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ser\Desktop\1조 팀프로젝트\문서모음\"/>
    </mc:Choice>
  </mc:AlternateContent>
  <xr:revisionPtr revIDLastSave="0" documentId="8_{67A752F8-814B-486C-9E40-49597919FE56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테이블 명세(사용자)" sheetId="3" r:id="rId1"/>
    <sheet name="테이블목록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9" i="3" l="1"/>
  <c r="K86" i="3"/>
  <c r="K78" i="3"/>
  <c r="K77" i="3"/>
  <c r="K48" i="3"/>
  <c r="K80" i="3"/>
  <c r="K81" i="3"/>
  <c r="K37" i="3"/>
  <c r="K38" i="3"/>
  <c r="K126" i="3" l="1"/>
  <c r="K125" i="3"/>
  <c r="K124" i="3"/>
  <c r="K122" i="3"/>
  <c r="K121" i="3"/>
  <c r="K118" i="3"/>
  <c r="K116" i="3"/>
  <c r="K115" i="3"/>
  <c r="K114" i="3"/>
  <c r="K113" i="3"/>
  <c r="K112" i="3"/>
  <c r="K111" i="3"/>
  <c r="K108" i="3"/>
  <c r="K107" i="3"/>
  <c r="K106" i="3"/>
  <c r="K104" i="3"/>
  <c r="K103" i="3"/>
  <c r="K100" i="3"/>
  <c r="K97" i="3"/>
  <c r="K98" i="3"/>
  <c r="K99" i="3"/>
  <c r="K96" i="3"/>
  <c r="K95" i="3"/>
  <c r="K94" i="3"/>
  <c r="K93" i="3"/>
  <c r="K92" i="3"/>
  <c r="K89" i="3"/>
  <c r="K88" i="3"/>
  <c r="K87" i="3"/>
  <c r="K85" i="3"/>
  <c r="K84" i="3"/>
  <c r="K79" i="3"/>
  <c r="K76" i="3"/>
  <c r="K75" i="3"/>
  <c r="K74" i="3"/>
  <c r="K73" i="3"/>
  <c r="K70" i="3" l="1"/>
  <c r="K69" i="3"/>
  <c r="K68" i="3"/>
  <c r="K67" i="3"/>
  <c r="K66" i="3"/>
  <c r="K53" i="3"/>
  <c r="K52" i="3"/>
  <c r="K51" i="3"/>
  <c r="K50" i="3"/>
  <c r="K49" i="3"/>
  <c r="K47" i="3"/>
  <c r="K46" i="3"/>
  <c r="K45" i="3"/>
  <c r="K44" i="3"/>
  <c r="K59" i="3"/>
  <c r="K58" i="3"/>
  <c r="K62" i="3"/>
  <c r="K61" i="3"/>
  <c r="K43" i="3"/>
  <c r="K63" i="3"/>
  <c r="K60" i="3"/>
  <c r="K57" i="3"/>
  <c r="K56" i="3"/>
  <c r="K19" i="3"/>
  <c r="K9" i="3"/>
  <c r="K10" i="3"/>
  <c r="K11" i="3"/>
  <c r="K12" i="3"/>
  <c r="K13" i="3"/>
  <c r="K14" i="3"/>
  <c r="K15" i="3"/>
  <c r="K16" i="3"/>
  <c r="K17" i="3"/>
  <c r="K18" i="3"/>
  <c r="K30" i="3"/>
  <c r="K36" i="3"/>
  <c r="K35" i="3"/>
  <c r="K31" i="3"/>
  <c r="K29" i="3"/>
  <c r="K28" i="3"/>
  <c r="K27" i="3"/>
  <c r="K26" i="3"/>
  <c r="K25" i="3"/>
  <c r="K24" i="3"/>
  <c r="K23" i="3"/>
  <c r="K22" i="3"/>
  <c r="K7" i="3"/>
  <c r="K8" i="3"/>
  <c r="K6" i="3"/>
</calcChain>
</file>

<file path=xl/sharedStrings.xml><?xml version="1.0" encoding="utf-8"?>
<sst xmlns="http://schemas.openxmlformats.org/spreadsheetml/2006/main" count="674" uniqueCount="241">
  <si>
    <t>비밀번호</t>
    <phoneticPr fontId="1" type="noConversion"/>
  </si>
  <si>
    <t>내용</t>
    <phoneticPr fontId="1" type="noConversion"/>
  </si>
  <si>
    <t>별점</t>
    <phoneticPr fontId="1" type="noConversion"/>
  </si>
  <si>
    <t>적립금</t>
    <phoneticPr fontId="1" type="noConversion"/>
  </si>
  <si>
    <t>테이블 목록</t>
    <phoneticPr fontId="1" type="noConversion"/>
  </si>
  <si>
    <t>작성자</t>
    <phoneticPr fontId="1" type="noConversion"/>
  </si>
  <si>
    <t>작성일</t>
    <phoneticPr fontId="1" type="noConversion"/>
  </si>
  <si>
    <t>구분</t>
    <phoneticPr fontId="1" type="noConversion"/>
  </si>
  <si>
    <t>순번</t>
    <phoneticPr fontId="1" type="noConversion"/>
  </si>
  <si>
    <t>테이블ID</t>
    <phoneticPr fontId="1" type="noConversion"/>
  </si>
  <si>
    <t>테이블명</t>
    <phoneticPr fontId="1" type="noConversion"/>
  </si>
  <si>
    <t>사용자</t>
    <phoneticPr fontId="1" type="noConversion"/>
  </si>
  <si>
    <t>회원 마스터</t>
    <phoneticPr fontId="1" type="noConversion"/>
  </si>
  <si>
    <t>구매내역</t>
    <phoneticPr fontId="1" type="noConversion"/>
  </si>
  <si>
    <t>배송지 목록</t>
    <phoneticPr fontId="1" type="noConversion"/>
  </si>
  <si>
    <t>위시리스트</t>
    <phoneticPr fontId="1" type="noConversion"/>
  </si>
  <si>
    <t xml:space="preserve">장바구니 </t>
    <phoneticPr fontId="1" type="noConversion"/>
  </si>
  <si>
    <t>리뷰</t>
    <phoneticPr fontId="1" type="noConversion"/>
  </si>
  <si>
    <t>제품문의</t>
    <phoneticPr fontId="1" type="noConversion"/>
  </si>
  <si>
    <t>1대1 문의</t>
    <phoneticPr fontId="1" type="noConversion"/>
  </si>
  <si>
    <t>테이블ID</t>
    <phoneticPr fontId="1" type="noConversion"/>
  </si>
  <si>
    <t>테이블명</t>
    <phoneticPr fontId="1" type="noConversion"/>
  </si>
  <si>
    <t>회원 마스터</t>
    <phoneticPr fontId="1" type="noConversion"/>
  </si>
  <si>
    <t>no</t>
    <phoneticPr fontId="1" type="noConversion"/>
  </si>
  <si>
    <t>columnID</t>
    <phoneticPr fontId="1" type="noConversion"/>
  </si>
  <si>
    <t>column 명</t>
    <phoneticPr fontId="1" type="noConversion"/>
  </si>
  <si>
    <t>자료형</t>
    <phoneticPr fontId="1" type="noConversion"/>
  </si>
  <si>
    <t>사이즈</t>
    <phoneticPr fontId="1" type="noConversion"/>
  </si>
  <si>
    <t>NULL</t>
    <phoneticPr fontId="1" type="noConversion"/>
  </si>
  <si>
    <t>key</t>
    <phoneticPr fontId="1" type="noConversion"/>
  </si>
  <si>
    <t>속성</t>
    <phoneticPr fontId="1" type="noConversion"/>
  </si>
  <si>
    <t>비고</t>
    <phoneticPr fontId="1" type="noConversion"/>
  </si>
  <si>
    <t>회원 ID</t>
    <phoneticPr fontId="1" type="noConversion"/>
  </si>
  <si>
    <t>회원명</t>
    <phoneticPr fontId="1" type="noConversion"/>
  </si>
  <si>
    <t>이메일</t>
    <phoneticPr fontId="1" type="noConversion"/>
  </si>
  <si>
    <t>varchar</t>
    <phoneticPr fontId="1" type="noConversion"/>
  </si>
  <si>
    <t>not null</t>
    <phoneticPr fontId="1" type="noConversion"/>
  </si>
  <si>
    <t>테이블 명세(사용자)</t>
    <phoneticPr fontId="1" type="noConversion"/>
  </si>
  <si>
    <t>회원번호</t>
    <phoneticPr fontId="1" type="noConversion"/>
  </si>
  <si>
    <t>int</t>
    <phoneticPr fontId="1" type="noConversion"/>
  </si>
  <si>
    <t>not null</t>
    <phoneticPr fontId="1" type="noConversion"/>
  </si>
  <si>
    <t>primary key</t>
    <phoneticPr fontId="1" type="noConversion"/>
  </si>
  <si>
    <t>auto_increment</t>
    <phoneticPr fontId="1" type="noConversion"/>
  </si>
  <si>
    <t>PK</t>
    <phoneticPr fontId="1" type="noConversion"/>
  </si>
  <si>
    <t>varchar</t>
    <phoneticPr fontId="1" type="noConversion"/>
  </si>
  <si>
    <t>집번호</t>
    <phoneticPr fontId="1" type="noConversion"/>
  </si>
  <si>
    <t>휴대폰번호</t>
    <phoneticPr fontId="1" type="noConversion"/>
  </si>
  <si>
    <t>생년월일</t>
    <phoneticPr fontId="1" type="noConversion"/>
  </si>
  <si>
    <t>date</t>
    <phoneticPr fontId="1" type="noConversion"/>
  </si>
  <si>
    <t>not null</t>
    <phoneticPr fontId="1" type="noConversion"/>
  </si>
  <si>
    <t>우편번호</t>
    <phoneticPr fontId="1" type="noConversion"/>
  </si>
  <si>
    <t>기본주소</t>
    <phoneticPr fontId="1" type="noConversion"/>
  </si>
  <si>
    <t>상세주소</t>
    <phoneticPr fontId="1" type="noConversion"/>
  </si>
  <si>
    <t>가입일자</t>
    <phoneticPr fontId="1" type="noConversion"/>
  </si>
  <si>
    <t>datetime</t>
    <phoneticPr fontId="1" type="noConversion"/>
  </si>
  <si>
    <t>사용여부</t>
    <phoneticPr fontId="1" type="noConversion"/>
  </si>
  <si>
    <t>배송지 관리</t>
    <phoneticPr fontId="1" type="noConversion"/>
  </si>
  <si>
    <t>FK</t>
    <phoneticPr fontId="1" type="noConversion"/>
  </si>
  <si>
    <t>배송지 번호</t>
    <phoneticPr fontId="1" type="noConversion"/>
  </si>
  <si>
    <t>배송지 구분</t>
    <phoneticPr fontId="1" type="noConversion"/>
  </si>
  <si>
    <t>별칭</t>
    <phoneticPr fontId="1" type="noConversion"/>
  </si>
  <si>
    <t>장바구니</t>
    <phoneticPr fontId="1" type="noConversion"/>
  </si>
  <si>
    <t>NO</t>
    <phoneticPr fontId="1" type="noConversion"/>
  </si>
  <si>
    <t>옵션코드</t>
    <phoneticPr fontId="1" type="noConversion"/>
  </si>
  <si>
    <t>수량</t>
    <phoneticPr fontId="1" type="noConversion"/>
  </si>
  <si>
    <t>구매여부</t>
    <phoneticPr fontId="1" type="noConversion"/>
  </si>
  <si>
    <t>장바구니담은일시</t>
    <phoneticPr fontId="1" type="noConversion"/>
  </si>
  <si>
    <t>datetime</t>
    <phoneticPr fontId="1" type="noConversion"/>
  </si>
  <si>
    <t>default 1</t>
    <phoneticPr fontId="1" type="noConversion"/>
  </si>
  <si>
    <t>주문 마스터</t>
    <phoneticPr fontId="1" type="noConversion"/>
  </si>
  <si>
    <t>주문번호</t>
    <phoneticPr fontId="1" type="noConversion"/>
  </si>
  <si>
    <t>주문 디테일</t>
    <phoneticPr fontId="1" type="noConversion"/>
  </si>
  <si>
    <t>주문번호</t>
    <phoneticPr fontId="1" type="noConversion"/>
  </si>
  <si>
    <t>구매일자</t>
    <phoneticPr fontId="1" type="noConversion"/>
  </si>
  <si>
    <t>환불여부</t>
    <phoneticPr fontId="1" type="noConversion"/>
  </si>
  <si>
    <t>취소여부</t>
    <phoneticPr fontId="1" type="noConversion"/>
  </si>
  <si>
    <t>옵션코드</t>
    <phoneticPr fontId="1" type="noConversion"/>
  </si>
  <si>
    <t>1:1문의 마스터</t>
    <phoneticPr fontId="1" type="noConversion"/>
  </si>
  <si>
    <t>문의유형</t>
    <phoneticPr fontId="1" type="noConversion"/>
  </si>
  <si>
    <t>문의일시</t>
    <phoneticPr fontId="1" type="noConversion"/>
  </si>
  <si>
    <t>내용</t>
    <phoneticPr fontId="1" type="noConversion"/>
  </si>
  <si>
    <t>datetime</t>
    <phoneticPr fontId="1" type="noConversion"/>
  </si>
  <si>
    <t>1:1문의 답변</t>
    <phoneticPr fontId="1" type="noConversion"/>
  </si>
  <si>
    <t>답변내용</t>
    <phoneticPr fontId="1" type="noConversion"/>
  </si>
  <si>
    <t>unique</t>
    <phoneticPr fontId="1" type="noConversion"/>
  </si>
  <si>
    <t>처리일시</t>
    <phoneticPr fontId="1" type="noConversion"/>
  </si>
  <si>
    <t>상품문의 마스터</t>
    <phoneticPr fontId="1" type="noConversion"/>
  </si>
  <si>
    <t>비밀번호</t>
    <phoneticPr fontId="1" type="noConversion"/>
  </si>
  <si>
    <t>상품문의 답변</t>
    <phoneticPr fontId="1" type="noConversion"/>
  </si>
  <si>
    <t>리뷰 마스터</t>
    <phoneticPr fontId="1" type="noConversion"/>
  </si>
  <si>
    <t>상품 ID</t>
    <phoneticPr fontId="1" type="noConversion"/>
  </si>
  <si>
    <t>내용</t>
    <phoneticPr fontId="1" type="noConversion"/>
  </si>
  <si>
    <t>등록일</t>
    <phoneticPr fontId="1" type="noConversion"/>
  </si>
  <si>
    <t>리뷰 답변</t>
    <phoneticPr fontId="1" type="noConversion"/>
  </si>
  <si>
    <t>user_no</t>
    <phoneticPr fontId="1" type="noConversion"/>
  </si>
  <si>
    <t>user_id</t>
    <phoneticPr fontId="1" type="noConversion"/>
  </si>
  <si>
    <t>user_pw</t>
    <phoneticPr fontId="1" type="noConversion"/>
  </si>
  <si>
    <t>user_email</t>
    <phoneticPr fontId="1" type="noConversion"/>
  </si>
  <si>
    <t>user_phone</t>
    <phoneticPr fontId="1" type="noConversion"/>
  </si>
  <si>
    <t>user_home</t>
    <phoneticPr fontId="1" type="noConversion"/>
  </si>
  <si>
    <t>use_yn</t>
    <phoneticPr fontId="1" type="noConversion"/>
  </si>
  <si>
    <t>user_dt</t>
    <phoneticPr fontId="1" type="noConversion"/>
  </si>
  <si>
    <t>varchar</t>
    <phoneticPr fontId="1" type="noConversion"/>
  </si>
  <si>
    <t>user_master</t>
    <phoneticPr fontId="1" type="noConversion"/>
  </si>
  <si>
    <t>default 'Y'</t>
    <phoneticPr fontId="1" type="noConversion"/>
  </si>
  <si>
    <t>default now()</t>
    <phoneticPr fontId="1" type="noConversion"/>
  </si>
  <si>
    <t>user_id</t>
    <phoneticPr fontId="1" type="noConversion"/>
  </si>
  <si>
    <t>user_nm</t>
    <phoneticPr fontId="1" type="noConversion"/>
  </si>
  <si>
    <t>zipcode</t>
    <phoneticPr fontId="1" type="noConversion"/>
  </si>
  <si>
    <t>addr</t>
    <phoneticPr fontId="1" type="noConversion"/>
  </si>
  <si>
    <t>addr_detail</t>
    <phoneticPr fontId="1" type="noConversion"/>
  </si>
  <si>
    <t>cart_no</t>
    <phoneticPr fontId="1" type="noConversion"/>
  </si>
  <si>
    <t>prod_id</t>
    <phoneticPr fontId="1" type="noConversion"/>
  </si>
  <si>
    <t>op_code</t>
    <phoneticPr fontId="1" type="noConversion"/>
  </si>
  <si>
    <t>qty</t>
    <phoneticPr fontId="1" type="noConversion"/>
  </si>
  <si>
    <t>buy_yn</t>
    <phoneticPr fontId="1" type="noConversion"/>
  </si>
  <si>
    <t>cart_dt</t>
    <phoneticPr fontId="1" type="noConversion"/>
  </si>
  <si>
    <t>int</t>
    <phoneticPr fontId="1" type="noConversion"/>
  </si>
  <si>
    <t>prod_id</t>
    <phoneticPr fontId="1" type="noConversion"/>
  </si>
  <si>
    <t>buy_dt</t>
    <phoneticPr fontId="1" type="noConversion"/>
  </si>
  <si>
    <t>cs_yn</t>
    <phoneticPr fontId="1" type="noConversion"/>
  </si>
  <si>
    <t>op_code</t>
    <phoneticPr fontId="1" type="noConversion"/>
  </si>
  <si>
    <t>prod_id</t>
    <phoneticPr fontId="1" type="noConversion"/>
  </si>
  <si>
    <t>user_id</t>
    <phoneticPr fontId="1" type="noConversion"/>
  </si>
  <si>
    <t>FK</t>
    <phoneticPr fontId="1" type="noConversion"/>
  </si>
  <si>
    <t>FK</t>
    <phoneticPr fontId="1" type="noConversion"/>
  </si>
  <si>
    <t xml:space="preserve">create table </t>
    <phoneticPr fontId="1" type="noConversion"/>
  </si>
  <si>
    <t>(30)</t>
    <phoneticPr fontId="1" type="noConversion"/>
  </si>
  <si>
    <t>(200)</t>
    <phoneticPr fontId="1" type="noConversion"/>
  </si>
  <si>
    <t>(50)</t>
    <phoneticPr fontId="1" type="noConversion"/>
  </si>
  <si>
    <t>(100)</t>
    <phoneticPr fontId="1" type="noConversion"/>
  </si>
  <si>
    <t>(10)</t>
    <phoneticPr fontId="1" type="noConversion"/>
  </si>
  <si>
    <t>(1)</t>
    <phoneticPr fontId="1" type="noConversion"/>
  </si>
  <si>
    <t xml:space="preserve">create table </t>
    <phoneticPr fontId="1" type="noConversion"/>
  </si>
  <si>
    <t>addr_manage</t>
    <phoneticPr fontId="1" type="noConversion"/>
  </si>
  <si>
    <t>);</t>
    <phoneticPr fontId="1" type="noConversion"/>
  </si>
  <si>
    <t xml:space="preserve">  );</t>
    <phoneticPr fontId="1" type="noConversion"/>
  </si>
  <si>
    <t>order_master</t>
    <phoneticPr fontId="1" type="noConversion"/>
  </si>
  <si>
    <t>cart</t>
    <phoneticPr fontId="1" type="noConversion"/>
  </si>
  <si>
    <t>order_detail</t>
    <phoneticPr fontId="1" type="noConversion"/>
  </si>
  <si>
    <t>(30)</t>
    <phoneticPr fontId="1" type="noConversion"/>
  </si>
  <si>
    <t>(50)</t>
    <phoneticPr fontId="1" type="noConversion"/>
  </si>
  <si>
    <t>(20)</t>
    <phoneticPr fontId="1" type="noConversion"/>
  </si>
  <si>
    <t>(20)</t>
    <phoneticPr fontId="1" type="noConversion"/>
  </si>
  <si>
    <t>(50)</t>
    <phoneticPr fontId="1" type="noConversion"/>
  </si>
  <si>
    <t>(50)</t>
    <phoneticPr fontId="1" type="noConversion"/>
  </si>
  <si>
    <t>(30)</t>
    <phoneticPr fontId="1" type="noConversion"/>
  </si>
  <si>
    <t>user_wish</t>
    <phoneticPr fontId="1" type="noConversion"/>
  </si>
  <si>
    <t>review_dt</t>
    <phoneticPr fontId="1" type="noConversion"/>
  </si>
  <si>
    <t>(100)</t>
    <phoneticPr fontId="1" type="noConversion"/>
  </si>
  <si>
    <t>(1)</t>
    <phoneticPr fontId="1" type="noConversion"/>
  </si>
  <si>
    <t>(500)</t>
    <phoneticPr fontId="1" type="noConversion"/>
  </si>
  <si>
    <t>birth_ymd</t>
    <phoneticPr fontId="1" type="noConversion"/>
  </si>
  <si>
    <t>addr_no</t>
    <phoneticPr fontId="1" type="noConversion"/>
  </si>
  <si>
    <t>addr_nm</t>
    <phoneticPr fontId="1" type="noConversion"/>
  </si>
  <si>
    <t>addr_gb</t>
    <phoneticPr fontId="1" type="noConversion"/>
  </si>
  <si>
    <t>addr_nik</t>
    <phoneticPr fontId="1" type="noConversion"/>
  </si>
  <si>
    <t>addr_tel</t>
    <phoneticPr fontId="1" type="noConversion"/>
  </si>
  <si>
    <t>//기본배송지여부</t>
    <phoneticPr fontId="1" type="noConversion"/>
  </si>
  <si>
    <t>받는사람</t>
    <phoneticPr fontId="1" type="noConversion"/>
  </si>
  <si>
    <t>addr_dt</t>
    <phoneticPr fontId="1" type="noConversion"/>
  </si>
  <si>
    <t>등록일자</t>
    <phoneticPr fontId="1" type="noConversion"/>
  </si>
  <si>
    <t>datetime</t>
    <phoneticPr fontId="1" type="noConversion"/>
  </si>
  <si>
    <t>order_dt</t>
    <phoneticPr fontId="1" type="noConversion"/>
  </si>
  <si>
    <t>주문일자</t>
    <phoneticPr fontId="1" type="noConversion"/>
  </si>
  <si>
    <t>datetime</t>
    <phoneticPr fontId="1" type="noConversion"/>
  </si>
  <si>
    <t>not null</t>
    <phoneticPr fontId="1" type="noConversion"/>
  </si>
  <si>
    <t>addr_no</t>
    <phoneticPr fontId="1" type="noConversion"/>
  </si>
  <si>
    <t>배송지번호</t>
    <phoneticPr fontId="1" type="noConversion"/>
  </si>
  <si>
    <t>FK</t>
    <phoneticPr fontId="1" type="noConversion"/>
  </si>
  <si>
    <t>order_id</t>
    <phoneticPr fontId="1" type="noConversion"/>
  </si>
  <si>
    <t>od_no</t>
    <phoneticPr fontId="1" type="noConversion"/>
  </si>
  <si>
    <t>복합키</t>
    <phoneticPr fontId="1" type="noConversion"/>
  </si>
  <si>
    <t>point</t>
    <phoneticPr fontId="1" type="noConversion"/>
  </si>
  <si>
    <t>payback_yn</t>
    <phoneticPr fontId="1" type="noConversion"/>
  </si>
  <si>
    <t>od_seq</t>
    <phoneticPr fontId="1" type="noConversion"/>
  </si>
  <si>
    <t>배송지번호</t>
    <phoneticPr fontId="1" type="noConversion"/>
  </si>
  <si>
    <t>addr_no</t>
    <phoneticPr fontId="1" type="noConversion"/>
  </si>
  <si>
    <t>FK</t>
    <phoneticPr fontId="1" type="noConversion"/>
  </si>
  <si>
    <t>(1)</t>
    <phoneticPr fontId="1" type="noConversion"/>
  </si>
  <si>
    <t>002N</t>
    <phoneticPr fontId="1" type="noConversion"/>
  </si>
  <si>
    <t>wish_no</t>
    <phoneticPr fontId="1" type="noConversion"/>
  </si>
  <si>
    <t>006</t>
    <phoneticPr fontId="1" type="noConversion"/>
  </si>
  <si>
    <t>cs_master</t>
    <phoneticPr fontId="1" type="noConversion"/>
  </si>
  <si>
    <t>cs_no</t>
    <phoneticPr fontId="1" type="noConversion"/>
  </si>
  <si>
    <t>cs_code</t>
    <phoneticPr fontId="1" type="noConversion"/>
  </si>
  <si>
    <t>cs_dt</t>
    <phoneticPr fontId="1" type="noConversion"/>
  </si>
  <si>
    <t>cs_con</t>
    <phoneticPr fontId="1" type="noConversion"/>
  </si>
  <si>
    <t>010</t>
    <phoneticPr fontId="1" type="noConversion"/>
  </si>
  <si>
    <t>005</t>
    <phoneticPr fontId="1" type="noConversion"/>
  </si>
  <si>
    <t>default '1'</t>
    <phoneticPr fontId="1" type="noConversion"/>
  </si>
  <si>
    <t>proc_sts</t>
    <phoneticPr fontId="1" type="noConversion"/>
  </si>
  <si>
    <t>sts_dt</t>
    <phoneticPr fontId="1" type="noConversion"/>
  </si>
  <si>
    <t>처리상태</t>
    <phoneticPr fontId="1" type="noConversion"/>
  </si>
  <si>
    <t>상태일자</t>
    <phoneticPr fontId="1" type="noConversion"/>
  </si>
  <si>
    <t>datetime</t>
    <phoneticPr fontId="1" type="noConversion"/>
  </si>
  <si>
    <t>default now()</t>
    <phoneticPr fontId="1" type="noConversion"/>
  </si>
  <si>
    <t>cs_reply</t>
    <phoneticPr fontId="1" type="noConversion"/>
  </si>
  <si>
    <t>csre_no</t>
    <phoneticPr fontId="1" type="noConversion"/>
  </si>
  <si>
    <t>csre_con</t>
    <phoneticPr fontId="1" type="noConversion"/>
  </si>
  <si>
    <t>proc_id</t>
    <phoneticPr fontId="1" type="noConversion"/>
  </si>
  <si>
    <t>처리자</t>
    <phoneticPr fontId="1" type="noConversion"/>
  </si>
  <si>
    <t>proc_dt</t>
    <phoneticPr fontId="1" type="noConversion"/>
  </si>
  <si>
    <t>cs_no</t>
    <phoneticPr fontId="1" type="noConversion"/>
  </si>
  <si>
    <t>1:1문의 번호</t>
    <phoneticPr fontId="1" type="noConversion"/>
  </si>
  <si>
    <t>FK</t>
    <phoneticPr fontId="1" type="noConversion"/>
  </si>
  <si>
    <t>(30)</t>
    <phoneticPr fontId="1" type="noConversion"/>
  </si>
  <si>
    <t>qna_master</t>
    <phoneticPr fontId="1" type="noConversion"/>
  </si>
  <si>
    <t>qna_no</t>
    <phoneticPr fontId="1" type="noConversion"/>
  </si>
  <si>
    <t>상품문의 번호</t>
    <phoneticPr fontId="1" type="noConversion"/>
  </si>
  <si>
    <t>qna_code</t>
    <phoneticPr fontId="1" type="noConversion"/>
  </si>
  <si>
    <t>qna_pw</t>
    <phoneticPr fontId="1" type="noConversion"/>
  </si>
  <si>
    <t>qna_dt</t>
    <phoneticPr fontId="1" type="noConversion"/>
  </si>
  <si>
    <t>qna_con</t>
    <phoneticPr fontId="1" type="noConversion"/>
  </si>
  <si>
    <t>qna_reply</t>
    <phoneticPr fontId="1" type="noConversion"/>
  </si>
  <si>
    <t>qr_no</t>
    <phoneticPr fontId="1" type="noConversion"/>
  </si>
  <si>
    <t>qr_con</t>
    <phoneticPr fontId="1" type="noConversion"/>
  </si>
  <si>
    <t>proc_dt</t>
    <phoneticPr fontId="1" type="noConversion"/>
  </si>
  <si>
    <t>qna_no</t>
    <phoneticPr fontId="1" type="noConversion"/>
  </si>
  <si>
    <t>상품문의 번호</t>
    <phoneticPr fontId="1" type="noConversion"/>
  </si>
  <si>
    <t>rv_master</t>
    <phoneticPr fontId="1" type="noConversion"/>
  </si>
  <si>
    <t>rv_no</t>
    <phoneticPr fontId="1" type="noConversion"/>
  </si>
  <si>
    <t>리뷰 번호</t>
    <phoneticPr fontId="1" type="noConversion"/>
  </si>
  <si>
    <t>rv_star</t>
    <phoneticPr fontId="1" type="noConversion"/>
  </si>
  <si>
    <t>rv_con</t>
    <phoneticPr fontId="1" type="noConversion"/>
  </si>
  <si>
    <t>rv_img</t>
    <phoneticPr fontId="1" type="noConversion"/>
  </si>
  <si>
    <t>리뷰 사진</t>
    <phoneticPr fontId="1" type="noConversion"/>
  </si>
  <si>
    <t>default now()</t>
    <phoneticPr fontId="1" type="noConversion"/>
  </si>
  <si>
    <t>rv_reply</t>
    <phoneticPr fontId="1" type="noConversion"/>
  </si>
  <si>
    <t>rr_no</t>
    <phoneticPr fontId="1" type="noConversion"/>
  </si>
  <si>
    <t>리뷰답변 번호</t>
    <phoneticPr fontId="1" type="noConversion"/>
  </si>
  <si>
    <t>1:1문의답변 번호</t>
    <phoneticPr fontId="1" type="noConversion"/>
  </si>
  <si>
    <t>상품문의답변 번호</t>
    <phoneticPr fontId="1" type="noConversion"/>
  </si>
  <si>
    <t>rr_con</t>
    <phoneticPr fontId="1" type="noConversion"/>
  </si>
  <si>
    <t>proc_id</t>
    <phoneticPr fontId="1" type="noConversion"/>
  </si>
  <si>
    <t>proc_dt</t>
    <phoneticPr fontId="1" type="noConversion"/>
  </si>
  <si>
    <t>리뷰번호</t>
    <phoneticPr fontId="1" type="noConversion"/>
  </si>
  <si>
    <t>(50)</t>
    <phoneticPr fontId="1" type="noConversion"/>
  </si>
  <si>
    <t>(500)</t>
    <phoneticPr fontId="1" type="noConversion"/>
  </si>
  <si>
    <t>004</t>
    <phoneticPr fontId="1" type="noConversion"/>
  </si>
  <si>
    <t>primary key(order_id,order_dt) 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</si>
</sst>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5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49" fontId="0" fillId="5" borderId="1" xfId="0" applyNumberFormat="1" applyFill="1" applyBorder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"/>
  <sheetViews>
    <sheetView tabSelected="1" topLeftCell="A22" workbookViewId="0">
      <selection activeCell="L27" sqref="L27"/>
    </sheetView>
  </sheetViews>
  <sheetFormatPr defaultRowHeight="16.5" x14ac:dyDescent="0.3"/>
  <cols>
    <col min="2" max="2" width="16.625" customWidth="1"/>
    <col min="3" max="3" width="17.5" customWidth="1"/>
    <col min="4" max="4" width="16.125" customWidth="1"/>
    <col min="5" max="5" width="14.5" style="10" customWidth="1"/>
    <col min="7" max="7" width="17.375" customWidth="1"/>
    <col min="8" max="8" width="16.125" customWidth="1"/>
    <col min="9" max="9" width="16.375" customWidth="1"/>
    <col min="11" max="11" width="37.375" customWidth="1"/>
  </cols>
  <sheetData>
    <row r="1" spans="1:11" ht="55.5" customHeight="1" x14ac:dyDescent="0.3">
      <c r="A1" s="15" t="s">
        <v>37</v>
      </c>
      <c r="B1" s="15"/>
      <c r="C1" s="15"/>
      <c r="D1" s="15"/>
      <c r="E1" s="15"/>
      <c r="F1" s="15"/>
      <c r="G1" s="15"/>
      <c r="H1" s="15"/>
      <c r="I1" s="15"/>
    </row>
    <row r="2" spans="1:11" ht="22.5" customHeight="1" x14ac:dyDescent="0.3">
      <c r="A2" s="14" t="s">
        <v>5</v>
      </c>
      <c r="B2" s="14"/>
      <c r="C2" s="1"/>
    </row>
    <row r="3" spans="1:11" ht="22.5" customHeight="1" x14ac:dyDescent="0.3">
      <c r="A3" s="14" t="s">
        <v>6</v>
      </c>
      <c r="B3" s="14"/>
      <c r="C3" s="1"/>
    </row>
    <row r="4" spans="1:11" x14ac:dyDescent="0.3">
      <c r="A4" s="5" t="s">
        <v>20</v>
      </c>
      <c r="B4" s="1" t="s">
        <v>103</v>
      </c>
      <c r="J4" t="s">
        <v>126</v>
      </c>
    </row>
    <row r="5" spans="1:11" x14ac:dyDescent="0.3">
      <c r="A5" s="6" t="s">
        <v>21</v>
      </c>
      <c r="B5" s="3" t="s">
        <v>22</v>
      </c>
    </row>
    <row r="6" spans="1:11" x14ac:dyDescent="0.3">
      <c r="A6" s="4" t="s">
        <v>23</v>
      </c>
      <c r="B6" s="4" t="s">
        <v>24</v>
      </c>
      <c r="C6" s="4" t="s">
        <v>25</v>
      </c>
      <c r="D6" s="4" t="s">
        <v>26</v>
      </c>
      <c r="E6" s="11" t="s">
        <v>27</v>
      </c>
      <c r="F6" s="4" t="s">
        <v>28</v>
      </c>
      <c r="G6" s="4" t="s">
        <v>29</v>
      </c>
      <c r="H6" s="4" t="s">
        <v>30</v>
      </c>
      <c r="I6" s="4" t="s">
        <v>31</v>
      </c>
      <c r="K6" t="str">
        <f>CONCATENATE(J4,B4,"(")</f>
        <v>create table user_master(</v>
      </c>
    </row>
    <row r="7" spans="1:11" x14ac:dyDescent="0.3">
      <c r="A7" s="1">
        <v>1</v>
      </c>
      <c r="B7" s="1" t="s">
        <v>94</v>
      </c>
      <c r="C7" s="1" t="s">
        <v>38</v>
      </c>
      <c r="D7" s="1" t="s">
        <v>39</v>
      </c>
      <c r="E7" s="7"/>
      <c r="F7" s="1" t="s">
        <v>40</v>
      </c>
      <c r="G7" s="1" t="s">
        <v>41</v>
      </c>
      <c r="H7" s="1" t="s">
        <v>42</v>
      </c>
      <c r="I7" s="1" t="s">
        <v>43</v>
      </c>
      <c r="K7" s="8" t="str">
        <f t="shared" ref="K7:K18" si="0">CONCATENATE(,B7," ", D7,E7, " ", F7, " ", G7," ", H7, ",")</f>
        <v>user_no int not null primary key auto_increment,</v>
      </c>
    </row>
    <row r="8" spans="1:11" x14ac:dyDescent="0.3">
      <c r="A8" s="1">
        <v>2</v>
      </c>
      <c r="B8" s="1" t="s">
        <v>95</v>
      </c>
      <c r="C8" s="1" t="s">
        <v>32</v>
      </c>
      <c r="D8" s="1" t="s">
        <v>102</v>
      </c>
      <c r="E8" s="7" t="s">
        <v>127</v>
      </c>
      <c r="F8" s="1" t="s">
        <v>36</v>
      </c>
      <c r="G8" s="1" t="s">
        <v>84</v>
      </c>
      <c r="H8" s="1"/>
      <c r="I8" s="1"/>
      <c r="K8" s="8" t="str">
        <f t="shared" si="0"/>
        <v>user_id varchar(30) not null unique ,</v>
      </c>
    </row>
    <row r="9" spans="1:11" x14ac:dyDescent="0.3">
      <c r="A9" s="1">
        <v>3</v>
      </c>
      <c r="B9" s="1" t="s">
        <v>96</v>
      </c>
      <c r="C9" s="1" t="s">
        <v>0</v>
      </c>
      <c r="D9" s="1" t="s">
        <v>35</v>
      </c>
      <c r="E9" s="7" t="s">
        <v>128</v>
      </c>
      <c r="F9" s="1" t="s">
        <v>36</v>
      </c>
      <c r="G9" s="1"/>
      <c r="H9" s="1"/>
      <c r="I9" s="1"/>
      <c r="K9" s="8" t="str">
        <f t="shared" si="0"/>
        <v>user_pw varchar(200) not null  ,</v>
      </c>
    </row>
    <row r="10" spans="1:11" x14ac:dyDescent="0.3">
      <c r="A10" s="1">
        <v>4</v>
      </c>
      <c r="B10" s="1" t="s">
        <v>107</v>
      </c>
      <c r="C10" s="1" t="s">
        <v>33</v>
      </c>
      <c r="D10" s="1" t="s">
        <v>35</v>
      </c>
      <c r="E10" s="7" t="s">
        <v>129</v>
      </c>
      <c r="F10" s="1" t="s">
        <v>36</v>
      </c>
      <c r="G10" s="1"/>
      <c r="H10" s="1"/>
      <c r="I10" s="1"/>
      <c r="K10" s="8" t="str">
        <f t="shared" si="0"/>
        <v>user_nm varchar(50) not null  ,</v>
      </c>
    </row>
    <row r="11" spans="1:11" x14ac:dyDescent="0.3">
      <c r="A11" s="1">
        <v>5</v>
      </c>
      <c r="B11" s="1" t="s">
        <v>99</v>
      </c>
      <c r="C11" s="1" t="s">
        <v>45</v>
      </c>
      <c r="D11" s="1" t="s">
        <v>44</v>
      </c>
      <c r="E11" s="7" t="s">
        <v>129</v>
      </c>
      <c r="F11" s="1"/>
      <c r="G11" s="1"/>
      <c r="H11" s="1"/>
      <c r="I11" s="1"/>
      <c r="K11" s="8" t="str">
        <f t="shared" si="0"/>
        <v>user_home varchar(50)   ,</v>
      </c>
    </row>
    <row r="12" spans="1:11" x14ac:dyDescent="0.3">
      <c r="A12" s="1">
        <v>6</v>
      </c>
      <c r="B12" s="1" t="s">
        <v>98</v>
      </c>
      <c r="C12" s="1" t="s">
        <v>46</v>
      </c>
      <c r="D12" s="1" t="s">
        <v>44</v>
      </c>
      <c r="E12" s="7" t="s">
        <v>129</v>
      </c>
      <c r="F12" s="1" t="s">
        <v>36</v>
      </c>
      <c r="G12" s="1"/>
      <c r="H12" s="1"/>
      <c r="I12" s="1"/>
      <c r="K12" s="8" t="str">
        <f t="shared" si="0"/>
        <v>user_phone varchar(50) not null  ,</v>
      </c>
    </row>
    <row r="13" spans="1:11" x14ac:dyDescent="0.3">
      <c r="A13" s="1">
        <v>7</v>
      </c>
      <c r="B13" s="1" t="s">
        <v>97</v>
      </c>
      <c r="C13" s="1" t="s">
        <v>34</v>
      </c>
      <c r="D13" s="1" t="s">
        <v>35</v>
      </c>
      <c r="E13" s="7" t="s">
        <v>128</v>
      </c>
      <c r="F13" s="1" t="s">
        <v>36</v>
      </c>
      <c r="G13" s="1"/>
      <c r="H13" s="1"/>
      <c r="I13" s="1"/>
      <c r="K13" s="8" t="str">
        <f t="shared" si="0"/>
        <v>user_email varchar(200) not null  ,</v>
      </c>
    </row>
    <row r="14" spans="1:11" x14ac:dyDescent="0.3">
      <c r="A14" s="1">
        <v>8</v>
      </c>
      <c r="B14" s="1" t="s">
        <v>152</v>
      </c>
      <c r="C14" s="1" t="s">
        <v>47</v>
      </c>
      <c r="D14" s="1" t="s">
        <v>48</v>
      </c>
      <c r="E14" s="7"/>
      <c r="F14" s="1" t="s">
        <v>49</v>
      </c>
      <c r="G14" s="1"/>
      <c r="H14" s="1"/>
      <c r="I14" s="1"/>
      <c r="K14" s="8" t="str">
        <f t="shared" si="0"/>
        <v>birth_ymd date not null  ,</v>
      </c>
    </row>
    <row r="15" spans="1:11" x14ac:dyDescent="0.3">
      <c r="A15" s="1">
        <v>9</v>
      </c>
      <c r="B15" s="1" t="s">
        <v>108</v>
      </c>
      <c r="C15" s="1" t="s">
        <v>50</v>
      </c>
      <c r="D15" s="1" t="s">
        <v>35</v>
      </c>
      <c r="E15" s="7" t="s">
        <v>131</v>
      </c>
      <c r="F15" s="1" t="s">
        <v>36</v>
      </c>
      <c r="G15" s="1"/>
      <c r="H15" s="1"/>
      <c r="I15" s="1"/>
      <c r="K15" s="8" t="str">
        <f t="shared" si="0"/>
        <v>zipcode varchar(10) not null  ,</v>
      </c>
    </row>
    <row r="16" spans="1:11" x14ac:dyDescent="0.3">
      <c r="A16" s="1">
        <v>10</v>
      </c>
      <c r="B16" s="1" t="s">
        <v>109</v>
      </c>
      <c r="C16" s="1" t="s">
        <v>51</v>
      </c>
      <c r="D16" s="1" t="s">
        <v>35</v>
      </c>
      <c r="E16" s="7" t="s">
        <v>130</v>
      </c>
      <c r="F16" s="1" t="s">
        <v>36</v>
      </c>
      <c r="G16" s="1"/>
      <c r="H16" s="1"/>
      <c r="I16" s="1"/>
      <c r="K16" s="8" t="str">
        <f t="shared" si="0"/>
        <v>addr varchar(100) not null  ,</v>
      </c>
    </row>
    <row r="17" spans="1:12" x14ac:dyDescent="0.3">
      <c r="A17" s="1">
        <v>11</v>
      </c>
      <c r="B17" s="1" t="s">
        <v>110</v>
      </c>
      <c r="C17" s="1" t="s">
        <v>52</v>
      </c>
      <c r="D17" s="1" t="s">
        <v>35</v>
      </c>
      <c r="E17" s="7" t="s">
        <v>128</v>
      </c>
      <c r="F17" s="1" t="s">
        <v>36</v>
      </c>
      <c r="G17" s="1"/>
      <c r="H17" s="1"/>
      <c r="I17" s="1"/>
      <c r="K17" s="8" t="str">
        <f t="shared" si="0"/>
        <v>addr_detail varchar(200) not null  ,</v>
      </c>
    </row>
    <row r="18" spans="1:12" x14ac:dyDescent="0.3">
      <c r="A18" s="1">
        <v>12</v>
      </c>
      <c r="B18" s="1" t="s">
        <v>100</v>
      </c>
      <c r="C18" s="1" t="s">
        <v>55</v>
      </c>
      <c r="D18" s="1" t="s">
        <v>35</v>
      </c>
      <c r="E18" s="7" t="s">
        <v>132</v>
      </c>
      <c r="F18" s="1"/>
      <c r="G18" s="1"/>
      <c r="H18" s="1" t="s">
        <v>104</v>
      </c>
      <c r="I18" s="1"/>
      <c r="K18" s="8" t="str">
        <f t="shared" si="0"/>
        <v>use_yn varchar(1)   default 'Y',</v>
      </c>
    </row>
    <row r="19" spans="1:12" x14ac:dyDescent="0.3">
      <c r="A19" s="1">
        <v>13</v>
      </c>
      <c r="B19" s="1" t="s">
        <v>101</v>
      </c>
      <c r="C19" s="1" t="s">
        <v>53</v>
      </c>
      <c r="D19" s="1" t="s">
        <v>54</v>
      </c>
      <c r="E19" s="7"/>
      <c r="F19" s="1"/>
      <c r="G19" s="1"/>
      <c r="H19" s="1" t="s">
        <v>105</v>
      </c>
      <c r="I19" s="1"/>
      <c r="K19" s="8" t="str">
        <f>CONCATENATE(,B19," ", D19,E19, " ", F19, " ", G19," ", H19, L19)</f>
        <v>user_dt datetime   default now()  );</v>
      </c>
      <c r="L19" t="s">
        <v>136</v>
      </c>
    </row>
    <row r="20" spans="1:12" x14ac:dyDescent="0.3">
      <c r="A20" s="5" t="s">
        <v>9</v>
      </c>
      <c r="B20" s="1" t="s">
        <v>134</v>
      </c>
      <c r="J20" t="s">
        <v>126</v>
      </c>
    </row>
    <row r="21" spans="1:12" x14ac:dyDescent="0.3">
      <c r="A21" s="6" t="s">
        <v>10</v>
      </c>
      <c r="B21" s="3" t="s">
        <v>56</v>
      </c>
    </row>
    <row r="22" spans="1:12" x14ac:dyDescent="0.3">
      <c r="A22" s="4" t="s">
        <v>23</v>
      </c>
      <c r="B22" s="4" t="s">
        <v>24</v>
      </c>
      <c r="C22" s="4" t="s">
        <v>25</v>
      </c>
      <c r="D22" s="4" t="s">
        <v>26</v>
      </c>
      <c r="E22" s="11" t="s">
        <v>27</v>
      </c>
      <c r="F22" s="4" t="s">
        <v>28</v>
      </c>
      <c r="G22" s="4" t="s">
        <v>29</v>
      </c>
      <c r="H22" s="4" t="s">
        <v>30</v>
      </c>
      <c r="I22" s="4" t="s">
        <v>31</v>
      </c>
      <c r="J22" s="9"/>
      <c r="K22" t="str">
        <f>CONCATENATE(J20,B20,"(")</f>
        <v>create table addr_manage(</v>
      </c>
    </row>
    <row r="23" spans="1:12" x14ac:dyDescent="0.3">
      <c r="A23" s="1">
        <v>1</v>
      </c>
      <c r="B23" s="1" t="s">
        <v>153</v>
      </c>
      <c r="C23" s="1" t="s">
        <v>58</v>
      </c>
      <c r="D23" s="1" t="s">
        <v>39</v>
      </c>
      <c r="E23" s="7"/>
      <c r="F23" s="1" t="s">
        <v>40</v>
      </c>
      <c r="G23" s="1" t="s">
        <v>41</v>
      </c>
      <c r="H23" s="1" t="s">
        <v>42</v>
      </c>
      <c r="I23" s="1" t="s">
        <v>43</v>
      </c>
      <c r="K23" s="8" t="str">
        <f>CONCATENATE(,B23," ", D23,E23, " ", F23, " ", G23," ", H23, ",")</f>
        <v>addr_no int not null primary key auto_increment,</v>
      </c>
    </row>
    <row r="24" spans="1:12" x14ac:dyDescent="0.3">
      <c r="A24" s="1">
        <v>2</v>
      </c>
      <c r="B24" s="1" t="s">
        <v>106</v>
      </c>
      <c r="C24" s="1" t="s">
        <v>32</v>
      </c>
      <c r="D24" s="1" t="s">
        <v>35</v>
      </c>
      <c r="E24" s="7" t="s">
        <v>140</v>
      </c>
      <c r="F24" s="1" t="s">
        <v>36</v>
      </c>
      <c r="G24" s="1"/>
      <c r="H24" s="1"/>
      <c r="I24" s="1" t="s">
        <v>57</v>
      </c>
      <c r="K24" s="8" t="str">
        <f t="shared" ref="K24:K29" si="1">CONCATENATE(,B24," ", D24,E24, " ", F24, " ", G24," ", H24, ",")</f>
        <v>user_id varchar(30) not null  ,</v>
      </c>
    </row>
    <row r="25" spans="1:12" x14ac:dyDescent="0.3">
      <c r="A25" s="1">
        <v>3</v>
      </c>
      <c r="B25" s="1" t="s">
        <v>154</v>
      </c>
      <c r="C25" s="1" t="s">
        <v>159</v>
      </c>
      <c r="D25" s="1" t="s">
        <v>35</v>
      </c>
      <c r="E25" s="7" t="s">
        <v>141</v>
      </c>
      <c r="F25" s="1" t="s">
        <v>36</v>
      </c>
      <c r="G25" s="1"/>
      <c r="H25" s="1"/>
      <c r="I25" s="1"/>
      <c r="K25" s="8" t="str">
        <f t="shared" si="1"/>
        <v>addr_nm varchar(50) not null  ,</v>
      </c>
    </row>
    <row r="26" spans="1:12" x14ac:dyDescent="0.3">
      <c r="A26" s="1">
        <v>4</v>
      </c>
      <c r="B26" s="1" t="s">
        <v>155</v>
      </c>
      <c r="C26" s="1" t="s">
        <v>59</v>
      </c>
      <c r="D26" s="1" t="s">
        <v>35</v>
      </c>
      <c r="E26" s="7" t="s">
        <v>127</v>
      </c>
      <c r="F26" s="1"/>
      <c r="G26" s="1"/>
      <c r="H26" s="1"/>
      <c r="I26" s="1" t="s">
        <v>158</v>
      </c>
      <c r="K26" s="8" t="str">
        <f t="shared" si="1"/>
        <v>addr_gb varchar(30)   ,</v>
      </c>
    </row>
    <row r="27" spans="1:12" x14ac:dyDescent="0.3">
      <c r="A27" s="1">
        <v>5</v>
      </c>
      <c r="B27" s="1" t="s">
        <v>156</v>
      </c>
      <c r="C27" s="1" t="s">
        <v>60</v>
      </c>
      <c r="D27" s="1" t="s">
        <v>44</v>
      </c>
      <c r="E27" s="7" t="s">
        <v>142</v>
      </c>
      <c r="F27" s="1"/>
      <c r="G27" s="1"/>
      <c r="H27" s="1"/>
      <c r="I27" s="1"/>
      <c r="K27" s="8" t="str">
        <f t="shared" si="1"/>
        <v>addr_nik varchar(20)   ,</v>
      </c>
    </row>
    <row r="28" spans="1:12" x14ac:dyDescent="0.3">
      <c r="A28" s="1">
        <v>6</v>
      </c>
      <c r="B28" s="1" t="s">
        <v>157</v>
      </c>
      <c r="C28" s="1" t="s">
        <v>46</v>
      </c>
      <c r="D28" s="1" t="s">
        <v>44</v>
      </c>
      <c r="E28" s="7" t="s">
        <v>143</v>
      </c>
      <c r="F28" s="1" t="s">
        <v>36</v>
      </c>
      <c r="G28" s="1"/>
      <c r="H28" s="1"/>
      <c r="I28" s="1"/>
      <c r="K28" s="8" t="str">
        <f t="shared" si="1"/>
        <v>addr_tel varchar(20) not null  ,</v>
      </c>
    </row>
    <row r="29" spans="1:12" x14ac:dyDescent="0.3">
      <c r="A29" s="1">
        <v>7</v>
      </c>
      <c r="B29" s="1" t="s">
        <v>108</v>
      </c>
      <c r="C29" s="1" t="s">
        <v>50</v>
      </c>
      <c r="D29" s="1" t="s">
        <v>35</v>
      </c>
      <c r="E29" s="7" t="s">
        <v>131</v>
      </c>
      <c r="F29" s="1" t="s">
        <v>36</v>
      </c>
      <c r="G29" s="1"/>
      <c r="H29" s="1"/>
      <c r="I29" s="1"/>
      <c r="K29" s="8" t="str">
        <f t="shared" si="1"/>
        <v>zipcode varchar(10) not null  ,</v>
      </c>
    </row>
    <row r="30" spans="1:12" x14ac:dyDescent="0.3">
      <c r="A30" s="1">
        <v>8</v>
      </c>
      <c r="B30" s="1" t="s">
        <v>109</v>
      </c>
      <c r="C30" s="1" t="s">
        <v>51</v>
      </c>
      <c r="D30" s="1" t="s">
        <v>35</v>
      </c>
      <c r="E30" s="7" t="s">
        <v>130</v>
      </c>
      <c r="F30" s="1" t="s">
        <v>49</v>
      </c>
      <c r="G30" s="1"/>
      <c r="H30" s="1"/>
      <c r="I30" s="1"/>
      <c r="K30" s="8" t="str">
        <f>CONCATENATE(,B30," ", D30,E30, " ", F30, " ", G30," ", H30, ",")</f>
        <v>addr varchar(100) not null  ,</v>
      </c>
    </row>
    <row r="31" spans="1:12" x14ac:dyDescent="0.3">
      <c r="A31" s="1">
        <v>9</v>
      </c>
      <c r="B31" s="1" t="s">
        <v>110</v>
      </c>
      <c r="C31" s="1" t="s">
        <v>52</v>
      </c>
      <c r="D31" s="1" t="s">
        <v>35</v>
      </c>
      <c r="E31" s="7" t="s">
        <v>128</v>
      </c>
      <c r="F31" s="1" t="s">
        <v>36</v>
      </c>
      <c r="G31" s="1"/>
      <c r="H31" s="1"/>
      <c r="I31" s="1"/>
      <c r="K31" s="8" t="str">
        <f>CONCATENATE(,B31," ", D31,E31, " ", F31, " ", G31," ", H31, L31)</f>
        <v>addr_detail varchar(200) not null    );</v>
      </c>
      <c r="L31" t="s">
        <v>136</v>
      </c>
    </row>
    <row r="32" spans="1:12" x14ac:dyDescent="0.3">
      <c r="A32" s="1">
        <v>10</v>
      </c>
      <c r="B32" s="1" t="s">
        <v>160</v>
      </c>
      <c r="C32" s="1" t="s">
        <v>161</v>
      </c>
      <c r="D32" s="1" t="s">
        <v>162</v>
      </c>
      <c r="E32" s="7"/>
      <c r="F32" s="1"/>
      <c r="G32" s="1"/>
      <c r="H32" s="1" t="s">
        <v>105</v>
      </c>
      <c r="I32" s="1"/>
      <c r="K32" s="8"/>
    </row>
    <row r="33" spans="1:11" x14ac:dyDescent="0.3">
      <c r="A33" s="12" t="s">
        <v>9</v>
      </c>
      <c r="B33" s="13" t="s">
        <v>137</v>
      </c>
      <c r="J33" t="s">
        <v>133</v>
      </c>
    </row>
    <row r="34" spans="1:11" x14ac:dyDescent="0.3">
      <c r="A34" s="6" t="s">
        <v>10</v>
      </c>
      <c r="B34" s="3" t="s">
        <v>69</v>
      </c>
    </row>
    <row r="35" spans="1:11" x14ac:dyDescent="0.3">
      <c r="A35" s="4" t="s">
        <v>23</v>
      </c>
      <c r="B35" s="4" t="s">
        <v>24</v>
      </c>
      <c r="C35" s="4" t="s">
        <v>25</v>
      </c>
      <c r="D35" s="4" t="s">
        <v>26</v>
      </c>
      <c r="E35" s="11" t="s">
        <v>27</v>
      </c>
      <c r="F35" s="4" t="s">
        <v>28</v>
      </c>
      <c r="G35" s="4" t="s">
        <v>29</v>
      </c>
      <c r="H35" s="4" t="s">
        <v>30</v>
      </c>
      <c r="I35" s="4" t="s">
        <v>31</v>
      </c>
      <c r="J35" s="9"/>
      <c r="K35" t="str">
        <f>CONCATENATE(J33,B33,"(")</f>
        <v>create table order_master(</v>
      </c>
    </row>
    <row r="36" spans="1:11" x14ac:dyDescent="0.3">
      <c r="A36" s="1">
        <v>1</v>
      </c>
      <c r="B36" s="1" t="s">
        <v>170</v>
      </c>
      <c r="C36" s="1" t="s">
        <v>70</v>
      </c>
      <c r="D36" s="1" t="s">
        <v>35</v>
      </c>
      <c r="E36" s="7" t="s">
        <v>127</v>
      </c>
      <c r="F36" s="1" t="s">
        <v>40</v>
      </c>
      <c r="G36" s="1"/>
      <c r="H36" s="1"/>
      <c r="I36" s="1" t="s">
        <v>172</v>
      </c>
      <c r="K36" s="8" t="str">
        <f>CONCATENATE(,B36," ", D36,E36, " ", F36, " ", G36," ", H36, ",")</f>
        <v>order_id varchar(30) not null  ,</v>
      </c>
    </row>
    <row r="37" spans="1:11" x14ac:dyDescent="0.3">
      <c r="A37" s="1">
        <v>2</v>
      </c>
      <c r="B37" s="1" t="s">
        <v>95</v>
      </c>
      <c r="C37" s="1" t="s">
        <v>32</v>
      </c>
      <c r="D37" s="1" t="s">
        <v>35</v>
      </c>
      <c r="E37" s="7" t="s">
        <v>127</v>
      </c>
      <c r="F37" s="1" t="s">
        <v>36</v>
      </c>
      <c r="G37" s="1"/>
      <c r="H37" s="1"/>
      <c r="I37" s="1" t="s">
        <v>57</v>
      </c>
      <c r="K37" s="8" t="str">
        <f t="shared" ref="K37:K38" si="2">CONCATENATE(,B37," ", D37,E37, " ", F37, " ", G37," ", H37, ",")</f>
        <v>user_id varchar(30) not null  ,</v>
      </c>
    </row>
    <row r="38" spans="1:11" x14ac:dyDescent="0.3">
      <c r="A38" s="1">
        <v>3</v>
      </c>
      <c r="B38" s="1" t="s">
        <v>163</v>
      </c>
      <c r="C38" s="1" t="s">
        <v>164</v>
      </c>
      <c r="D38" s="1" t="s">
        <v>165</v>
      </c>
      <c r="E38" s="7"/>
      <c r="F38" s="1" t="s">
        <v>166</v>
      </c>
      <c r="G38" s="1"/>
      <c r="H38" s="1" t="s">
        <v>105</v>
      </c>
      <c r="I38" s="1"/>
      <c r="K38" s="8" t="str">
        <f t="shared" si="2"/>
        <v>order_dt datetime not null  default now(),</v>
      </c>
    </row>
    <row r="39" spans="1:11" x14ac:dyDescent="0.3">
      <c r="A39" s="1">
        <v>4</v>
      </c>
      <c r="B39" s="1" t="s">
        <v>167</v>
      </c>
      <c r="C39" s="1" t="s">
        <v>168</v>
      </c>
      <c r="D39" s="1" t="s">
        <v>117</v>
      </c>
      <c r="E39" s="7"/>
      <c r="F39" s="1" t="s">
        <v>166</v>
      </c>
      <c r="G39" s="1"/>
      <c r="H39" s="1"/>
      <c r="I39" s="1" t="s">
        <v>169</v>
      </c>
      <c r="K39" s="8" t="str">
        <f>CONCATENATE(,B39," ", D39,E39, " ", F39, " ", G39," ", H39, ",")</f>
        <v>addr_no int not null  ,</v>
      </c>
    </row>
    <row r="40" spans="1:11" x14ac:dyDescent="0.3">
      <c r="A40" s="1"/>
      <c r="B40" s="1"/>
      <c r="K40" s="8" t="s">
        <v>240</v>
      </c>
    </row>
    <row r="41" spans="1:11" x14ac:dyDescent="0.3">
      <c r="A41" s="5" t="s">
        <v>9</v>
      </c>
      <c r="B41" s="1" t="s">
        <v>139</v>
      </c>
      <c r="J41" t="s">
        <v>133</v>
      </c>
    </row>
    <row r="42" spans="1:11" x14ac:dyDescent="0.3">
      <c r="A42" s="6" t="s">
        <v>10</v>
      </c>
      <c r="B42" s="3" t="s">
        <v>71</v>
      </c>
    </row>
    <row r="43" spans="1:11" x14ac:dyDescent="0.3">
      <c r="A43" s="4" t="s">
        <v>23</v>
      </c>
      <c r="B43" s="4" t="s">
        <v>24</v>
      </c>
      <c r="C43" s="4" t="s">
        <v>25</v>
      </c>
      <c r="D43" s="4" t="s">
        <v>26</v>
      </c>
      <c r="E43" s="11" t="s">
        <v>27</v>
      </c>
      <c r="F43" s="4" t="s">
        <v>28</v>
      </c>
      <c r="G43" s="4" t="s">
        <v>29</v>
      </c>
      <c r="H43" s="4" t="s">
        <v>30</v>
      </c>
      <c r="I43" s="4" t="s">
        <v>31</v>
      </c>
      <c r="J43" s="9"/>
      <c r="K43" t="str">
        <f>CONCATENATE(J41,B41,"(")</f>
        <v>create table order_detail(</v>
      </c>
    </row>
    <row r="44" spans="1:11" x14ac:dyDescent="0.3">
      <c r="A44" s="1">
        <v>1</v>
      </c>
      <c r="B44" s="1" t="s">
        <v>171</v>
      </c>
      <c r="C44" s="1" t="s">
        <v>62</v>
      </c>
      <c r="D44" s="1" t="s">
        <v>39</v>
      </c>
      <c r="E44" s="7"/>
      <c r="F44" s="1" t="s">
        <v>40</v>
      </c>
      <c r="G44" s="1" t="s">
        <v>41</v>
      </c>
      <c r="H44" s="1" t="s">
        <v>42</v>
      </c>
      <c r="I44" s="1" t="s">
        <v>43</v>
      </c>
      <c r="K44" s="8" t="str">
        <f t="shared" ref="K44:K48" si="3">CONCATENATE(,B44," ", D44,E44, " ", F44, " ", G44," ", H44, ",")</f>
        <v>od_no int not null primary key auto_increment,</v>
      </c>
    </row>
    <row r="45" spans="1:11" x14ac:dyDescent="0.3">
      <c r="A45" s="1">
        <v>2</v>
      </c>
      <c r="B45" s="1" t="s">
        <v>106</v>
      </c>
      <c r="C45" s="1" t="s">
        <v>32</v>
      </c>
      <c r="D45" s="1" t="s">
        <v>35</v>
      </c>
      <c r="E45" s="7" t="s">
        <v>127</v>
      </c>
      <c r="F45" s="1" t="s">
        <v>36</v>
      </c>
      <c r="G45" s="1"/>
      <c r="H45" s="1"/>
      <c r="I45" s="1" t="s">
        <v>57</v>
      </c>
      <c r="K45" s="8" t="str">
        <f t="shared" si="3"/>
        <v>user_id varchar(30) not null  ,</v>
      </c>
    </row>
    <row r="46" spans="1:11" x14ac:dyDescent="0.3">
      <c r="A46" s="1">
        <v>3</v>
      </c>
      <c r="B46" s="1" t="s">
        <v>118</v>
      </c>
      <c r="C46" s="1" t="s">
        <v>90</v>
      </c>
      <c r="D46" s="1" t="s">
        <v>35</v>
      </c>
      <c r="E46" s="7" t="s">
        <v>129</v>
      </c>
      <c r="F46" s="1" t="s">
        <v>36</v>
      </c>
      <c r="G46" s="1"/>
      <c r="H46" s="1"/>
      <c r="I46" s="1" t="s">
        <v>57</v>
      </c>
      <c r="K46" s="8" t="str">
        <f t="shared" si="3"/>
        <v>prod_id varchar(50) not null  ,</v>
      </c>
    </row>
    <row r="47" spans="1:11" x14ac:dyDescent="0.3">
      <c r="A47" s="1">
        <v>4</v>
      </c>
      <c r="B47" s="1" t="s">
        <v>170</v>
      </c>
      <c r="C47" s="1" t="s">
        <v>72</v>
      </c>
      <c r="D47" s="1" t="s">
        <v>35</v>
      </c>
      <c r="E47" s="7" t="s">
        <v>129</v>
      </c>
      <c r="F47" s="1" t="s">
        <v>36</v>
      </c>
      <c r="G47" s="1"/>
      <c r="H47" s="1"/>
      <c r="I47" s="1" t="s">
        <v>57</v>
      </c>
      <c r="K47" s="8" t="str">
        <f t="shared" si="3"/>
        <v>order_id varchar(50) not null  ,</v>
      </c>
    </row>
    <row r="48" spans="1:11" x14ac:dyDescent="0.3">
      <c r="A48" s="1">
        <v>5</v>
      </c>
      <c r="B48" s="1" t="s">
        <v>177</v>
      </c>
      <c r="C48" s="1" t="s">
        <v>176</v>
      </c>
      <c r="D48" s="1" t="s">
        <v>35</v>
      </c>
      <c r="E48" s="7" t="s">
        <v>129</v>
      </c>
      <c r="F48" s="1" t="s">
        <v>36</v>
      </c>
      <c r="G48" s="1"/>
      <c r="H48" s="1"/>
      <c r="I48" s="1" t="s">
        <v>178</v>
      </c>
      <c r="K48" s="8" t="str">
        <f t="shared" si="3"/>
        <v>addr_no varchar(50) not null  ,</v>
      </c>
    </row>
    <row r="49" spans="1:12" x14ac:dyDescent="0.3">
      <c r="A49" s="1">
        <v>6</v>
      </c>
      <c r="B49" s="1" t="s">
        <v>173</v>
      </c>
      <c r="C49" s="1" t="s">
        <v>3</v>
      </c>
      <c r="D49" s="1" t="s">
        <v>44</v>
      </c>
      <c r="E49" s="7" t="s">
        <v>129</v>
      </c>
      <c r="F49" s="1" t="s">
        <v>36</v>
      </c>
      <c r="G49" s="1"/>
      <c r="H49" s="1"/>
      <c r="I49" s="1"/>
      <c r="K49" s="8" t="str">
        <f>CONCATENATE(,B49," ", D49,E49, " ", F49, " ", G49," ", H49, ",")</f>
        <v>point varchar(50) not null  ,</v>
      </c>
    </row>
    <row r="50" spans="1:12" x14ac:dyDescent="0.3">
      <c r="A50" s="1">
        <v>7</v>
      </c>
      <c r="B50" s="1" t="s">
        <v>119</v>
      </c>
      <c r="C50" s="1" t="s">
        <v>73</v>
      </c>
      <c r="D50" s="1" t="s">
        <v>67</v>
      </c>
      <c r="E50" s="7" t="s">
        <v>128</v>
      </c>
      <c r="F50" s="1" t="s">
        <v>36</v>
      </c>
      <c r="G50" s="1"/>
      <c r="H50" s="1" t="s">
        <v>105</v>
      </c>
      <c r="I50" s="1"/>
      <c r="K50" s="8" t="str">
        <f>CONCATENATE(,B50," ", D50,E50, " ", F50, " ", G50," ", H50, ",")</f>
        <v>buy_dt datetime(200) not null  default now(),</v>
      </c>
    </row>
    <row r="51" spans="1:12" x14ac:dyDescent="0.3">
      <c r="A51" s="1">
        <v>8</v>
      </c>
      <c r="B51" s="1" t="s">
        <v>174</v>
      </c>
      <c r="C51" s="1" t="s">
        <v>74</v>
      </c>
      <c r="D51" s="1" t="s">
        <v>35</v>
      </c>
      <c r="E51" s="7" t="s">
        <v>179</v>
      </c>
      <c r="F51" s="1"/>
      <c r="G51" s="1"/>
      <c r="H51" s="1"/>
      <c r="I51" s="1" t="s">
        <v>180</v>
      </c>
      <c r="K51" s="8" t="str">
        <f>CONCATENATE(,B51," ", D51,E51, " ", F51, " ", G51," ", H51, ",")</f>
        <v>payback_yn varchar(1)   ,</v>
      </c>
    </row>
    <row r="52" spans="1:12" x14ac:dyDescent="0.3">
      <c r="A52" s="1">
        <v>9</v>
      </c>
      <c r="B52" s="1" t="s">
        <v>120</v>
      </c>
      <c r="C52" s="1" t="s">
        <v>75</v>
      </c>
      <c r="D52" s="1" t="s">
        <v>44</v>
      </c>
      <c r="E52" s="7" t="s">
        <v>179</v>
      </c>
      <c r="F52" s="1"/>
      <c r="G52" s="1"/>
      <c r="H52" s="1"/>
      <c r="I52" s="1" t="s">
        <v>180</v>
      </c>
      <c r="K52" s="8" t="str">
        <f>CONCATENATE(,B52," ", D52,E52, " ", F52, " ", G52," ", H52, ",")</f>
        <v>cs_yn varchar(1)   ,</v>
      </c>
    </row>
    <row r="53" spans="1:12" x14ac:dyDescent="0.3">
      <c r="A53" s="1">
        <v>10</v>
      </c>
      <c r="B53" s="1" t="s">
        <v>175</v>
      </c>
      <c r="C53" s="1" t="s">
        <v>8</v>
      </c>
      <c r="D53" s="1" t="s">
        <v>44</v>
      </c>
      <c r="E53" s="7" t="s">
        <v>129</v>
      </c>
      <c r="F53" s="1"/>
      <c r="G53" s="1"/>
      <c r="H53" s="1" t="s">
        <v>42</v>
      </c>
      <c r="I53" s="1"/>
      <c r="K53" s="8" t="str">
        <f>CONCATENATE(,B53," ", D53,E53, " ", F53, " ", G53," ", H53,L53)</f>
        <v>od_seq varchar(50)   auto_increment  );</v>
      </c>
      <c r="L53" t="s">
        <v>136</v>
      </c>
    </row>
    <row r="54" spans="1:12" x14ac:dyDescent="0.3">
      <c r="A54" s="5" t="s">
        <v>9</v>
      </c>
      <c r="B54" s="1" t="s">
        <v>138</v>
      </c>
      <c r="J54" t="s">
        <v>133</v>
      </c>
    </row>
    <row r="55" spans="1:12" x14ac:dyDescent="0.3">
      <c r="A55" s="6" t="s">
        <v>10</v>
      </c>
      <c r="B55" s="3" t="s">
        <v>61</v>
      </c>
    </row>
    <row r="56" spans="1:12" x14ac:dyDescent="0.3">
      <c r="A56" s="4" t="s">
        <v>23</v>
      </c>
      <c r="B56" s="4" t="s">
        <v>24</v>
      </c>
      <c r="C56" s="4" t="s">
        <v>25</v>
      </c>
      <c r="D56" s="4" t="s">
        <v>26</v>
      </c>
      <c r="E56" s="11" t="s">
        <v>27</v>
      </c>
      <c r="F56" s="4" t="s">
        <v>28</v>
      </c>
      <c r="G56" s="4" t="s">
        <v>29</v>
      </c>
      <c r="H56" s="4" t="s">
        <v>30</v>
      </c>
      <c r="I56" s="4" t="s">
        <v>31</v>
      </c>
      <c r="J56" s="9"/>
      <c r="K56" t="str">
        <f>CONCATENATE(J54,B54,"(")</f>
        <v>create table cart(</v>
      </c>
    </row>
    <row r="57" spans="1:12" x14ac:dyDescent="0.3">
      <c r="A57" s="1">
        <v>1</v>
      </c>
      <c r="B57" s="1" t="s">
        <v>111</v>
      </c>
      <c r="C57" s="1" t="s">
        <v>62</v>
      </c>
      <c r="D57" s="1" t="s">
        <v>39</v>
      </c>
      <c r="E57" s="7"/>
      <c r="F57" s="1" t="s">
        <v>40</v>
      </c>
      <c r="G57" s="1" t="s">
        <v>41</v>
      </c>
      <c r="H57" s="1" t="s">
        <v>42</v>
      </c>
      <c r="I57" s="1" t="s">
        <v>43</v>
      </c>
      <c r="K57" s="8" t="str">
        <f>CONCATENATE(,B57," ", D57,E57, " ", F57, " ", G57," ", H57, ",")</f>
        <v>cart_no int not null primary key auto_increment,</v>
      </c>
    </row>
    <row r="58" spans="1:12" x14ac:dyDescent="0.3">
      <c r="A58" s="1">
        <v>2</v>
      </c>
      <c r="B58" s="1" t="s">
        <v>106</v>
      </c>
      <c r="C58" s="1" t="s">
        <v>32</v>
      </c>
      <c r="D58" s="1" t="s">
        <v>35</v>
      </c>
      <c r="E58" s="7" t="s">
        <v>127</v>
      </c>
      <c r="F58" s="1" t="s">
        <v>36</v>
      </c>
      <c r="G58" s="1"/>
      <c r="H58" s="1"/>
      <c r="I58" s="1" t="s">
        <v>57</v>
      </c>
      <c r="K58" s="8" t="str">
        <f t="shared" ref="K58:K62" si="4">CONCATENATE(,B58," ", D58,E58, " ", F58, " ", G58," ", H58, ",")</f>
        <v>user_id varchar(30) not null  ,</v>
      </c>
    </row>
    <row r="59" spans="1:12" x14ac:dyDescent="0.3">
      <c r="A59" s="1">
        <v>3</v>
      </c>
      <c r="B59" s="1" t="s">
        <v>112</v>
      </c>
      <c r="C59" s="1" t="s">
        <v>90</v>
      </c>
      <c r="D59" s="1" t="s">
        <v>35</v>
      </c>
      <c r="E59" s="7" t="s">
        <v>129</v>
      </c>
      <c r="F59" s="1" t="s">
        <v>36</v>
      </c>
      <c r="G59" s="1"/>
      <c r="H59" s="1"/>
      <c r="I59" s="1" t="s">
        <v>57</v>
      </c>
      <c r="K59" s="8" t="str">
        <f t="shared" si="4"/>
        <v>prod_id varchar(50) not null  ,</v>
      </c>
    </row>
    <row r="60" spans="1:12" x14ac:dyDescent="0.3">
      <c r="A60" s="1">
        <v>4</v>
      </c>
      <c r="B60" s="1" t="s">
        <v>113</v>
      </c>
      <c r="C60" s="1" t="s">
        <v>63</v>
      </c>
      <c r="D60" s="1" t="s">
        <v>35</v>
      </c>
      <c r="E60" s="7" t="s">
        <v>129</v>
      </c>
      <c r="F60" s="1"/>
      <c r="G60" s="1"/>
      <c r="H60" s="1"/>
      <c r="I60" s="1"/>
      <c r="K60" s="8" t="str">
        <f t="shared" si="4"/>
        <v>op_code varchar(50)   ,</v>
      </c>
    </row>
    <row r="61" spans="1:12" x14ac:dyDescent="0.3">
      <c r="A61" s="1">
        <v>5</v>
      </c>
      <c r="B61" s="1" t="s">
        <v>114</v>
      </c>
      <c r="C61" s="1" t="s">
        <v>64</v>
      </c>
      <c r="D61" s="1" t="s">
        <v>117</v>
      </c>
      <c r="E61" s="7"/>
      <c r="F61" s="1" t="s">
        <v>49</v>
      </c>
      <c r="G61" s="1"/>
      <c r="H61" s="1" t="s">
        <v>68</v>
      </c>
      <c r="I61" s="1"/>
      <c r="K61" s="8" t="str">
        <f t="shared" si="4"/>
        <v>qty int not null  default 1,</v>
      </c>
    </row>
    <row r="62" spans="1:12" x14ac:dyDescent="0.3">
      <c r="A62" s="1">
        <v>6</v>
      </c>
      <c r="B62" s="1" t="s">
        <v>115</v>
      </c>
      <c r="C62" s="1" t="s">
        <v>65</v>
      </c>
      <c r="D62" s="1" t="s">
        <v>44</v>
      </c>
      <c r="E62" s="7" t="s">
        <v>144</v>
      </c>
      <c r="F62" s="1" t="s">
        <v>36</v>
      </c>
      <c r="G62" s="1"/>
      <c r="H62" s="1"/>
      <c r="I62" s="1"/>
      <c r="K62" s="8" t="str">
        <f t="shared" si="4"/>
        <v>buy_yn varchar(50) not null  ,</v>
      </c>
    </row>
    <row r="63" spans="1:12" x14ac:dyDescent="0.3">
      <c r="A63" s="1">
        <v>7</v>
      </c>
      <c r="B63" s="1" t="s">
        <v>116</v>
      </c>
      <c r="C63" s="1" t="s">
        <v>66</v>
      </c>
      <c r="D63" s="1" t="s">
        <v>67</v>
      </c>
      <c r="E63" s="7"/>
      <c r="F63" s="1" t="s">
        <v>36</v>
      </c>
      <c r="G63" s="1"/>
      <c r="H63" s="1" t="s">
        <v>105</v>
      </c>
      <c r="I63" s="1"/>
      <c r="K63" s="8" t="str">
        <f>CONCATENATE(,B63," ", D63,E63, " ", F63, " ", G63," ", H63,L63)</f>
        <v>cart_dt datetime not null  default now()  );</v>
      </c>
      <c r="L63" t="s">
        <v>136</v>
      </c>
    </row>
    <row r="64" spans="1:12" x14ac:dyDescent="0.3">
      <c r="A64" s="5" t="s">
        <v>9</v>
      </c>
      <c r="B64" s="1" t="s">
        <v>147</v>
      </c>
      <c r="J64" t="s">
        <v>133</v>
      </c>
    </row>
    <row r="65" spans="1:12" x14ac:dyDescent="0.3">
      <c r="A65" s="6" t="s">
        <v>10</v>
      </c>
      <c r="B65" s="3" t="s">
        <v>15</v>
      </c>
    </row>
    <row r="66" spans="1:12" x14ac:dyDescent="0.3">
      <c r="A66" s="4" t="s">
        <v>23</v>
      </c>
      <c r="B66" s="4" t="s">
        <v>24</v>
      </c>
      <c r="C66" s="4" t="s">
        <v>25</v>
      </c>
      <c r="D66" s="4" t="s">
        <v>26</v>
      </c>
      <c r="E66" s="11" t="s">
        <v>27</v>
      </c>
      <c r="F66" s="4" t="s">
        <v>28</v>
      </c>
      <c r="G66" s="4" t="s">
        <v>29</v>
      </c>
      <c r="H66" s="4" t="s">
        <v>30</v>
      </c>
      <c r="I66" s="4" t="s">
        <v>31</v>
      </c>
      <c r="J66" s="9"/>
      <c r="K66" t="str">
        <f>CONCATENATE(J64,B64,"(")</f>
        <v>create table user_wish(</v>
      </c>
    </row>
    <row r="67" spans="1:12" x14ac:dyDescent="0.3">
      <c r="A67" s="1">
        <v>1</v>
      </c>
      <c r="B67" s="1" t="s">
        <v>181</v>
      </c>
      <c r="C67" s="1" t="s">
        <v>62</v>
      </c>
      <c r="D67" s="1" t="s">
        <v>39</v>
      </c>
      <c r="E67" s="7"/>
      <c r="F67" s="1" t="s">
        <v>40</v>
      </c>
      <c r="G67" s="1" t="s">
        <v>41</v>
      </c>
      <c r="H67" s="1" t="s">
        <v>42</v>
      </c>
      <c r="I67" s="1" t="s">
        <v>43</v>
      </c>
      <c r="K67" s="8" t="str">
        <f t="shared" ref="K67:K69" si="5">CONCATENATE(,B67," ", D67,E67, " ", F67, " ", G67," ", H67, ",")</f>
        <v>wish_no int not null primary key auto_increment,</v>
      </c>
    </row>
    <row r="68" spans="1:12" x14ac:dyDescent="0.3">
      <c r="A68" s="1">
        <v>2</v>
      </c>
      <c r="B68" s="1" t="s">
        <v>106</v>
      </c>
      <c r="C68" s="1" t="s">
        <v>32</v>
      </c>
      <c r="D68" s="1" t="s">
        <v>35</v>
      </c>
      <c r="E68" s="7" t="s">
        <v>146</v>
      </c>
      <c r="F68" s="1" t="s">
        <v>36</v>
      </c>
      <c r="G68" s="1"/>
      <c r="H68" s="1"/>
      <c r="I68" s="1" t="s">
        <v>57</v>
      </c>
      <c r="K68" s="8" t="str">
        <f t="shared" si="5"/>
        <v>user_id varchar(30) not null  ,</v>
      </c>
    </row>
    <row r="69" spans="1:12" x14ac:dyDescent="0.3">
      <c r="A69" s="1">
        <v>3</v>
      </c>
      <c r="B69" s="1" t="s">
        <v>112</v>
      </c>
      <c r="C69" s="1" t="s">
        <v>90</v>
      </c>
      <c r="D69" s="1" t="s">
        <v>35</v>
      </c>
      <c r="E69" s="7" t="s">
        <v>145</v>
      </c>
      <c r="F69" s="1" t="s">
        <v>36</v>
      </c>
      <c r="G69" s="1"/>
      <c r="H69" s="1"/>
      <c r="I69" s="1" t="s">
        <v>124</v>
      </c>
      <c r="K69" s="8" t="str">
        <f t="shared" si="5"/>
        <v>prod_id varchar(50) not null  ,</v>
      </c>
    </row>
    <row r="70" spans="1:12" x14ac:dyDescent="0.3">
      <c r="A70" s="1">
        <v>4</v>
      </c>
      <c r="B70" s="1" t="s">
        <v>121</v>
      </c>
      <c r="C70" s="1" t="s">
        <v>76</v>
      </c>
      <c r="D70" s="1" t="s">
        <v>35</v>
      </c>
      <c r="E70" s="7" t="s">
        <v>145</v>
      </c>
      <c r="F70" s="1"/>
      <c r="G70" s="1"/>
      <c r="H70" s="1"/>
      <c r="I70" s="7" t="s">
        <v>182</v>
      </c>
      <c r="K70" s="8" t="str">
        <f>CONCATENATE(,B70," ", D70,E70, " ", F70, " ", G70," ", H70,L70)</f>
        <v>op_code varchar(50)     );</v>
      </c>
      <c r="L70" t="s">
        <v>136</v>
      </c>
    </row>
    <row r="71" spans="1:12" x14ac:dyDescent="0.3">
      <c r="A71" s="5" t="s">
        <v>9</v>
      </c>
      <c r="B71" s="1" t="s">
        <v>183</v>
      </c>
      <c r="J71" t="s">
        <v>133</v>
      </c>
    </row>
    <row r="72" spans="1:12" x14ac:dyDescent="0.3">
      <c r="A72" s="6" t="s">
        <v>10</v>
      </c>
      <c r="B72" s="3" t="s">
        <v>77</v>
      </c>
    </row>
    <row r="73" spans="1:12" x14ac:dyDescent="0.3">
      <c r="A73" s="4" t="s">
        <v>23</v>
      </c>
      <c r="B73" s="4" t="s">
        <v>24</v>
      </c>
      <c r="C73" s="4" t="s">
        <v>25</v>
      </c>
      <c r="D73" s="4" t="s">
        <v>26</v>
      </c>
      <c r="E73" s="11" t="s">
        <v>27</v>
      </c>
      <c r="F73" s="4" t="s">
        <v>28</v>
      </c>
      <c r="G73" s="4" t="s">
        <v>29</v>
      </c>
      <c r="H73" s="4" t="s">
        <v>30</v>
      </c>
      <c r="I73" s="4" t="s">
        <v>31</v>
      </c>
      <c r="J73" s="9"/>
      <c r="K73" t="str">
        <f>CONCATENATE(J71,B71,"(")</f>
        <v>create table cs_master(</v>
      </c>
    </row>
    <row r="74" spans="1:12" x14ac:dyDescent="0.3">
      <c r="A74" s="1">
        <v>1</v>
      </c>
      <c r="B74" s="1" t="s">
        <v>184</v>
      </c>
      <c r="C74" s="1" t="s">
        <v>204</v>
      </c>
      <c r="D74" s="1" t="s">
        <v>39</v>
      </c>
      <c r="E74" s="7"/>
      <c r="F74" s="1" t="s">
        <v>40</v>
      </c>
      <c r="G74" s="1" t="s">
        <v>41</v>
      </c>
      <c r="H74" s="1" t="s">
        <v>42</v>
      </c>
      <c r="I74" s="1" t="s">
        <v>43</v>
      </c>
      <c r="K74" s="8" t="str">
        <f t="shared" ref="K74:K80" si="6">CONCATENATE(,B74," ", D74,E74, " ", F74, " ", G74," ", H74, ",")</f>
        <v>cs_no int not null primary key auto_increment,</v>
      </c>
    </row>
    <row r="75" spans="1:12" x14ac:dyDescent="0.3">
      <c r="A75" s="1">
        <v>2</v>
      </c>
      <c r="B75" s="1" t="s">
        <v>106</v>
      </c>
      <c r="C75" s="1" t="s">
        <v>32</v>
      </c>
      <c r="D75" s="1" t="s">
        <v>35</v>
      </c>
      <c r="E75" s="7" t="s">
        <v>146</v>
      </c>
      <c r="F75" s="1" t="s">
        <v>36</v>
      </c>
      <c r="G75" s="1"/>
      <c r="H75" s="1"/>
      <c r="I75" s="1" t="s">
        <v>57</v>
      </c>
      <c r="K75" s="8" t="str">
        <f t="shared" si="6"/>
        <v>user_id varchar(30) not null  ,</v>
      </c>
    </row>
    <row r="76" spans="1:12" x14ac:dyDescent="0.3">
      <c r="A76" s="1">
        <v>3</v>
      </c>
      <c r="B76" s="1" t="s">
        <v>122</v>
      </c>
      <c r="C76" s="1" t="s">
        <v>90</v>
      </c>
      <c r="D76" s="1" t="s">
        <v>35</v>
      </c>
      <c r="E76" s="7" t="s">
        <v>149</v>
      </c>
      <c r="F76" s="1" t="s">
        <v>36</v>
      </c>
      <c r="G76" s="1"/>
      <c r="H76" s="1"/>
      <c r="I76" s="1" t="s">
        <v>125</v>
      </c>
      <c r="K76" s="8" t="str">
        <f t="shared" si="6"/>
        <v>prod_id varchar(100) not null  ,</v>
      </c>
    </row>
    <row r="77" spans="1:12" x14ac:dyDescent="0.3">
      <c r="A77" s="1">
        <v>4</v>
      </c>
      <c r="B77" s="1" t="s">
        <v>185</v>
      </c>
      <c r="C77" s="1" t="s">
        <v>78</v>
      </c>
      <c r="D77" s="1" t="s">
        <v>35</v>
      </c>
      <c r="E77" s="7" t="s">
        <v>145</v>
      </c>
      <c r="F77" s="1" t="s">
        <v>36</v>
      </c>
      <c r="G77" s="1"/>
      <c r="H77" s="7"/>
      <c r="I77" s="7" t="s">
        <v>189</v>
      </c>
      <c r="K77" s="8" t="str">
        <f t="shared" si="6"/>
        <v>cs_code varchar(50) not null  ,</v>
      </c>
    </row>
    <row r="78" spans="1:12" x14ac:dyDescent="0.3">
      <c r="A78" s="1">
        <v>5</v>
      </c>
      <c r="B78" s="1" t="s">
        <v>186</v>
      </c>
      <c r="C78" s="1" t="s">
        <v>79</v>
      </c>
      <c r="D78" s="1" t="s">
        <v>81</v>
      </c>
      <c r="E78" s="7"/>
      <c r="F78" s="1" t="s">
        <v>36</v>
      </c>
      <c r="G78" s="1"/>
      <c r="H78" s="1" t="s">
        <v>105</v>
      </c>
      <c r="I78" s="7"/>
      <c r="K78" s="8" t="str">
        <f t="shared" si="6"/>
        <v>cs_dt datetime not null  default now(),</v>
      </c>
    </row>
    <row r="79" spans="1:12" x14ac:dyDescent="0.3">
      <c r="A79" s="1">
        <v>6</v>
      </c>
      <c r="B79" s="1" t="s">
        <v>187</v>
      </c>
      <c r="C79" s="1" t="s">
        <v>80</v>
      </c>
      <c r="D79" s="1" t="s">
        <v>35</v>
      </c>
      <c r="E79" s="7" t="s">
        <v>151</v>
      </c>
      <c r="F79" s="1" t="s">
        <v>36</v>
      </c>
      <c r="G79" s="1"/>
      <c r="H79" s="1"/>
      <c r="I79" s="7"/>
      <c r="K79" s="8" t="str">
        <f t="shared" si="6"/>
        <v>cs_con varchar(500) not null  ,</v>
      </c>
    </row>
    <row r="80" spans="1:12" x14ac:dyDescent="0.3">
      <c r="A80" s="1">
        <v>7</v>
      </c>
      <c r="B80" s="1" t="s">
        <v>191</v>
      </c>
      <c r="C80" s="1" t="s">
        <v>193</v>
      </c>
      <c r="D80" s="1" t="s">
        <v>35</v>
      </c>
      <c r="E80" s="7" t="s">
        <v>150</v>
      </c>
      <c r="F80" s="1" t="s">
        <v>36</v>
      </c>
      <c r="G80" s="1"/>
      <c r="H80" s="1" t="s">
        <v>190</v>
      </c>
      <c r="I80" s="7" t="s">
        <v>188</v>
      </c>
      <c r="K80" s="8" t="str">
        <f t="shared" si="6"/>
        <v>proc_sts varchar(1) not null  default '1',</v>
      </c>
    </row>
    <row r="81" spans="1:12" x14ac:dyDescent="0.3">
      <c r="A81" s="1">
        <v>8</v>
      </c>
      <c r="B81" s="1" t="s">
        <v>192</v>
      </c>
      <c r="C81" s="1" t="s">
        <v>194</v>
      </c>
      <c r="D81" s="1" t="s">
        <v>195</v>
      </c>
      <c r="E81" s="7"/>
      <c r="F81" s="1"/>
      <c r="G81" s="1"/>
      <c r="H81" s="1"/>
      <c r="I81" s="1"/>
      <c r="K81" s="8" t="str">
        <f>CONCATENATE(,B81," ", D81,E81, " ", F81, " ", G81," ", H81,L81)</f>
        <v>sts_dt datetime   );</v>
      </c>
      <c r="L81" t="s">
        <v>135</v>
      </c>
    </row>
    <row r="82" spans="1:12" x14ac:dyDescent="0.3">
      <c r="A82" s="12" t="s">
        <v>9</v>
      </c>
      <c r="B82" s="13" t="s">
        <v>197</v>
      </c>
      <c r="J82" t="s">
        <v>133</v>
      </c>
    </row>
    <row r="83" spans="1:12" x14ac:dyDescent="0.3">
      <c r="A83" s="6" t="s">
        <v>10</v>
      </c>
      <c r="B83" s="3" t="s">
        <v>82</v>
      </c>
    </row>
    <row r="84" spans="1:12" x14ac:dyDescent="0.3">
      <c r="A84" s="4" t="s">
        <v>23</v>
      </c>
      <c r="B84" s="4" t="s">
        <v>24</v>
      </c>
      <c r="C84" s="4" t="s">
        <v>25</v>
      </c>
      <c r="D84" s="4" t="s">
        <v>26</v>
      </c>
      <c r="E84" s="11" t="s">
        <v>27</v>
      </c>
      <c r="F84" s="4" t="s">
        <v>28</v>
      </c>
      <c r="G84" s="4" t="s">
        <v>29</v>
      </c>
      <c r="H84" s="4" t="s">
        <v>30</v>
      </c>
      <c r="I84" s="4" t="s">
        <v>31</v>
      </c>
      <c r="J84" s="9"/>
      <c r="K84" t="str">
        <f>CONCATENATE(J82,B82,"(")</f>
        <v>create table cs_reply(</v>
      </c>
    </row>
    <row r="85" spans="1:12" x14ac:dyDescent="0.3">
      <c r="A85" s="1">
        <v>1</v>
      </c>
      <c r="B85" s="1" t="s">
        <v>198</v>
      </c>
      <c r="C85" s="1" t="s">
        <v>231</v>
      </c>
      <c r="D85" s="1" t="s">
        <v>39</v>
      </c>
      <c r="E85" s="7"/>
      <c r="F85" s="1" t="s">
        <v>40</v>
      </c>
      <c r="G85" s="1" t="s">
        <v>41</v>
      </c>
      <c r="H85" s="1" t="s">
        <v>42</v>
      </c>
      <c r="I85" s="1" t="s">
        <v>43</v>
      </c>
      <c r="K85" s="8" t="str">
        <f t="shared" ref="K85:K88" si="7">CONCATENATE(,B85," ", D85,E85, " ", F85, " ", G85," ", H85, ",")</f>
        <v>csre_no int not null primary key auto_increment,</v>
      </c>
    </row>
    <row r="86" spans="1:12" x14ac:dyDescent="0.3">
      <c r="A86" s="1">
        <v>2</v>
      </c>
      <c r="B86" s="1" t="s">
        <v>203</v>
      </c>
      <c r="C86" s="1" t="s">
        <v>204</v>
      </c>
      <c r="D86" s="1" t="s">
        <v>35</v>
      </c>
      <c r="E86" s="7" t="s">
        <v>206</v>
      </c>
      <c r="F86" s="1" t="s">
        <v>36</v>
      </c>
      <c r="G86" s="1"/>
      <c r="H86" s="1"/>
      <c r="I86" s="1" t="s">
        <v>205</v>
      </c>
      <c r="K86" s="8" t="str">
        <f t="shared" si="7"/>
        <v>cs_no varchar(30) not null  ,</v>
      </c>
    </row>
    <row r="87" spans="1:12" x14ac:dyDescent="0.3">
      <c r="A87" s="1">
        <v>3</v>
      </c>
      <c r="B87" s="1" t="s">
        <v>199</v>
      </c>
      <c r="C87" s="1" t="s">
        <v>83</v>
      </c>
      <c r="D87" s="1" t="s">
        <v>35</v>
      </c>
      <c r="E87" s="7" t="s">
        <v>151</v>
      </c>
      <c r="F87" s="1" t="s">
        <v>36</v>
      </c>
      <c r="G87" s="1"/>
      <c r="H87" s="1"/>
      <c r="I87" s="1"/>
      <c r="K87" s="8" t="str">
        <f t="shared" si="7"/>
        <v>csre_con varchar(500) not null  ,</v>
      </c>
    </row>
    <row r="88" spans="1:12" x14ac:dyDescent="0.3">
      <c r="A88" s="1">
        <v>4</v>
      </c>
      <c r="B88" s="1" t="s">
        <v>200</v>
      </c>
      <c r="C88" s="1" t="s">
        <v>201</v>
      </c>
      <c r="D88" s="1" t="s">
        <v>35</v>
      </c>
      <c r="E88" s="7" t="s">
        <v>146</v>
      </c>
      <c r="F88" s="1" t="s">
        <v>36</v>
      </c>
      <c r="G88" s="1"/>
      <c r="H88" s="1"/>
      <c r="I88" s="1"/>
      <c r="K88" s="8" t="str">
        <f t="shared" si="7"/>
        <v>proc_id varchar(30) not null  ,</v>
      </c>
    </row>
    <row r="89" spans="1:12" x14ac:dyDescent="0.3">
      <c r="A89" s="1">
        <v>5</v>
      </c>
      <c r="B89" s="1" t="s">
        <v>202</v>
      </c>
      <c r="C89" s="1" t="s">
        <v>85</v>
      </c>
      <c r="D89" s="1" t="s">
        <v>81</v>
      </c>
      <c r="E89" s="7"/>
      <c r="F89" s="1" t="s">
        <v>36</v>
      </c>
      <c r="G89" s="1"/>
      <c r="H89" s="1" t="s">
        <v>196</v>
      </c>
      <c r="I89" s="1"/>
      <c r="K89" s="8" t="str">
        <f>CONCATENATE(,B89," ", D89,E89, " ", F89, " ", G89," ", H89,L89)</f>
        <v>proc_dt datetime not null  default now());</v>
      </c>
      <c r="L89" t="s">
        <v>135</v>
      </c>
    </row>
    <row r="90" spans="1:12" x14ac:dyDescent="0.3">
      <c r="A90" s="5" t="s">
        <v>9</v>
      </c>
      <c r="B90" s="1" t="s">
        <v>207</v>
      </c>
      <c r="J90" t="s">
        <v>133</v>
      </c>
    </row>
    <row r="91" spans="1:12" x14ac:dyDescent="0.3">
      <c r="A91" s="6" t="s">
        <v>10</v>
      </c>
      <c r="B91" s="3" t="s">
        <v>86</v>
      </c>
    </row>
    <row r="92" spans="1:12" x14ac:dyDescent="0.3">
      <c r="A92" s="4" t="s">
        <v>23</v>
      </c>
      <c r="B92" s="4" t="s">
        <v>24</v>
      </c>
      <c r="C92" s="4" t="s">
        <v>25</v>
      </c>
      <c r="D92" s="4" t="s">
        <v>26</v>
      </c>
      <c r="E92" s="11" t="s">
        <v>27</v>
      </c>
      <c r="F92" s="4" t="s">
        <v>28</v>
      </c>
      <c r="G92" s="4" t="s">
        <v>29</v>
      </c>
      <c r="H92" s="4" t="s">
        <v>30</v>
      </c>
      <c r="I92" s="4" t="s">
        <v>31</v>
      </c>
      <c r="J92" s="9"/>
      <c r="K92" t="str">
        <f>CONCATENATE(J90,B90,"(")</f>
        <v>create table qna_master(</v>
      </c>
    </row>
    <row r="93" spans="1:12" x14ac:dyDescent="0.3">
      <c r="A93" s="1">
        <v>1</v>
      </c>
      <c r="B93" s="1" t="s">
        <v>208</v>
      </c>
      <c r="C93" s="1" t="s">
        <v>209</v>
      </c>
      <c r="D93" s="1" t="s">
        <v>39</v>
      </c>
      <c r="E93" s="7"/>
      <c r="F93" s="1" t="s">
        <v>40</v>
      </c>
      <c r="G93" s="1" t="s">
        <v>41</v>
      </c>
      <c r="H93" s="1" t="s">
        <v>42</v>
      </c>
      <c r="I93" s="1" t="s">
        <v>43</v>
      </c>
      <c r="K93" s="8" t="str">
        <f t="shared" ref="K93:K99" si="8">CONCATENATE(,B93," ", D93,E93, " ", F93, " ", G93," ", H93, ",")</f>
        <v>qna_no int not null primary key auto_increment,</v>
      </c>
    </row>
    <row r="94" spans="1:12" x14ac:dyDescent="0.3">
      <c r="A94" s="1">
        <v>2</v>
      </c>
      <c r="B94" s="1" t="s">
        <v>123</v>
      </c>
      <c r="C94" s="1" t="s">
        <v>32</v>
      </c>
      <c r="D94" s="1" t="s">
        <v>35</v>
      </c>
      <c r="E94" s="7" t="s">
        <v>146</v>
      </c>
      <c r="F94" s="1" t="s">
        <v>36</v>
      </c>
      <c r="G94" s="1"/>
      <c r="H94" s="1"/>
      <c r="I94" s="1" t="s">
        <v>57</v>
      </c>
      <c r="K94" s="8" t="str">
        <f t="shared" si="8"/>
        <v>user_id varchar(30) not null  ,</v>
      </c>
    </row>
    <row r="95" spans="1:12" x14ac:dyDescent="0.3">
      <c r="A95" s="1">
        <v>3</v>
      </c>
      <c r="B95" s="1" t="s">
        <v>112</v>
      </c>
      <c r="C95" s="1" t="s">
        <v>90</v>
      </c>
      <c r="D95" s="1" t="s">
        <v>35</v>
      </c>
      <c r="E95" s="7" t="s">
        <v>130</v>
      </c>
      <c r="F95" s="1" t="s">
        <v>36</v>
      </c>
      <c r="G95" s="1"/>
      <c r="H95" s="1"/>
      <c r="I95" s="1" t="s">
        <v>57</v>
      </c>
      <c r="K95" s="8" t="str">
        <f t="shared" si="8"/>
        <v>prod_id varchar(100) not null  ,</v>
      </c>
    </row>
    <row r="96" spans="1:12" x14ac:dyDescent="0.3">
      <c r="A96" s="1">
        <v>4</v>
      </c>
      <c r="B96" s="1" t="s">
        <v>210</v>
      </c>
      <c r="C96" s="1" t="s">
        <v>78</v>
      </c>
      <c r="D96" s="1" t="s">
        <v>35</v>
      </c>
      <c r="E96" s="7" t="s">
        <v>146</v>
      </c>
      <c r="F96" s="1" t="s">
        <v>36</v>
      </c>
      <c r="G96" s="1"/>
      <c r="H96" s="1"/>
      <c r="I96" s="7" t="s">
        <v>239</v>
      </c>
      <c r="K96" s="8" t="str">
        <f>CONCATENATE(,B96," ", D96,E96, " ", F96, " ", G96," ", H96,L96)</f>
        <v xml:space="preserve">qna_code varchar(30) not null  </v>
      </c>
    </row>
    <row r="97" spans="1:12" x14ac:dyDescent="0.3">
      <c r="A97" s="1">
        <v>5</v>
      </c>
      <c r="B97" s="1" t="s">
        <v>211</v>
      </c>
      <c r="C97" s="1" t="s">
        <v>87</v>
      </c>
      <c r="D97" s="1" t="s">
        <v>35</v>
      </c>
      <c r="E97" s="7" t="s">
        <v>146</v>
      </c>
      <c r="F97" s="1" t="s">
        <v>36</v>
      </c>
      <c r="G97" s="1"/>
      <c r="H97" s="1"/>
      <c r="I97" s="1"/>
      <c r="K97" t="str">
        <f>CONCATENATE(J95,B95,"(")</f>
        <v>prod_id(</v>
      </c>
    </row>
    <row r="98" spans="1:12" x14ac:dyDescent="0.3">
      <c r="A98" s="1">
        <v>6</v>
      </c>
      <c r="B98" s="1" t="s">
        <v>212</v>
      </c>
      <c r="C98" s="1" t="s">
        <v>79</v>
      </c>
      <c r="D98" s="1" t="s">
        <v>81</v>
      </c>
      <c r="E98" s="7"/>
      <c r="F98" s="1" t="s">
        <v>36</v>
      </c>
      <c r="G98" s="1"/>
      <c r="H98" s="1"/>
      <c r="I98" s="1"/>
      <c r="K98" s="8" t="str">
        <f t="shared" si="8"/>
        <v>qna_dt datetime not null  ,</v>
      </c>
    </row>
    <row r="99" spans="1:12" x14ac:dyDescent="0.3">
      <c r="A99" s="1">
        <v>7</v>
      </c>
      <c r="B99" s="1" t="s">
        <v>213</v>
      </c>
      <c r="C99" s="1" t="s">
        <v>1</v>
      </c>
      <c r="D99" s="1" t="s">
        <v>35</v>
      </c>
      <c r="E99" s="7" t="s">
        <v>151</v>
      </c>
      <c r="F99" s="1" t="s">
        <v>36</v>
      </c>
      <c r="G99" s="1"/>
      <c r="H99" s="1"/>
      <c r="I99" s="1"/>
      <c r="K99" s="8" t="str">
        <f t="shared" si="8"/>
        <v>qna_con varchar(500) not null  ,</v>
      </c>
    </row>
    <row r="100" spans="1:12" x14ac:dyDescent="0.3">
      <c r="A100" s="1">
        <v>8</v>
      </c>
      <c r="B100" s="1" t="s">
        <v>191</v>
      </c>
      <c r="C100" s="1" t="s">
        <v>193</v>
      </c>
      <c r="D100" s="1" t="s">
        <v>35</v>
      </c>
      <c r="E100" s="7" t="s">
        <v>150</v>
      </c>
      <c r="F100" s="1" t="s">
        <v>36</v>
      </c>
      <c r="G100" s="1"/>
      <c r="H100" s="1" t="s">
        <v>190</v>
      </c>
      <c r="I100" s="7" t="s">
        <v>188</v>
      </c>
      <c r="K100" s="8" t="str">
        <f>CONCATENATE(,B100," ", D100,E100, " ", F100, " ", G100," ", H100,L100)</f>
        <v>proc_sts varchar(1) not null  default '1');</v>
      </c>
      <c r="L100" t="s">
        <v>135</v>
      </c>
    </row>
    <row r="101" spans="1:12" x14ac:dyDescent="0.3">
      <c r="A101" s="5" t="s">
        <v>9</v>
      </c>
      <c r="B101" s="1" t="s">
        <v>214</v>
      </c>
      <c r="J101" t="s">
        <v>133</v>
      </c>
    </row>
    <row r="102" spans="1:12" x14ac:dyDescent="0.3">
      <c r="A102" s="6" t="s">
        <v>10</v>
      </c>
      <c r="B102" s="3" t="s">
        <v>88</v>
      </c>
    </row>
    <row r="103" spans="1:12" x14ac:dyDescent="0.3">
      <c r="A103" s="4" t="s">
        <v>23</v>
      </c>
      <c r="B103" s="4" t="s">
        <v>24</v>
      </c>
      <c r="C103" s="4" t="s">
        <v>25</v>
      </c>
      <c r="D103" s="4" t="s">
        <v>26</v>
      </c>
      <c r="E103" s="11" t="s">
        <v>27</v>
      </c>
      <c r="F103" s="4" t="s">
        <v>28</v>
      </c>
      <c r="G103" s="4" t="s">
        <v>29</v>
      </c>
      <c r="H103" s="4" t="s">
        <v>30</v>
      </c>
      <c r="I103" s="4" t="s">
        <v>31</v>
      </c>
      <c r="J103" s="9"/>
      <c r="K103" t="str">
        <f>CONCATENATE(J101,B101,"(")</f>
        <v>create table qna_reply(</v>
      </c>
    </row>
    <row r="104" spans="1:12" x14ac:dyDescent="0.3">
      <c r="A104" s="1">
        <v>1</v>
      </c>
      <c r="B104" s="1" t="s">
        <v>215</v>
      </c>
      <c r="C104" s="1" t="s">
        <v>232</v>
      </c>
      <c r="D104" s="1" t="s">
        <v>39</v>
      </c>
      <c r="E104" s="7"/>
      <c r="F104" s="1" t="s">
        <v>40</v>
      </c>
      <c r="G104" s="1" t="s">
        <v>41</v>
      </c>
      <c r="H104" s="1" t="s">
        <v>42</v>
      </c>
      <c r="I104" s="1" t="s">
        <v>43</v>
      </c>
      <c r="K104" s="8" t="str">
        <f t="shared" ref="K104:K107" si="9">CONCATENATE(,B104," ", D104,E104, " ", F104, " ", G104," ", H104, ",")</f>
        <v>qr_no int not null primary key auto_increment,</v>
      </c>
    </row>
    <row r="105" spans="1:12" x14ac:dyDescent="0.3">
      <c r="A105" s="1">
        <v>2</v>
      </c>
      <c r="B105" s="7" t="s">
        <v>218</v>
      </c>
      <c r="C105" s="1" t="s">
        <v>219</v>
      </c>
      <c r="D105" s="1" t="s">
        <v>35</v>
      </c>
      <c r="E105" s="7" t="s">
        <v>127</v>
      </c>
      <c r="F105" s="1" t="s">
        <v>36</v>
      </c>
      <c r="G105" s="1"/>
      <c r="H105" s="1"/>
      <c r="I105" s="1" t="s">
        <v>205</v>
      </c>
      <c r="K105" s="8"/>
    </row>
    <row r="106" spans="1:12" x14ac:dyDescent="0.3">
      <c r="A106" s="1">
        <v>3</v>
      </c>
      <c r="B106" s="1" t="s">
        <v>216</v>
      </c>
      <c r="C106" s="1" t="s">
        <v>83</v>
      </c>
      <c r="D106" s="1" t="s">
        <v>35</v>
      </c>
      <c r="E106" s="7" t="s">
        <v>151</v>
      </c>
      <c r="F106" s="1" t="s">
        <v>36</v>
      </c>
      <c r="G106" s="1"/>
      <c r="H106" s="1"/>
      <c r="I106" s="1"/>
      <c r="K106" s="8" t="str">
        <f t="shared" si="9"/>
        <v>qr_con varchar(500) not null  ,</v>
      </c>
    </row>
    <row r="107" spans="1:12" x14ac:dyDescent="0.3">
      <c r="A107" s="1">
        <v>4</v>
      </c>
      <c r="B107" s="1" t="s">
        <v>200</v>
      </c>
      <c r="C107" s="1" t="s">
        <v>201</v>
      </c>
      <c r="D107" s="1" t="s">
        <v>35</v>
      </c>
      <c r="E107" s="7" t="s">
        <v>127</v>
      </c>
      <c r="F107" s="1" t="s">
        <v>36</v>
      </c>
      <c r="G107" s="1"/>
      <c r="H107" s="1"/>
      <c r="I107" s="1"/>
      <c r="K107" s="8" t="str">
        <f t="shared" si="9"/>
        <v>proc_id varchar(30) not null  ,</v>
      </c>
    </row>
    <row r="108" spans="1:12" x14ac:dyDescent="0.3">
      <c r="A108" s="1">
        <v>5</v>
      </c>
      <c r="B108" s="1" t="s">
        <v>217</v>
      </c>
      <c r="C108" s="1" t="s">
        <v>85</v>
      </c>
      <c r="D108" s="1" t="s">
        <v>81</v>
      </c>
      <c r="E108" s="7"/>
      <c r="F108" s="1" t="s">
        <v>36</v>
      </c>
      <c r="G108" s="1"/>
      <c r="H108" s="1"/>
      <c r="I108" s="1"/>
      <c r="K108" s="8" t="str">
        <f>CONCATENATE(,B108," ", D108,E108, " ", F108, " ", G108," ", H108,L108)</f>
        <v>proc_dt datetime not null  );</v>
      </c>
      <c r="L108" t="s">
        <v>135</v>
      </c>
    </row>
    <row r="109" spans="1:12" x14ac:dyDescent="0.3">
      <c r="A109" s="5" t="s">
        <v>9</v>
      </c>
      <c r="B109" s="1" t="s">
        <v>220</v>
      </c>
      <c r="J109" t="s">
        <v>133</v>
      </c>
    </row>
    <row r="110" spans="1:12" x14ac:dyDescent="0.3">
      <c r="A110" s="6" t="s">
        <v>10</v>
      </c>
      <c r="B110" s="3" t="s">
        <v>89</v>
      </c>
    </row>
    <row r="111" spans="1:12" x14ac:dyDescent="0.3">
      <c r="A111" s="4" t="s">
        <v>23</v>
      </c>
      <c r="B111" s="4" t="s">
        <v>24</v>
      </c>
      <c r="C111" s="4" t="s">
        <v>25</v>
      </c>
      <c r="D111" s="4" t="s">
        <v>26</v>
      </c>
      <c r="E111" s="11" t="s">
        <v>27</v>
      </c>
      <c r="F111" s="4" t="s">
        <v>28</v>
      </c>
      <c r="G111" s="4" t="s">
        <v>29</v>
      </c>
      <c r="H111" s="4" t="s">
        <v>30</v>
      </c>
      <c r="I111" s="4" t="s">
        <v>31</v>
      </c>
      <c r="J111" s="9"/>
      <c r="K111" t="str">
        <f>CONCATENATE(J109,B109,"(")</f>
        <v>create table rv_master(</v>
      </c>
    </row>
    <row r="112" spans="1:12" x14ac:dyDescent="0.3">
      <c r="A112" s="1">
        <v>1</v>
      </c>
      <c r="B112" s="1" t="s">
        <v>221</v>
      </c>
      <c r="C112" s="1" t="s">
        <v>222</v>
      </c>
      <c r="D112" s="1" t="s">
        <v>39</v>
      </c>
      <c r="E112" s="7"/>
      <c r="F112" s="1" t="s">
        <v>40</v>
      </c>
      <c r="G112" s="1" t="s">
        <v>41</v>
      </c>
      <c r="H112" s="1" t="s">
        <v>42</v>
      </c>
      <c r="I112" s="1" t="s">
        <v>43</v>
      </c>
      <c r="K112" s="8" t="str">
        <f t="shared" ref="K112:K116" si="10">CONCATENATE(,B112," ", D112,E112, " ", F112, " ", G112," ", H112, ",")</f>
        <v>rv_no int not null primary key auto_increment,</v>
      </c>
    </row>
    <row r="113" spans="1:12" x14ac:dyDescent="0.3">
      <c r="A113" s="1">
        <v>2</v>
      </c>
      <c r="B113" s="1" t="s">
        <v>123</v>
      </c>
      <c r="C113" s="1" t="s">
        <v>32</v>
      </c>
      <c r="D113" s="1" t="s">
        <v>35</v>
      </c>
      <c r="E113" s="7" t="s">
        <v>127</v>
      </c>
      <c r="F113" s="1" t="s">
        <v>36</v>
      </c>
      <c r="G113" s="1"/>
      <c r="H113" s="1"/>
      <c r="I113" s="1" t="s">
        <v>57</v>
      </c>
      <c r="K113" s="8" t="str">
        <f t="shared" si="10"/>
        <v>user_id varchar(30) not null  ,</v>
      </c>
    </row>
    <row r="114" spans="1:12" x14ac:dyDescent="0.3">
      <c r="A114" s="1">
        <v>3</v>
      </c>
      <c r="B114" s="1" t="s">
        <v>112</v>
      </c>
      <c r="C114" s="1" t="s">
        <v>90</v>
      </c>
      <c r="D114" s="1" t="s">
        <v>35</v>
      </c>
      <c r="E114" s="7" t="s">
        <v>127</v>
      </c>
      <c r="F114" s="1" t="s">
        <v>36</v>
      </c>
      <c r="G114" s="1"/>
      <c r="H114" s="1"/>
      <c r="I114" s="1" t="s">
        <v>57</v>
      </c>
      <c r="K114" s="8" t="str">
        <f t="shared" si="10"/>
        <v>prod_id varchar(30) not null  ,</v>
      </c>
    </row>
    <row r="115" spans="1:12" x14ac:dyDescent="0.3">
      <c r="A115" s="1">
        <v>4</v>
      </c>
      <c r="B115" s="1" t="s">
        <v>223</v>
      </c>
      <c r="C115" s="1" t="s">
        <v>2</v>
      </c>
      <c r="D115" s="1" t="s">
        <v>117</v>
      </c>
      <c r="E115" s="7"/>
      <c r="F115" s="1" t="s">
        <v>36</v>
      </c>
      <c r="G115" s="1"/>
      <c r="H115" s="1"/>
      <c r="I115" s="1"/>
      <c r="K115" s="8" t="str">
        <f t="shared" si="10"/>
        <v>rv_star int not null  ,</v>
      </c>
    </row>
    <row r="116" spans="1:12" x14ac:dyDescent="0.3">
      <c r="A116" s="1">
        <v>5</v>
      </c>
      <c r="B116" s="1" t="s">
        <v>224</v>
      </c>
      <c r="C116" s="1" t="s">
        <v>91</v>
      </c>
      <c r="D116" s="1" t="s">
        <v>35</v>
      </c>
      <c r="E116" s="7" t="s">
        <v>151</v>
      </c>
      <c r="F116" s="1" t="s">
        <v>36</v>
      </c>
      <c r="G116" s="1"/>
      <c r="H116" s="1"/>
      <c r="I116" s="1"/>
      <c r="K116" s="8" t="str">
        <f t="shared" si="10"/>
        <v>rv_con varchar(500) not null  ,</v>
      </c>
    </row>
    <row r="117" spans="1:12" x14ac:dyDescent="0.3">
      <c r="A117" s="1">
        <v>6</v>
      </c>
      <c r="B117" s="1" t="s">
        <v>225</v>
      </c>
      <c r="C117" s="1" t="s">
        <v>226</v>
      </c>
      <c r="D117" s="1" t="s">
        <v>35</v>
      </c>
      <c r="E117" s="7" t="s">
        <v>151</v>
      </c>
      <c r="F117" s="1"/>
      <c r="G117" s="1"/>
      <c r="H117" s="1"/>
      <c r="I117" s="1"/>
      <c r="K117" s="8"/>
    </row>
    <row r="118" spans="1:12" x14ac:dyDescent="0.3">
      <c r="A118" s="1">
        <v>7</v>
      </c>
      <c r="B118" s="1" t="s">
        <v>148</v>
      </c>
      <c r="C118" s="1" t="s">
        <v>92</v>
      </c>
      <c r="D118" s="1" t="s">
        <v>67</v>
      </c>
      <c r="E118" s="7"/>
      <c r="F118" s="1" t="s">
        <v>36</v>
      </c>
      <c r="G118" s="1"/>
      <c r="H118" s="1" t="s">
        <v>227</v>
      </c>
      <c r="I118" s="1"/>
      <c r="K118" s="8" t="str">
        <f>CONCATENATE(,B118," ", D118,E118, " ", F118, " ", G118," ", H118,L118)</f>
        <v>review_dt datetime not null  default now());</v>
      </c>
      <c r="L118" t="s">
        <v>135</v>
      </c>
    </row>
    <row r="119" spans="1:12" x14ac:dyDescent="0.3">
      <c r="A119" s="5" t="s">
        <v>9</v>
      </c>
      <c r="B119" s="1" t="s">
        <v>228</v>
      </c>
      <c r="J119" t="s">
        <v>133</v>
      </c>
    </row>
    <row r="120" spans="1:12" x14ac:dyDescent="0.3">
      <c r="A120" s="6" t="s">
        <v>10</v>
      </c>
      <c r="B120" s="3" t="s">
        <v>93</v>
      </c>
    </row>
    <row r="121" spans="1:12" x14ac:dyDescent="0.3">
      <c r="A121" s="4" t="s">
        <v>23</v>
      </c>
      <c r="B121" s="4" t="s">
        <v>24</v>
      </c>
      <c r="C121" s="4" t="s">
        <v>25</v>
      </c>
      <c r="D121" s="4" t="s">
        <v>26</v>
      </c>
      <c r="E121" s="11" t="s">
        <v>27</v>
      </c>
      <c r="F121" s="4" t="s">
        <v>28</v>
      </c>
      <c r="G121" s="4" t="s">
        <v>29</v>
      </c>
      <c r="H121" s="4" t="s">
        <v>30</v>
      </c>
      <c r="I121" s="4" t="s">
        <v>31</v>
      </c>
      <c r="J121" s="9"/>
      <c r="K121" t="str">
        <f>CONCATENATE(J119,B119,"(")</f>
        <v>create table rv_reply(</v>
      </c>
    </row>
    <row r="122" spans="1:12" x14ac:dyDescent="0.3">
      <c r="A122" s="1">
        <v>1</v>
      </c>
      <c r="B122" s="1" t="s">
        <v>229</v>
      </c>
      <c r="C122" s="1" t="s">
        <v>230</v>
      </c>
      <c r="D122" s="1" t="s">
        <v>39</v>
      </c>
      <c r="E122" s="7"/>
      <c r="F122" s="1" t="s">
        <v>40</v>
      </c>
      <c r="G122" s="1" t="s">
        <v>41</v>
      </c>
      <c r="H122" s="1" t="s">
        <v>42</v>
      </c>
      <c r="I122" s="1" t="s">
        <v>43</v>
      </c>
      <c r="K122" s="8" t="str">
        <f t="shared" ref="K122:K125" si="11">CONCATENATE(,B122," ", D122,E122, " ", F122, " ", G122," ", H122, ",")</f>
        <v>rr_no int not null primary key auto_increment,</v>
      </c>
    </row>
    <row r="123" spans="1:12" x14ac:dyDescent="0.3">
      <c r="A123" s="1">
        <v>2</v>
      </c>
      <c r="B123" s="1" t="s">
        <v>221</v>
      </c>
      <c r="C123" s="1" t="s">
        <v>236</v>
      </c>
      <c r="D123" s="1" t="s">
        <v>35</v>
      </c>
      <c r="E123" s="7" t="s">
        <v>237</v>
      </c>
      <c r="F123" s="1" t="s">
        <v>36</v>
      </c>
      <c r="G123" s="1"/>
      <c r="H123" s="1"/>
      <c r="I123" s="1" t="s">
        <v>205</v>
      </c>
      <c r="K123" s="8"/>
    </row>
    <row r="124" spans="1:12" x14ac:dyDescent="0.3">
      <c r="A124" s="1">
        <v>3</v>
      </c>
      <c r="B124" s="1" t="s">
        <v>233</v>
      </c>
      <c r="C124" s="1" t="s">
        <v>83</v>
      </c>
      <c r="D124" s="1" t="s">
        <v>35</v>
      </c>
      <c r="E124" s="7" t="s">
        <v>238</v>
      </c>
      <c r="F124" s="1" t="s">
        <v>36</v>
      </c>
      <c r="G124" s="1"/>
      <c r="H124" s="1"/>
      <c r="I124" s="1"/>
      <c r="K124" s="8" t="str">
        <f t="shared" si="11"/>
        <v>rr_con varchar(500) not null  ,</v>
      </c>
    </row>
    <row r="125" spans="1:12" x14ac:dyDescent="0.3">
      <c r="A125" s="1">
        <v>4</v>
      </c>
      <c r="B125" s="1" t="s">
        <v>234</v>
      </c>
      <c r="C125" s="1" t="s">
        <v>201</v>
      </c>
      <c r="D125" s="1" t="s">
        <v>35</v>
      </c>
      <c r="E125" s="7" t="s">
        <v>237</v>
      </c>
      <c r="F125" s="1" t="s">
        <v>36</v>
      </c>
      <c r="G125" s="1"/>
      <c r="H125" s="1"/>
      <c r="I125" s="1"/>
      <c r="K125" s="8" t="str">
        <f t="shared" si="11"/>
        <v>proc_id varchar(50) not null  ,</v>
      </c>
    </row>
    <row r="126" spans="1:12" x14ac:dyDescent="0.3">
      <c r="A126" s="1">
        <v>5</v>
      </c>
      <c r="B126" s="1" t="s">
        <v>235</v>
      </c>
      <c r="C126" s="1" t="s">
        <v>85</v>
      </c>
      <c r="D126" s="1" t="s">
        <v>81</v>
      </c>
      <c r="E126" s="7"/>
      <c r="F126" s="1" t="s">
        <v>36</v>
      </c>
      <c r="G126" s="1"/>
      <c r="H126" s="1" t="s">
        <v>227</v>
      </c>
      <c r="I126" s="1"/>
      <c r="K126" s="8" t="str">
        <f>CONCATENATE(,B126," ", D126,E126, " ", F126, " ", G126," ", H126,L126)</f>
        <v>proc_dt datetime not null  default now());</v>
      </c>
      <c r="L126" t="s">
        <v>135</v>
      </c>
    </row>
  </sheetData>
  <mergeCells count="3">
    <mergeCell ref="A2:B2"/>
    <mergeCell ref="A3:B3"/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H14" sqref="H14"/>
    </sheetView>
  </sheetViews>
  <sheetFormatPr defaultRowHeight="16.5" x14ac:dyDescent="0.3"/>
  <cols>
    <col min="3" max="3" width="17.5" customWidth="1"/>
    <col min="4" max="4" width="34.5" customWidth="1"/>
  </cols>
  <sheetData>
    <row r="1" spans="1:4" ht="55.5" customHeight="1" x14ac:dyDescent="0.3">
      <c r="A1" s="15" t="s">
        <v>4</v>
      </c>
      <c r="B1" s="15"/>
      <c r="C1" s="15"/>
      <c r="D1" s="15"/>
    </row>
    <row r="2" spans="1:4" ht="22.5" customHeight="1" x14ac:dyDescent="0.3">
      <c r="A2" s="14" t="s">
        <v>5</v>
      </c>
      <c r="B2" s="14"/>
      <c r="C2" s="1"/>
    </row>
    <row r="3" spans="1:4" ht="22.5" customHeight="1" x14ac:dyDescent="0.3">
      <c r="A3" s="14" t="s">
        <v>6</v>
      </c>
      <c r="B3" s="14"/>
      <c r="C3" s="1"/>
    </row>
    <row r="5" spans="1:4" x14ac:dyDescent="0.3">
      <c r="A5" s="2" t="s">
        <v>7</v>
      </c>
      <c r="B5" s="2" t="s">
        <v>8</v>
      </c>
      <c r="C5" s="2" t="s">
        <v>9</v>
      </c>
      <c r="D5" s="2" t="s">
        <v>10</v>
      </c>
    </row>
    <row r="6" spans="1:4" x14ac:dyDescent="0.3">
      <c r="A6" s="1" t="s">
        <v>11</v>
      </c>
      <c r="B6" s="1">
        <v>1</v>
      </c>
      <c r="C6" s="1"/>
      <c r="D6" s="1" t="s">
        <v>12</v>
      </c>
    </row>
    <row r="7" spans="1:4" x14ac:dyDescent="0.3">
      <c r="A7" s="1" t="s">
        <v>11</v>
      </c>
      <c r="B7" s="1">
        <v>2</v>
      </c>
      <c r="C7" s="1"/>
      <c r="D7" s="1" t="s">
        <v>14</v>
      </c>
    </row>
    <row r="8" spans="1:4" x14ac:dyDescent="0.3">
      <c r="A8" s="1" t="s">
        <v>11</v>
      </c>
      <c r="B8" s="1">
        <v>3</v>
      </c>
      <c r="C8" s="1"/>
      <c r="D8" s="1" t="s">
        <v>15</v>
      </c>
    </row>
    <row r="9" spans="1:4" x14ac:dyDescent="0.3">
      <c r="A9" s="1" t="s">
        <v>11</v>
      </c>
      <c r="B9" s="1">
        <v>4</v>
      </c>
      <c r="C9" s="1"/>
      <c r="D9" s="1" t="s">
        <v>16</v>
      </c>
    </row>
    <row r="10" spans="1:4" x14ac:dyDescent="0.3">
      <c r="A10" s="1" t="s">
        <v>11</v>
      </c>
      <c r="B10" s="1">
        <v>5</v>
      </c>
      <c r="C10" s="1"/>
      <c r="D10" s="1" t="s">
        <v>13</v>
      </c>
    </row>
    <row r="11" spans="1:4" x14ac:dyDescent="0.3">
      <c r="A11" s="1" t="s">
        <v>11</v>
      </c>
      <c r="B11" s="1">
        <v>6</v>
      </c>
      <c r="C11" s="1"/>
      <c r="D11" s="1" t="s">
        <v>17</v>
      </c>
    </row>
    <row r="12" spans="1:4" x14ac:dyDescent="0.3">
      <c r="A12" s="1" t="s">
        <v>11</v>
      </c>
      <c r="B12" s="1">
        <v>7</v>
      </c>
      <c r="C12" s="1"/>
      <c r="D12" s="1" t="s">
        <v>18</v>
      </c>
    </row>
    <row r="13" spans="1:4" x14ac:dyDescent="0.3">
      <c r="A13" s="1" t="s">
        <v>11</v>
      </c>
      <c r="B13" s="1">
        <v>8</v>
      </c>
      <c r="C13" s="1"/>
      <c r="D13" s="1" t="s">
        <v>19</v>
      </c>
    </row>
  </sheetData>
  <mergeCells count="3">
    <mergeCell ref="A1:D1"/>
    <mergeCell ref="A2:B2"/>
    <mergeCell ref="A3:B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 명세(사용자)</vt:lpstr>
      <vt:lpstr>테이블목록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</dc:creator>
  <cp:lastModifiedBy>User</cp:lastModifiedBy>
  <dcterms:created xsi:type="dcterms:W3CDTF">2023-07-19T08:57:54Z</dcterms:created>
  <dcterms:modified xsi:type="dcterms:W3CDTF">2023-07-23T12:58:59Z</dcterms:modified>
</cp:coreProperties>
</file>