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"/>
    </mc:Choice>
  </mc:AlternateContent>
  <bookViews>
    <workbookView xWindow="0" yWindow="0" windowWidth="18090" windowHeight="12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L24" i="1"/>
  <c r="M24" i="1"/>
  <c r="N24" i="1"/>
  <c r="L25" i="1"/>
  <c r="M25" i="1"/>
  <c r="N2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17" i="1"/>
  <c r="L18" i="1"/>
  <c r="L19" i="1"/>
  <c r="L20" i="1"/>
  <c r="L21" i="1"/>
  <c r="L22" i="1"/>
  <c r="L23" i="1"/>
  <c r="L16" i="1"/>
  <c r="F2" i="1"/>
  <c r="H2" i="1"/>
  <c r="I2" i="1"/>
  <c r="G2" i="1"/>
  <c r="E2" i="1"/>
  <c r="C2" i="1"/>
  <c r="A2" i="1"/>
</calcChain>
</file>

<file path=xl/sharedStrings.xml><?xml version="1.0" encoding="utf-8"?>
<sst xmlns="http://schemas.openxmlformats.org/spreadsheetml/2006/main" count="27" uniqueCount="26">
  <si>
    <t>Ptrans</t>
  </si>
  <si>
    <t>Pcap</t>
  </si>
  <si>
    <t>Psupply</t>
  </si>
  <si>
    <t>Ptotal</t>
  </si>
  <si>
    <t>Vres</t>
  </si>
  <si>
    <t>time</t>
  </si>
  <si>
    <t>Gan_inside</t>
  </si>
  <si>
    <t>Gan_surface</t>
  </si>
  <si>
    <t>R_in</t>
  </si>
  <si>
    <t>Gan_hottest</t>
  </si>
  <si>
    <t>R_hottest</t>
  </si>
  <si>
    <t>R-power 26.22W</t>
  </si>
  <si>
    <t>burda arttırıldı</t>
  </si>
  <si>
    <t>Gan_Top</t>
  </si>
  <si>
    <t>R_top</t>
  </si>
  <si>
    <t>R_surface</t>
  </si>
  <si>
    <t>Vres2-p</t>
  </si>
  <si>
    <t>en başta 23</t>
  </si>
  <si>
    <t>R-power 27.8W</t>
  </si>
  <si>
    <t>burda azaltıldı</t>
  </si>
  <si>
    <t>R-power 24.6W</t>
  </si>
  <si>
    <t>surface</t>
  </si>
  <si>
    <t>inside</t>
  </si>
  <si>
    <t>top</t>
  </si>
  <si>
    <t>hottest</t>
  </si>
  <si>
    <t>R-power 30.26W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</si>
</sst>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115" zoomScaleNormal="115" workbookViewId="0">
      <selection activeCell="E30" sqref="E30"/>
    </sheetView>
  </sheetViews>
  <sheetFormatPr defaultRowHeight="15" x14ac:dyDescent="0.25"/>
  <cols>
    <col min="1" max="1" width="6.7109375" bestFit="1" customWidth="1"/>
    <col min="2" max="9" width="10.7109375" style="13" customWidth="1"/>
  </cols>
  <sheetData>
    <row r="1" spans="1:15" x14ac:dyDescent="0.25">
      <c r="A1" t="s">
        <v>0</v>
      </c>
      <c r="B1" s="13" t="s">
        <v>1</v>
      </c>
      <c r="C1" s="13" t="s">
        <v>2</v>
      </c>
      <c r="E1" s="13" t="s">
        <v>3</v>
      </c>
      <c r="F1" s="13" t="s">
        <v>4</v>
      </c>
      <c r="G1" s="13" t="s">
        <v>16</v>
      </c>
    </row>
    <row r="2" spans="1:15" x14ac:dyDescent="0.25">
      <c r="A2">
        <f>3.32*6</f>
        <v>19.919999999999998</v>
      </c>
      <c r="B2" s="13">
        <v>0.3</v>
      </c>
      <c r="C2" s="13">
        <f>15*0.19</f>
        <v>2.85</v>
      </c>
      <c r="E2" s="13">
        <f>SUM(A2:C2)</f>
        <v>23.07</v>
      </c>
      <c r="F2" s="13">
        <f>SQRT(25*181.6)</f>
        <v>67.379522111692069</v>
      </c>
      <c r="G2" s="13">
        <f>69*0.38</f>
        <v>26.22</v>
      </c>
      <c r="H2" s="13">
        <f>SQRT(5084)</f>
        <v>71.302173879903549</v>
      </c>
      <c r="I2" s="13">
        <f>SQRT(30*181.6)</f>
        <v>73.810568348983736</v>
      </c>
    </row>
    <row r="4" spans="1:15" x14ac:dyDescent="0.25">
      <c r="E4" s="13">
        <f>81*0.45</f>
        <v>36.450000000000003</v>
      </c>
    </row>
    <row r="5" spans="1:15" x14ac:dyDescent="0.25">
      <c r="J5" t="s">
        <v>17</v>
      </c>
    </row>
    <row r="6" spans="1:15" s="1" customFormat="1" ht="15.75" thickBot="1" x14ac:dyDescent="0.3">
      <c r="A6" s="1" t="s">
        <v>5</v>
      </c>
      <c r="B6" s="14" t="s">
        <v>6</v>
      </c>
      <c r="C6" s="14" t="s">
        <v>7</v>
      </c>
      <c r="D6" s="14" t="s">
        <v>13</v>
      </c>
      <c r="E6" s="14" t="s">
        <v>9</v>
      </c>
      <c r="F6" s="14" t="s">
        <v>8</v>
      </c>
      <c r="G6" s="14" t="s">
        <v>15</v>
      </c>
      <c r="H6" s="14" t="s">
        <v>14</v>
      </c>
      <c r="I6" s="14" t="s">
        <v>10</v>
      </c>
      <c r="L6" s="1" t="s">
        <v>23</v>
      </c>
      <c r="M6" s="1" t="s">
        <v>21</v>
      </c>
      <c r="N6" s="1" t="s">
        <v>22</v>
      </c>
      <c r="O6" s="1" t="s">
        <v>24</v>
      </c>
    </row>
    <row r="7" spans="1:15" x14ac:dyDescent="0.25">
      <c r="A7" s="2">
        <v>15</v>
      </c>
      <c r="B7" s="15">
        <v>27.3</v>
      </c>
      <c r="C7" s="15">
        <v>26.4</v>
      </c>
      <c r="D7" s="15"/>
      <c r="E7" s="15"/>
      <c r="F7" s="15">
        <v>27.8</v>
      </c>
      <c r="G7" s="15">
        <v>27</v>
      </c>
      <c r="H7" s="15"/>
      <c r="I7" s="16"/>
      <c r="J7" s="3" t="s">
        <v>11</v>
      </c>
      <c r="K7" s="3"/>
      <c r="L7" s="3"/>
      <c r="M7" s="3">
        <f>G7-C7</f>
        <v>0.60000000000000142</v>
      </c>
      <c r="N7" s="4">
        <f>F7-B7</f>
        <v>0.5</v>
      </c>
    </row>
    <row r="8" spans="1:15" x14ac:dyDescent="0.25">
      <c r="A8" s="5">
        <v>30</v>
      </c>
      <c r="B8" s="17">
        <v>27.7</v>
      </c>
      <c r="C8" s="17">
        <v>27.2</v>
      </c>
      <c r="D8" s="17"/>
      <c r="E8" s="17"/>
      <c r="F8" s="17">
        <v>28.5</v>
      </c>
      <c r="G8" s="17">
        <v>27.2</v>
      </c>
      <c r="H8" s="17"/>
      <c r="I8" s="18"/>
      <c r="J8" s="6"/>
      <c r="K8" s="6"/>
      <c r="L8" s="6"/>
      <c r="M8" s="6">
        <f t="shared" ref="M8:M23" si="0">G8-C8</f>
        <v>0</v>
      </c>
      <c r="N8" s="7">
        <f t="shared" ref="N8:N23" si="1">F8-B8</f>
        <v>0.80000000000000071</v>
      </c>
    </row>
    <row r="9" spans="1:15" x14ac:dyDescent="0.25">
      <c r="A9" s="5">
        <v>45</v>
      </c>
      <c r="B9" s="17">
        <v>27.7</v>
      </c>
      <c r="C9" s="17">
        <v>27.2</v>
      </c>
      <c r="D9" s="17"/>
      <c r="E9" s="17"/>
      <c r="F9" s="17">
        <v>28.3</v>
      </c>
      <c r="G9" s="17">
        <v>27.2</v>
      </c>
      <c r="H9" s="17"/>
      <c r="I9" s="18"/>
      <c r="J9" s="6"/>
      <c r="K9" s="6"/>
      <c r="L9" s="6"/>
      <c r="M9" s="6">
        <f t="shared" si="0"/>
        <v>0</v>
      </c>
      <c r="N9" s="7">
        <f t="shared" si="1"/>
        <v>0.60000000000000142</v>
      </c>
    </row>
    <row r="10" spans="1:15" x14ac:dyDescent="0.25">
      <c r="A10" s="5">
        <v>60</v>
      </c>
      <c r="B10" s="17">
        <v>27.5</v>
      </c>
      <c r="C10" s="17">
        <v>27.4</v>
      </c>
      <c r="D10" s="17"/>
      <c r="E10" s="17">
        <v>27.5</v>
      </c>
      <c r="F10" s="17">
        <v>28.3</v>
      </c>
      <c r="G10" s="17">
        <v>27.4</v>
      </c>
      <c r="H10" s="17"/>
      <c r="I10" s="18">
        <v>27.6</v>
      </c>
      <c r="J10" s="6"/>
      <c r="K10" s="6"/>
      <c r="L10" s="6"/>
      <c r="M10" s="6">
        <f t="shared" si="0"/>
        <v>0</v>
      </c>
      <c r="N10" s="7">
        <f t="shared" si="1"/>
        <v>0.80000000000000071</v>
      </c>
      <c r="O10">
        <f>I10-E10</f>
        <v>0.10000000000000142</v>
      </c>
    </row>
    <row r="11" spans="1:15" x14ac:dyDescent="0.25">
      <c r="A11" s="5">
        <v>75</v>
      </c>
      <c r="B11" s="17">
        <v>27.5</v>
      </c>
      <c r="C11" s="19">
        <v>25.6</v>
      </c>
      <c r="D11" s="19"/>
      <c r="E11" s="17">
        <v>28.6</v>
      </c>
      <c r="F11" s="17">
        <v>28.6</v>
      </c>
      <c r="G11" s="19">
        <v>25.6</v>
      </c>
      <c r="H11" s="19"/>
      <c r="I11" s="18">
        <v>28</v>
      </c>
      <c r="J11" s="6"/>
      <c r="K11" s="6"/>
      <c r="L11" s="6"/>
      <c r="M11" s="6">
        <f t="shared" si="0"/>
        <v>0</v>
      </c>
      <c r="N11" s="7">
        <f t="shared" si="1"/>
        <v>1.1000000000000014</v>
      </c>
      <c r="O11">
        <f t="shared" ref="O11:O25" si="2">I11-E11</f>
        <v>-0.60000000000000142</v>
      </c>
    </row>
    <row r="12" spans="1:15" x14ac:dyDescent="0.25">
      <c r="A12" s="5">
        <v>90</v>
      </c>
      <c r="B12" s="17">
        <v>27.2</v>
      </c>
      <c r="C12" s="17">
        <v>27.2</v>
      </c>
      <c r="D12" s="17"/>
      <c r="E12" s="17">
        <v>28.9</v>
      </c>
      <c r="F12" s="17">
        <v>28</v>
      </c>
      <c r="G12" s="17">
        <v>26.2</v>
      </c>
      <c r="H12" s="17"/>
      <c r="I12" s="18">
        <v>27.5</v>
      </c>
      <c r="J12" s="6"/>
      <c r="K12" s="6"/>
      <c r="L12" s="6"/>
      <c r="M12" s="6">
        <f t="shared" si="0"/>
        <v>-1</v>
      </c>
      <c r="N12" s="7">
        <f t="shared" si="1"/>
        <v>0.80000000000000071</v>
      </c>
      <c r="O12">
        <f t="shared" si="2"/>
        <v>-1.3999999999999986</v>
      </c>
    </row>
    <row r="13" spans="1:15" ht="15.75" thickBot="1" x14ac:dyDescent="0.3">
      <c r="A13" s="8">
        <v>105</v>
      </c>
      <c r="B13" s="20">
        <v>27.5</v>
      </c>
      <c r="C13" s="20">
        <v>27</v>
      </c>
      <c r="D13" s="20"/>
      <c r="E13" s="20">
        <v>28.5</v>
      </c>
      <c r="F13" s="20">
        <v>28.1</v>
      </c>
      <c r="G13" s="20">
        <v>27</v>
      </c>
      <c r="H13" s="20"/>
      <c r="I13" s="21">
        <v>27.9</v>
      </c>
      <c r="J13" s="9" t="s">
        <v>12</v>
      </c>
      <c r="K13" s="9"/>
      <c r="L13" s="9"/>
      <c r="M13" s="9">
        <f t="shared" si="0"/>
        <v>0</v>
      </c>
      <c r="N13" s="10">
        <f t="shared" si="1"/>
        <v>0.60000000000000142</v>
      </c>
      <c r="O13">
        <f t="shared" si="2"/>
        <v>-0.60000000000000142</v>
      </c>
    </row>
    <row r="14" spans="1:15" x14ac:dyDescent="0.25">
      <c r="A14" s="24">
        <v>120</v>
      </c>
      <c r="B14" s="25">
        <v>27.5</v>
      </c>
      <c r="C14" s="25">
        <v>26.7</v>
      </c>
      <c r="D14" s="25"/>
      <c r="E14" s="25">
        <v>28.7</v>
      </c>
      <c r="F14" s="25">
        <v>28.8</v>
      </c>
      <c r="G14" s="25">
        <v>27.2</v>
      </c>
      <c r="H14" s="25"/>
      <c r="I14" s="26">
        <v>28.4</v>
      </c>
      <c r="J14" s="3" t="s">
        <v>25</v>
      </c>
      <c r="K14" s="3"/>
      <c r="L14" s="3"/>
      <c r="M14" s="3">
        <f t="shared" si="0"/>
        <v>0.5</v>
      </c>
      <c r="N14" s="4">
        <f t="shared" si="1"/>
        <v>1.3000000000000007</v>
      </c>
      <c r="O14">
        <f t="shared" si="2"/>
        <v>-0.30000000000000071</v>
      </c>
    </row>
    <row r="15" spans="1:15" x14ac:dyDescent="0.25">
      <c r="A15" s="12">
        <v>135</v>
      </c>
      <c r="B15" s="22">
        <v>27.5</v>
      </c>
      <c r="C15" s="22">
        <v>27</v>
      </c>
      <c r="D15" s="22"/>
      <c r="E15" s="22">
        <v>28.7</v>
      </c>
      <c r="F15" s="22">
        <v>28.6</v>
      </c>
      <c r="G15" s="22">
        <v>27.9</v>
      </c>
      <c r="H15" s="22"/>
      <c r="I15" s="23">
        <v>28.6</v>
      </c>
      <c r="J15" s="6"/>
      <c r="K15" s="6"/>
      <c r="L15" s="6"/>
      <c r="M15" s="6">
        <f t="shared" si="0"/>
        <v>0.89999999999999858</v>
      </c>
      <c r="N15" s="7">
        <f t="shared" si="1"/>
        <v>1.1000000000000014</v>
      </c>
      <c r="O15">
        <f t="shared" si="2"/>
        <v>-9.9999999999997868E-2</v>
      </c>
    </row>
    <row r="16" spans="1:15" x14ac:dyDescent="0.25">
      <c r="A16" s="12">
        <v>150</v>
      </c>
      <c r="B16" s="17">
        <v>27.9</v>
      </c>
      <c r="C16" s="17">
        <v>26.9</v>
      </c>
      <c r="D16" s="17">
        <v>26.6</v>
      </c>
      <c r="E16" s="17">
        <v>29.2</v>
      </c>
      <c r="F16" s="17">
        <v>28.4</v>
      </c>
      <c r="G16" s="17">
        <v>27.4</v>
      </c>
      <c r="H16" s="17">
        <v>27.1</v>
      </c>
      <c r="I16" s="18">
        <v>29.1</v>
      </c>
      <c r="J16" s="6"/>
      <c r="K16" s="6"/>
      <c r="L16" s="6">
        <f>H16-D16</f>
        <v>0.5</v>
      </c>
      <c r="M16" s="6">
        <f t="shared" si="0"/>
        <v>0.5</v>
      </c>
      <c r="N16" s="7">
        <f t="shared" si="1"/>
        <v>0.5</v>
      </c>
      <c r="O16">
        <f t="shared" si="2"/>
        <v>-9.9999999999997868E-2</v>
      </c>
    </row>
    <row r="17" spans="1:15" ht="15.75" thickBot="1" x14ac:dyDescent="0.3">
      <c r="A17" s="27">
        <v>165</v>
      </c>
      <c r="B17" s="20">
        <v>27.7</v>
      </c>
      <c r="C17" s="20">
        <v>27.3</v>
      </c>
      <c r="D17" s="20">
        <v>26.7</v>
      </c>
      <c r="E17" s="20">
        <v>29.2</v>
      </c>
      <c r="F17" s="20">
        <v>28.3</v>
      </c>
      <c r="G17" s="20">
        <v>27.8</v>
      </c>
      <c r="H17" s="20">
        <v>27.2</v>
      </c>
      <c r="I17" s="21">
        <v>29.3</v>
      </c>
      <c r="J17" s="9" t="s">
        <v>19</v>
      </c>
      <c r="K17" s="9"/>
      <c r="L17" s="9">
        <f t="shared" ref="L17:L23" si="3">H17-D17</f>
        <v>0.5</v>
      </c>
      <c r="M17" s="9">
        <f t="shared" si="0"/>
        <v>0.5</v>
      </c>
      <c r="N17" s="10">
        <f t="shared" si="1"/>
        <v>0.60000000000000142</v>
      </c>
      <c r="O17">
        <f t="shared" si="2"/>
        <v>0.10000000000000142</v>
      </c>
    </row>
    <row r="18" spans="1:15" x14ac:dyDescent="0.25">
      <c r="A18" s="24">
        <v>180</v>
      </c>
      <c r="B18" s="15">
        <v>27.8</v>
      </c>
      <c r="C18" s="15">
        <v>26.9</v>
      </c>
      <c r="D18" s="15">
        <v>25.8</v>
      </c>
      <c r="E18" s="15">
        <v>29.7</v>
      </c>
      <c r="F18" s="15">
        <v>28.2</v>
      </c>
      <c r="G18" s="15">
        <v>27.6</v>
      </c>
      <c r="H18" s="15">
        <v>26.2</v>
      </c>
      <c r="I18" s="16">
        <v>29.4</v>
      </c>
      <c r="J18" s="3" t="s">
        <v>18</v>
      </c>
      <c r="K18" s="3"/>
      <c r="L18" s="3">
        <f t="shared" si="3"/>
        <v>0.39999999999999858</v>
      </c>
      <c r="M18" s="3">
        <f t="shared" si="0"/>
        <v>0.70000000000000284</v>
      </c>
      <c r="N18" s="4">
        <f t="shared" si="1"/>
        <v>0.39999999999999858</v>
      </c>
      <c r="O18">
        <f t="shared" si="2"/>
        <v>-0.30000000000000071</v>
      </c>
    </row>
    <row r="19" spans="1:15" x14ac:dyDescent="0.25">
      <c r="A19" s="12">
        <v>195</v>
      </c>
      <c r="B19" s="17">
        <v>27.6</v>
      </c>
      <c r="C19" s="17">
        <v>27.3</v>
      </c>
      <c r="D19" s="17">
        <v>27</v>
      </c>
      <c r="E19" s="17">
        <v>29.2</v>
      </c>
      <c r="F19" s="17">
        <v>28.5</v>
      </c>
      <c r="G19" s="17">
        <v>27.4</v>
      </c>
      <c r="H19" s="17">
        <v>27.2</v>
      </c>
      <c r="I19" s="18">
        <v>28.7</v>
      </c>
      <c r="J19" s="6"/>
      <c r="K19" s="6"/>
      <c r="L19" s="6">
        <f t="shared" si="3"/>
        <v>0.19999999999999929</v>
      </c>
      <c r="M19" s="6">
        <f t="shared" si="0"/>
        <v>9.9999999999997868E-2</v>
      </c>
      <c r="N19" s="7">
        <f t="shared" si="1"/>
        <v>0.89999999999999858</v>
      </c>
      <c r="O19">
        <f t="shared" si="2"/>
        <v>-0.5</v>
      </c>
    </row>
    <row r="20" spans="1:15" x14ac:dyDescent="0.25">
      <c r="A20" s="12">
        <v>210</v>
      </c>
      <c r="B20" s="17">
        <v>27.6</v>
      </c>
      <c r="C20" s="17">
        <v>27.4</v>
      </c>
      <c r="D20" s="17">
        <v>26.9</v>
      </c>
      <c r="E20" s="17">
        <v>29.7</v>
      </c>
      <c r="F20" s="17">
        <v>28.5</v>
      </c>
      <c r="G20" s="17">
        <v>27.3</v>
      </c>
      <c r="H20" s="17">
        <v>26.9</v>
      </c>
      <c r="I20" s="18">
        <v>28.8</v>
      </c>
      <c r="J20" s="6"/>
      <c r="K20" s="6"/>
      <c r="L20" s="6">
        <f t="shared" si="3"/>
        <v>0</v>
      </c>
      <c r="M20" s="6">
        <f t="shared" si="0"/>
        <v>-9.9999999999997868E-2</v>
      </c>
      <c r="N20" s="7">
        <f t="shared" si="1"/>
        <v>0.89999999999999858</v>
      </c>
      <c r="O20">
        <f t="shared" si="2"/>
        <v>-0.89999999999999858</v>
      </c>
    </row>
    <row r="21" spans="1:15" ht="15.75" thickBot="1" x14ac:dyDescent="0.3">
      <c r="A21" s="27">
        <v>225</v>
      </c>
      <c r="B21" s="20">
        <v>27.4</v>
      </c>
      <c r="C21" s="20">
        <v>27.1</v>
      </c>
      <c r="D21" s="20">
        <v>26.4</v>
      </c>
      <c r="E21" s="20">
        <v>29.7</v>
      </c>
      <c r="F21" s="20">
        <v>28.7</v>
      </c>
      <c r="G21" s="20">
        <v>27.6</v>
      </c>
      <c r="H21" s="20">
        <v>26.8</v>
      </c>
      <c r="I21" s="21">
        <v>29.3</v>
      </c>
      <c r="J21" s="9" t="s">
        <v>19</v>
      </c>
      <c r="K21" s="9"/>
      <c r="L21" s="9">
        <f t="shared" si="3"/>
        <v>0.40000000000000213</v>
      </c>
      <c r="M21" s="9">
        <f t="shared" si="0"/>
        <v>0.5</v>
      </c>
      <c r="N21" s="10">
        <f t="shared" si="1"/>
        <v>1.3000000000000007</v>
      </c>
      <c r="O21">
        <f t="shared" si="2"/>
        <v>-0.39999999999999858</v>
      </c>
    </row>
    <row r="22" spans="1:15" x14ac:dyDescent="0.25">
      <c r="A22" s="24">
        <v>240</v>
      </c>
      <c r="B22" s="28">
        <v>27.5</v>
      </c>
      <c r="C22" s="15">
        <v>27.2</v>
      </c>
      <c r="D22" s="15">
        <v>25.7</v>
      </c>
      <c r="E22" s="15">
        <v>29.2</v>
      </c>
      <c r="F22" s="15">
        <v>28.2</v>
      </c>
      <c r="G22" s="15">
        <v>26.8</v>
      </c>
      <c r="H22" s="15">
        <v>25.3</v>
      </c>
      <c r="I22" s="16">
        <v>28.6</v>
      </c>
      <c r="J22" s="2" t="s">
        <v>20</v>
      </c>
      <c r="K22" s="3"/>
      <c r="L22" s="3">
        <f t="shared" si="3"/>
        <v>-0.39999999999999858</v>
      </c>
      <c r="M22" s="3">
        <f t="shared" si="0"/>
        <v>-0.39999999999999858</v>
      </c>
      <c r="N22" s="4">
        <f t="shared" si="1"/>
        <v>0.69999999999999929</v>
      </c>
      <c r="O22">
        <f t="shared" si="2"/>
        <v>-0.59999999999999787</v>
      </c>
    </row>
    <row r="23" spans="1:15" x14ac:dyDescent="0.25">
      <c r="A23" s="12">
        <v>255</v>
      </c>
      <c r="B23" s="29">
        <v>27.2</v>
      </c>
      <c r="C23" s="17">
        <v>26.9</v>
      </c>
      <c r="D23" s="17">
        <v>25.5</v>
      </c>
      <c r="E23" s="17">
        <v>29.3</v>
      </c>
      <c r="F23" s="17">
        <v>28.1</v>
      </c>
      <c r="G23" s="17">
        <v>25.9</v>
      </c>
      <c r="H23" s="17">
        <v>25.5</v>
      </c>
      <c r="I23" s="18">
        <v>28.2</v>
      </c>
      <c r="J23" s="5"/>
      <c r="K23" s="6"/>
      <c r="L23" s="6">
        <f t="shared" si="3"/>
        <v>0</v>
      </c>
      <c r="M23" s="6">
        <f t="shared" si="0"/>
        <v>-1</v>
      </c>
      <c r="N23" s="7">
        <f t="shared" si="1"/>
        <v>0.90000000000000213</v>
      </c>
      <c r="O23">
        <f t="shared" si="2"/>
        <v>-1.1000000000000014</v>
      </c>
    </row>
    <row r="24" spans="1:15" x14ac:dyDescent="0.25">
      <c r="A24" s="12">
        <v>270</v>
      </c>
      <c r="B24" s="29">
        <v>27.5</v>
      </c>
      <c r="C24" s="17">
        <v>27.3</v>
      </c>
      <c r="D24" s="17">
        <v>27</v>
      </c>
      <c r="E24" s="17">
        <v>29.6</v>
      </c>
      <c r="F24" s="17">
        <v>28.1</v>
      </c>
      <c r="G24" s="17">
        <v>26.8</v>
      </c>
      <c r="H24" s="17">
        <v>26.6</v>
      </c>
      <c r="I24" s="18">
        <v>28.8</v>
      </c>
      <c r="J24" s="5"/>
      <c r="K24" s="6"/>
      <c r="L24" s="6">
        <f t="shared" ref="L24:L25" si="4">H24-D24</f>
        <v>-0.39999999999999858</v>
      </c>
      <c r="M24" s="6">
        <f t="shared" ref="M24:M25" si="5">G24-C24</f>
        <v>-0.5</v>
      </c>
      <c r="N24" s="7">
        <f t="shared" ref="N24:N25" si="6">F24-B24</f>
        <v>0.60000000000000142</v>
      </c>
      <c r="O24">
        <f t="shared" si="2"/>
        <v>-0.80000000000000071</v>
      </c>
    </row>
    <row r="25" spans="1:15" ht="15.75" thickBot="1" x14ac:dyDescent="0.3">
      <c r="A25" s="27">
        <v>285</v>
      </c>
      <c r="B25" s="30">
        <v>27.3</v>
      </c>
      <c r="C25" s="20">
        <v>25.7</v>
      </c>
      <c r="D25" s="20">
        <v>26</v>
      </c>
      <c r="E25" s="20">
        <v>28</v>
      </c>
      <c r="F25" s="20">
        <v>28</v>
      </c>
      <c r="G25" s="20">
        <v>25.4</v>
      </c>
      <c r="H25" s="20">
        <v>25.5</v>
      </c>
      <c r="I25" s="21">
        <v>26.9</v>
      </c>
      <c r="J25" s="8"/>
      <c r="K25" s="9"/>
      <c r="L25" s="9">
        <f t="shared" si="4"/>
        <v>-0.5</v>
      </c>
      <c r="M25" s="9">
        <f t="shared" si="5"/>
        <v>-0.30000000000000071</v>
      </c>
      <c r="N25" s="10">
        <f t="shared" si="6"/>
        <v>0.69999999999999929</v>
      </c>
      <c r="O25">
        <f t="shared" si="2"/>
        <v>-1.1000000000000014</v>
      </c>
    </row>
    <row r="26" spans="1:15" x14ac:dyDescent="0.25">
      <c r="A26" s="11">
        <v>300</v>
      </c>
    </row>
    <row r="27" spans="1:15" x14ac:dyDescent="0.25">
      <c r="A27" s="11">
        <v>315</v>
      </c>
    </row>
    <row r="28" spans="1:15" x14ac:dyDescent="0.25">
      <c r="A28" s="6"/>
    </row>
  </sheetData>
  <pageMargins left="0.7" right="0.7" top="0.75" bottom="0.75" header="0.3" footer="0.3"/>
  <pageSetup paperSize="9" orientation="portrait" r:id="rId1"/>
  <ignoredErrors>
    <ignoredError sqref="N10:N23 N24:N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dcterms:created xsi:type="dcterms:W3CDTF">2019-05-11T08:41:10Z</dcterms:created>
  <dcterms:modified xsi:type="dcterms:W3CDTF">2019-05-11T15:49:22Z</dcterms:modified>
</cp:coreProperties>
</file>