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Simulation\thermal\"/>
    </mc:Choice>
  </mc:AlternateContent>
  <bookViews>
    <workbookView xWindow="0" yWindow="0" windowWidth="2748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J4" i="1"/>
  <c r="J5" i="1"/>
  <c r="J6" i="1"/>
  <c r="J7" i="1"/>
  <c r="J3" i="1"/>
  <c r="E4" i="1"/>
  <c r="E5" i="1"/>
  <c r="E6" i="1"/>
  <c r="E7" i="1"/>
  <c r="E3" i="1"/>
  <c r="C4" i="1"/>
  <c r="C5" i="1"/>
  <c r="C6" i="1"/>
  <c r="C7" i="1"/>
  <c r="C3" i="1"/>
  <c r="M10" i="1"/>
  <c r="M9" i="1"/>
  <c r="H3" i="1" l="1"/>
  <c r="G3" i="1"/>
  <c r="M7" i="1"/>
  <c r="G7" i="1"/>
  <c r="H7" i="1" s="1"/>
  <c r="H9" i="1" s="1"/>
  <c r="H10" i="1" s="1"/>
  <c r="G6" i="1"/>
  <c r="H6" i="1" s="1"/>
  <c r="G5" i="1"/>
  <c r="H5" i="1" s="1"/>
  <c r="G4" i="1"/>
  <c r="H4" i="1" s="1"/>
  <c r="M4" i="1"/>
  <c r="M5" i="1"/>
  <c r="M6" i="1"/>
  <c r="M3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<sst xmlns="http://schemas.openxmlformats.org/spreadsheetml/2006/main" count="19" uniqueCount="12">
  <si>
    <t>Ploss/GaN</t>
  </si>
  <si>
    <t>Ta</t>
  </si>
  <si>
    <t>Prob</t>
  </si>
  <si>
    <t>h = 18</t>
  </si>
  <si>
    <t>h = 9</t>
  </si>
  <si>
    <t>Measured</t>
  </si>
  <si>
    <t>Junc</t>
  </si>
  <si>
    <t>Diff</t>
  </si>
  <si>
    <t>Rth</t>
  </si>
  <si>
    <t>hs</t>
  </si>
  <si>
    <t>kalan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</si>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</sst>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5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235" zoomScaleNormal="235" workbookViewId="0">
      <selection activeCell="F5" sqref="F5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5.140625" customWidth="1"/>
    <col min="4" max="4" width="4.85546875" bestFit="1" customWidth="1"/>
    <col min="5" max="5" width="4.85546875" customWidth="1"/>
    <col min="6" max="6" width="5.140625" bestFit="1" customWidth="1"/>
    <col min="7" max="7" width="5.140625" customWidth="1"/>
    <col min="8" max="8" width="5.5703125" bestFit="1" customWidth="1"/>
    <col min="9" max="9" width="4.85546875" bestFit="1" customWidth="1"/>
    <col min="10" max="10" width="4.85546875" customWidth="1"/>
    <col min="11" max="11" width="5.140625" bestFit="1" customWidth="1"/>
    <col min="12" max="12" width="5.140625" customWidth="1"/>
    <col min="13" max="13" width="6" customWidth="1"/>
  </cols>
  <sheetData>
    <row r="1" spans="1:14" x14ac:dyDescent="0.25">
      <c r="A1" s="1"/>
      <c r="B1" s="1"/>
      <c r="C1" s="7"/>
      <c r="D1" s="9" t="s">
        <v>3</v>
      </c>
      <c r="E1" s="10"/>
      <c r="F1" s="10"/>
      <c r="G1" s="10"/>
      <c r="H1" s="11"/>
      <c r="I1" s="9" t="s">
        <v>4</v>
      </c>
      <c r="J1" s="10"/>
      <c r="K1" s="10"/>
      <c r="L1" s="10"/>
      <c r="M1" s="11"/>
    </row>
    <row r="2" spans="1:14" s="4" customFormat="1" x14ac:dyDescent="0.25">
      <c r="A2" s="3" t="s">
        <v>0</v>
      </c>
      <c r="B2" s="3" t="s">
        <v>5</v>
      </c>
      <c r="C2" s="3"/>
      <c r="D2" s="3" t="s">
        <v>6</v>
      </c>
      <c r="E2" s="3"/>
      <c r="F2" s="3" t="s">
        <v>2</v>
      </c>
      <c r="G2" s="3" t="s">
        <v>7</v>
      </c>
      <c r="H2" s="3" t="s">
        <v>8</v>
      </c>
      <c r="I2" s="3" t="s">
        <v>6</v>
      </c>
      <c r="J2" s="3"/>
      <c r="K2" s="3" t="s">
        <v>2</v>
      </c>
      <c r="L2" s="3" t="s">
        <v>7</v>
      </c>
      <c r="M2" s="3" t="s">
        <v>8</v>
      </c>
    </row>
    <row r="3" spans="1:14" x14ac:dyDescent="0.25">
      <c r="A3" s="1">
        <v>3</v>
      </c>
      <c r="B3" s="1">
        <v>81.7</v>
      </c>
      <c r="C3" s="1">
        <f>B3-B4</f>
        <v>14.200000000000003</v>
      </c>
      <c r="D3" s="13">
        <v>52</v>
      </c>
      <c r="E3" s="1">
        <f>D3-D4</f>
        <v>11</v>
      </c>
      <c r="F3" s="1">
        <v>41</v>
      </c>
      <c r="G3" s="1">
        <f>D3-25</f>
        <v>27</v>
      </c>
      <c r="H3" s="2">
        <f>G3/A3/6</f>
        <v>1.5</v>
      </c>
      <c r="I3" s="12">
        <v>64</v>
      </c>
      <c r="J3" s="1">
        <f>I3-I4</f>
        <v>16</v>
      </c>
      <c r="K3" s="1">
        <v>59</v>
      </c>
      <c r="L3" s="1">
        <f>I3-25</f>
        <v>39</v>
      </c>
      <c r="M3" s="2">
        <f>L3/A3/6</f>
        <v>2.1666666666666665</v>
      </c>
    </row>
    <row r="4" spans="1:14" x14ac:dyDescent="0.25">
      <c r="A4" s="1">
        <v>1.8</v>
      </c>
      <c r="B4" s="1">
        <v>67.5</v>
      </c>
      <c r="C4" s="1">
        <f t="shared" ref="C4:C7" si="0">B4-B5</f>
        <v>10.200000000000003</v>
      </c>
      <c r="D4" s="13">
        <v>41</v>
      </c>
      <c r="E4" s="1">
        <f t="shared" ref="E4:E7" si="1">D4-D5</f>
        <v>7</v>
      </c>
      <c r="F4" s="1">
        <v>35</v>
      </c>
      <c r="G4" s="1">
        <f t="shared" ref="G4:G7" si="2">D4-25</f>
        <v>16</v>
      </c>
      <c r="H4" s="2">
        <f t="shared" ref="H4:H7" si="3">G4/A4/6</f>
        <v>1.4814814814814816</v>
      </c>
      <c r="I4" s="12">
        <v>48</v>
      </c>
      <c r="J4" s="1">
        <f t="shared" ref="J4:J7" si="4">I4-I5</f>
        <v>10</v>
      </c>
      <c r="K4" s="1">
        <v>42</v>
      </c>
      <c r="L4" s="1">
        <f t="shared" ref="L4:L7" si="5">I4-25</f>
        <v>23</v>
      </c>
      <c r="M4" s="2">
        <f t="shared" ref="M4:M6" si="6">L4/A4/6</f>
        <v>2.1296296296296293</v>
      </c>
    </row>
    <row r="5" spans="1:14" x14ac:dyDescent="0.25">
      <c r="A5" s="1">
        <v>1</v>
      </c>
      <c r="B5" s="1">
        <v>57.3</v>
      </c>
      <c r="C5" s="1">
        <f t="shared" si="0"/>
        <v>7.0999999999999943</v>
      </c>
      <c r="D5" s="13">
        <v>34</v>
      </c>
      <c r="E5" s="1">
        <f t="shared" si="1"/>
        <v>4</v>
      </c>
      <c r="F5" s="1">
        <v>30</v>
      </c>
      <c r="G5" s="1">
        <f t="shared" si="2"/>
        <v>9</v>
      </c>
      <c r="H5" s="2">
        <f t="shared" si="3"/>
        <v>1.5</v>
      </c>
      <c r="I5" s="12">
        <v>38</v>
      </c>
      <c r="J5" s="1">
        <f t="shared" si="4"/>
        <v>6</v>
      </c>
      <c r="K5" s="1">
        <v>34</v>
      </c>
      <c r="L5" s="1">
        <f t="shared" si="5"/>
        <v>13</v>
      </c>
      <c r="M5" s="2">
        <f t="shared" si="6"/>
        <v>2.1666666666666665</v>
      </c>
    </row>
    <row r="6" spans="1:14" x14ac:dyDescent="0.25">
      <c r="A6" s="1">
        <v>0.5</v>
      </c>
      <c r="B6" s="1">
        <v>50.2</v>
      </c>
      <c r="C6" s="1">
        <f t="shared" si="0"/>
        <v>10.100000000000001</v>
      </c>
      <c r="D6" s="13">
        <v>30</v>
      </c>
      <c r="E6" s="1">
        <f t="shared" si="1"/>
        <v>3</v>
      </c>
      <c r="F6" s="1">
        <v>28</v>
      </c>
      <c r="G6" s="1">
        <f t="shared" si="2"/>
        <v>5</v>
      </c>
      <c r="H6" s="2">
        <f t="shared" si="3"/>
        <v>1.6666666666666667</v>
      </c>
      <c r="I6" s="12">
        <v>32</v>
      </c>
      <c r="J6" s="1">
        <f t="shared" si="4"/>
        <v>4</v>
      </c>
      <c r="K6" s="1">
        <v>30</v>
      </c>
      <c r="L6" s="1">
        <f t="shared" si="5"/>
        <v>7</v>
      </c>
      <c r="M6" s="2">
        <f t="shared" si="6"/>
        <v>2.3333333333333335</v>
      </c>
    </row>
    <row r="7" spans="1:14" x14ac:dyDescent="0.25">
      <c r="A7" s="1">
        <v>0.22</v>
      </c>
      <c r="B7" s="1">
        <v>40.1</v>
      </c>
      <c r="C7" s="1">
        <f t="shared" si="0"/>
        <v>15.100000000000001</v>
      </c>
      <c r="D7" s="13">
        <v>27</v>
      </c>
      <c r="E7" s="1">
        <f t="shared" si="1"/>
        <v>2</v>
      </c>
      <c r="F7" s="1">
        <v>26</v>
      </c>
      <c r="G7" s="1">
        <f t="shared" si="2"/>
        <v>2</v>
      </c>
      <c r="H7" s="2">
        <f t="shared" si="3"/>
        <v>1.5151515151515154</v>
      </c>
      <c r="I7" s="12">
        <v>28</v>
      </c>
      <c r="J7" s="1">
        <f t="shared" si="4"/>
        <v>3</v>
      </c>
      <c r="K7" s="1">
        <v>27</v>
      </c>
      <c r="L7" s="1">
        <f t="shared" si="5"/>
        <v>3</v>
      </c>
      <c r="M7" s="2">
        <f>L7/A7/6</f>
        <v>2.2727272727272729</v>
      </c>
    </row>
    <row r="8" spans="1:14" x14ac:dyDescent="0.25">
      <c r="B8" s="8">
        <v>25</v>
      </c>
      <c r="D8" s="8">
        <v>25</v>
      </c>
      <c r="G8" s="8" t="s">
        <v>9</v>
      </c>
      <c r="H8">
        <v>0.9</v>
      </c>
      <c r="I8">
        <v>25</v>
      </c>
      <c r="M8">
        <v>1.8</v>
      </c>
      <c r="N8" t="s">
        <v>9</v>
      </c>
    </row>
    <row r="9" spans="1:14" x14ac:dyDescent="0.25">
      <c r="A9" t="s">
        <v>1</v>
      </c>
      <c r="B9">
        <v>25</v>
      </c>
      <c r="H9" s="5">
        <f t="shared" ref="H9" si="7">H7-H8</f>
        <v>0.61515151515151534</v>
      </c>
      <c r="I9" s="5" t="s">
        <v>10</v>
      </c>
      <c r="J9" s="5"/>
      <c r="K9" s="5"/>
      <c r="L9" s="5"/>
      <c r="M9" s="5">
        <f>M7-M8</f>
        <v>0.47272727272727288</v>
      </c>
      <c r="N9" t="s">
        <v>10</v>
      </c>
    </row>
    <row r="10" spans="1:14" x14ac:dyDescent="0.25">
      <c r="H10" s="6">
        <f>H9*6</f>
        <v>3.6909090909090922</v>
      </c>
      <c r="I10" t="s">
        <v>11</v>
      </c>
      <c r="M10" s="6">
        <f>M9*6</f>
        <v>2.8363636363636373</v>
      </c>
      <c r="N10" t="s">
        <v>11</v>
      </c>
    </row>
    <row r="12" spans="1:14" x14ac:dyDescent="0.25">
      <c r="C12">
        <f>C3/E3</f>
        <v>1.2909090909090912</v>
      </c>
    </row>
    <row r="13" spans="1:14" x14ac:dyDescent="0.25">
      <c r="C13">
        <f t="shared" ref="C13:C16" si="8">C4/E4</f>
        <v>1.4571428571428575</v>
      </c>
    </row>
    <row r="14" spans="1:14" x14ac:dyDescent="0.25">
      <c r="C14">
        <f t="shared" si="8"/>
        <v>1.7749999999999986</v>
      </c>
    </row>
    <row r="15" spans="1:14" x14ac:dyDescent="0.25">
      <c r="C15">
        <f t="shared" si="8"/>
        <v>3.3666666666666671</v>
      </c>
    </row>
    <row r="16" spans="1:14" x14ac:dyDescent="0.25">
      <c r="C16">
        <f t="shared" si="8"/>
        <v>7.5500000000000007</v>
      </c>
    </row>
  </sheetData>
  <mergeCells count="2">
    <mergeCell ref="D1:H1"/>
    <mergeCell ref="I1:M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2019-05-08T18:13:15Z</dcterms:created>
  <dcterms:modified xsi:type="dcterms:W3CDTF">2019-05-09T16:31:24Z</dcterms:modified>
</cp:coreProperties>
</file>