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13_ncr:1_{1BFC9553-D9D3-4175-B446-F5A655C0F06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rude-oil-360" sheetId="1" r:id="rId1"/>
  </sheets>
  <definedNames>
    <definedName name="_xlnm._FilterDatabase" localSheetId="0" hidden="1">'crude-oil-360'!$A$2:$F$455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3" i="1"/>
  <c r="E14" i="1"/>
  <c r="E20" i="1"/>
  <c r="E21" i="1"/>
  <c r="E22" i="1"/>
  <c r="E25" i="1"/>
  <c r="E26" i="1"/>
  <c r="E32" i="1"/>
  <c r="E33" i="1"/>
  <c r="E34" i="1"/>
  <c r="E37" i="1"/>
  <c r="E38" i="1"/>
  <c r="E44" i="1"/>
  <c r="E45" i="1"/>
  <c r="E46" i="1"/>
  <c r="E49" i="1"/>
  <c r="E50" i="1"/>
  <c r="E56" i="1"/>
  <c r="E57" i="1"/>
  <c r="E58" i="1"/>
  <c r="E61" i="1"/>
  <c r="E62" i="1"/>
  <c r="E68" i="1"/>
  <c r="E69" i="1"/>
  <c r="E70" i="1"/>
  <c r="E73" i="1"/>
  <c r="E74" i="1"/>
  <c r="E80" i="1"/>
  <c r="E81" i="1"/>
  <c r="E82" i="1"/>
  <c r="E85" i="1"/>
  <c r="E86" i="1"/>
  <c r="E92" i="1"/>
  <c r="E93" i="1"/>
  <c r="E94" i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D10" i="1"/>
  <c r="D11" i="1"/>
  <c r="E11" i="1" s="1"/>
  <c r="D12" i="1"/>
  <c r="E12" i="1" s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D22" i="1"/>
  <c r="D23" i="1"/>
  <c r="E23" i="1" s="1"/>
  <c r="D24" i="1"/>
  <c r="E24" i="1" s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D34" i="1"/>
  <c r="D35" i="1"/>
  <c r="E35" i="1" s="1"/>
  <c r="D36" i="1"/>
  <c r="E36" i="1" s="1"/>
  <c r="D37" i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D46" i="1"/>
  <c r="D47" i="1"/>
  <c r="E47" i="1" s="1"/>
  <c r="D48" i="1"/>
  <c r="E48" i="1" s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D58" i="1"/>
  <c r="D59" i="1"/>
  <c r="E59" i="1" s="1"/>
  <c r="D60" i="1"/>
  <c r="E60" i="1" s="1"/>
  <c r="D61" i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D69" i="1"/>
  <c r="D70" i="1"/>
  <c r="D71" i="1"/>
  <c r="E71" i="1" s="1"/>
  <c r="D72" i="1"/>
  <c r="E72" i="1" s="1"/>
  <c r="D73" i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D82" i="1"/>
  <c r="D83" i="1"/>
  <c r="E83" i="1" s="1"/>
  <c r="D84" i="1"/>
  <c r="E84" i="1" s="1"/>
  <c r="D85" i="1"/>
  <c r="D86" i="1"/>
  <c r="D87" i="1"/>
  <c r="E87" i="1" s="1"/>
  <c r="D88" i="1"/>
  <c r="E88" i="1" s="1"/>
  <c r="D89" i="1"/>
  <c r="E89" i="1" s="1"/>
  <c r="D90" i="1"/>
  <c r="E90" i="1" s="1"/>
  <c r="D91" i="1"/>
  <c r="E91" i="1" s="1"/>
  <c r="D92" i="1"/>
  <c r="D93" i="1"/>
  <c r="D94" i="1"/>
  <c r="D95" i="1"/>
  <c r="E95" i="1" s="1"/>
  <c r="E174" i="1" l="1"/>
  <c r="E192" i="1"/>
  <c r="E264" i="1"/>
  <c r="E337" i="1"/>
  <c r="E342" i="1"/>
  <c r="E438" i="1"/>
  <c r="E445" i="1"/>
  <c r="D97" i="1"/>
  <c r="E97" i="1" s="1"/>
  <c r="D98" i="1"/>
  <c r="E98" i="1" s="1"/>
  <c r="F99" i="1" s="1"/>
  <c r="D99" i="1"/>
  <c r="E99" i="1" s="1"/>
  <c r="F100" i="1" s="1"/>
  <c r="D100" i="1"/>
  <c r="E100" i="1" s="1"/>
  <c r="D101" i="1"/>
  <c r="E101" i="1" s="1"/>
  <c r="D102" i="1"/>
  <c r="E102" i="1" s="1"/>
  <c r="F103" i="1" s="1"/>
  <c r="D103" i="1"/>
  <c r="E103" i="1" s="1"/>
  <c r="F104" i="1" s="1"/>
  <c r="D104" i="1"/>
  <c r="E104" i="1" s="1"/>
  <c r="D105" i="1"/>
  <c r="E105" i="1" s="1"/>
  <c r="F106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F112" i="1" s="1"/>
  <c r="D112" i="1"/>
  <c r="E112" i="1" s="1"/>
  <c r="D113" i="1"/>
  <c r="E113" i="1" s="1"/>
  <c r="D114" i="1"/>
  <c r="E114" i="1" s="1"/>
  <c r="D115" i="1"/>
  <c r="E115" i="1" s="1"/>
  <c r="F116" i="1" s="1"/>
  <c r="D116" i="1"/>
  <c r="E116" i="1" s="1"/>
  <c r="D117" i="1"/>
  <c r="E117" i="1" s="1"/>
  <c r="F118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F124" i="1" s="1"/>
  <c r="D124" i="1"/>
  <c r="E124" i="1" s="1"/>
  <c r="D125" i="1"/>
  <c r="E125" i="1" s="1"/>
  <c r="D126" i="1"/>
  <c r="E126" i="1" s="1"/>
  <c r="F127" i="1" s="1"/>
  <c r="D127" i="1"/>
  <c r="E127" i="1" s="1"/>
  <c r="F128" i="1" s="1"/>
  <c r="D128" i="1"/>
  <c r="E128" i="1" s="1"/>
  <c r="D129" i="1"/>
  <c r="E129" i="1" s="1"/>
  <c r="F130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F136" i="1" s="1"/>
  <c r="D136" i="1"/>
  <c r="E136" i="1" s="1"/>
  <c r="D137" i="1"/>
  <c r="E137" i="1" s="1"/>
  <c r="D138" i="1"/>
  <c r="E138" i="1" s="1"/>
  <c r="D139" i="1"/>
  <c r="E139" i="1" s="1"/>
  <c r="F140" i="1" s="1"/>
  <c r="D140" i="1"/>
  <c r="E140" i="1" s="1"/>
  <c r="D141" i="1"/>
  <c r="E141" i="1" s="1"/>
  <c r="F142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F148" i="1" s="1"/>
  <c r="D148" i="1"/>
  <c r="E148" i="1" s="1"/>
  <c r="D149" i="1"/>
  <c r="E149" i="1" s="1"/>
  <c r="D150" i="1"/>
  <c r="E150" i="1" s="1"/>
  <c r="F151" i="1" s="1"/>
  <c r="D151" i="1"/>
  <c r="E151" i="1" s="1"/>
  <c r="F152" i="1" s="1"/>
  <c r="D152" i="1"/>
  <c r="E152" i="1" s="1"/>
  <c r="D153" i="1"/>
  <c r="E153" i="1" s="1"/>
  <c r="F154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F160" i="1" s="1"/>
  <c r="D160" i="1"/>
  <c r="E160" i="1" s="1"/>
  <c r="D161" i="1"/>
  <c r="E161" i="1" s="1"/>
  <c r="D162" i="1"/>
  <c r="E162" i="1" s="1"/>
  <c r="D163" i="1"/>
  <c r="E163" i="1" s="1"/>
  <c r="F164" i="1" s="1"/>
  <c r="D164" i="1"/>
  <c r="E164" i="1" s="1"/>
  <c r="D165" i="1"/>
  <c r="E165" i="1" s="1"/>
  <c r="F166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F172" i="1" s="1"/>
  <c r="D172" i="1"/>
  <c r="E172" i="1" s="1"/>
  <c r="D173" i="1"/>
  <c r="E173" i="1" s="1"/>
  <c r="D174" i="1"/>
  <c r="D175" i="1"/>
  <c r="E175" i="1" s="1"/>
  <c r="F176" i="1" s="1"/>
  <c r="D176" i="1"/>
  <c r="E176" i="1" s="1"/>
  <c r="D177" i="1"/>
  <c r="E177" i="1" s="1"/>
  <c r="F178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F184" i="1" s="1"/>
  <c r="D184" i="1"/>
  <c r="E184" i="1" s="1"/>
  <c r="D185" i="1"/>
  <c r="E185" i="1" s="1"/>
  <c r="D186" i="1"/>
  <c r="E186" i="1" s="1"/>
  <c r="F187" i="1" s="1"/>
  <c r="D187" i="1"/>
  <c r="E187" i="1" s="1"/>
  <c r="F188" i="1" s="1"/>
  <c r="D188" i="1"/>
  <c r="E188" i="1" s="1"/>
  <c r="D189" i="1"/>
  <c r="E189" i="1" s="1"/>
  <c r="F190" i="1" s="1"/>
  <c r="D190" i="1"/>
  <c r="E190" i="1" s="1"/>
  <c r="D191" i="1"/>
  <c r="E191" i="1" s="1"/>
  <c r="D192" i="1"/>
  <c r="D193" i="1"/>
  <c r="E193" i="1" s="1"/>
  <c r="D194" i="1"/>
  <c r="E194" i="1" s="1"/>
  <c r="D195" i="1"/>
  <c r="E195" i="1" s="1"/>
  <c r="F196" i="1" s="1"/>
  <c r="D196" i="1"/>
  <c r="E196" i="1" s="1"/>
  <c r="D197" i="1"/>
  <c r="E197" i="1" s="1"/>
  <c r="D198" i="1"/>
  <c r="E198" i="1" s="1"/>
  <c r="D199" i="1"/>
  <c r="E199" i="1" s="1"/>
  <c r="F200" i="1" s="1"/>
  <c r="D200" i="1"/>
  <c r="E200" i="1" s="1"/>
  <c r="D201" i="1"/>
  <c r="E201" i="1" s="1"/>
  <c r="F202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F208" i="1" s="1"/>
  <c r="D208" i="1"/>
  <c r="E208" i="1" s="1"/>
  <c r="D209" i="1"/>
  <c r="E209" i="1" s="1"/>
  <c r="D210" i="1"/>
  <c r="E210" i="1" s="1"/>
  <c r="F211" i="1" s="1"/>
  <c r="D211" i="1"/>
  <c r="E211" i="1" s="1"/>
  <c r="F212" i="1" s="1"/>
  <c r="D212" i="1"/>
  <c r="E212" i="1" s="1"/>
  <c r="D213" i="1"/>
  <c r="E213" i="1" s="1"/>
  <c r="F214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F220" i="1" s="1"/>
  <c r="D220" i="1"/>
  <c r="E220" i="1" s="1"/>
  <c r="D221" i="1"/>
  <c r="E221" i="1" s="1"/>
  <c r="D222" i="1"/>
  <c r="E222" i="1" s="1"/>
  <c r="F223" i="1" s="1"/>
  <c r="D223" i="1"/>
  <c r="E223" i="1" s="1"/>
  <c r="F224" i="1" s="1"/>
  <c r="D224" i="1"/>
  <c r="E224" i="1" s="1"/>
  <c r="D225" i="1"/>
  <c r="E225" i="1" s="1"/>
  <c r="F226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F232" i="1" s="1"/>
  <c r="D232" i="1"/>
  <c r="E232" i="1" s="1"/>
  <c r="D233" i="1"/>
  <c r="E233" i="1" s="1"/>
  <c r="D234" i="1"/>
  <c r="E234" i="1" s="1"/>
  <c r="D235" i="1"/>
  <c r="E235" i="1" s="1"/>
  <c r="F236" i="1" s="1"/>
  <c r="D236" i="1"/>
  <c r="E236" i="1" s="1"/>
  <c r="D237" i="1"/>
  <c r="E237" i="1" s="1"/>
  <c r="F238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F244" i="1" s="1"/>
  <c r="D244" i="1"/>
  <c r="E244" i="1" s="1"/>
  <c r="D245" i="1"/>
  <c r="E245" i="1" s="1"/>
  <c r="D246" i="1"/>
  <c r="E246" i="1" s="1"/>
  <c r="F247" i="1" s="1"/>
  <c r="D247" i="1"/>
  <c r="E247" i="1" s="1"/>
  <c r="F248" i="1" s="1"/>
  <c r="D248" i="1"/>
  <c r="E248" i="1" s="1"/>
  <c r="D249" i="1"/>
  <c r="E249" i="1" s="1"/>
  <c r="F250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F256" i="1" s="1"/>
  <c r="D256" i="1"/>
  <c r="E256" i="1" s="1"/>
  <c r="D257" i="1"/>
  <c r="E257" i="1" s="1"/>
  <c r="D258" i="1"/>
  <c r="E258" i="1" s="1"/>
  <c r="F259" i="1" s="1"/>
  <c r="D259" i="1"/>
  <c r="E259" i="1" s="1"/>
  <c r="F260" i="1" s="1"/>
  <c r="D260" i="1"/>
  <c r="E260" i="1" s="1"/>
  <c r="D261" i="1"/>
  <c r="E261" i="1" s="1"/>
  <c r="F262" i="1" s="1"/>
  <c r="D262" i="1"/>
  <c r="E262" i="1" s="1"/>
  <c r="D263" i="1"/>
  <c r="E263" i="1" s="1"/>
  <c r="D264" i="1"/>
  <c r="D265" i="1"/>
  <c r="E265" i="1" s="1"/>
  <c r="D266" i="1"/>
  <c r="E266" i="1" s="1"/>
  <c r="D267" i="1"/>
  <c r="E267" i="1" s="1"/>
  <c r="F268" i="1" s="1"/>
  <c r="D268" i="1"/>
  <c r="E268" i="1" s="1"/>
  <c r="D269" i="1"/>
  <c r="E269" i="1" s="1"/>
  <c r="D270" i="1"/>
  <c r="E270" i="1" s="1"/>
  <c r="D271" i="1"/>
  <c r="E271" i="1" s="1"/>
  <c r="F272" i="1" s="1"/>
  <c r="D272" i="1"/>
  <c r="E272" i="1" s="1"/>
  <c r="D273" i="1"/>
  <c r="E273" i="1" s="1"/>
  <c r="F274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F280" i="1" s="1"/>
  <c r="D280" i="1"/>
  <c r="E280" i="1" s="1"/>
  <c r="D281" i="1"/>
  <c r="E281" i="1" s="1"/>
  <c r="D282" i="1"/>
  <c r="E282" i="1" s="1"/>
  <c r="F283" i="1" s="1"/>
  <c r="D283" i="1"/>
  <c r="E283" i="1" s="1"/>
  <c r="F284" i="1" s="1"/>
  <c r="D284" i="1"/>
  <c r="E284" i="1" s="1"/>
  <c r="D285" i="1"/>
  <c r="E285" i="1" s="1"/>
  <c r="F286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F292" i="1" s="1"/>
  <c r="D292" i="1"/>
  <c r="E292" i="1" s="1"/>
  <c r="D293" i="1"/>
  <c r="E293" i="1" s="1"/>
  <c r="D294" i="1"/>
  <c r="E294" i="1" s="1"/>
  <c r="F295" i="1" s="1"/>
  <c r="D295" i="1"/>
  <c r="E295" i="1" s="1"/>
  <c r="F296" i="1" s="1"/>
  <c r="D296" i="1"/>
  <c r="E296" i="1" s="1"/>
  <c r="D297" i="1"/>
  <c r="E297" i="1" s="1"/>
  <c r="F298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F304" i="1" s="1"/>
  <c r="D304" i="1"/>
  <c r="E304" i="1" s="1"/>
  <c r="D305" i="1"/>
  <c r="E305" i="1" s="1"/>
  <c r="D306" i="1"/>
  <c r="E306" i="1" s="1"/>
  <c r="D307" i="1"/>
  <c r="E307" i="1" s="1"/>
  <c r="F308" i="1" s="1"/>
  <c r="D308" i="1"/>
  <c r="E308" i="1" s="1"/>
  <c r="D309" i="1"/>
  <c r="E309" i="1" s="1"/>
  <c r="F310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F316" i="1" s="1"/>
  <c r="D316" i="1"/>
  <c r="E316" i="1" s="1"/>
  <c r="D317" i="1"/>
  <c r="E317" i="1" s="1"/>
  <c r="D318" i="1"/>
  <c r="E318" i="1" s="1"/>
  <c r="F319" i="1" s="1"/>
  <c r="D319" i="1"/>
  <c r="E319" i="1" s="1"/>
  <c r="F320" i="1" s="1"/>
  <c r="D320" i="1"/>
  <c r="E320" i="1" s="1"/>
  <c r="D321" i="1"/>
  <c r="E321" i="1" s="1"/>
  <c r="F322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F328" i="1" s="1"/>
  <c r="D328" i="1"/>
  <c r="E328" i="1" s="1"/>
  <c r="D329" i="1"/>
  <c r="E329" i="1" s="1"/>
  <c r="D330" i="1"/>
  <c r="E330" i="1" s="1"/>
  <c r="F331" i="1" s="1"/>
  <c r="D331" i="1"/>
  <c r="E331" i="1" s="1"/>
  <c r="F332" i="1" s="1"/>
  <c r="D332" i="1"/>
  <c r="E332" i="1" s="1"/>
  <c r="D333" i="1"/>
  <c r="E333" i="1" s="1"/>
  <c r="F334" i="1" s="1"/>
  <c r="D334" i="1"/>
  <c r="E334" i="1" s="1"/>
  <c r="D335" i="1"/>
  <c r="E335" i="1" s="1"/>
  <c r="D336" i="1"/>
  <c r="E336" i="1" s="1"/>
  <c r="F337" i="1" s="1"/>
  <c r="D337" i="1"/>
  <c r="D338" i="1"/>
  <c r="E338" i="1" s="1"/>
  <c r="D339" i="1"/>
  <c r="E339" i="1" s="1"/>
  <c r="F340" i="1" s="1"/>
  <c r="D340" i="1"/>
  <c r="E340" i="1" s="1"/>
  <c r="D341" i="1"/>
  <c r="E341" i="1" s="1"/>
  <c r="D342" i="1"/>
  <c r="D343" i="1"/>
  <c r="E343" i="1" s="1"/>
  <c r="F344" i="1" s="1"/>
  <c r="D344" i="1"/>
  <c r="E344" i="1" s="1"/>
  <c r="D345" i="1"/>
  <c r="E345" i="1" s="1"/>
  <c r="F346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F352" i="1" s="1"/>
  <c r="D352" i="1"/>
  <c r="E352" i="1" s="1"/>
  <c r="D353" i="1"/>
  <c r="E353" i="1" s="1"/>
  <c r="D354" i="1"/>
  <c r="E354" i="1" s="1"/>
  <c r="F355" i="1" s="1"/>
  <c r="D355" i="1"/>
  <c r="E355" i="1" s="1"/>
  <c r="F356" i="1" s="1"/>
  <c r="D356" i="1"/>
  <c r="E356" i="1" s="1"/>
  <c r="D357" i="1"/>
  <c r="E357" i="1" s="1"/>
  <c r="F358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F364" i="1" s="1"/>
  <c r="D364" i="1"/>
  <c r="E364" i="1" s="1"/>
  <c r="D365" i="1"/>
  <c r="E365" i="1" s="1"/>
  <c r="D366" i="1"/>
  <c r="E366" i="1" s="1"/>
  <c r="F367" i="1" s="1"/>
  <c r="D367" i="1"/>
  <c r="E367" i="1" s="1"/>
  <c r="F368" i="1" s="1"/>
  <c r="D368" i="1"/>
  <c r="E368" i="1" s="1"/>
  <c r="D369" i="1"/>
  <c r="E369" i="1" s="1"/>
  <c r="F370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F380" i="1" s="1"/>
  <c r="D380" i="1"/>
  <c r="E380" i="1" s="1"/>
  <c r="D381" i="1"/>
  <c r="E381" i="1" s="1"/>
  <c r="F382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F391" i="1" s="1"/>
  <c r="D391" i="1"/>
  <c r="E391" i="1" s="1"/>
  <c r="F392" i="1" s="1"/>
  <c r="D392" i="1"/>
  <c r="E392" i="1" s="1"/>
  <c r="D393" i="1"/>
  <c r="E393" i="1" s="1"/>
  <c r="F394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F403" i="1" s="1"/>
  <c r="D403" i="1"/>
  <c r="E403" i="1" s="1"/>
  <c r="F404" i="1" s="1"/>
  <c r="D404" i="1"/>
  <c r="E404" i="1" s="1"/>
  <c r="D405" i="1"/>
  <c r="E405" i="1" s="1"/>
  <c r="F406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F416" i="1" s="1"/>
  <c r="D416" i="1"/>
  <c r="E416" i="1" s="1"/>
  <c r="D417" i="1"/>
  <c r="E417" i="1" s="1"/>
  <c r="F418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F427" i="1" s="1"/>
  <c r="D427" i="1"/>
  <c r="E427" i="1" s="1"/>
  <c r="F428" i="1" s="1"/>
  <c r="D428" i="1"/>
  <c r="E428" i="1" s="1"/>
  <c r="D429" i="1"/>
  <c r="E429" i="1" s="1"/>
  <c r="F430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D439" i="1"/>
  <c r="E439" i="1" s="1"/>
  <c r="F440" i="1" s="1"/>
  <c r="D440" i="1"/>
  <c r="E440" i="1" s="1"/>
  <c r="D441" i="1"/>
  <c r="E441" i="1" s="1"/>
  <c r="F442" i="1" s="1"/>
  <c r="D442" i="1"/>
  <c r="E442" i="1" s="1"/>
  <c r="D443" i="1"/>
  <c r="E443" i="1" s="1"/>
  <c r="D444" i="1"/>
  <c r="E444" i="1" s="1"/>
  <c r="F445" i="1" s="1"/>
  <c r="D445" i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F452" i="1" s="1"/>
  <c r="D452" i="1"/>
  <c r="E452" i="1" s="1"/>
  <c r="D453" i="1"/>
  <c r="E453" i="1" s="1"/>
  <c r="F454" i="1" s="1"/>
  <c r="D454" i="1"/>
  <c r="E454" i="1" s="1"/>
  <c r="D455" i="1"/>
  <c r="E455" i="1" s="1"/>
  <c r="D96" i="1"/>
  <c r="E96" i="1" s="1"/>
  <c r="F409" i="1" l="1"/>
  <c r="F373" i="1"/>
  <c r="F301" i="1"/>
  <c r="F229" i="1"/>
  <c r="F157" i="1"/>
  <c r="F193" i="1"/>
  <c r="F378" i="1"/>
  <c r="F354" i="1"/>
  <c r="F330" i="1"/>
  <c r="F318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75" i="1"/>
  <c r="F402" i="1"/>
  <c r="F366" i="1"/>
  <c r="F342" i="1"/>
  <c r="F306" i="1"/>
  <c r="F450" i="1"/>
  <c r="F115" i="1"/>
  <c r="F390" i="1"/>
  <c r="F447" i="1"/>
  <c r="F423" i="1"/>
  <c r="F399" i="1"/>
  <c r="F363" i="1"/>
  <c r="F351" i="1"/>
  <c r="F339" i="1"/>
  <c r="F327" i="1"/>
  <c r="F315" i="1"/>
  <c r="F291" i="1"/>
  <c r="F279" i="1"/>
  <c r="F267" i="1"/>
  <c r="F255" i="1"/>
  <c r="F243" i="1"/>
  <c r="F219" i="1"/>
  <c r="F207" i="1"/>
  <c r="F195" i="1"/>
  <c r="F183" i="1"/>
  <c r="F171" i="1"/>
  <c r="F147" i="1"/>
  <c r="F123" i="1"/>
  <c r="F439" i="1"/>
  <c r="F414" i="1"/>
  <c r="F435" i="1"/>
  <c r="F411" i="1"/>
  <c r="F387" i="1"/>
  <c r="F134" i="1"/>
  <c r="F109" i="1"/>
  <c r="F426" i="1"/>
  <c r="F97" i="1"/>
  <c r="F444" i="1"/>
  <c r="F408" i="1"/>
  <c r="F372" i="1"/>
  <c r="F336" i="1"/>
  <c r="F300" i="1"/>
  <c r="F264" i="1"/>
  <c r="F228" i="1"/>
  <c r="F192" i="1"/>
  <c r="F156" i="1"/>
  <c r="F144" i="1"/>
  <c r="F132" i="1"/>
  <c r="F120" i="1"/>
  <c r="F265" i="1"/>
  <c r="F438" i="1"/>
  <c r="F303" i="1"/>
  <c r="F302" i="1"/>
  <c r="F398" i="1"/>
  <c r="F350" i="1"/>
  <c r="F314" i="1"/>
  <c r="F278" i="1"/>
  <c r="F218" i="1"/>
  <c r="F170" i="1"/>
  <c r="F146" i="1"/>
  <c r="F145" i="1"/>
  <c r="F122" i="1"/>
  <c r="F121" i="1"/>
  <c r="F421" i="1"/>
  <c r="F361" i="1"/>
  <c r="F313" i="1"/>
  <c r="F277" i="1"/>
  <c r="F217" i="1"/>
  <c r="F181" i="1"/>
  <c r="F194" i="1"/>
  <c r="F266" i="1"/>
  <c r="F159" i="1"/>
  <c r="F158" i="1"/>
  <c r="F422" i="1"/>
  <c r="F362" i="1"/>
  <c r="F326" i="1"/>
  <c r="F290" i="1"/>
  <c r="F254" i="1"/>
  <c r="F206" i="1"/>
  <c r="F433" i="1"/>
  <c r="F385" i="1"/>
  <c r="F349" i="1"/>
  <c r="F325" i="1"/>
  <c r="F253" i="1"/>
  <c r="F205" i="1"/>
  <c r="F169" i="1"/>
  <c r="F133" i="1"/>
  <c r="F446" i="1"/>
  <c r="F375" i="1"/>
  <c r="F374" i="1"/>
  <c r="F231" i="1"/>
  <c r="F230" i="1"/>
  <c r="F434" i="1"/>
  <c r="F386" i="1"/>
  <c r="F242" i="1"/>
  <c r="F182" i="1"/>
  <c r="F397" i="1"/>
  <c r="F289" i="1"/>
  <c r="F241" i="1"/>
  <c r="F338" i="1"/>
  <c r="F114" i="1"/>
  <c r="F410" i="1"/>
  <c r="F436" i="1"/>
  <c r="F412" i="1"/>
  <c r="F376" i="1"/>
  <c r="F139" i="1"/>
  <c r="F455" i="1"/>
  <c r="F443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425" i="1"/>
  <c r="F420" i="1"/>
  <c r="F396" i="1"/>
  <c r="F348" i="1"/>
  <c r="F276" i="1"/>
  <c r="F240" i="1"/>
  <c r="F204" i="1"/>
  <c r="F180" i="1"/>
  <c r="F312" i="1"/>
  <c r="F98" i="1"/>
  <c r="F453" i="1"/>
  <c r="F441" i="1"/>
  <c r="F429" i="1"/>
  <c r="F417" i="1"/>
  <c r="F405" i="1"/>
  <c r="F393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437" i="1"/>
  <c r="F360" i="1"/>
  <c r="F324" i="1"/>
  <c r="F216" i="1"/>
  <c r="F108" i="1"/>
  <c r="F432" i="1"/>
  <c r="F384" i="1"/>
  <c r="F288" i="1"/>
  <c r="F252" i="1"/>
  <c r="F168" i="1"/>
  <c r="F135" i="1"/>
  <c r="F451" i="1"/>
  <c r="F415" i="1"/>
  <c r="F379" i="1"/>
  <c r="F343" i="1"/>
  <c r="F307" i="1"/>
  <c r="F271" i="1"/>
  <c r="F235" i="1"/>
  <c r="F199" i="1"/>
  <c r="F163" i="1"/>
  <c r="F102" i="1"/>
  <c r="F111" i="1"/>
  <c r="F449" i="1"/>
  <c r="F401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110" i="1"/>
  <c r="F448" i="1"/>
  <c r="F400" i="1"/>
  <c r="F413" i="1"/>
  <c r="F424" i="1"/>
  <c r="F388" i="1"/>
</calcChain>
</file>

<file path=xl/sharedStrings.xml><?xml version="1.0" encoding="utf-8"?>
<sst xmlns="http://schemas.openxmlformats.org/spreadsheetml/2006/main" count="7" uniqueCount="7">
  <si>
    <t>Crude Oil (petroleum) - Monthly Price</t>
  </si>
  <si>
    <t>Month</t>
  </si>
  <si>
    <t>Price</t>
  </si>
  <si>
    <t>Change</t>
  </si>
  <si>
    <t>2019 $</t>
  </si>
  <si>
    <t>CPI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</si>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</sst>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</font>
    <font>
      <sz val="9.75"/>
      <color rgb="FF00000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17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17" fontId="18" fillId="34" borderId="10" xfId="0" applyNumberFormat="1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0" fillId="0" borderId="0" xfId="0"/>
    <xf numFmtId="0" fontId="0" fillId="0" borderId="0" xfId="0"/>
    <xf numFmtId="2" fontId="18" fillId="0" borderId="10" xfId="0" applyNumberFormat="1" applyFont="1" applyBorder="1" applyAlignment="1">
      <alignment horizontal="right" wrapText="1"/>
    </xf>
    <xf numFmtId="4" fontId="21" fillId="0" borderId="0" xfId="42" applyNumberFormat="1" applyFont="1" applyFill="1" applyAlignment="1" applyProtection="1">
      <alignment horizontal="right" vertical="center" wrapText="1"/>
    </xf>
    <xf numFmtId="4" fontId="21" fillId="35" borderId="0" xfId="42" applyNumberFormat="1" applyFont="1" applyFill="1" applyAlignment="1" applyProtection="1">
      <alignment horizontal="right" vertical="center" wrapText="1"/>
    </xf>
    <xf numFmtId="2" fontId="18" fillId="34" borderId="10" xfId="0" applyNumberFormat="1" applyFont="1" applyFill="1" applyBorder="1" applyAlignment="1">
      <alignment horizontal="right" wrapText="1"/>
    </xf>
    <xf numFmtId="4" fontId="21" fillId="0" borderId="0" xfId="42" applyNumberFormat="1" applyFont="1" applyFill="1" applyAlignment="1" applyProtection="1">
      <alignment horizontal="right" vertical="center" wrapText="1"/>
    </xf>
    <xf numFmtId="4" fontId="21" fillId="35" borderId="0" xfId="42" applyNumberFormat="1" applyFont="1" applyFill="1" applyAlignment="1" applyProtection="1">
      <alignment horizontal="right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92DF01B-2A8D-469C-8633-F50C5B00383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5"/>
  <sheetViews>
    <sheetView showGridLines="0" tabSelected="1" workbookViewId="0">
      <selection activeCell="A3" sqref="A3:A455"/>
    </sheetView>
  </sheetViews>
  <sheetFormatPr defaultRowHeight="14.4" x14ac:dyDescent="0.3"/>
  <cols>
    <col min="1" max="2" width="10" customWidth="1"/>
    <col min="3" max="5" width="10" style="6" customWidth="1"/>
    <col min="6" max="6" width="10.44140625" customWidth="1"/>
  </cols>
  <sheetData>
    <row r="1" spans="1:6" x14ac:dyDescent="0.3">
      <c r="A1" s="15" t="s">
        <v>0</v>
      </c>
      <c r="B1" s="16"/>
      <c r="C1" s="16"/>
      <c r="D1" s="16"/>
      <c r="E1" s="16"/>
      <c r="F1" s="16"/>
    </row>
    <row r="2" spans="1:6" x14ac:dyDescent="0.3">
      <c r="A2" s="1" t="s">
        <v>1</v>
      </c>
      <c r="B2" s="1" t="s">
        <v>2</v>
      </c>
      <c r="C2" s="1" t="s">
        <v>5</v>
      </c>
      <c r="D2" s="9" t="s">
        <v>6</v>
      </c>
      <c r="E2" s="9" t="s">
        <v>4</v>
      </c>
      <c r="F2" s="1" t="s">
        <v>3</v>
      </c>
    </row>
    <row r="3" spans="1:6" s="7" customFormat="1" x14ac:dyDescent="0.3">
      <c r="A3" s="2">
        <v>29952</v>
      </c>
      <c r="B3" s="14">
        <v>33.9</v>
      </c>
      <c r="C3" s="12">
        <v>43.245870890667703</v>
      </c>
      <c r="D3" s="12">
        <f t="shared" ref="D3:D66" si="0">($C$455/C3)</f>
        <v>2.7227889713679665</v>
      </c>
      <c r="E3" s="12">
        <f t="shared" ref="E3:E66" si="1">B3*D3</f>
        <v>92.302546129374065</v>
      </c>
      <c r="F3" s="1"/>
    </row>
    <row r="4" spans="1:6" s="7" customFormat="1" x14ac:dyDescent="0.3">
      <c r="A4" s="2">
        <v>29983</v>
      </c>
      <c r="B4" s="14">
        <v>31.6</v>
      </c>
      <c r="C4" s="13">
        <v>43.383450543554297</v>
      </c>
      <c r="D4" s="12">
        <f t="shared" si="0"/>
        <v>2.7141543340380432</v>
      </c>
      <c r="E4" s="12">
        <f t="shared" si="1"/>
        <v>85.767276955602171</v>
      </c>
      <c r="F4" s="1"/>
    </row>
    <row r="5" spans="1:6" s="7" customFormat="1" x14ac:dyDescent="0.3">
      <c r="A5" s="2">
        <v>30011</v>
      </c>
      <c r="B5" s="14">
        <v>28.5</v>
      </c>
      <c r="C5" s="12">
        <v>43.337590659258801</v>
      </c>
      <c r="D5" s="12">
        <f t="shared" si="0"/>
        <v>2.7170264550264425</v>
      </c>
      <c r="E5" s="12">
        <f t="shared" si="1"/>
        <v>77.435253968253605</v>
      </c>
      <c r="F5" s="1"/>
    </row>
    <row r="6" spans="1:6" s="7" customFormat="1" x14ac:dyDescent="0.3">
      <c r="A6" s="2">
        <v>30042</v>
      </c>
      <c r="B6" s="14">
        <v>33.5</v>
      </c>
      <c r="C6" s="13">
        <v>43.521030196440798</v>
      </c>
      <c r="D6" s="12">
        <f t="shared" si="0"/>
        <v>2.7055742887249643</v>
      </c>
      <c r="E6" s="12">
        <f t="shared" si="1"/>
        <v>90.636738672286299</v>
      </c>
      <c r="F6" s="1"/>
    </row>
    <row r="7" spans="1:6" s="7" customFormat="1" x14ac:dyDescent="0.3">
      <c r="A7" s="2">
        <v>30072</v>
      </c>
      <c r="B7" s="14">
        <v>35.9</v>
      </c>
      <c r="C7" s="12">
        <v>43.9337691551004</v>
      </c>
      <c r="D7" s="12">
        <f t="shared" si="0"/>
        <v>2.6801565762004085</v>
      </c>
      <c r="E7" s="12">
        <f t="shared" si="1"/>
        <v>96.217621085594658</v>
      </c>
      <c r="F7" s="1"/>
    </row>
    <row r="8" spans="1:6" s="7" customFormat="1" x14ac:dyDescent="0.3">
      <c r="A8" s="2">
        <v>30103</v>
      </c>
      <c r="B8" s="14">
        <v>35.1</v>
      </c>
      <c r="C8" s="13">
        <v>44.484087766646603</v>
      </c>
      <c r="D8" s="12">
        <f t="shared" si="0"/>
        <v>2.6469999999999874</v>
      </c>
      <c r="E8" s="12">
        <f t="shared" si="1"/>
        <v>92.90969999999956</v>
      </c>
      <c r="F8" s="1"/>
    </row>
    <row r="9" spans="1:6" s="7" customFormat="1" x14ac:dyDescent="0.3">
      <c r="A9" s="2">
        <v>30133</v>
      </c>
      <c r="B9" s="14">
        <v>34.200000000000003</v>
      </c>
      <c r="C9" s="12">
        <v>44.713387188124102</v>
      </c>
      <c r="D9" s="12">
        <f t="shared" si="0"/>
        <v>2.633425641025632</v>
      </c>
      <c r="E9" s="12">
        <f t="shared" si="1"/>
        <v>90.063156923076619</v>
      </c>
      <c r="F9" s="1"/>
    </row>
    <row r="10" spans="1:6" s="7" customFormat="1" x14ac:dyDescent="0.3">
      <c r="A10" s="2">
        <v>30164</v>
      </c>
      <c r="B10" s="14">
        <v>34</v>
      </c>
      <c r="C10" s="13">
        <v>44.8051069567151</v>
      </c>
      <c r="D10" s="12">
        <f t="shared" si="0"/>
        <v>2.6280348004094094</v>
      </c>
      <c r="E10" s="12">
        <f t="shared" si="1"/>
        <v>89.35318321391992</v>
      </c>
      <c r="F10" s="1"/>
    </row>
    <row r="11" spans="1:6" s="7" customFormat="1" x14ac:dyDescent="0.3">
      <c r="A11" s="2">
        <v>30195</v>
      </c>
      <c r="B11" s="14">
        <v>35.6</v>
      </c>
      <c r="C11" s="12">
        <v>44.896826725306198</v>
      </c>
      <c r="D11" s="12">
        <f t="shared" si="0"/>
        <v>2.6226659856996819</v>
      </c>
      <c r="E11" s="12">
        <f t="shared" si="1"/>
        <v>93.366909090908678</v>
      </c>
      <c r="F11" s="1"/>
    </row>
    <row r="12" spans="1:6" s="7" customFormat="1" x14ac:dyDescent="0.3">
      <c r="A12" s="2">
        <v>30225</v>
      </c>
      <c r="B12" s="14">
        <v>35.700000000000003</v>
      </c>
      <c r="C12" s="13">
        <v>45.034406378192699</v>
      </c>
      <c r="D12" s="12">
        <f t="shared" si="0"/>
        <v>2.6146537678207644</v>
      </c>
      <c r="E12" s="12">
        <f t="shared" si="1"/>
        <v>93.343139511201301</v>
      </c>
      <c r="F12" s="1"/>
    </row>
    <row r="13" spans="1:6" s="7" customFormat="1" x14ac:dyDescent="0.3">
      <c r="A13" s="2">
        <v>30256</v>
      </c>
      <c r="B13" s="14">
        <v>34.200000000000003</v>
      </c>
      <c r="C13" s="12">
        <v>44.942686609601701</v>
      </c>
      <c r="D13" s="12">
        <f t="shared" si="0"/>
        <v>2.619989795918356</v>
      </c>
      <c r="E13" s="12">
        <f t="shared" si="1"/>
        <v>89.603651020407781</v>
      </c>
      <c r="F13" s="1"/>
    </row>
    <row r="14" spans="1:6" s="7" customFormat="1" x14ac:dyDescent="0.3">
      <c r="A14" s="2">
        <v>30286</v>
      </c>
      <c r="B14" s="14">
        <v>31.7</v>
      </c>
      <c r="C14" s="13">
        <v>44.759247072419598</v>
      </c>
      <c r="D14" s="12">
        <f t="shared" si="0"/>
        <v>2.6307274590163856</v>
      </c>
      <c r="E14" s="12">
        <f t="shared" si="1"/>
        <v>83.394060450819424</v>
      </c>
      <c r="F14" s="1"/>
    </row>
    <row r="15" spans="1:6" s="7" customFormat="1" x14ac:dyDescent="0.3">
      <c r="A15" s="2">
        <v>30317</v>
      </c>
      <c r="B15" s="14">
        <v>31.2</v>
      </c>
      <c r="C15" s="12">
        <v>44.850966841010703</v>
      </c>
      <c r="D15" s="12">
        <f t="shared" si="0"/>
        <v>2.6253476482617462</v>
      </c>
      <c r="E15" s="12">
        <f t="shared" si="1"/>
        <v>81.910846625766482</v>
      </c>
      <c r="F15" s="1"/>
    </row>
    <row r="16" spans="1:6" s="7" customFormat="1" x14ac:dyDescent="0.3">
      <c r="A16" s="2">
        <v>30348</v>
      </c>
      <c r="B16" s="14">
        <v>29</v>
      </c>
      <c r="C16" s="13">
        <v>44.896826725306198</v>
      </c>
      <c r="D16" s="12">
        <f t="shared" si="0"/>
        <v>2.6226659856996819</v>
      </c>
      <c r="E16" s="12">
        <f t="shared" si="1"/>
        <v>76.057313585290771</v>
      </c>
      <c r="F16" s="1"/>
    </row>
    <row r="17" spans="1:6" s="7" customFormat="1" x14ac:dyDescent="0.3">
      <c r="A17" s="2">
        <v>30376</v>
      </c>
      <c r="B17" s="14">
        <v>28.8</v>
      </c>
      <c r="C17" s="12">
        <v>44.896826725306198</v>
      </c>
      <c r="D17" s="12">
        <f t="shared" si="0"/>
        <v>2.6226659856996819</v>
      </c>
      <c r="E17" s="12">
        <f t="shared" si="1"/>
        <v>75.53278038815084</v>
      </c>
      <c r="F17" s="1"/>
    </row>
    <row r="18" spans="1:6" s="7" customFormat="1" x14ac:dyDescent="0.3">
      <c r="A18" s="2">
        <v>30407</v>
      </c>
      <c r="B18" s="14">
        <v>30.6</v>
      </c>
      <c r="C18" s="13">
        <v>45.217845915374802</v>
      </c>
      <c r="D18" s="12">
        <f t="shared" si="0"/>
        <v>2.6040466531440036</v>
      </c>
      <c r="E18" s="12">
        <f t="shared" si="1"/>
        <v>79.683827586206519</v>
      </c>
      <c r="F18" s="1"/>
    </row>
    <row r="19" spans="1:6" s="7" customFormat="1" x14ac:dyDescent="0.3">
      <c r="A19" s="2">
        <v>30437</v>
      </c>
      <c r="B19" s="14">
        <v>30</v>
      </c>
      <c r="C19" s="12">
        <v>45.493005221147797</v>
      </c>
      <c r="D19" s="12">
        <f t="shared" si="0"/>
        <v>2.5882963709677336</v>
      </c>
      <c r="E19" s="12">
        <f t="shared" si="1"/>
        <v>77.648891129032009</v>
      </c>
      <c r="F19" s="1"/>
    </row>
    <row r="20" spans="1:6" s="7" customFormat="1" x14ac:dyDescent="0.3">
      <c r="A20" s="2">
        <v>30468</v>
      </c>
      <c r="B20" s="14">
        <v>31</v>
      </c>
      <c r="C20" s="13">
        <v>45.630584874034398</v>
      </c>
      <c r="D20" s="12">
        <f t="shared" si="0"/>
        <v>2.5804924623115459</v>
      </c>
      <c r="E20" s="12">
        <f t="shared" si="1"/>
        <v>79.99526633165793</v>
      </c>
      <c r="F20" s="1"/>
    </row>
    <row r="21" spans="1:6" s="7" customFormat="1" x14ac:dyDescent="0.3">
      <c r="A21" s="2">
        <v>30498</v>
      </c>
      <c r="B21" s="14">
        <v>31.7</v>
      </c>
      <c r="C21" s="12">
        <v>45.814024411216401</v>
      </c>
      <c r="D21" s="12">
        <f t="shared" si="0"/>
        <v>2.5701601601601509</v>
      </c>
      <c r="E21" s="12">
        <f t="shared" si="1"/>
        <v>81.474077077076785</v>
      </c>
      <c r="F21" s="1"/>
    </row>
    <row r="22" spans="1:6" s="7" customFormat="1" x14ac:dyDescent="0.3">
      <c r="A22" s="2">
        <v>30529</v>
      </c>
      <c r="B22" s="14">
        <v>31.9</v>
      </c>
      <c r="C22" s="13">
        <v>45.951604064102902</v>
      </c>
      <c r="D22" s="12">
        <f t="shared" si="0"/>
        <v>2.5624650698602718</v>
      </c>
      <c r="E22" s="12">
        <f t="shared" si="1"/>
        <v>81.742635728542666</v>
      </c>
      <c r="F22" s="1"/>
    </row>
    <row r="23" spans="1:6" s="7" customFormat="1" x14ac:dyDescent="0.3">
      <c r="A23" s="2">
        <v>30560</v>
      </c>
      <c r="B23" s="14">
        <v>31.1</v>
      </c>
      <c r="C23" s="12">
        <v>46.180903485580501</v>
      </c>
      <c r="D23" s="12">
        <f t="shared" si="0"/>
        <v>2.5497418073485503</v>
      </c>
      <c r="E23" s="12">
        <f t="shared" si="1"/>
        <v>79.296970208539918</v>
      </c>
      <c r="F23" s="1"/>
    </row>
    <row r="24" spans="1:6" s="7" customFormat="1" x14ac:dyDescent="0.3">
      <c r="A24" s="2">
        <v>30590</v>
      </c>
      <c r="B24" s="14">
        <v>30.4</v>
      </c>
      <c r="C24" s="13">
        <v>46.318483138467002</v>
      </c>
      <c r="D24" s="12">
        <f t="shared" si="0"/>
        <v>2.5421683168316753</v>
      </c>
      <c r="E24" s="12">
        <f t="shared" si="1"/>
        <v>77.281916831682921</v>
      </c>
      <c r="F24" s="1"/>
    </row>
    <row r="25" spans="1:6" s="7" customFormat="1" x14ac:dyDescent="0.3">
      <c r="A25" s="2">
        <v>30621</v>
      </c>
      <c r="B25" s="14">
        <v>29.8</v>
      </c>
      <c r="C25" s="12">
        <v>46.4102029070581</v>
      </c>
      <c r="D25" s="12">
        <f t="shared" si="0"/>
        <v>2.5371442687746919</v>
      </c>
      <c r="E25" s="12">
        <f t="shared" si="1"/>
        <v>75.606899209485817</v>
      </c>
      <c r="F25" s="1"/>
    </row>
    <row r="26" spans="1:6" s="7" customFormat="1" x14ac:dyDescent="0.3">
      <c r="A26" s="2">
        <v>30651</v>
      </c>
      <c r="B26" s="14">
        <v>29.2</v>
      </c>
      <c r="C26" s="13">
        <v>46.456062791353602</v>
      </c>
      <c r="D26" s="12">
        <f t="shared" si="0"/>
        <v>2.5346396841066028</v>
      </c>
      <c r="E26" s="12">
        <f t="shared" si="1"/>
        <v>74.011478775912806</v>
      </c>
      <c r="F26" s="1"/>
    </row>
    <row r="27" spans="1:6" s="7" customFormat="1" x14ac:dyDescent="0.3">
      <c r="A27" s="2">
        <v>30682</v>
      </c>
      <c r="B27" s="14">
        <v>29.7</v>
      </c>
      <c r="C27" s="12">
        <v>46.731222097126597</v>
      </c>
      <c r="D27" s="12">
        <f t="shared" si="0"/>
        <v>2.5197154072620145</v>
      </c>
      <c r="E27" s="12">
        <f t="shared" si="1"/>
        <v>74.835547595681831</v>
      </c>
      <c r="F27" s="1"/>
    </row>
    <row r="28" spans="1:6" s="7" customFormat="1" x14ac:dyDescent="0.3">
      <c r="A28" s="2">
        <v>30713</v>
      </c>
      <c r="B28" s="14">
        <v>30.1</v>
      </c>
      <c r="C28" s="13">
        <v>46.960521518604203</v>
      </c>
      <c r="D28" s="12">
        <f t="shared" si="0"/>
        <v>2.5074121093749904</v>
      </c>
      <c r="E28" s="12">
        <f t="shared" si="1"/>
        <v>75.473104492187218</v>
      </c>
      <c r="F28" s="1"/>
    </row>
    <row r="29" spans="1:6" s="7" customFormat="1" x14ac:dyDescent="0.3">
      <c r="A29" s="2">
        <v>30742</v>
      </c>
      <c r="B29" s="14">
        <v>30.8</v>
      </c>
      <c r="C29" s="12">
        <v>47.052241287195201</v>
      </c>
      <c r="D29" s="12">
        <f t="shared" si="0"/>
        <v>2.5025243664717269</v>
      </c>
      <c r="E29" s="12">
        <f t="shared" si="1"/>
        <v>77.077750487329197</v>
      </c>
      <c r="F29" s="1"/>
    </row>
    <row r="30" spans="1:6" s="7" customFormat="1" x14ac:dyDescent="0.3">
      <c r="A30" s="2">
        <v>30773</v>
      </c>
      <c r="B30" s="14">
        <v>30.6</v>
      </c>
      <c r="C30" s="13">
        <v>47.2815407086728</v>
      </c>
      <c r="D30" s="12">
        <f t="shared" si="0"/>
        <v>2.4903879728418912</v>
      </c>
      <c r="E30" s="12">
        <f t="shared" si="1"/>
        <v>76.205871968961873</v>
      </c>
      <c r="F30" s="1"/>
    </row>
    <row r="31" spans="1:6" s="7" customFormat="1" x14ac:dyDescent="0.3">
      <c r="A31" s="2">
        <v>30803</v>
      </c>
      <c r="B31" s="14">
        <v>30.5</v>
      </c>
      <c r="C31" s="12">
        <v>47.419120361559301</v>
      </c>
      <c r="D31" s="12">
        <f t="shared" si="0"/>
        <v>2.4831624758220419</v>
      </c>
      <c r="E31" s="12">
        <f t="shared" si="1"/>
        <v>75.736455512572277</v>
      </c>
      <c r="F31" s="1"/>
    </row>
    <row r="32" spans="1:6" s="7" customFormat="1" x14ac:dyDescent="0.3">
      <c r="A32" s="2">
        <v>30834</v>
      </c>
      <c r="B32" s="14">
        <v>30</v>
      </c>
      <c r="C32" s="13">
        <v>47.556700014445902</v>
      </c>
      <c r="D32" s="12">
        <f t="shared" si="0"/>
        <v>2.475978784956594</v>
      </c>
      <c r="E32" s="12">
        <f t="shared" si="1"/>
        <v>74.279363548697816</v>
      </c>
      <c r="F32" s="1"/>
    </row>
    <row r="33" spans="1:6" s="7" customFormat="1" x14ac:dyDescent="0.3">
      <c r="A33" s="2">
        <v>30864</v>
      </c>
      <c r="B33" s="14">
        <v>28.8</v>
      </c>
      <c r="C33" s="12">
        <v>47.740139551627898</v>
      </c>
      <c r="D33" s="12">
        <f t="shared" si="0"/>
        <v>2.4664649375600294</v>
      </c>
      <c r="E33" s="12">
        <f t="shared" si="1"/>
        <v>71.034190201728848</v>
      </c>
      <c r="F33" s="1"/>
    </row>
    <row r="34" spans="1:6" s="7" customFormat="1" x14ac:dyDescent="0.3">
      <c r="A34" s="2">
        <v>30895</v>
      </c>
      <c r="B34" s="14">
        <v>29.3</v>
      </c>
      <c r="C34" s="13">
        <v>47.923579088810001</v>
      </c>
      <c r="D34" s="12">
        <f t="shared" si="0"/>
        <v>2.4570239234449645</v>
      </c>
      <c r="E34" s="12">
        <f t="shared" si="1"/>
        <v>71.990800956937463</v>
      </c>
      <c r="F34" s="1"/>
    </row>
    <row r="35" spans="1:6" s="7" customFormat="1" x14ac:dyDescent="0.3">
      <c r="A35" s="2">
        <v>30926</v>
      </c>
      <c r="B35" s="14">
        <v>29.3</v>
      </c>
      <c r="C35" s="12">
        <v>48.152878510287501</v>
      </c>
      <c r="D35" s="12">
        <f t="shared" si="0"/>
        <v>2.445323809523801</v>
      </c>
      <c r="E35" s="12">
        <f t="shared" si="1"/>
        <v>71.64798761904737</v>
      </c>
      <c r="F35" s="1"/>
    </row>
    <row r="36" spans="1:6" s="7" customFormat="1" x14ac:dyDescent="0.3">
      <c r="A36" s="2">
        <v>30956</v>
      </c>
      <c r="B36" s="14">
        <v>28.8</v>
      </c>
      <c r="C36" s="13">
        <v>48.290458163174101</v>
      </c>
      <c r="D36" s="12">
        <f t="shared" si="0"/>
        <v>2.4383570750237298</v>
      </c>
      <c r="E36" s="12">
        <f t="shared" si="1"/>
        <v>70.224683760683419</v>
      </c>
      <c r="F36" s="1"/>
    </row>
    <row r="37" spans="1:6" s="7" customFormat="1" x14ac:dyDescent="0.3">
      <c r="A37" s="2">
        <v>30987</v>
      </c>
      <c r="B37" s="14">
        <v>28.1</v>
      </c>
      <c r="C37" s="12">
        <v>48.290458163174101</v>
      </c>
      <c r="D37" s="12">
        <f t="shared" si="0"/>
        <v>2.4383570750237298</v>
      </c>
      <c r="E37" s="12">
        <f t="shared" si="1"/>
        <v>68.517833808166813</v>
      </c>
      <c r="F37" s="1"/>
    </row>
    <row r="38" spans="1:6" s="7" customFormat="1" x14ac:dyDescent="0.3">
      <c r="A38" s="2">
        <v>31017</v>
      </c>
      <c r="B38" s="14">
        <v>25.4</v>
      </c>
      <c r="C38" s="13">
        <v>48.290458163174101</v>
      </c>
      <c r="D38" s="12">
        <f t="shared" si="0"/>
        <v>2.4383570750237298</v>
      </c>
      <c r="E38" s="12">
        <f t="shared" si="1"/>
        <v>61.93426970560273</v>
      </c>
      <c r="F38" s="1"/>
    </row>
    <row r="39" spans="1:6" s="7" customFormat="1" x14ac:dyDescent="0.3">
      <c r="A39" s="2">
        <v>31048</v>
      </c>
      <c r="B39" s="14">
        <v>25.6</v>
      </c>
      <c r="C39" s="12">
        <v>48.382177931765099</v>
      </c>
      <c r="D39" s="12">
        <f t="shared" si="0"/>
        <v>2.4337345971563877</v>
      </c>
      <c r="E39" s="12">
        <f t="shared" si="1"/>
        <v>62.303605687203529</v>
      </c>
      <c r="F39" s="1"/>
    </row>
    <row r="40" spans="1:6" s="7" customFormat="1" x14ac:dyDescent="0.3">
      <c r="A40" s="2">
        <v>31079</v>
      </c>
      <c r="B40" s="14">
        <v>27.3</v>
      </c>
      <c r="C40" s="13">
        <v>48.611477353242599</v>
      </c>
      <c r="D40" s="12">
        <f t="shared" si="0"/>
        <v>2.4222547169811248</v>
      </c>
      <c r="E40" s="12">
        <f t="shared" si="1"/>
        <v>66.127553773584708</v>
      </c>
      <c r="F40" s="1"/>
    </row>
    <row r="41" spans="1:6" s="7" customFormat="1" x14ac:dyDescent="0.3">
      <c r="A41" s="2">
        <v>31107</v>
      </c>
      <c r="B41" s="14">
        <v>28.2</v>
      </c>
      <c r="C41" s="12">
        <v>48.794916890424702</v>
      </c>
      <c r="D41" s="12">
        <f t="shared" si="0"/>
        <v>2.4131484962405914</v>
      </c>
      <c r="E41" s="12">
        <f t="shared" si="1"/>
        <v>68.05078759398468</v>
      </c>
      <c r="F41" s="1"/>
    </row>
    <row r="42" spans="1:6" s="7" customFormat="1" x14ac:dyDescent="0.3">
      <c r="A42" s="2">
        <v>31138</v>
      </c>
      <c r="B42" s="14">
        <v>28.8</v>
      </c>
      <c r="C42" s="13">
        <v>49.024216311902201</v>
      </c>
      <c r="D42" s="12">
        <f t="shared" si="0"/>
        <v>2.4018615528531266</v>
      </c>
      <c r="E42" s="12">
        <f t="shared" si="1"/>
        <v>69.173612722170049</v>
      </c>
      <c r="F42" s="1"/>
    </row>
    <row r="43" spans="1:6" s="7" customFormat="1" x14ac:dyDescent="0.3">
      <c r="A43" s="2">
        <v>31168</v>
      </c>
      <c r="B43" s="14">
        <v>27.6</v>
      </c>
      <c r="C43" s="12">
        <v>49.207655849084297</v>
      </c>
      <c r="D43" s="12">
        <f t="shared" si="0"/>
        <v>2.3929077353215189</v>
      </c>
      <c r="E43" s="12">
        <f t="shared" si="1"/>
        <v>66.044253494873928</v>
      </c>
      <c r="F43" s="1"/>
    </row>
    <row r="44" spans="1:6" s="7" customFormat="1" x14ac:dyDescent="0.3">
      <c r="A44" s="2">
        <v>31199</v>
      </c>
      <c r="B44" s="14">
        <v>27.1</v>
      </c>
      <c r="C44" s="13">
        <v>49.345235501970798</v>
      </c>
      <c r="D44" s="12">
        <f t="shared" si="0"/>
        <v>2.386236059479546</v>
      </c>
      <c r="E44" s="12">
        <f t="shared" si="1"/>
        <v>64.666997211895705</v>
      </c>
      <c r="F44" s="1"/>
    </row>
    <row r="45" spans="1:6" s="7" customFormat="1" x14ac:dyDescent="0.3">
      <c r="A45" s="2">
        <v>31229</v>
      </c>
      <c r="B45" s="14">
        <v>27.3</v>
      </c>
      <c r="C45" s="12">
        <v>49.436955270561903</v>
      </c>
      <c r="D45" s="12">
        <f t="shared" si="0"/>
        <v>2.3818089053803222</v>
      </c>
      <c r="E45" s="12">
        <f t="shared" si="1"/>
        <v>65.023383116882798</v>
      </c>
      <c r="F45" s="1"/>
    </row>
    <row r="46" spans="1:6" s="7" customFormat="1" x14ac:dyDescent="0.3">
      <c r="A46" s="2">
        <v>31260</v>
      </c>
      <c r="B46" s="14">
        <v>27.8</v>
      </c>
      <c r="C46" s="13">
        <v>49.528675039152901</v>
      </c>
      <c r="D46" s="12">
        <f t="shared" si="0"/>
        <v>2.3773981481481377</v>
      </c>
      <c r="E46" s="12">
        <f t="shared" si="1"/>
        <v>66.091668518518233</v>
      </c>
      <c r="F46" s="1"/>
    </row>
    <row r="47" spans="1:6" s="7" customFormat="1" x14ac:dyDescent="0.3">
      <c r="A47" s="2">
        <v>31291</v>
      </c>
      <c r="B47" s="14">
        <v>28.3</v>
      </c>
      <c r="C47" s="12">
        <v>49.666254692039402</v>
      </c>
      <c r="D47" s="12">
        <f t="shared" si="0"/>
        <v>2.3708125577100558</v>
      </c>
      <c r="E47" s="12">
        <f t="shared" si="1"/>
        <v>67.093995383194581</v>
      </c>
      <c r="F47" s="1"/>
    </row>
    <row r="48" spans="1:6" s="7" customFormat="1" x14ac:dyDescent="0.3">
      <c r="A48" s="2">
        <v>31321</v>
      </c>
      <c r="B48" s="14">
        <v>29.5</v>
      </c>
      <c r="C48" s="13">
        <v>49.849694229221498</v>
      </c>
      <c r="D48" s="12">
        <f t="shared" si="0"/>
        <v>2.3620883164673305</v>
      </c>
      <c r="E48" s="12">
        <f t="shared" si="1"/>
        <v>69.681605335786244</v>
      </c>
      <c r="F48" s="1"/>
    </row>
    <row r="49" spans="1:6" s="7" customFormat="1" x14ac:dyDescent="0.3">
      <c r="A49" s="2">
        <v>31352</v>
      </c>
      <c r="B49" s="14">
        <v>30.8</v>
      </c>
      <c r="C49" s="12">
        <v>49.987273882107999</v>
      </c>
      <c r="D49" s="12">
        <f t="shared" si="0"/>
        <v>2.3555871559632933</v>
      </c>
      <c r="E49" s="12">
        <f t="shared" si="1"/>
        <v>72.55208440366944</v>
      </c>
      <c r="F49" s="1"/>
    </row>
    <row r="50" spans="1:6" s="7" customFormat="1" x14ac:dyDescent="0.3">
      <c r="A50" s="2">
        <v>31382</v>
      </c>
      <c r="B50" s="14">
        <v>27.2</v>
      </c>
      <c r="C50" s="13">
        <v>50.1248535349945</v>
      </c>
      <c r="D50" s="12">
        <f t="shared" si="0"/>
        <v>2.3491216834400657</v>
      </c>
      <c r="E50" s="12">
        <f t="shared" si="1"/>
        <v>63.896109789569785</v>
      </c>
      <c r="F50" s="1"/>
    </row>
    <row r="51" spans="1:6" s="7" customFormat="1" x14ac:dyDescent="0.3">
      <c r="A51" s="2">
        <v>31413</v>
      </c>
      <c r="B51" s="14">
        <v>22.9</v>
      </c>
      <c r="C51" s="12">
        <v>50.262433187881101</v>
      </c>
      <c r="D51" s="12">
        <f t="shared" si="0"/>
        <v>2.3426916058394056</v>
      </c>
      <c r="E51" s="12">
        <f t="shared" si="1"/>
        <v>53.647637773722387</v>
      </c>
      <c r="F51" s="1"/>
    </row>
    <row r="52" spans="1:6" s="7" customFormat="1" x14ac:dyDescent="0.3">
      <c r="A52" s="2">
        <v>31444</v>
      </c>
      <c r="B52" s="14">
        <v>15.4</v>
      </c>
      <c r="C52" s="13">
        <v>50.1248535349945</v>
      </c>
      <c r="D52" s="12">
        <f t="shared" si="0"/>
        <v>2.3491216834400657</v>
      </c>
      <c r="E52" s="12">
        <f t="shared" si="1"/>
        <v>36.17647392497701</v>
      </c>
      <c r="F52" s="1"/>
    </row>
    <row r="53" spans="1:6" s="7" customFormat="1" x14ac:dyDescent="0.3">
      <c r="A53" s="2">
        <v>31472</v>
      </c>
      <c r="B53" s="14">
        <v>12.6</v>
      </c>
      <c r="C53" s="12">
        <v>49.895554113517001</v>
      </c>
      <c r="D53" s="12">
        <f t="shared" si="0"/>
        <v>2.359917279411754</v>
      </c>
      <c r="E53" s="12">
        <f t="shared" si="1"/>
        <v>29.734957720588099</v>
      </c>
      <c r="F53" s="1"/>
    </row>
    <row r="54" spans="1:6" s="7" customFormat="1" x14ac:dyDescent="0.3">
      <c r="A54" s="2">
        <v>31503</v>
      </c>
      <c r="B54" s="14">
        <v>12.8</v>
      </c>
      <c r="C54" s="13">
        <v>49.803834344925903</v>
      </c>
      <c r="D54" s="12">
        <f t="shared" si="0"/>
        <v>2.3642633517495324</v>
      </c>
      <c r="E54" s="12">
        <f t="shared" si="1"/>
        <v>30.262570902394017</v>
      </c>
      <c r="F54" s="1"/>
    </row>
    <row r="55" spans="1:6" s="7" customFormat="1" x14ac:dyDescent="0.3">
      <c r="A55" s="2">
        <v>31533</v>
      </c>
      <c r="B55" s="14">
        <v>15.4</v>
      </c>
      <c r="C55" s="12">
        <v>49.941413997812496</v>
      </c>
      <c r="D55" s="12">
        <f t="shared" si="0"/>
        <v>2.3577502295684019</v>
      </c>
      <c r="E55" s="12">
        <f t="shared" si="1"/>
        <v>36.309353535353388</v>
      </c>
      <c r="F55" s="1"/>
    </row>
    <row r="56" spans="1:6" s="7" customFormat="1" x14ac:dyDescent="0.3">
      <c r="A56" s="2">
        <v>31564</v>
      </c>
      <c r="B56" s="14">
        <v>13.5</v>
      </c>
      <c r="C56" s="13">
        <v>50.216573303585598</v>
      </c>
      <c r="D56" s="12">
        <f t="shared" si="0"/>
        <v>2.3448310502282994</v>
      </c>
      <c r="E56" s="12">
        <f t="shared" si="1"/>
        <v>31.655219178082042</v>
      </c>
      <c r="F56" s="1"/>
    </row>
    <row r="57" spans="1:6" s="7" customFormat="1" x14ac:dyDescent="0.3">
      <c r="A57" s="2">
        <v>31594</v>
      </c>
      <c r="B57" s="14">
        <v>11.6</v>
      </c>
      <c r="C57" s="12">
        <v>50.216573303585598</v>
      </c>
      <c r="D57" s="12">
        <f t="shared" si="0"/>
        <v>2.3448310502282994</v>
      </c>
      <c r="E57" s="12">
        <f t="shared" si="1"/>
        <v>27.200040182648273</v>
      </c>
      <c r="F57" s="1"/>
    </row>
    <row r="58" spans="1:6" s="7" customFormat="1" x14ac:dyDescent="0.3">
      <c r="A58" s="2">
        <v>31625</v>
      </c>
      <c r="B58" s="14">
        <v>15.1</v>
      </c>
      <c r="C58" s="13">
        <v>50.308293072176603</v>
      </c>
      <c r="D58" s="12">
        <f t="shared" si="0"/>
        <v>2.3405560619872277</v>
      </c>
      <c r="E58" s="12">
        <f t="shared" si="1"/>
        <v>35.342396536007136</v>
      </c>
      <c r="F58" s="1"/>
    </row>
    <row r="59" spans="1:6" s="7" customFormat="1" x14ac:dyDescent="0.3">
      <c r="A59" s="2">
        <v>31656</v>
      </c>
      <c r="B59" s="14">
        <v>14.9</v>
      </c>
      <c r="C59" s="12">
        <v>50.537592493654103</v>
      </c>
      <c r="D59" s="12">
        <f t="shared" si="0"/>
        <v>2.329936479128849</v>
      </c>
      <c r="E59" s="12">
        <f t="shared" si="1"/>
        <v>34.716053539019853</v>
      </c>
      <c r="F59" s="1"/>
    </row>
    <row r="60" spans="1:6" s="7" customFormat="1" x14ac:dyDescent="0.3">
      <c r="A60" s="2">
        <v>31686</v>
      </c>
      <c r="B60" s="14">
        <v>14.9</v>
      </c>
      <c r="C60" s="13">
        <v>50.583452377949598</v>
      </c>
      <c r="D60" s="12">
        <f t="shared" si="0"/>
        <v>2.3278241160471373</v>
      </c>
      <c r="E60" s="12">
        <f t="shared" si="1"/>
        <v>34.684579329102348</v>
      </c>
      <c r="F60" s="1"/>
    </row>
    <row r="61" spans="1:6" s="7" customFormat="1" x14ac:dyDescent="0.3">
      <c r="A61" s="2">
        <v>31717</v>
      </c>
      <c r="B61" s="14">
        <v>15.2</v>
      </c>
      <c r="C61" s="12">
        <v>50.6293122622452</v>
      </c>
      <c r="D61" s="12">
        <f t="shared" si="0"/>
        <v>2.3257155797101343</v>
      </c>
      <c r="E61" s="12">
        <f t="shared" si="1"/>
        <v>35.350876811594041</v>
      </c>
      <c r="F61" s="1"/>
    </row>
    <row r="62" spans="1:6" s="7" customFormat="1" x14ac:dyDescent="0.3">
      <c r="A62" s="2">
        <v>31747</v>
      </c>
      <c r="B62" s="14">
        <v>16.100000000000001</v>
      </c>
      <c r="C62" s="13">
        <v>50.675172146540703</v>
      </c>
      <c r="D62" s="12">
        <f t="shared" si="0"/>
        <v>2.3236108597284963</v>
      </c>
      <c r="E62" s="12">
        <f t="shared" si="1"/>
        <v>37.410134841628796</v>
      </c>
      <c r="F62" s="1"/>
    </row>
    <row r="63" spans="1:6" s="7" customFormat="1" x14ac:dyDescent="0.3">
      <c r="A63" s="2">
        <v>31778</v>
      </c>
      <c r="B63" s="14">
        <v>18.7</v>
      </c>
      <c r="C63" s="12">
        <v>50.9961913366093</v>
      </c>
      <c r="D63" s="12">
        <f t="shared" si="0"/>
        <v>2.3089838129496294</v>
      </c>
      <c r="E63" s="12">
        <f t="shared" si="1"/>
        <v>43.177997302158069</v>
      </c>
      <c r="F63" s="1"/>
    </row>
    <row r="64" spans="1:6" s="7" customFormat="1" x14ac:dyDescent="0.3">
      <c r="A64" s="2">
        <v>31809</v>
      </c>
      <c r="B64" s="14">
        <v>17.7</v>
      </c>
      <c r="C64" s="13">
        <v>51.179630873791297</v>
      </c>
      <c r="D64" s="12">
        <f t="shared" si="0"/>
        <v>2.300707885304651</v>
      </c>
      <c r="E64" s="12">
        <f t="shared" si="1"/>
        <v>40.722529569892323</v>
      </c>
      <c r="F64" s="1"/>
    </row>
    <row r="65" spans="1:6" s="7" customFormat="1" x14ac:dyDescent="0.3">
      <c r="A65" s="2">
        <v>31837</v>
      </c>
      <c r="B65" s="14">
        <v>18.3</v>
      </c>
      <c r="C65" s="12">
        <v>51.408930295268902</v>
      </c>
      <c r="D65" s="12">
        <f t="shared" si="0"/>
        <v>2.290446030330052</v>
      </c>
      <c r="E65" s="12">
        <f t="shared" si="1"/>
        <v>41.915162355039953</v>
      </c>
      <c r="F65" s="1"/>
    </row>
    <row r="66" spans="1:6" s="7" customFormat="1" x14ac:dyDescent="0.3">
      <c r="A66" s="2">
        <v>31868</v>
      </c>
      <c r="B66" s="14">
        <v>18.600000000000001</v>
      </c>
      <c r="C66" s="13">
        <v>51.684089601041897</v>
      </c>
      <c r="D66" s="12">
        <f t="shared" si="0"/>
        <v>2.2782519964507473</v>
      </c>
      <c r="E66" s="12">
        <f t="shared" si="1"/>
        <v>42.375487133983903</v>
      </c>
      <c r="F66" s="1"/>
    </row>
    <row r="67" spans="1:6" s="7" customFormat="1" x14ac:dyDescent="0.3">
      <c r="A67" s="2">
        <v>31898</v>
      </c>
      <c r="B67" s="14">
        <v>19.399999999999999</v>
      </c>
      <c r="C67" s="12">
        <v>51.867529138224</v>
      </c>
      <c r="D67" s="12">
        <f t="shared" ref="D67:D95" si="2">($C$455/C67)</f>
        <v>2.270194518125543</v>
      </c>
      <c r="E67" s="12">
        <f t="shared" ref="E67:E95" si="3">B67*D67</f>
        <v>44.04177365163553</v>
      </c>
      <c r="F67" s="1"/>
    </row>
    <row r="68" spans="1:6" s="7" customFormat="1" x14ac:dyDescent="0.3">
      <c r="A68" s="2">
        <v>31929</v>
      </c>
      <c r="B68" s="14">
        <v>20</v>
      </c>
      <c r="C68" s="13">
        <v>52.050968675405997</v>
      </c>
      <c r="D68" s="12">
        <f t="shared" si="2"/>
        <v>2.2621938325991118</v>
      </c>
      <c r="E68" s="12">
        <f t="shared" si="3"/>
        <v>45.243876651982234</v>
      </c>
      <c r="F68" s="1"/>
    </row>
    <row r="69" spans="1:6" s="7" customFormat="1" x14ac:dyDescent="0.3">
      <c r="A69" s="2">
        <v>31959</v>
      </c>
      <c r="B69" s="14">
        <v>21.4</v>
      </c>
      <c r="C69" s="12">
        <v>52.188548328292597</v>
      </c>
      <c r="D69" s="12">
        <f t="shared" si="2"/>
        <v>2.2562302284709919</v>
      </c>
      <c r="E69" s="12">
        <f t="shared" si="3"/>
        <v>48.283326889279223</v>
      </c>
      <c r="F69" s="1"/>
    </row>
    <row r="70" spans="1:6" s="7" customFormat="1" x14ac:dyDescent="0.3">
      <c r="A70" s="2">
        <v>31990</v>
      </c>
      <c r="B70" s="14">
        <v>20.3</v>
      </c>
      <c r="C70" s="13">
        <v>52.463707634065599</v>
      </c>
      <c r="D70" s="12">
        <f t="shared" si="2"/>
        <v>2.2443968531468461</v>
      </c>
      <c r="E70" s="12">
        <f t="shared" si="3"/>
        <v>45.561256118880976</v>
      </c>
      <c r="F70" s="1"/>
    </row>
    <row r="71" spans="1:6" s="7" customFormat="1" x14ac:dyDescent="0.3">
      <c r="A71" s="2">
        <v>32021</v>
      </c>
      <c r="B71" s="14">
        <v>19.5</v>
      </c>
      <c r="C71" s="12">
        <v>52.738866939838701</v>
      </c>
      <c r="D71" s="12">
        <f t="shared" si="2"/>
        <v>2.2326869565217309</v>
      </c>
      <c r="E71" s="12">
        <f t="shared" si="3"/>
        <v>43.53739565217375</v>
      </c>
      <c r="F71" s="1"/>
    </row>
    <row r="72" spans="1:6" s="7" customFormat="1" x14ac:dyDescent="0.3">
      <c r="A72" s="2">
        <v>32051</v>
      </c>
      <c r="B72" s="14">
        <v>19.8</v>
      </c>
      <c r="C72" s="13">
        <v>52.876446592725202</v>
      </c>
      <c r="D72" s="12">
        <f t="shared" si="2"/>
        <v>2.2268777103208954</v>
      </c>
      <c r="E72" s="12">
        <f t="shared" si="3"/>
        <v>44.092178664353732</v>
      </c>
      <c r="F72" s="1"/>
    </row>
    <row r="73" spans="1:6" s="7" customFormat="1" x14ac:dyDescent="0.3">
      <c r="A73" s="2">
        <v>32082</v>
      </c>
      <c r="B73" s="14">
        <v>18.899999999999999</v>
      </c>
      <c r="C73" s="12">
        <v>52.922306477020697</v>
      </c>
      <c r="D73" s="12">
        <f t="shared" si="2"/>
        <v>2.224948006932403</v>
      </c>
      <c r="E73" s="12">
        <f t="shared" si="3"/>
        <v>42.051517331022417</v>
      </c>
      <c r="F73" s="1"/>
    </row>
    <row r="74" spans="1:6" s="7" customFormat="1" x14ac:dyDescent="0.3">
      <c r="A74" s="2">
        <v>32112</v>
      </c>
      <c r="B74" s="14">
        <v>17.2</v>
      </c>
      <c r="C74" s="13">
        <v>52.922306477020697</v>
      </c>
      <c r="D74" s="12">
        <f t="shared" si="2"/>
        <v>2.224948006932403</v>
      </c>
      <c r="E74" s="12">
        <f t="shared" si="3"/>
        <v>38.269105719237331</v>
      </c>
      <c r="F74" s="1"/>
    </row>
    <row r="75" spans="1:6" s="7" customFormat="1" x14ac:dyDescent="0.3">
      <c r="A75" s="2">
        <v>32143</v>
      </c>
      <c r="B75" s="14">
        <v>17.2</v>
      </c>
      <c r="C75" s="12">
        <v>53.059886129907298</v>
      </c>
      <c r="D75" s="12">
        <f t="shared" si="2"/>
        <v>2.2191789109766549</v>
      </c>
      <c r="E75" s="12">
        <f t="shared" si="3"/>
        <v>38.169877268798466</v>
      </c>
      <c r="F75" s="1"/>
    </row>
    <row r="76" spans="1:6" s="7" customFormat="1" x14ac:dyDescent="0.3">
      <c r="A76" s="2">
        <v>32174</v>
      </c>
      <c r="B76" s="14">
        <v>16.8</v>
      </c>
      <c r="C76" s="13">
        <v>53.197465782793799</v>
      </c>
      <c r="D76" s="12">
        <f t="shared" si="2"/>
        <v>2.2134396551724067</v>
      </c>
      <c r="E76" s="12">
        <f t="shared" si="3"/>
        <v>37.185786206896431</v>
      </c>
      <c r="F76" s="1"/>
    </row>
    <row r="77" spans="1:6" s="7" customFormat="1" x14ac:dyDescent="0.3">
      <c r="A77" s="2">
        <v>32203</v>
      </c>
      <c r="B77" s="14">
        <v>16.2</v>
      </c>
      <c r="C77" s="12">
        <v>53.426765204271398</v>
      </c>
      <c r="D77" s="12">
        <f t="shared" si="2"/>
        <v>2.2039399141630813</v>
      </c>
      <c r="E77" s="12">
        <f t="shared" si="3"/>
        <v>35.703826609441919</v>
      </c>
      <c r="F77" s="1"/>
    </row>
    <row r="78" spans="1:6" s="7" customFormat="1" x14ac:dyDescent="0.3">
      <c r="A78" s="2">
        <v>32234</v>
      </c>
      <c r="B78" s="14">
        <v>17.899999999999999</v>
      </c>
      <c r="C78" s="13">
        <v>53.7019245100444</v>
      </c>
      <c r="D78" s="12">
        <f t="shared" si="2"/>
        <v>2.1926473099914543</v>
      </c>
      <c r="E78" s="12">
        <f t="shared" si="3"/>
        <v>39.248386848847026</v>
      </c>
      <c r="F78" s="1"/>
    </row>
    <row r="79" spans="1:6" s="7" customFormat="1" x14ac:dyDescent="0.3">
      <c r="A79" s="2">
        <v>32264</v>
      </c>
      <c r="B79" s="14">
        <v>17.399999999999999</v>
      </c>
      <c r="C79" s="12">
        <v>53.885364047226503</v>
      </c>
      <c r="D79" s="12">
        <f t="shared" si="2"/>
        <v>2.1851829787233958</v>
      </c>
      <c r="E79" s="12">
        <f t="shared" si="3"/>
        <v>38.022183829787082</v>
      </c>
      <c r="F79" s="1"/>
    </row>
    <row r="80" spans="1:6" s="7" customFormat="1" x14ac:dyDescent="0.3">
      <c r="A80" s="2">
        <v>32295</v>
      </c>
      <c r="B80" s="14">
        <v>16.5</v>
      </c>
      <c r="C80" s="13">
        <v>54.114663468704101</v>
      </c>
      <c r="D80" s="12">
        <f t="shared" si="2"/>
        <v>2.1759237288135496</v>
      </c>
      <c r="E80" s="12">
        <f t="shared" si="3"/>
        <v>35.902741525423565</v>
      </c>
      <c r="F80" s="1"/>
    </row>
    <row r="81" spans="1:6" s="7" customFormat="1" x14ac:dyDescent="0.3">
      <c r="A81" s="2">
        <v>32325</v>
      </c>
      <c r="B81" s="14">
        <v>15.5</v>
      </c>
      <c r="C81" s="12">
        <v>54.343962890181601</v>
      </c>
      <c r="D81" s="12">
        <f t="shared" si="2"/>
        <v>2.1667426160337482</v>
      </c>
      <c r="E81" s="12">
        <f t="shared" si="3"/>
        <v>33.584510548523099</v>
      </c>
      <c r="F81" s="1"/>
    </row>
    <row r="82" spans="1:6" s="7" customFormat="1" x14ac:dyDescent="0.3">
      <c r="A82" s="2">
        <v>32356</v>
      </c>
      <c r="B82" s="14">
        <v>15.5</v>
      </c>
      <c r="C82" s="13">
        <v>54.573262311659199</v>
      </c>
      <c r="D82" s="12">
        <f t="shared" si="2"/>
        <v>2.157638655462176</v>
      </c>
      <c r="E82" s="12">
        <f t="shared" si="3"/>
        <v>33.443399159663727</v>
      </c>
      <c r="F82" s="1"/>
    </row>
    <row r="83" spans="1:6" s="7" customFormat="1" x14ac:dyDescent="0.3">
      <c r="A83" s="2">
        <v>32387</v>
      </c>
      <c r="B83" s="14">
        <v>14.5</v>
      </c>
      <c r="C83" s="12">
        <v>54.940141386023299</v>
      </c>
      <c r="D83" s="12">
        <f t="shared" si="2"/>
        <v>2.1432303839732798</v>
      </c>
      <c r="E83" s="12">
        <f t="shared" si="3"/>
        <v>31.076840567612557</v>
      </c>
      <c r="F83" s="1"/>
    </row>
    <row r="84" spans="1:6" s="7" customFormat="1" x14ac:dyDescent="0.3">
      <c r="A84" s="2">
        <v>32417</v>
      </c>
      <c r="B84" s="14">
        <v>13.8</v>
      </c>
      <c r="C84" s="13">
        <v>55.123580923205303</v>
      </c>
      <c r="D84" s="12">
        <f t="shared" si="2"/>
        <v>2.1360981697171311</v>
      </c>
      <c r="E84" s="12">
        <f t="shared" si="3"/>
        <v>29.478154742096411</v>
      </c>
      <c r="F84" s="1"/>
    </row>
    <row r="85" spans="1:6" s="7" customFormat="1" x14ac:dyDescent="0.3">
      <c r="A85" s="2">
        <v>32448</v>
      </c>
      <c r="B85" s="14">
        <v>14</v>
      </c>
      <c r="C85" s="12">
        <v>55.169440807500798</v>
      </c>
      <c r="D85" s="12">
        <f t="shared" si="2"/>
        <v>2.1343225270157875</v>
      </c>
      <c r="E85" s="12">
        <f t="shared" si="3"/>
        <v>29.880515378221027</v>
      </c>
      <c r="F85" s="1"/>
    </row>
    <row r="86" spans="1:6" s="7" customFormat="1" x14ac:dyDescent="0.3">
      <c r="A86" s="2">
        <v>32478</v>
      </c>
      <c r="B86" s="14">
        <v>16.3</v>
      </c>
      <c r="C86" s="13">
        <v>55.261160576091903</v>
      </c>
      <c r="D86" s="12">
        <f t="shared" si="2"/>
        <v>2.1307800829875423</v>
      </c>
      <c r="E86" s="12">
        <f t="shared" si="3"/>
        <v>34.731715352696938</v>
      </c>
      <c r="F86" s="1"/>
    </row>
    <row r="87" spans="1:6" s="7" customFormat="1" x14ac:dyDescent="0.3">
      <c r="A87" s="2">
        <v>32509</v>
      </c>
      <c r="B87" s="14">
        <v>18</v>
      </c>
      <c r="C87" s="12">
        <v>55.536319881864898</v>
      </c>
      <c r="D87" s="12">
        <f t="shared" si="2"/>
        <v>2.1202229562345103</v>
      </c>
      <c r="E87" s="12">
        <f t="shared" si="3"/>
        <v>38.164013212221185</v>
      </c>
      <c r="F87" s="1"/>
    </row>
    <row r="88" spans="1:6" s="7" customFormat="1" x14ac:dyDescent="0.3">
      <c r="A88" s="2">
        <v>32540</v>
      </c>
      <c r="B88" s="14">
        <v>17.8</v>
      </c>
      <c r="C88" s="13">
        <v>55.765619303342497</v>
      </c>
      <c r="D88" s="12">
        <f t="shared" si="2"/>
        <v>2.1115049342105183</v>
      </c>
      <c r="E88" s="12">
        <f t="shared" si="3"/>
        <v>37.584787828947228</v>
      </c>
      <c r="F88" s="1"/>
    </row>
    <row r="89" spans="1:6" s="7" customFormat="1" x14ac:dyDescent="0.3">
      <c r="A89" s="2">
        <v>32568</v>
      </c>
      <c r="B89" s="14">
        <v>19.399999999999999</v>
      </c>
      <c r="C89" s="12">
        <v>56.086638493411101</v>
      </c>
      <c r="D89" s="12">
        <f t="shared" si="2"/>
        <v>2.0994194603434089</v>
      </c>
      <c r="E89" s="12">
        <f t="shared" si="3"/>
        <v>40.72873753066213</v>
      </c>
      <c r="F89" s="1"/>
    </row>
    <row r="90" spans="1:6" s="7" customFormat="1" x14ac:dyDescent="0.3">
      <c r="A90" s="2">
        <v>32599</v>
      </c>
      <c r="B90" s="14">
        <v>21</v>
      </c>
      <c r="C90" s="13">
        <v>56.453517567775201</v>
      </c>
      <c r="D90" s="12">
        <f t="shared" si="2"/>
        <v>2.0857757920389837</v>
      </c>
      <c r="E90" s="12">
        <f t="shared" si="3"/>
        <v>43.801291632818661</v>
      </c>
      <c r="F90" s="1"/>
    </row>
    <row r="91" spans="1:6" s="7" customFormat="1" x14ac:dyDescent="0.3">
      <c r="A91" s="2">
        <v>32629</v>
      </c>
      <c r="B91" s="14">
        <v>20</v>
      </c>
      <c r="C91" s="12">
        <v>56.774536757843798</v>
      </c>
      <c r="D91" s="12">
        <f t="shared" si="2"/>
        <v>2.0739822294022523</v>
      </c>
      <c r="E91" s="12">
        <f t="shared" si="3"/>
        <v>41.479644588045048</v>
      </c>
      <c r="F91" s="1"/>
    </row>
    <row r="92" spans="1:6" s="7" customFormat="1" x14ac:dyDescent="0.3">
      <c r="A92" s="2">
        <v>32660</v>
      </c>
      <c r="B92" s="14">
        <v>20</v>
      </c>
      <c r="C92" s="13">
        <v>56.912116410730299</v>
      </c>
      <c r="D92" s="12">
        <f t="shared" si="2"/>
        <v>2.0689685737308543</v>
      </c>
      <c r="E92" s="12">
        <f t="shared" si="3"/>
        <v>41.379371474617088</v>
      </c>
      <c r="F92" s="1"/>
    </row>
    <row r="93" spans="1:6" s="7" customFormat="1" x14ac:dyDescent="0.3">
      <c r="A93" s="2">
        <v>32690</v>
      </c>
      <c r="B93" s="14">
        <v>19.600000000000001</v>
      </c>
      <c r="C93" s="12">
        <v>57.0496960636168</v>
      </c>
      <c r="D93" s="12">
        <f t="shared" si="2"/>
        <v>2.0639790996784497</v>
      </c>
      <c r="E93" s="12">
        <f t="shared" si="3"/>
        <v>40.45399035369762</v>
      </c>
      <c r="F93" s="1"/>
    </row>
    <row r="94" spans="1:6" s="7" customFormat="1" x14ac:dyDescent="0.3">
      <c r="A94" s="2">
        <v>32721</v>
      </c>
      <c r="B94" s="14">
        <v>18.5</v>
      </c>
      <c r="C94" s="13">
        <v>57.141415832207798</v>
      </c>
      <c r="D94" s="12">
        <f t="shared" si="2"/>
        <v>2.0606661316211818</v>
      </c>
      <c r="E94" s="12">
        <f t="shared" si="3"/>
        <v>38.122323434991863</v>
      </c>
      <c r="F94" s="1"/>
    </row>
    <row r="95" spans="1:6" s="7" customFormat="1" x14ac:dyDescent="0.3">
      <c r="A95" s="2">
        <v>32752</v>
      </c>
      <c r="B95" s="14">
        <v>19.600000000000001</v>
      </c>
      <c r="C95" s="12">
        <v>57.324855369389901</v>
      </c>
      <c r="D95" s="12">
        <f t="shared" si="2"/>
        <v>2.0540719999999921</v>
      </c>
      <c r="E95" s="12">
        <f t="shared" si="3"/>
        <v>40.259811199999845</v>
      </c>
      <c r="F95" s="1"/>
    </row>
    <row r="96" spans="1:6" x14ac:dyDescent="0.3">
      <c r="A96" s="2">
        <v>32782</v>
      </c>
      <c r="B96" s="3">
        <v>18.420000000000002</v>
      </c>
      <c r="C96" s="9">
        <v>57.600014675163003</v>
      </c>
      <c r="D96" s="9">
        <f>($C$455/C96)</f>
        <v>2.0442595541401185</v>
      </c>
      <c r="E96" s="9">
        <f t="shared" ref="E96:E107" si="4">B96*D96</f>
        <v>37.655260987260988</v>
      </c>
      <c r="F96" s="8"/>
    </row>
    <row r="97" spans="1:6" x14ac:dyDescent="0.3">
      <c r="A97" s="4">
        <v>32813</v>
      </c>
      <c r="B97" s="5">
        <v>18.37</v>
      </c>
      <c r="C97" s="10">
        <v>57.737594328049497</v>
      </c>
      <c r="D97" s="9">
        <f t="shared" ref="D97:D160" si="5">($C$455/C97)</f>
        <v>2.0393884034948297</v>
      </c>
      <c r="E97" s="9">
        <f t="shared" si="4"/>
        <v>37.463564972200025</v>
      </c>
      <c r="F97" s="11">
        <f>((E96-E97)/E96)*100</f>
        <v>0.50908162640491195</v>
      </c>
    </row>
    <row r="98" spans="1:6" x14ac:dyDescent="0.3">
      <c r="A98" s="2">
        <v>32843</v>
      </c>
      <c r="B98" s="3">
        <v>19.350000000000001</v>
      </c>
      <c r="C98" s="9">
        <v>57.829314096640502</v>
      </c>
      <c r="D98" s="9">
        <f t="shared" si="5"/>
        <v>2.0361538461538395</v>
      </c>
      <c r="E98" s="9">
        <f t="shared" si="4"/>
        <v>39.3995769230768</v>
      </c>
      <c r="F98" s="11">
        <f t="shared" ref="F98:F161" si="6">((E97-E98)/E97)*100</f>
        <v>-5.1677194957644845</v>
      </c>
    </row>
    <row r="99" spans="1:6" x14ac:dyDescent="0.3">
      <c r="A99" s="4">
        <v>32874</v>
      </c>
      <c r="B99" s="5">
        <v>20.350000000000001</v>
      </c>
      <c r="C99" s="10">
        <v>58.4254925924822</v>
      </c>
      <c r="D99" s="9">
        <f t="shared" si="5"/>
        <v>2.0153767660910438</v>
      </c>
      <c r="E99" s="9">
        <f t="shared" si="4"/>
        <v>41.012917189952745</v>
      </c>
      <c r="F99" s="11">
        <f t="shared" si="6"/>
        <v>-4.0948162210619881</v>
      </c>
    </row>
    <row r="100" spans="1:6" x14ac:dyDescent="0.3">
      <c r="A100" s="2">
        <v>32905</v>
      </c>
      <c r="B100" s="3">
        <v>19.600000000000001</v>
      </c>
      <c r="C100" s="9">
        <v>58.700651898255302</v>
      </c>
      <c r="D100" s="9">
        <f t="shared" si="5"/>
        <v>2.0059296874999908</v>
      </c>
      <c r="E100" s="9">
        <f t="shared" si="4"/>
        <v>39.316221874999819</v>
      </c>
      <c r="F100" s="11">
        <f t="shared" si="6"/>
        <v>4.1369778869779568</v>
      </c>
    </row>
    <row r="101" spans="1:6" x14ac:dyDescent="0.3">
      <c r="A101" s="4">
        <v>32933</v>
      </c>
      <c r="B101" s="5">
        <v>18.22</v>
      </c>
      <c r="C101" s="10">
        <v>59.021671088323799</v>
      </c>
      <c r="D101" s="9">
        <f t="shared" si="5"/>
        <v>1.9950194250194189</v>
      </c>
      <c r="E101" s="9">
        <f t="shared" si="4"/>
        <v>36.349253923853809</v>
      </c>
      <c r="F101" s="11">
        <f t="shared" si="6"/>
        <v>7.5464218321359855</v>
      </c>
    </row>
    <row r="102" spans="1:6" x14ac:dyDescent="0.3">
      <c r="A102" s="2">
        <v>32964</v>
      </c>
      <c r="B102" s="3">
        <v>16.55</v>
      </c>
      <c r="C102" s="9">
        <v>59.113390856914897</v>
      </c>
      <c r="D102" s="9">
        <f t="shared" si="5"/>
        <v>1.9919239720713644</v>
      </c>
      <c r="E102" s="9">
        <f t="shared" si="4"/>
        <v>32.966341737781079</v>
      </c>
      <c r="F102" s="11">
        <f t="shared" si="6"/>
        <v>9.3066894664727347</v>
      </c>
    </row>
    <row r="103" spans="1:6" x14ac:dyDescent="0.3">
      <c r="A103" s="4">
        <v>32994</v>
      </c>
      <c r="B103" s="5">
        <v>16.579999999999998</v>
      </c>
      <c r="C103" s="10">
        <v>59.250970509801398</v>
      </c>
      <c r="D103" s="9">
        <f t="shared" si="5"/>
        <v>1.9872987616098996</v>
      </c>
      <c r="E103" s="9">
        <f t="shared" si="4"/>
        <v>32.949413467492136</v>
      </c>
      <c r="F103" s="11">
        <f t="shared" si="6"/>
        <v>5.135016321675339E-2</v>
      </c>
    </row>
    <row r="104" spans="1:6" x14ac:dyDescent="0.3">
      <c r="A104" s="2">
        <v>33025</v>
      </c>
      <c r="B104" s="3">
        <v>15.27</v>
      </c>
      <c r="C104" s="9">
        <v>59.571989699870002</v>
      </c>
      <c r="D104" s="9">
        <f t="shared" si="5"/>
        <v>1.9765896843725861</v>
      </c>
      <c r="E104" s="9">
        <f t="shared" si="4"/>
        <v>30.182524480369388</v>
      </c>
      <c r="F104" s="11">
        <f t="shared" si="6"/>
        <v>8.3973846449575138</v>
      </c>
    </row>
    <row r="105" spans="1:6" x14ac:dyDescent="0.3">
      <c r="A105" s="4">
        <v>33055</v>
      </c>
      <c r="B105" s="5">
        <v>17.170000000000002</v>
      </c>
      <c r="C105" s="10">
        <v>59.801289121347502</v>
      </c>
      <c r="D105" s="9">
        <f t="shared" si="5"/>
        <v>1.9690107361963129</v>
      </c>
      <c r="E105" s="9">
        <f t="shared" si="4"/>
        <v>33.807914340490697</v>
      </c>
      <c r="F105" s="11">
        <f t="shared" si="6"/>
        <v>-12.011552786047606</v>
      </c>
    </row>
    <row r="106" spans="1:6" x14ac:dyDescent="0.3">
      <c r="A106" s="2">
        <v>33086</v>
      </c>
      <c r="B106" s="3">
        <v>26.4</v>
      </c>
      <c r="C106" s="9">
        <v>60.351607732893697</v>
      </c>
      <c r="D106" s="9">
        <f t="shared" si="5"/>
        <v>1.9510562310030317</v>
      </c>
      <c r="E106" s="9">
        <f t="shared" si="4"/>
        <v>51.507884498480031</v>
      </c>
      <c r="F106" s="11">
        <f t="shared" si="6"/>
        <v>-52.354516696082086</v>
      </c>
    </row>
    <row r="107" spans="1:6" x14ac:dyDescent="0.3">
      <c r="A107" s="4">
        <v>33117</v>
      </c>
      <c r="B107" s="5">
        <v>32.700000000000003</v>
      </c>
      <c r="C107" s="10">
        <v>60.856066460144298</v>
      </c>
      <c r="D107" s="9">
        <f t="shared" si="5"/>
        <v>1.9348831951770844</v>
      </c>
      <c r="E107" s="9">
        <f t="shared" si="4"/>
        <v>63.270680482290665</v>
      </c>
      <c r="F107" s="11">
        <f t="shared" si="6"/>
        <v>-22.836884291292815</v>
      </c>
    </row>
    <row r="108" spans="1:6" x14ac:dyDescent="0.3">
      <c r="A108" s="2">
        <v>33147</v>
      </c>
      <c r="B108" s="3">
        <v>34.5</v>
      </c>
      <c r="C108" s="9">
        <v>61.222945534508398</v>
      </c>
      <c r="D108" s="9">
        <f t="shared" si="5"/>
        <v>1.9232883895131017</v>
      </c>
      <c r="E108" s="9">
        <f>B108*D108</f>
        <v>66.353449438202006</v>
      </c>
      <c r="F108" s="11">
        <f t="shared" si="6"/>
        <v>-4.8723499295605048</v>
      </c>
    </row>
    <row r="109" spans="1:6" x14ac:dyDescent="0.3">
      <c r="A109" s="4">
        <v>33178</v>
      </c>
      <c r="B109" s="5">
        <v>31.08</v>
      </c>
      <c r="C109" s="10">
        <v>61.360525187394998</v>
      </c>
      <c r="D109" s="9">
        <f t="shared" si="5"/>
        <v>1.9189760837070164</v>
      </c>
      <c r="E109" s="9">
        <f t="shared" ref="E109:E172" si="7">B109*D109</f>
        <v>59.641776681614068</v>
      </c>
      <c r="F109" s="11">
        <f t="shared" si="6"/>
        <v>10.115032170013745</v>
      </c>
    </row>
    <row r="110" spans="1:6" x14ac:dyDescent="0.3">
      <c r="A110" s="2">
        <v>33208</v>
      </c>
      <c r="B110" s="3">
        <v>26.13</v>
      </c>
      <c r="C110" s="9">
        <v>61.360525187394998</v>
      </c>
      <c r="D110" s="9">
        <f t="shared" si="5"/>
        <v>1.9189760837070164</v>
      </c>
      <c r="E110" s="9">
        <f t="shared" si="7"/>
        <v>50.142845067264339</v>
      </c>
      <c r="F110" s="11">
        <f t="shared" si="6"/>
        <v>15.926640926640923</v>
      </c>
    </row>
    <row r="111" spans="1:6" x14ac:dyDescent="0.3">
      <c r="A111" s="4">
        <v>33239</v>
      </c>
      <c r="B111" s="5">
        <v>22.58</v>
      </c>
      <c r="C111" s="10">
        <v>61.727404261758998</v>
      </c>
      <c r="D111" s="9">
        <f t="shared" si="5"/>
        <v>1.9075705794947935</v>
      </c>
      <c r="E111" s="9">
        <f t="shared" si="7"/>
        <v>43.072943684992431</v>
      </c>
      <c r="F111" s="11">
        <f t="shared" si="6"/>
        <v>14.099521821683547</v>
      </c>
    </row>
    <row r="112" spans="1:6" x14ac:dyDescent="0.3">
      <c r="A112" s="2">
        <v>33270</v>
      </c>
      <c r="B112" s="3">
        <v>18.13</v>
      </c>
      <c r="C112" s="9">
        <v>61.819124030350103</v>
      </c>
      <c r="D112" s="9">
        <f t="shared" si="5"/>
        <v>1.9047403560830778</v>
      </c>
      <c r="E112" s="9">
        <f t="shared" si="7"/>
        <v>34.532942655786201</v>
      </c>
      <c r="F112" s="11">
        <f t="shared" si="6"/>
        <v>19.826833967193554</v>
      </c>
    </row>
    <row r="113" spans="1:6" x14ac:dyDescent="0.3">
      <c r="A113" s="4">
        <v>33298</v>
      </c>
      <c r="B113" s="5">
        <v>18.07</v>
      </c>
      <c r="C113" s="10">
        <v>61.910843798941102</v>
      </c>
      <c r="D113" s="9">
        <f t="shared" si="5"/>
        <v>1.901918518518511</v>
      </c>
      <c r="E113" s="9">
        <f t="shared" si="7"/>
        <v>34.367667629629494</v>
      </c>
      <c r="F113" s="11">
        <f t="shared" si="6"/>
        <v>0.4786010500295827</v>
      </c>
    </row>
    <row r="114" spans="1:6" x14ac:dyDescent="0.3">
      <c r="A114" s="2">
        <v>33329</v>
      </c>
      <c r="B114" s="3">
        <v>18.47</v>
      </c>
      <c r="C114" s="9">
        <v>62.0025635675321</v>
      </c>
      <c r="D114" s="9">
        <f t="shared" si="5"/>
        <v>1.8991050295857921</v>
      </c>
      <c r="E114" s="9">
        <f t="shared" si="7"/>
        <v>35.076469896449581</v>
      </c>
      <c r="F114" s="11">
        <f t="shared" si="6"/>
        <v>-2.0624101538069017</v>
      </c>
    </row>
    <row r="115" spans="1:6" x14ac:dyDescent="0.3">
      <c r="A115" s="4">
        <v>33359</v>
      </c>
      <c r="B115" s="5">
        <v>18.82</v>
      </c>
      <c r="C115" s="10">
        <v>62.186003104714203</v>
      </c>
      <c r="D115" s="9">
        <f t="shared" si="5"/>
        <v>1.8935029498524989</v>
      </c>
      <c r="E115" s="9">
        <f t="shared" si="7"/>
        <v>35.635725516224028</v>
      </c>
      <c r="F115" s="11">
        <f t="shared" si="6"/>
        <v>-1.5943896903691972</v>
      </c>
    </row>
    <row r="116" spans="1:6" x14ac:dyDescent="0.3">
      <c r="A116" s="2">
        <v>33390</v>
      </c>
      <c r="B116" s="3">
        <v>17.93</v>
      </c>
      <c r="C116" s="9">
        <v>62.3694426418962</v>
      </c>
      <c r="D116" s="9">
        <f t="shared" si="5"/>
        <v>1.887933823529405</v>
      </c>
      <c r="E116" s="9">
        <f t="shared" si="7"/>
        <v>33.850653455882231</v>
      </c>
      <c r="F116" s="11">
        <f t="shared" si="6"/>
        <v>5.0092204788396959</v>
      </c>
    </row>
    <row r="117" spans="1:6" x14ac:dyDescent="0.3">
      <c r="A117" s="4">
        <v>33420</v>
      </c>
      <c r="B117" s="5">
        <v>19.05</v>
      </c>
      <c r="C117" s="10">
        <v>62.461162410487198</v>
      </c>
      <c r="D117" s="9">
        <f t="shared" si="5"/>
        <v>1.8851615271659263</v>
      </c>
      <c r="E117" s="9">
        <f t="shared" si="7"/>
        <v>35.9123270925109</v>
      </c>
      <c r="F117" s="11">
        <f t="shared" si="6"/>
        <v>-6.0904987825882326</v>
      </c>
    </row>
    <row r="118" spans="1:6" x14ac:dyDescent="0.3">
      <c r="A118" s="2">
        <v>33451</v>
      </c>
      <c r="B118" s="3">
        <v>19.37</v>
      </c>
      <c r="C118" s="9">
        <v>62.644601947669301</v>
      </c>
      <c r="D118" s="9">
        <f t="shared" si="5"/>
        <v>1.8796412884333744</v>
      </c>
      <c r="E118" s="9">
        <f t="shared" si="7"/>
        <v>36.408651756954463</v>
      </c>
      <c r="F118" s="11">
        <f t="shared" si="6"/>
        <v>-1.3820453995226212</v>
      </c>
    </row>
    <row r="119" spans="1:6" x14ac:dyDescent="0.3">
      <c r="A119" s="4">
        <v>33482</v>
      </c>
      <c r="B119" s="5">
        <v>20.05</v>
      </c>
      <c r="C119" s="10">
        <v>62.919761253442303</v>
      </c>
      <c r="D119" s="9">
        <f t="shared" si="5"/>
        <v>1.8714212827988281</v>
      </c>
      <c r="E119" s="9">
        <f t="shared" si="7"/>
        <v>37.521996720116505</v>
      </c>
      <c r="F119" s="11">
        <f t="shared" si="6"/>
        <v>-3.0579131866627849</v>
      </c>
    </row>
    <row r="120" spans="1:6" x14ac:dyDescent="0.3">
      <c r="A120" s="2">
        <v>33512</v>
      </c>
      <c r="B120" s="3">
        <v>21.47</v>
      </c>
      <c r="C120" s="9">
        <v>63.011481022033401</v>
      </c>
      <c r="D120" s="9">
        <f t="shared" si="5"/>
        <v>1.8686972343522483</v>
      </c>
      <c r="E120" s="9">
        <f t="shared" si="7"/>
        <v>40.120929621542771</v>
      </c>
      <c r="F120" s="11">
        <f t="shared" si="6"/>
        <v>-6.9264248403734658</v>
      </c>
    </row>
    <row r="121" spans="1:6" x14ac:dyDescent="0.3">
      <c r="A121" s="4">
        <v>33543</v>
      </c>
      <c r="B121" s="5">
        <v>20.77</v>
      </c>
      <c r="C121" s="10">
        <v>63.194920559215397</v>
      </c>
      <c r="D121" s="9">
        <f t="shared" si="5"/>
        <v>1.8632728592162491</v>
      </c>
      <c r="E121" s="9">
        <f t="shared" si="7"/>
        <v>38.700177285921491</v>
      </c>
      <c r="F121" s="11">
        <f t="shared" si="6"/>
        <v>3.5411750151931001</v>
      </c>
    </row>
    <row r="122" spans="1:6" x14ac:dyDescent="0.3">
      <c r="A122" s="2">
        <v>33573</v>
      </c>
      <c r="B122" s="3">
        <v>17.75</v>
      </c>
      <c r="C122" s="9">
        <v>63.2407804435109</v>
      </c>
      <c r="D122" s="9">
        <f t="shared" si="5"/>
        <v>1.8619216823785292</v>
      </c>
      <c r="E122" s="9">
        <f t="shared" si="7"/>
        <v>33.049109862218891</v>
      </c>
      <c r="F122" s="11">
        <f t="shared" si="6"/>
        <v>14.602174511893951</v>
      </c>
    </row>
    <row r="123" spans="1:6" x14ac:dyDescent="0.3">
      <c r="A123" s="4">
        <v>33604</v>
      </c>
      <c r="B123" s="5">
        <v>17.38</v>
      </c>
      <c r="C123" s="10">
        <v>63.332500212101998</v>
      </c>
      <c r="D123" s="9">
        <f t="shared" si="5"/>
        <v>1.8592251991310562</v>
      </c>
      <c r="E123" s="9">
        <f t="shared" si="7"/>
        <v>32.313333960897758</v>
      </c>
      <c r="F123" s="11">
        <f t="shared" si="6"/>
        <v>2.2263107974422587</v>
      </c>
    </row>
    <row r="124" spans="1:6" x14ac:dyDescent="0.3">
      <c r="A124" s="2">
        <v>33635</v>
      </c>
      <c r="B124" s="3">
        <v>17.62</v>
      </c>
      <c r="C124" s="9">
        <v>63.561799633579497</v>
      </c>
      <c r="D124" s="9">
        <f t="shared" si="5"/>
        <v>1.8525180375180312</v>
      </c>
      <c r="E124" s="9">
        <f t="shared" si="7"/>
        <v>32.641367821067711</v>
      </c>
      <c r="F124" s="11">
        <f t="shared" si="6"/>
        <v>-1.0151656296651566</v>
      </c>
    </row>
    <row r="125" spans="1:6" x14ac:dyDescent="0.3">
      <c r="A125" s="4">
        <v>33664</v>
      </c>
      <c r="B125" s="5">
        <v>17.45</v>
      </c>
      <c r="C125" s="10">
        <v>63.882818823648101</v>
      </c>
      <c r="D125" s="9">
        <f t="shared" si="5"/>
        <v>1.8432089016511057</v>
      </c>
      <c r="E125" s="9">
        <f t="shared" si="7"/>
        <v>32.163995333811791</v>
      </c>
      <c r="F125" s="11">
        <f t="shared" si="6"/>
        <v>1.4624769705508773</v>
      </c>
    </row>
    <row r="126" spans="1:6" x14ac:dyDescent="0.3">
      <c r="A126" s="2">
        <v>33695</v>
      </c>
      <c r="B126" s="3">
        <v>18.63</v>
      </c>
      <c r="C126" s="9">
        <v>63.974538592239099</v>
      </c>
      <c r="D126" s="9">
        <f t="shared" si="5"/>
        <v>1.8405663082437214</v>
      </c>
      <c r="E126" s="9">
        <f t="shared" si="7"/>
        <v>34.289750322580524</v>
      </c>
      <c r="F126" s="11">
        <f t="shared" si="6"/>
        <v>-6.6091135964507286</v>
      </c>
    </row>
    <row r="127" spans="1:6" x14ac:dyDescent="0.3">
      <c r="A127" s="4">
        <v>33725</v>
      </c>
      <c r="B127" s="5">
        <v>19.5</v>
      </c>
      <c r="C127" s="10">
        <v>64.066258360830105</v>
      </c>
      <c r="D127" s="9">
        <f t="shared" si="5"/>
        <v>1.8379312813171025</v>
      </c>
      <c r="E127" s="9">
        <f t="shared" si="7"/>
        <v>35.839659985683497</v>
      </c>
      <c r="F127" s="11">
        <f t="shared" si="6"/>
        <v>-4.5200377620782062</v>
      </c>
    </row>
    <row r="128" spans="1:6" x14ac:dyDescent="0.3">
      <c r="A128" s="2">
        <v>33756</v>
      </c>
      <c r="B128" s="3">
        <v>20.83</v>
      </c>
      <c r="C128" s="9">
        <v>64.295557782307696</v>
      </c>
      <c r="D128" s="9">
        <f t="shared" si="5"/>
        <v>1.8313766048502074</v>
      </c>
      <c r="E128" s="9">
        <f t="shared" si="7"/>
        <v>38.147574679029816</v>
      </c>
      <c r="F128" s="11">
        <f t="shared" si="6"/>
        <v>-6.439555214162854</v>
      </c>
    </row>
    <row r="129" spans="1:6" x14ac:dyDescent="0.3">
      <c r="A129" s="4">
        <v>33786</v>
      </c>
      <c r="B129" s="5">
        <v>20.170000000000002</v>
      </c>
      <c r="C129" s="10">
        <v>64.433137435194197</v>
      </c>
      <c r="D129" s="9">
        <f t="shared" si="5"/>
        <v>1.8274661921708129</v>
      </c>
      <c r="E129" s="9">
        <f t="shared" si="7"/>
        <v>36.859993096085297</v>
      </c>
      <c r="F129" s="11">
        <f t="shared" si="6"/>
        <v>3.3752645974956774</v>
      </c>
    </row>
    <row r="130" spans="1:6" x14ac:dyDescent="0.3">
      <c r="A130" s="2">
        <v>33817</v>
      </c>
      <c r="B130" s="3">
        <v>19.62</v>
      </c>
      <c r="C130" s="9">
        <v>64.616576972376293</v>
      </c>
      <c r="D130" s="9">
        <f t="shared" si="5"/>
        <v>1.8222782114975091</v>
      </c>
      <c r="E130" s="9">
        <f t="shared" si="7"/>
        <v>35.753098509581129</v>
      </c>
      <c r="F130" s="11">
        <f t="shared" si="6"/>
        <v>3.0029701406040843</v>
      </c>
    </row>
    <row r="131" spans="1:6" x14ac:dyDescent="0.3">
      <c r="A131" s="4">
        <v>33848</v>
      </c>
      <c r="B131" s="5">
        <v>20.149999999999999</v>
      </c>
      <c r="C131" s="10">
        <v>64.800016509558304</v>
      </c>
      <c r="D131" s="9">
        <f t="shared" si="5"/>
        <v>1.8171196036801074</v>
      </c>
      <c r="E131" s="9">
        <f t="shared" si="7"/>
        <v>36.614960014154164</v>
      </c>
      <c r="F131" s="11">
        <f t="shared" si="6"/>
        <v>-2.4105924814938016</v>
      </c>
    </row>
    <row r="132" spans="1:6" x14ac:dyDescent="0.3">
      <c r="A132" s="2">
        <v>33878</v>
      </c>
      <c r="B132" s="3">
        <v>20.079999999999998</v>
      </c>
      <c r="C132" s="9">
        <v>65.029315931035896</v>
      </c>
      <c r="D132" s="9">
        <f t="shared" si="5"/>
        <v>1.8107122708039425</v>
      </c>
      <c r="E132" s="9">
        <f t="shared" si="7"/>
        <v>36.359102397743165</v>
      </c>
      <c r="F132" s="11">
        <f t="shared" si="6"/>
        <v>0.69877890433880863</v>
      </c>
    </row>
    <row r="133" spans="1:6" x14ac:dyDescent="0.3">
      <c r="A133" s="4">
        <v>33909</v>
      </c>
      <c r="B133" s="5">
        <v>18.88</v>
      </c>
      <c r="C133" s="10">
        <v>65.121035699626901</v>
      </c>
      <c r="D133" s="9">
        <f t="shared" si="5"/>
        <v>1.8081619718309798</v>
      </c>
      <c r="E133" s="9">
        <f t="shared" si="7"/>
        <v>34.138098028168898</v>
      </c>
      <c r="F133" s="11">
        <f t="shared" si="6"/>
        <v>6.1085236518713577</v>
      </c>
    </row>
    <row r="134" spans="1:6" x14ac:dyDescent="0.3">
      <c r="A134" s="2">
        <v>33939</v>
      </c>
      <c r="B134" s="3">
        <v>17.93</v>
      </c>
      <c r="C134" s="9">
        <v>65.075175815331406</v>
      </c>
      <c r="D134" s="9">
        <f t="shared" si="5"/>
        <v>1.80943622269203</v>
      </c>
      <c r="E134" s="9">
        <f t="shared" si="7"/>
        <v>32.443191472868094</v>
      </c>
      <c r="F134" s="11">
        <f t="shared" si="6"/>
        <v>4.9648535015110085</v>
      </c>
    </row>
    <row r="135" spans="1:6" x14ac:dyDescent="0.3">
      <c r="A135" s="4">
        <v>33970</v>
      </c>
      <c r="B135" s="5">
        <v>17.22</v>
      </c>
      <c r="C135" s="10">
        <v>65.396195005400003</v>
      </c>
      <c r="D135" s="9">
        <f t="shared" si="5"/>
        <v>1.8005539971949438</v>
      </c>
      <c r="E135" s="9">
        <f t="shared" si="7"/>
        <v>31.005539831696929</v>
      </c>
      <c r="F135" s="11">
        <f t="shared" si="6"/>
        <v>4.4312892040028125</v>
      </c>
    </row>
    <row r="136" spans="1:6" x14ac:dyDescent="0.3">
      <c r="A136" s="2">
        <v>34001</v>
      </c>
      <c r="B136" s="3">
        <v>18.170000000000002</v>
      </c>
      <c r="C136" s="9">
        <v>65.625494426877594</v>
      </c>
      <c r="D136" s="9">
        <f t="shared" si="5"/>
        <v>1.7942627533193491</v>
      </c>
      <c r="E136" s="9">
        <f t="shared" si="7"/>
        <v>32.601754227812577</v>
      </c>
      <c r="F136" s="11">
        <f t="shared" si="6"/>
        <v>-5.1481586993168245</v>
      </c>
    </row>
    <row r="137" spans="1:6" x14ac:dyDescent="0.3">
      <c r="A137" s="4">
        <v>34029</v>
      </c>
      <c r="B137" s="5">
        <v>18.47</v>
      </c>
      <c r="C137" s="10">
        <v>65.854793848355101</v>
      </c>
      <c r="D137" s="9">
        <f t="shared" si="5"/>
        <v>1.7880153203342555</v>
      </c>
      <c r="E137" s="9">
        <f t="shared" si="7"/>
        <v>33.024642966573694</v>
      </c>
      <c r="F137" s="11">
        <f t="shared" si="6"/>
        <v>-1.2971349204281468</v>
      </c>
    </row>
    <row r="138" spans="1:6" x14ac:dyDescent="0.3">
      <c r="A138" s="2">
        <v>34060</v>
      </c>
      <c r="B138" s="3">
        <v>18.43</v>
      </c>
      <c r="C138" s="9">
        <v>66.038233385537197</v>
      </c>
      <c r="D138" s="9">
        <f t="shared" si="5"/>
        <v>1.7830486111111035</v>
      </c>
      <c r="E138" s="9">
        <f t="shared" si="7"/>
        <v>32.861585902777634</v>
      </c>
      <c r="F138" s="11">
        <f t="shared" si="6"/>
        <v>0.4937436082536924</v>
      </c>
    </row>
    <row r="139" spans="1:6" x14ac:dyDescent="0.3">
      <c r="A139" s="4">
        <v>34090</v>
      </c>
      <c r="B139" s="5">
        <v>18.170000000000002</v>
      </c>
      <c r="C139" s="10">
        <v>66.129953154128202</v>
      </c>
      <c r="D139" s="9">
        <f t="shared" si="5"/>
        <v>1.7805755894590773</v>
      </c>
      <c r="E139" s="9">
        <f t="shared" si="7"/>
        <v>32.353058460471438</v>
      </c>
      <c r="F139" s="11">
        <f t="shared" si="6"/>
        <v>1.547482960228078</v>
      </c>
    </row>
    <row r="140" spans="1:6" x14ac:dyDescent="0.3">
      <c r="A140" s="2">
        <v>34121</v>
      </c>
      <c r="B140" s="3">
        <v>17.47</v>
      </c>
      <c r="C140" s="9">
        <v>66.221672922719193</v>
      </c>
      <c r="D140" s="9">
        <f t="shared" si="5"/>
        <v>1.7781094182825421</v>
      </c>
      <c r="E140" s="9">
        <f t="shared" si="7"/>
        <v>31.063571537396008</v>
      </c>
      <c r="F140" s="11">
        <f t="shared" si="6"/>
        <v>3.9856724045144252</v>
      </c>
    </row>
    <row r="141" spans="1:6" x14ac:dyDescent="0.3">
      <c r="A141" s="4">
        <v>34151</v>
      </c>
      <c r="B141" s="5">
        <v>16.32</v>
      </c>
      <c r="C141" s="10">
        <v>66.221672922719193</v>
      </c>
      <c r="D141" s="9">
        <f t="shared" si="5"/>
        <v>1.7781094182825421</v>
      </c>
      <c r="E141" s="9">
        <f t="shared" si="7"/>
        <v>29.018745706371089</v>
      </c>
      <c r="F141" s="11">
        <f t="shared" si="6"/>
        <v>6.5827132226674179</v>
      </c>
    </row>
    <row r="142" spans="1:6" x14ac:dyDescent="0.3">
      <c r="A142" s="2">
        <v>34182</v>
      </c>
      <c r="B142" s="3">
        <v>16.48</v>
      </c>
      <c r="C142" s="9">
        <v>66.405112459901304</v>
      </c>
      <c r="D142" s="9">
        <f t="shared" si="5"/>
        <v>1.7731975138121467</v>
      </c>
      <c r="E142" s="9">
        <f t="shared" si="7"/>
        <v>29.222295027624178</v>
      </c>
      <c r="F142" s="11">
        <f t="shared" si="6"/>
        <v>-0.70144079731330133</v>
      </c>
    </row>
    <row r="143" spans="1:6" x14ac:dyDescent="0.3">
      <c r="A143" s="4">
        <v>34213</v>
      </c>
      <c r="B143" s="5">
        <v>15.9</v>
      </c>
      <c r="C143" s="10">
        <v>66.542692112787805</v>
      </c>
      <c r="D143" s="9">
        <f t="shared" si="5"/>
        <v>1.7695313576843485</v>
      </c>
      <c r="E143" s="9">
        <f t="shared" si="7"/>
        <v>28.135548587181141</v>
      </c>
      <c r="F143" s="11">
        <f t="shared" si="6"/>
        <v>3.7188949034144048</v>
      </c>
    </row>
    <row r="144" spans="1:6" x14ac:dyDescent="0.3">
      <c r="A144" s="2">
        <v>34243</v>
      </c>
      <c r="B144" s="3">
        <v>16.52</v>
      </c>
      <c r="C144" s="9">
        <v>66.817851418560906</v>
      </c>
      <c r="D144" s="9">
        <f t="shared" si="5"/>
        <v>1.7622443376801569</v>
      </c>
      <c r="E144" s="9">
        <f t="shared" si="7"/>
        <v>29.112276458476192</v>
      </c>
      <c r="F144" s="11">
        <f t="shared" si="6"/>
        <v>-3.4715081821438463</v>
      </c>
    </row>
    <row r="145" spans="1:6" x14ac:dyDescent="0.3">
      <c r="A145" s="4">
        <v>34274</v>
      </c>
      <c r="B145" s="5">
        <v>15.2</v>
      </c>
      <c r="C145" s="10">
        <v>66.863711302856402</v>
      </c>
      <c r="D145" s="9">
        <f t="shared" si="5"/>
        <v>1.7610356652949173</v>
      </c>
      <c r="E145" s="9">
        <f t="shared" si="7"/>
        <v>26.76774211248274</v>
      </c>
      <c r="F145" s="11">
        <f t="shared" si="6"/>
        <v>8.0534215499689257</v>
      </c>
    </row>
    <row r="146" spans="1:6" x14ac:dyDescent="0.3">
      <c r="A146" s="2">
        <v>34304</v>
      </c>
      <c r="B146" s="3">
        <v>13.77</v>
      </c>
      <c r="C146" s="9">
        <v>66.863711302856402</v>
      </c>
      <c r="D146" s="9">
        <f t="shared" si="5"/>
        <v>1.7610356652949173</v>
      </c>
      <c r="E146" s="9">
        <f t="shared" si="7"/>
        <v>24.24946111111101</v>
      </c>
      <c r="F146" s="11">
        <f t="shared" si="6"/>
        <v>9.4078947368420973</v>
      </c>
    </row>
    <row r="147" spans="1:6" x14ac:dyDescent="0.3">
      <c r="A147" s="4">
        <v>34335</v>
      </c>
      <c r="B147" s="5">
        <v>14.13</v>
      </c>
      <c r="C147" s="10">
        <v>67.047150840038398</v>
      </c>
      <c r="D147" s="9">
        <f t="shared" si="5"/>
        <v>1.756217510259912</v>
      </c>
      <c r="E147" s="9">
        <f t="shared" si="7"/>
        <v>24.81535341997256</v>
      </c>
      <c r="F147" s="11">
        <f t="shared" si="6"/>
        <v>-2.3336283897965049</v>
      </c>
    </row>
    <row r="148" spans="1:6" x14ac:dyDescent="0.3">
      <c r="A148" s="2">
        <v>34366</v>
      </c>
      <c r="B148" s="3">
        <v>13.78</v>
      </c>
      <c r="C148" s="9">
        <v>67.276450261516004</v>
      </c>
      <c r="D148" s="9">
        <f t="shared" si="5"/>
        <v>1.7502317655078321</v>
      </c>
      <c r="E148" s="9">
        <f t="shared" si="7"/>
        <v>24.118193728697925</v>
      </c>
      <c r="F148" s="11">
        <f t="shared" si="6"/>
        <v>2.8093885244186292</v>
      </c>
    </row>
    <row r="149" spans="1:6" x14ac:dyDescent="0.3">
      <c r="A149" s="4">
        <v>34394</v>
      </c>
      <c r="B149" s="5">
        <v>13.62</v>
      </c>
      <c r="C149" s="10">
        <v>67.505749682993496</v>
      </c>
      <c r="D149" s="9">
        <f t="shared" si="5"/>
        <v>1.7442866847826033</v>
      </c>
      <c r="E149" s="9">
        <f t="shared" si="7"/>
        <v>23.757184646739056</v>
      </c>
      <c r="F149" s="11">
        <f t="shared" si="6"/>
        <v>1.4968329967816336</v>
      </c>
    </row>
    <row r="150" spans="1:6" x14ac:dyDescent="0.3">
      <c r="A150" s="2">
        <v>34425</v>
      </c>
      <c r="B150" s="3">
        <v>15.08</v>
      </c>
      <c r="C150" s="9">
        <v>67.597469451584601</v>
      </c>
      <c r="D150" s="9">
        <f t="shared" si="5"/>
        <v>1.7419199457259085</v>
      </c>
      <c r="E150" s="9">
        <f t="shared" si="7"/>
        <v>26.2681527815467</v>
      </c>
      <c r="F150" s="11">
        <f t="shared" si="6"/>
        <v>-10.569300075513381</v>
      </c>
    </row>
    <row r="151" spans="1:6" x14ac:dyDescent="0.3">
      <c r="A151" s="4">
        <v>34455</v>
      </c>
      <c r="B151" s="5">
        <v>16.28</v>
      </c>
      <c r="C151" s="10">
        <v>67.643329335880097</v>
      </c>
      <c r="D151" s="9">
        <f t="shared" si="5"/>
        <v>1.7407389830508404</v>
      </c>
      <c r="E151" s="9">
        <f t="shared" si="7"/>
        <v>28.339230644067683</v>
      </c>
      <c r="F151" s="11">
        <f t="shared" si="6"/>
        <v>-7.8843681158117418</v>
      </c>
    </row>
    <row r="152" spans="1:6" x14ac:dyDescent="0.3">
      <c r="A152" s="2">
        <v>34486</v>
      </c>
      <c r="B152" s="3">
        <v>17.170000000000002</v>
      </c>
      <c r="C152" s="9">
        <v>67.872628757357603</v>
      </c>
      <c r="D152" s="9">
        <f t="shared" si="5"/>
        <v>1.7348581081081025</v>
      </c>
      <c r="E152" s="9">
        <f t="shared" si="7"/>
        <v>29.787513716216122</v>
      </c>
      <c r="F152" s="11">
        <f t="shared" si="6"/>
        <v>-5.1105236071453151</v>
      </c>
    </row>
    <row r="153" spans="1:6" x14ac:dyDescent="0.3">
      <c r="A153" s="4">
        <v>34516</v>
      </c>
      <c r="B153" s="5">
        <v>17.88</v>
      </c>
      <c r="C153" s="10">
        <v>68.056068294539699</v>
      </c>
      <c r="D153" s="9">
        <f t="shared" si="5"/>
        <v>1.7301819407008017</v>
      </c>
      <c r="E153" s="9">
        <f t="shared" si="7"/>
        <v>30.935653099730331</v>
      </c>
      <c r="F153" s="11">
        <f t="shared" si="6"/>
        <v>-3.8544317409383848</v>
      </c>
    </row>
    <row r="154" spans="1:6" x14ac:dyDescent="0.3">
      <c r="A154" s="2">
        <v>34547</v>
      </c>
      <c r="B154" s="3">
        <v>17</v>
      </c>
      <c r="C154" s="9">
        <v>68.331227600312801</v>
      </c>
      <c r="D154" s="9">
        <f t="shared" si="5"/>
        <v>1.7232147651006635</v>
      </c>
      <c r="E154" s="9">
        <f t="shared" si="7"/>
        <v>29.29465100671128</v>
      </c>
      <c r="F154" s="11">
        <f t="shared" si="6"/>
        <v>5.3045658603967061</v>
      </c>
    </row>
    <row r="155" spans="1:6" x14ac:dyDescent="0.3">
      <c r="A155" s="4">
        <v>34578</v>
      </c>
      <c r="B155" s="5">
        <v>16.2</v>
      </c>
      <c r="C155" s="10">
        <v>68.514667137494797</v>
      </c>
      <c r="D155" s="9">
        <f t="shared" si="5"/>
        <v>1.7186010709504622</v>
      </c>
      <c r="E155" s="9">
        <f t="shared" si="7"/>
        <v>27.841337349397488</v>
      </c>
      <c r="F155" s="11">
        <f t="shared" si="6"/>
        <v>4.961020552799364</v>
      </c>
    </row>
    <row r="156" spans="1:6" x14ac:dyDescent="0.3">
      <c r="A156" s="2">
        <v>34608</v>
      </c>
      <c r="B156" s="3">
        <v>16.47</v>
      </c>
      <c r="C156" s="9">
        <v>68.560527021790307</v>
      </c>
      <c r="D156" s="9">
        <f t="shared" si="5"/>
        <v>1.7174515050167163</v>
      </c>
      <c r="E156" s="9">
        <f t="shared" si="7"/>
        <v>28.286426287625314</v>
      </c>
      <c r="F156" s="11">
        <f t="shared" si="6"/>
        <v>-1.59866220735786</v>
      </c>
    </row>
    <row r="157" spans="1:6" x14ac:dyDescent="0.3">
      <c r="A157" s="4">
        <v>34639</v>
      </c>
      <c r="B157" s="5">
        <v>17.079999999999998</v>
      </c>
      <c r="C157" s="10">
        <v>68.652246790381298</v>
      </c>
      <c r="D157" s="9">
        <f t="shared" si="5"/>
        <v>1.7151569806279172</v>
      </c>
      <c r="E157" s="9">
        <f t="shared" si="7"/>
        <v>29.294881229124822</v>
      </c>
      <c r="F157" s="11">
        <f t="shared" si="6"/>
        <v>-3.5651550013607931</v>
      </c>
    </row>
    <row r="158" spans="1:6" x14ac:dyDescent="0.3">
      <c r="A158" s="2">
        <v>34669</v>
      </c>
      <c r="B158" s="3">
        <v>15.94</v>
      </c>
      <c r="C158" s="9">
        <v>68.652246790381298</v>
      </c>
      <c r="D158" s="9">
        <f t="shared" si="5"/>
        <v>1.7151569806279172</v>
      </c>
      <c r="E158" s="9">
        <f t="shared" si="7"/>
        <v>27.339602271208999</v>
      </c>
      <c r="F158" s="11">
        <f t="shared" si="6"/>
        <v>6.6744730679156827</v>
      </c>
    </row>
    <row r="159" spans="1:6" x14ac:dyDescent="0.3">
      <c r="A159" s="4">
        <v>34700</v>
      </c>
      <c r="B159" s="5">
        <v>16.899999999999999</v>
      </c>
      <c r="C159" s="10">
        <v>68.9274060961544</v>
      </c>
      <c r="D159" s="9">
        <f t="shared" si="5"/>
        <v>1.7083100465735135</v>
      </c>
      <c r="E159" s="9">
        <f t="shared" si="7"/>
        <v>28.870439787092376</v>
      </c>
      <c r="F159" s="11">
        <f t="shared" si="6"/>
        <v>-5.5993408415289316</v>
      </c>
    </row>
    <row r="160" spans="1:6" x14ac:dyDescent="0.3">
      <c r="A160" s="2">
        <v>34731</v>
      </c>
      <c r="B160" s="3">
        <v>17.420000000000002</v>
      </c>
      <c r="C160" s="9">
        <v>69.202565401927501</v>
      </c>
      <c r="D160" s="9">
        <f t="shared" si="5"/>
        <v>1.7015175612988667</v>
      </c>
      <c r="E160" s="9">
        <f t="shared" si="7"/>
        <v>29.64043591782626</v>
      </c>
      <c r="F160" s="11">
        <f t="shared" si="6"/>
        <v>-2.6670744762195797</v>
      </c>
    </row>
    <row r="161" spans="1:6" x14ac:dyDescent="0.3">
      <c r="A161" s="4">
        <v>34759</v>
      </c>
      <c r="B161" s="5">
        <v>17.350000000000001</v>
      </c>
      <c r="C161" s="10">
        <v>69.431864823404993</v>
      </c>
      <c r="D161" s="9">
        <f t="shared" ref="D161:D224" si="8">($C$455/C161)</f>
        <v>1.695898282694843</v>
      </c>
      <c r="E161" s="9">
        <f t="shared" si="7"/>
        <v>29.423835204755527</v>
      </c>
      <c r="F161" s="11">
        <f t="shared" si="6"/>
        <v>0.73076088918269066</v>
      </c>
    </row>
    <row r="162" spans="1:6" x14ac:dyDescent="0.3">
      <c r="A162" s="2">
        <v>34790</v>
      </c>
      <c r="B162" s="3">
        <v>18.649999999999999</v>
      </c>
      <c r="C162" s="9">
        <v>69.661164244882599</v>
      </c>
      <c r="D162" s="9">
        <f t="shared" si="8"/>
        <v>1.6903159973666824</v>
      </c>
      <c r="E162" s="9">
        <f t="shared" si="7"/>
        <v>31.524393350888623</v>
      </c>
      <c r="F162" s="11">
        <f t="shared" ref="F162:F225" si="9">((E161-E162)/E161)*100</f>
        <v>-7.1389678861224741</v>
      </c>
    </row>
    <row r="163" spans="1:6" x14ac:dyDescent="0.3">
      <c r="A163" s="4">
        <v>34820</v>
      </c>
      <c r="B163" s="5">
        <v>18.420000000000002</v>
      </c>
      <c r="C163" s="10">
        <v>69.7987438977691</v>
      </c>
      <c r="D163" s="9">
        <f t="shared" si="8"/>
        <v>1.6869842312746333</v>
      </c>
      <c r="E163" s="9">
        <f t="shared" si="7"/>
        <v>31.074249540078746</v>
      </c>
      <c r="F163" s="11">
        <f t="shared" si="9"/>
        <v>1.4279221991664048</v>
      </c>
    </row>
    <row r="164" spans="1:6" x14ac:dyDescent="0.3">
      <c r="A164" s="2">
        <v>34851</v>
      </c>
      <c r="B164" s="3">
        <v>17.36</v>
      </c>
      <c r="C164" s="9">
        <v>69.9363235506557</v>
      </c>
      <c r="D164" s="9">
        <f t="shared" si="8"/>
        <v>1.6836655737704849</v>
      </c>
      <c r="E164" s="9">
        <f t="shared" si="7"/>
        <v>29.228434360655616</v>
      </c>
      <c r="F164" s="11">
        <f t="shared" si="9"/>
        <v>5.9400153076663909</v>
      </c>
    </row>
    <row r="165" spans="1:6" x14ac:dyDescent="0.3">
      <c r="A165" s="4">
        <v>34881</v>
      </c>
      <c r="B165" s="5">
        <v>16.079999999999998</v>
      </c>
      <c r="C165" s="10">
        <v>69.9363235506557</v>
      </c>
      <c r="D165" s="9">
        <f t="shared" si="8"/>
        <v>1.6836655737704849</v>
      </c>
      <c r="E165" s="9">
        <f t="shared" si="7"/>
        <v>27.073342426229395</v>
      </c>
      <c r="F165" s="11">
        <f t="shared" si="9"/>
        <v>7.3732718894009217</v>
      </c>
    </row>
    <row r="166" spans="1:6" x14ac:dyDescent="0.3">
      <c r="A166" s="2">
        <v>34912</v>
      </c>
      <c r="B166" s="3">
        <v>16.47</v>
      </c>
      <c r="C166" s="9">
        <v>70.119763087837697</v>
      </c>
      <c r="D166" s="9">
        <f t="shared" si="8"/>
        <v>1.67926095487246</v>
      </c>
      <c r="E166" s="9">
        <f t="shared" si="7"/>
        <v>27.657427926749413</v>
      </c>
      <c r="F166" s="11">
        <f t="shared" si="9"/>
        <v>-2.1574192477768843</v>
      </c>
    </row>
    <row r="167" spans="1:6" x14ac:dyDescent="0.3">
      <c r="A167" s="4">
        <v>34943</v>
      </c>
      <c r="B167" s="5">
        <v>16.82</v>
      </c>
      <c r="C167" s="10">
        <v>70.257342740724297</v>
      </c>
      <c r="D167" s="9">
        <f t="shared" si="8"/>
        <v>1.6759725848563896</v>
      </c>
      <c r="E167" s="9">
        <f t="shared" si="7"/>
        <v>28.189858877284472</v>
      </c>
      <c r="F167" s="11">
        <f t="shared" si="9"/>
        <v>-1.925092065484902</v>
      </c>
    </row>
    <row r="168" spans="1:6" x14ac:dyDescent="0.3">
      <c r="A168" s="2">
        <v>34973</v>
      </c>
      <c r="B168" s="3">
        <v>16.12</v>
      </c>
      <c r="C168" s="9">
        <v>70.486642162201804</v>
      </c>
      <c r="D168" s="9">
        <f t="shared" si="8"/>
        <v>1.6705204944697403</v>
      </c>
      <c r="E168" s="9">
        <f t="shared" si="7"/>
        <v>26.928790370852216</v>
      </c>
      <c r="F168" s="11">
        <f t="shared" si="9"/>
        <v>4.4734828646071412</v>
      </c>
    </row>
    <row r="169" spans="1:6" x14ac:dyDescent="0.3">
      <c r="A169" s="4">
        <v>35004</v>
      </c>
      <c r="B169" s="5">
        <v>16.739999999999998</v>
      </c>
      <c r="C169" s="10">
        <v>70.440782277906294</v>
      </c>
      <c r="D169" s="9">
        <f t="shared" si="8"/>
        <v>1.6716080729166607</v>
      </c>
      <c r="E169" s="9">
        <f t="shared" si="7"/>
        <v>27.982719140624898</v>
      </c>
      <c r="F169" s="11">
        <f t="shared" si="9"/>
        <v>-3.9137620192307523</v>
      </c>
    </row>
    <row r="170" spans="1:6" x14ac:dyDescent="0.3">
      <c r="A170" s="2">
        <v>35034</v>
      </c>
      <c r="B170" s="3">
        <v>17.87</v>
      </c>
      <c r="C170" s="9">
        <v>70.394922393610798</v>
      </c>
      <c r="D170" s="9">
        <f t="shared" si="8"/>
        <v>1.6726970684039024</v>
      </c>
      <c r="E170" s="9">
        <f t="shared" si="7"/>
        <v>29.891096612377737</v>
      </c>
      <c r="F170" s="11">
        <f t="shared" si="9"/>
        <v>-6.8198428543074829</v>
      </c>
    </row>
    <row r="171" spans="1:6" x14ac:dyDescent="0.3">
      <c r="A171" s="4">
        <v>35065</v>
      </c>
      <c r="B171" s="5">
        <v>17.8</v>
      </c>
      <c r="C171" s="10">
        <v>70.807661352270401</v>
      </c>
      <c r="D171" s="9">
        <f t="shared" si="8"/>
        <v>1.6629468911917036</v>
      </c>
      <c r="E171" s="9">
        <f t="shared" si="7"/>
        <v>29.600454663212325</v>
      </c>
      <c r="F171" s="11">
        <f t="shared" si="9"/>
        <v>0.97233618737513561</v>
      </c>
    </row>
    <row r="172" spans="1:6" x14ac:dyDescent="0.3">
      <c r="A172" s="2">
        <v>35096</v>
      </c>
      <c r="B172" s="3">
        <v>17.7</v>
      </c>
      <c r="C172" s="9">
        <v>71.036960773748007</v>
      </c>
      <c r="D172" s="9">
        <f t="shared" si="8"/>
        <v>1.6575790832795279</v>
      </c>
      <c r="E172" s="9">
        <f t="shared" si="7"/>
        <v>29.339149774047641</v>
      </c>
      <c r="F172" s="11">
        <f t="shared" si="9"/>
        <v>0.88277322810664738</v>
      </c>
    </row>
    <row r="173" spans="1:6" x14ac:dyDescent="0.3">
      <c r="A173" s="4">
        <v>35125</v>
      </c>
      <c r="B173" s="5">
        <v>19.399999999999999</v>
      </c>
      <c r="C173" s="10">
        <v>71.403839848112099</v>
      </c>
      <c r="D173" s="9">
        <f t="shared" si="8"/>
        <v>1.649062299293506</v>
      </c>
      <c r="E173" s="9">
        <f t="shared" ref="E173:E236" si="10">B173*D173</f>
        <v>31.991808606294015</v>
      </c>
      <c r="F173" s="11">
        <f t="shared" si="9"/>
        <v>-9.04136231852506</v>
      </c>
    </row>
    <row r="174" spans="1:6" x14ac:dyDescent="0.3">
      <c r="A174" s="2">
        <v>35156</v>
      </c>
      <c r="B174" s="3">
        <v>20.66</v>
      </c>
      <c r="C174" s="9">
        <v>71.678999153885101</v>
      </c>
      <c r="D174" s="9">
        <f t="shared" si="8"/>
        <v>1.6427319257837436</v>
      </c>
      <c r="E174" s="9">
        <f t="shared" si="10"/>
        <v>33.938841586692142</v>
      </c>
      <c r="F174" s="11">
        <f t="shared" si="9"/>
        <v>-6.0860359736431757</v>
      </c>
    </row>
    <row r="175" spans="1:6" x14ac:dyDescent="0.3">
      <c r="A175" s="4">
        <v>35186</v>
      </c>
      <c r="B175" s="5">
        <v>19.059999999999999</v>
      </c>
      <c r="C175" s="10">
        <v>71.816578806771702</v>
      </c>
      <c r="D175" s="9">
        <f t="shared" si="8"/>
        <v>1.6395849297573364</v>
      </c>
      <c r="E175" s="9">
        <f t="shared" si="10"/>
        <v>31.250488761174829</v>
      </c>
      <c r="F175" s="11">
        <f t="shared" si="9"/>
        <v>7.921168489650074</v>
      </c>
    </row>
    <row r="176" spans="1:6" x14ac:dyDescent="0.3">
      <c r="A176" s="2">
        <v>35217</v>
      </c>
      <c r="B176" s="3">
        <v>18.510000000000002</v>
      </c>
      <c r="C176" s="9">
        <v>71.862438691067197</v>
      </c>
      <c r="D176" s="9">
        <f t="shared" si="8"/>
        <v>1.6385386088066303</v>
      </c>
      <c r="E176" s="9">
        <f t="shared" si="10"/>
        <v>30.32934964901073</v>
      </c>
      <c r="F176" s="11">
        <f t="shared" si="9"/>
        <v>2.9475990574218121</v>
      </c>
    </row>
    <row r="177" spans="1:6" x14ac:dyDescent="0.3">
      <c r="A177" s="4">
        <v>35247</v>
      </c>
      <c r="B177" s="5">
        <v>19.59</v>
      </c>
      <c r="C177" s="10">
        <v>72.000018343953698</v>
      </c>
      <c r="D177" s="9">
        <f t="shared" si="8"/>
        <v>1.6354076433120961</v>
      </c>
      <c r="E177" s="9">
        <f t="shared" si="10"/>
        <v>32.037635732483963</v>
      </c>
      <c r="F177" s="11">
        <f t="shared" si="9"/>
        <v>-5.6324520744511029</v>
      </c>
    </row>
    <row r="178" spans="1:6" x14ac:dyDescent="0.3">
      <c r="A178" s="2">
        <v>35278</v>
      </c>
      <c r="B178" s="3">
        <v>20.440000000000001</v>
      </c>
      <c r="C178" s="9">
        <v>72.137597996840299</v>
      </c>
      <c r="D178" s="9">
        <f t="shared" si="8"/>
        <v>1.6322886204704312</v>
      </c>
      <c r="E178" s="9">
        <f t="shared" si="10"/>
        <v>33.363979402415616</v>
      </c>
      <c r="F178" s="11">
        <f t="shared" si="9"/>
        <v>-4.1399548986907027</v>
      </c>
    </row>
    <row r="179" spans="1:6" x14ac:dyDescent="0.3">
      <c r="A179" s="4">
        <v>35309</v>
      </c>
      <c r="B179" s="5">
        <v>22.26</v>
      </c>
      <c r="C179" s="10">
        <v>72.366897418317805</v>
      </c>
      <c r="D179" s="9">
        <f t="shared" si="8"/>
        <v>1.6271166032953044</v>
      </c>
      <c r="E179" s="9">
        <f t="shared" si="10"/>
        <v>36.219615589353481</v>
      </c>
      <c r="F179" s="11">
        <f t="shared" si="9"/>
        <v>-8.5590395333091216</v>
      </c>
    </row>
    <row r="180" spans="1:6" x14ac:dyDescent="0.3">
      <c r="A180" s="2">
        <v>35339</v>
      </c>
      <c r="B180" s="3">
        <v>23.61</v>
      </c>
      <c r="C180" s="9">
        <v>72.596196839795397</v>
      </c>
      <c r="D180" s="9">
        <f t="shared" si="8"/>
        <v>1.6219772583701764</v>
      </c>
      <c r="E180" s="9">
        <f t="shared" si="10"/>
        <v>38.294883070119866</v>
      </c>
      <c r="F180" s="11">
        <f t="shared" si="9"/>
        <v>-5.7296783717837041</v>
      </c>
    </row>
    <row r="181" spans="1:6" x14ac:dyDescent="0.3">
      <c r="A181" s="4">
        <v>35370</v>
      </c>
      <c r="B181" s="5">
        <v>22.39</v>
      </c>
      <c r="C181" s="10">
        <v>72.733776492681898</v>
      </c>
      <c r="D181" s="9">
        <f t="shared" si="8"/>
        <v>1.6189092055485439</v>
      </c>
      <c r="E181" s="9">
        <f t="shared" si="10"/>
        <v>36.247377112231902</v>
      </c>
      <c r="F181" s="11">
        <f t="shared" si="9"/>
        <v>5.3466828822505521</v>
      </c>
    </row>
    <row r="182" spans="1:6" x14ac:dyDescent="0.3">
      <c r="A182" s="2">
        <v>35400</v>
      </c>
      <c r="B182" s="3">
        <v>23.62</v>
      </c>
      <c r="C182" s="9">
        <v>72.733776492681898</v>
      </c>
      <c r="D182" s="9">
        <f t="shared" si="8"/>
        <v>1.6189092055485439</v>
      </c>
      <c r="E182" s="9">
        <f t="shared" si="10"/>
        <v>38.238635435056608</v>
      </c>
      <c r="F182" s="11">
        <f t="shared" si="9"/>
        <v>-5.4935238945957918</v>
      </c>
    </row>
    <row r="183" spans="1:6" x14ac:dyDescent="0.3">
      <c r="A183" s="4">
        <v>35431</v>
      </c>
      <c r="B183" s="5">
        <v>23.23</v>
      </c>
      <c r="C183" s="10">
        <v>72.963075914159504</v>
      </c>
      <c r="D183" s="9">
        <f t="shared" si="8"/>
        <v>1.6138214959145121</v>
      </c>
      <c r="E183" s="9">
        <f t="shared" si="10"/>
        <v>37.489073350094117</v>
      </c>
      <c r="F183" s="11">
        <f t="shared" si="9"/>
        <v>1.9602218448289712</v>
      </c>
    </row>
    <row r="184" spans="1:6" x14ac:dyDescent="0.3">
      <c r="A184" s="2">
        <v>35462</v>
      </c>
      <c r="B184" s="3">
        <v>20.420000000000002</v>
      </c>
      <c r="C184" s="9">
        <v>73.192375335636996</v>
      </c>
      <c r="D184" s="9">
        <f t="shared" si="8"/>
        <v>1.6087656641603956</v>
      </c>
      <c r="E184" s="9">
        <f t="shared" si="10"/>
        <v>32.850994862155282</v>
      </c>
      <c r="F184" s="11">
        <f t="shared" si="9"/>
        <v>12.371814167359755</v>
      </c>
    </row>
    <row r="185" spans="1:6" x14ac:dyDescent="0.3">
      <c r="A185" s="4">
        <v>35490</v>
      </c>
      <c r="B185" s="5">
        <v>19.329999999999998</v>
      </c>
      <c r="C185" s="10">
        <v>73.375814872819106</v>
      </c>
      <c r="D185" s="9">
        <f t="shared" si="8"/>
        <v>1.604743749999993</v>
      </c>
      <c r="E185" s="9">
        <f t="shared" si="10"/>
        <v>31.019696687499863</v>
      </c>
      <c r="F185" s="11">
        <f t="shared" si="9"/>
        <v>5.5745592556318453</v>
      </c>
    </row>
    <row r="186" spans="1:6" x14ac:dyDescent="0.3">
      <c r="A186" s="2">
        <v>35521</v>
      </c>
      <c r="B186" s="3">
        <v>17.88</v>
      </c>
      <c r="C186" s="9">
        <v>73.467534641410097</v>
      </c>
      <c r="D186" s="9">
        <f t="shared" si="8"/>
        <v>1.6027403245942511</v>
      </c>
      <c r="E186" s="9">
        <f t="shared" si="10"/>
        <v>28.656997003745207</v>
      </c>
      <c r="F186" s="11">
        <f t="shared" si="9"/>
        <v>7.616772360984311</v>
      </c>
    </row>
    <row r="187" spans="1:6" x14ac:dyDescent="0.3">
      <c r="A187" s="4">
        <v>35551</v>
      </c>
      <c r="B187" s="5">
        <v>19.37</v>
      </c>
      <c r="C187" s="10">
        <v>73.421674757114602</v>
      </c>
      <c r="D187" s="9">
        <f t="shared" si="8"/>
        <v>1.6037414116177324</v>
      </c>
      <c r="E187" s="9">
        <f t="shared" si="10"/>
        <v>31.06447114303548</v>
      </c>
      <c r="F187" s="11">
        <f t="shared" si="9"/>
        <v>-8.40099937539037</v>
      </c>
    </row>
    <row r="188" spans="1:6" x14ac:dyDescent="0.3">
      <c r="A188" s="2">
        <v>35582</v>
      </c>
      <c r="B188" s="3">
        <v>17.920000000000002</v>
      </c>
      <c r="C188" s="9">
        <v>73.513394525705607</v>
      </c>
      <c r="D188" s="9">
        <f t="shared" si="8"/>
        <v>1.6017404865876421</v>
      </c>
      <c r="E188" s="9">
        <f t="shared" si="10"/>
        <v>28.70318951965055</v>
      </c>
      <c r="F188" s="11">
        <f t="shared" si="9"/>
        <v>7.6012291099773588</v>
      </c>
    </row>
    <row r="189" spans="1:6" x14ac:dyDescent="0.3">
      <c r="A189" s="4">
        <v>35612</v>
      </c>
      <c r="B189" s="5">
        <v>18.329999999999998</v>
      </c>
      <c r="C189" s="10">
        <v>73.605114294296598</v>
      </c>
      <c r="D189" s="9">
        <f t="shared" si="8"/>
        <v>1.5997445482865991</v>
      </c>
      <c r="E189" s="9">
        <f t="shared" si="10"/>
        <v>29.323317570093359</v>
      </c>
      <c r="F189" s="11">
        <f t="shared" si="9"/>
        <v>-2.160484813084139</v>
      </c>
    </row>
    <row r="190" spans="1:6" x14ac:dyDescent="0.3">
      <c r="A190" s="2">
        <v>35643</v>
      </c>
      <c r="B190" s="3">
        <v>18.7</v>
      </c>
      <c r="C190" s="9">
        <v>73.742693947183199</v>
      </c>
      <c r="D190" s="9">
        <f t="shared" si="8"/>
        <v>1.5967599502487495</v>
      </c>
      <c r="E190" s="9">
        <f t="shared" si="10"/>
        <v>29.859411069651614</v>
      </c>
      <c r="F190" s="11">
        <f t="shared" si="9"/>
        <v>-1.8282157135760562</v>
      </c>
    </row>
    <row r="191" spans="1:6" x14ac:dyDescent="0.3">
      <c r="A191" s="4">
        <v>35674</v>
      </c>
      <c r="B191" s="5">
        <v>18.66</v>
      </c>
      <c r="C191" s="10">
        <v>73.926133484365195</v>
      </c>
      <c r="D191" s="9">
        <f t="shared" si="8"/>
        <v>1.592797766749374</v>
      </c>
      <c r="E191" s="9">
        <f t="shared" si="10"/>
        <v>29.72160632754332</v>
      </c>
      <c r="F191" s="11">
        <f t="shared" si="9"/>
        <v>0.4615119226124168</v>
      </c>
    </row>
    <row r="192" spans="1:6" x14ac:dyDescent="0.3">
      <c r="A192" s="2">
        <v>35704</v>
      </c>
      <c r="B192" s="3">
        <v>20.04</v>
      </c>
      <c r="C192" s="9">
        <v>74.109573021547305</v>
      </c>
      <c r="D192" s="9">
        <f t="shared" si="8"/>
        <v>1.5888551980197949</v>
      </c>
      <c r="E192" s="9">
        <f t="shared" si="10"/>
        <v>31.84065816831669</v>
      </c>
      <c r="F192" s="11">
        <f t="shared" si="9"/>
        <v>-7.1296679507177991</v>
      </c>
    </row>
    <row r="193" spans="1:6" x14ac:dyDescent="0.3">
      <c r="A193" s="4">
        <v>35735</v>
      </c>
      <c r="B193" s="5">
        <v>19.09</v>
      </c>
      <c r="C193" s="10">
        <v>74.063713137251796</v>
      </c>
      <c r="D193" s="9">
        <f t="shared" si="8"/>
        <v>1.5898390092879187</v>
      </c>
      <c r="E193" s="9">
        <f t="shared" si="10"/>
        <v>30.350026687306368</v>
      </c>
      <c r="F193" s="11">
        <f t="shared" si="9"/>
        <v>4.6815347632907507</v>
      </c>
    </row>
    <row r="194" spans="1:6" x14ac:dyDescent="0.3">
      <c r="A194" s="2">
        <v>35765</v>
      </c>
      <c r="B194" s="3">
        <v>17.09</v>
      </c>
      <c r="C194" s="9">
        <v>73.971993368660705</v>
      </c>
      <c r="D194" s="9">
        <f t="shared" si="8"/>
        <v>1.5918102913825114</v>
      </c>
      <c r="E194" s="9">
        <f t="shared" si="10"/>
        <v>27.204037879727121</v>
      </c>
      <c r="F194" s="11">
        <f t="shared" si="9"/>
        <v>10.365687121108955</v>
      </c>
    </row>
    <row r="195" spans="1:6" x14ac:dyDescent="0.3">
      <c r="A195" s="4">
        <v>35796</v>
      </c>
      <c r="B195" s="5">
        <v>15</v>
      </c>
      <c r="C195" s="10">
        <v>74.109573021547305</v>
      </c>
      <c r="D195" s="9">
        <f t="shared" si="8"/>
        <v>1.5888551980197949</v>
      </c>
      <c r="E195" s="9">
        <f t="shared" si="10"/>
        <v>23.832827970296925</v>
      </c>
      <c r="F195" s="11">
        <f t="shared" si="9"/>
        <v>12.392314421611928</v>
      </c>
    </row>
    <row r="196" spans="1:6" x14ac:dyDescent="0.3">
      <c r="A196" s="2">
        <v>35827</v>
      </c>
      <c r="B196" s="3">
        <v>14.1</v>
      </c>
      <c r="C196" s="9">
        <v>74.247152674433806</v>
      </c>
      <c r="D196" s="9">
        <f t="shared" si="8"/>
        <v>1.5859110562075294</v>
      </c>
      <c r="E196" s="9">
        <f t="shared" si="10"/>
        <v>22.361345892526163</v>
      </c>
      <c r="F196" s="11">
        <f t="shared" si="9"/>
        <v>6.1741815935762379</v>
      </c>
    </row>
    <row r="197" spans="1:6" x14ac:dyDescent="0.3">
      <c r="A197" s="4">
        <v>35855</v>
      </c>
      <c r="B197" s="5">
        <v>13.12</v>
      </c>
      <c r="C197" s="10">
        <v>74.384732327320293</v>
      </c>
      <c r="D197" s="9">
        <f t="shared" si="8"/>
        <v>1.5829778051787864</v>
      </c>
      <c r="E197" s="9">
        <f t="shared" si="10"/>
        <v>20.768668803945676</v>
      </c>
      <c r="F197" s="11">
        <f t="shared" si="9"/>
        <v>7.1224562968403777</v>
      </c>
    </row>
    <row r="198" spans="1:6" x14ac:dyDescent="0.3">
      <c r="A198" s="2">
        <v>35886</v>
      </c>
      <c r="B198" s="3">
        <v>13.5</v>
      </c>
      <c r="C198" s="9">
        <v>74.522311980206894</v>
      </c>
      <c r="D198" s="9">
        <f t="shared" si="8"/>
        <v>1.580055384615378</v>
      </c>
      <c r="E198" s="9">
        <f t="shared" si="10"/>
        <v>21.330747692307604</v>
      </c>
      <c r="F198" s="11">
        <f t="shared" si="9"/>
        <v>-2.706378986866711</v>
      </c>
    </row>
    <row r="199" spans="1:6" x14ac:dyDescent="0.3">
      <c r="A199" s="4">
        <v>35916</v>
      </c>
      <c r="B199" s="5">
        <v>14.03</v>
      </c>
      <c r="C199" s="10">
        <v>74.659891633093395</v>
      </c>
      <c r="D199" s="9">
        <f t="shared" si="8"/>
        <v>1.5771437346437289</v>
      </c>
      <c r="E199" s="9">
        <f t="shared" si="10"/>
        <v>22.127326597051514</v>
      </c>
      <c r="F199" s="11">
        <f t="shared" si="9"/>
        <v>-3.7344162344162752</v>
      </c>
    </row>
    <row r="200" spans="1:6" x14ac:dyDescent="0.3">
      <c r="A200" s="2">
        <v>35947</v>
      </c>
      <c r="B200" s="3">
        <v>12.48</v>
      </c>
      <c r="C200" s="9">
        <v>74.7516114016844</v>
      </c>
      <c r="D200" s="9">
        <f t="shared" si="8"/>
        <v>1.5752085889570497</v>
      </c>
      <c r="E200" s="9">
        <f t="shared" si="10"/>
        <v>19.658603190183982</v>
      </c>
      <c r="F200" s="11">
        <f t="shared" si="9"/>
        <v>11.156898670246465</v>
      </c>
    </row>
    <row r="201" spans="1:6" x14ac:dyDescent="0.3">
      <c r="A201" s="4">
        <v>35977</v>
      </c>
      <c r="B201" s="5">
        <v>12.7</v>
      </c>
      <c r="C201" s="10">
        <v>74.843331170275405</v>
      </c>
      <c r="D201" s="9">
        <f t="shared" si="8"/>
        <v>1.5732781862745049</v>
      </c>
      <c r="E201" s="9">
        <f t="shared" si="10"/>
        <v>19.980632965686212</v>
      </c>
      <c r="F201" s="11">
        <f t="shared" si="9"/>
        <v>-1.6381111739567917</v>
      </c>
    </row>
    <row r="202" spans="1:6" x14ac:dyDescent="0.3">
      <c r="A202" s="2">
        <v>36008</v>
      </c>
      <c r="B202" s="3">
        <v>12.49</v>
      </c>
      <c r="C202" s="9">
        <v>74.935050938866496</v>
      </c>
      <c r="D202" s="9">
        <f t="shared" si="8"/>
        <v>1.5713525091799201</v>
      </c>
      <c r="E202" s="9">
        <f t="shared" si="10"/>
        <v>19.626192839657204</v>
      </c>
      <c r="F202" s="11">
        <f t="shared" si="9"/>
        <v>1.7739184070780269</v>
      </c>
    </row>
    <row r="203" spans="1:6" x14ac:dyDescent="0.3">
      <c r="A203" s="4">
        <v>36039</v>
      </c>
      <c r="B203" s="5">
        <v>13.8</v>
      </c>
      <c r="C203" s="10">
        <v>75.026770707457501</v>
      </c>
      <c r="D203" s="9">
        <f t="shared" si="8"/>
        <v>1.5694315403422923</v>
      </c>
      <c r="E203" s="9">
        <f t="shared" si="10"/>
        <v>21.658155256723635</v>
      </c>
      <c r="F203" s="11">
        <f t="shared" si="9"/>
        <v>-10.353319330280881</v>
      </c>
    </row>
    <row r="204" spans="1:6" x14ac:dyDescent="0.3">
      <c r="A204" s="2">
        <v>36069</v>
      </c>
      <c r="B204" s="3">
        <v>13.26</v>
      </c>
      <c r="C204" s="9">
        <v>75.210210244639498</v>
      </c>
      <c r="D204" s="9">
        <f t="shared" si="8"/>
        <v>1.5656036585365805</v>
      </c>
      <c r="E204" s="9">
        <f t="shared" si="10"/>
        <v>20.759904512195057</v>
      </c>
      <c r="F204" s="11">
        <f t="shared" si="9"/>
        <v>4.1474019088016378</v>
      </c>
    </row>
    <row r="205" spans="1:6" x14ac:dyDescent="0.3">
      <c r="A205" s="4">
        <v>36100</v>
      </c>
      <c r="B205" s="5">
        <v>11.88</v>
      </c>
      <c r="C205" s="10">
        <v>75.210210244639498</v>
      </c>
      <c r="D205" s="9">
        <f t="shared" si="8"/>
        <v>1.5656036585365805</v>
      </c>
      <c r="E205" s="9">
        <f t="shared" si="10"/>
        <v>18.599371463414577</v>
      </c>
      <c r="F205" s="11">
        <f t="shared" si="9"/>
        <v>10.407239819004516</v>
      </c>
    </row>
    <row r="206" spans="1:6" x14ac:dyDescent="0.3">
      <c r="A206" s="2">
        <v>36130</v>
      </c>
      <c r="B206" s="3">
        <v>10.41</v>
      </c>
      <c r="C206" s="9">
        <v>75.164350360344002</v>
      </c>
      <c r="D206" s="9">
        <f t="shared" si="8"/>
        <v>1.5665588773642412</v>
      </c>
      <c r="E206" s="9">
        <f t="shared" si="10"/>
        <v>16.30787791336175</v>
      </c>
      <c r="F206" s="11">
        <f t="shared" si="9"/>
        <v>12.320274126253414</v>
      </c>
    </row>
    <row r="207" spans="1:6" x14ac:dyDescent="0.3">
      <c r="A207" s="4">
        <v>36161</v>
      </c>
      <c r="B207" s="5">
        <v>11.44</v>
      </c>
      <c r="C207" s="10">
        <v>75.347789897526098</v>
      </c>
      <c r="D207" s="9">
        <f t="shared" si="8"/>
        <v>1.5627449786974983</v>
      </c>
      <c r="E207" s="9">
        <f t="shared" si="10"/>
        <v>17.877802556299379</v>
      </c>
      <c r="F207" s="11">
        <f t="shared" si="9"/>
        <v>-9.6267868282931008</v>
      </c>
    </row>
    <row r="208" spans="1:6" x14ac:dyDescent="0.3">
      <c r="A208" s="2">
        <v>36192</v>
      </c>
      <c r="B208" s="3">
        <v>10.75</v>
      </c>
      <c r="C208" s="9">
        <v>75.439509666117104</v>
      </c>
      <c r="D208" s="9">
        <f t="shared" si="8"/>
        <v>1.5608449848024257</v>
      </c>
      <c r="E208" s="9">
        <f t="shared" si="10"/>
        <v>16.779083586626076</v>
      </c>
      <c r="F208" s="11">
        <f t="shared" si="9"/>
        <v>6.1457159861414921</v>
      </c>
    </row>
    <row r="209" spans="1:6" x14ac:dyDescent="0.3">
      <c r="A209" s="4">
        <v>36220</v>
      </c>
      <c r="B209" s="5">
        <v>13.17</v>
      </c>
      <c r="C209" s="10">
        <v>75.668809087594695</v>
      </c>
      <c r="D209" s="9">
        <f t="shared" si="8"/>
        <v>1.556115151515145</v>
      </c>
      <c r="E209" s="9">
        <f t="shared" si="10"/>
        <v>20.49403654545446</v>
      </c>
      <c r="F209" s="11">
        <f t="shared" si="9"/>
        <v>-22.140380549682831</v>
      </c>
    </row>
    <row r="210" spans="1:6" x14ac:dyDescent="0.3">
      <c r="A210" s="2">
        <v>36251</v>
      </c>
      <c r="B210" s="3">
        <v>15.87</v>
      </c>
      <c r="C210" s="9">
        <v>76.219127699140799</v>
      </c>
      <c r="D210" s="9">
        <f t="shared" si="8"/>
        <v>1.5448796630565527</v>
      </c>
      <c r="E210" s="9">
        <f t="shared" si="10"/>
        <v>24.517240252707488</v>
      </c>
      <c r="F210" s="11">
        <f t="shared" si="9"/>
        <v>-19.631094627599694</v>
      </c>
    </row>
    <row r="211" spans="1:6" x14ac:dyDescent="0.3">
      <c r="A211" s="4">
        <v>36281</v>
      </c>
      <c r="B211" s="5">
        <v>16.059999999999999</v>
      </c>
      <c r="C211" s="10">
        <v>76.219127699140799</v>
      </c>
      <c r="D211" s="9">
        <f t="shared" si="8"/>
        <v>1.5448796630565527</v>
      </c>
      <c r="E211" s="9">
        <f t="shared" si="10"/>
        <v>24.810767388688234</v>
      </c>
      <c r="F211" s="11">
        <f t="shared" si="9"/>
        <v>-1.1972274732199153</v>
      </c>
    </row>
    <row r="212" spans="1:6" x14ac:dyDescent="0.3">
      <c r="A212" s="2">
        <v>36312</v>
      </c>
      <c r="B212" s="3">
        <v>16.39</v>
      </c>
      <c r="C212" s="9">
        <v>76.219127699140799</v>
      </c>
      <c r="D212" s="9">
        <f t="shared" si="8"/>
        <v>1.5448796630565527</v>
      </c>
      <c r="E212" s="9">
        <f t="shared" si="10"/>
        <v>25.3205776774969</v>
      </c>
      <c r="F212" s="11">
        <f t="shared" si="9"/>
        <v>-2.0547945205479587</v>
      </c>
    </row>
    <row r="213" spans="1:6" x14ac:dyDescent="0.3">
      <c r="A213" s="4">
        <v>36342</v>
      </c>
      <c r="B213" s="5">
        <v>18.989999999999998</v>
      </c>
      <c r="C213" s="10">
        <v>76.448427120618405</v>
      </c>
      <c r="D213" s="9">
        <f t="shared" si="8"/>
        <v>1.5402459508098314</v>
      </c>
      <c r="E213" s="9">
        <f t="shared" si="10"/>
        <v>29.249270605878696</v>
      </c>
      <c r="F213" s="11">
        <f t="shared" si="9"/>
        <v>-15.515810809772065</v>
      </c>
    </row>
    <row r="214" spans="1:6" x14ac:dyDescent="0.3">
      <c r="A214" s="2">
        <v>36373</v>
      </c>
      <c r="B214" s="3">
        <v>20.27</v>
      </c>
      <c r="C214" s="9">
        <v>76.631866657800401</v>
      </c>
      <c r="D214" s="9">
        <f t="shared" si="8"/>
        <v>1.5365589467384744</v>
      </c>
      <c r="E214" s="9">
        <f t="shared" si="10"/>
        <v>31.146049850388874</v>
      </c>
      <c r="F214" s="11">
        <f t="shared" si="9"/>
        <v>-6.4848770763157138</v>
      </c>
    </row>
    <row r="215" spans="1:6" x14ac:dyDescent="0.3">
      <c r="A215" s="4">
        <v>36404</v>
      </c>
      <c r="B215" s="5">
        <v>22.7</v>
      </c>
      <c r="C215" s="10">
        <v>76.998745732164494</v>
      </c>
      <c r="D215" s="9">
        <f t="shared" si="8"/>
        <v>1.5292376414532405</v>
      </c>
      <c r="E215" s="9">
        <f t="shared" si="10"/>
        <v>34.713694460988556</v>
      </c>
      <c r="F215" s="11">
        <f t="shared" si="9"/>
        <v>-11.454565274688079</v>
      </c>
    </row>
    <row r="216" spans="1:6" x14ac:dyDescent="0.3">
      <c r="A216" s="2">
        <v>36434</v>
      </c>
      <c r="B216" s="3">
        <v>21.95</v>
      </c>
      <c r="C216" s="9">
        <v>77.136325385050995</v>
      </c>
      <c r="D216" s="9">
        <f t="shared" si="8"/>
        <v>1.526510107015453</v>
      </c>
      <c r="E216" s="9">
        <f t="shared" si="10"/>
        <v>33.506896848989193</v>
      </c>
      <c r="F216" s="11">
        <f t="shared" si="9"/>
        <v>3.4764309323387317</v>
      </c>
    </row>
    <row r="217" spans="1:6" x14ac:dyDescent="0.3">
      <c r="A217" s="4">
        <v>36465</v>
      </c>
      <c r="B217" s="5">
        <v>24.16</v>
      </c>
      <c r="C217" s="10">
        <v>77.182185269346604</v>
      </c>
      <c r="D217" s="9">
        <f t="shared" si="8"/>
        <v>1.5256030897207302</v>
      </c>
      <c r="E217" s="9">
        <f t="shared" si="10"/>
        <v>36.85857064765284</v>
      </c>
      <c r="F217" s="11">
        <f t="shared" si="9"/>
        <v>-10.002937048361007</v>
      </c>
    </row>
    <row r="218" spans="1:6" x14ac:dyDescent="0.3">
      <c r="A218" s="2">
        <v>36495</v>
      </c>
      <c r="B218" s="3">
        <v>25.1</v>
      </c>
      <c r="C218" s="9">
        <v>77.182185269346604</v>
      </c>
      <c r="D218" s="9">
        <f t="shared" si="8"/>
        <v>1.5256030897207302</v>
      </c>
      <c r="E218" s="9">
        <f t="shared" si="10"/>
        <v>38.292637551990332</v>
      </c>
      <c r="F218" s="11">
        <f t="shared" si="9"/>
        <v>-3.8907284768212063</v>
      </c>
    </row>
    <row r="219" spans="1:6" x14ac:dyDescent="0.3">
      <c r="A219" s="4">
        <v>36526</v>
      </c>
      <c r="B219" s="5">
        <v>25.31</v>
      </c>
      <c r="C219" s="10">
        <v>77.411484690824096</v>
      </c>
      <c r="D219" s="9">
        <f t="shared" si="8"/>
        <v>1.5210841232227434</v>
      </c>
      <c r="E219" s="9">
        <f t="shared" si="10"/>
        <v>38.498639158767638</v>
      </c>
      <c r="F219" s="11">
        <f t="shared" si="9"/>
        <v>-0.53796661694461667</v>
      </c>
    </row>
    <row r="220" spans="1:6" x14ac:dyDescent="0.3">
      <c r="A220" s="2">
        <v>36557</v>
      </c>
      <c r="B220" s="3">
        <v>27.22</v>
      </c>
      <c r="C220" s="9">
        <v>77.870083533779294</v>
      </c>
      <c r="D220" s="9">
        <f t="shared" si="8"/>
        <v>1.512126030624257</v>
      </c>
      <c r="E220" s="9">
        <f t="shared" si="10"/>
        <v>41.160070553592277</v>
      </c>
      <c r="F220" s="11">
        <f t="shared" si="9"/>
        <v>-6.9130531701366058</v>
      </c>
    </row>
    <row r="221" spans="1:6" x14ac:dyDescent="0.3">
      <c r="A221" s="4">
        <v>36586</v>
      </c>
      <c r="B221" s="5">
        <v>27.49</v>
      </c>
      <c r="C221" s="10">
        <v>78.512121913916403</v>
      </c>
      <c r="D221" s="9">
        <f t="shared" si="8"/>
        <v>1.499760514018686</v>
      </c>
      <c r="E221" s="9">
        <f t="shared" si="10"/>
        <v>41.228416530373678</v>
      </c>
      <c r="F221" s="11">
        <f t="shared" si="9"/>
        <v>-0.16604922164166813</v>
      </c>
    </row>
    <row r="222" spans="1:6" x14ac:dyDescent="0.3">
      <c r="A222" s="2">
        <v>36617</v>
      </c>
      <c r="B222" s="3">
        <v>23.47</v>
      </c>
      <c r="C222" s="9">
        <v>78.557981798211898</v>
      </c>
      <c r="D222" s="9">
        <f t="shared" si="8"/>
        <v>1.4988849970811389</v>
      </c>
      <c r="E222" s="9">
        <f t="shared" si="10"/>
        <v>35.178830881494328</v>
      </c>
      <c r="F222" s="11">
        <f t="shared" si="9"/>
        <v>14.673339793252834</v>
      </c>
    </row>
    <row r="223" spans="1:6" x14ac:dyDescent="0.3">
      <c r="A223" s="4">
        <v>36647</v>
      </c>
      <c r="B223" s="5">
        <v>27.19</v>
      </c>
      <c r="C223" s="10">
        <v>78.649701566802904</v>
      </c>
      <c r="D223" s="9">
        <f t="shared" si="8"/>
        <v>1.4971370262390622</v>
      </c>
      <c r="E223" s="9">
        <f t="shared" si="10"/>
        <v>40.707155743440104</v>
      </c>
      <c r="F223" s="11">
        <f t="shared" si="9"/>
        <v>-15.714919238131724</v>
      </c>
    </row>
    <row r="224" spans="1:6" x14ac:dyDescent="0.3">
      <c r="A224" s="2">
        <v>36678</v>
      </c>
      <c r="B224" s="3">
        <v>29.62</v>
      </c>
      <c r="C224" s="9">
        <v>79.062440525462506</v>
      </c>
      <c r="D224" s="9">
        <f t="shared" si="8"/>
        <v>1.4893213457076517</v>
      </c>
      <c r="E224" s="9">
        <f t="shared" si="10"/>
        <v>44.113698259860648</v>
      </c>
      <c r="F224" s="11">
        <f t="shared" si="9"/>
        <v>-8.3684120253710006</v>
      </c>
    </row>
    <row r="225" spans="1:6" x14ac:dyDescent="0.3">
      <c r="A225" s="4">
        <v>36708</v>
      </c>
      <c r="B225" s="5">
        <v>28.18</v>
      </c>
      <c r="C225" s="10">
        <v>79.245880062644602</v>
      </c>
      <c r="D225" s="9">
        <f t="shared" ref="D225:D288" si="11">($C$455/C225)</f>
        <v>1.4858738425925868</v>
      </c>
      <c r="E225" s="9">
        <f t="shared" si="10"/>
        <v>41.871924884259094</v>
      </c>
      <c r="F225" s="11">
        <f t="shared" si="9"/>
        <v>5.0818078375472737</v>
      </c>
    </row>
    <row r="226" spans="1:6" x14ac:dyDescent="0.3">
      <c r="A226" s="2">
        <v>36739</v>
      </c>
      <c r="B226" s="3">
        <v>29.26</v>
      </c>
      <c r="C226" s="9">
        <v>79.245880062644602</v>
      </c>
      <c r="D226" s="9">
        <f t="shared" si="11"/>
        <v>1.4858738425925868</v>
      </c>
      <c r="E226" s="9">
        <f t="shared" si="10"/>
        <v>43.476668634259092</v>
      </c>
      <c r="F226" s="11">
        <f t="shared" ref="F226:F289" si="12">((E225-E226)/E225)*100</f>
        <v>-3.8325053229240682</v>
      </c>
    </row>
    <row r="227" spans="1:6" x14ac:dyDescent="0.3">
      <c r="A227" s="4">
        <v>36770</v>
      </c>
      <c r="B227" s="5">
        <v>32.08</v>
      </c>
      <c r="C227" s="10">
        <v>79.658619021304204</v>
      </c>
      <c r="D227" s="9">
        <f t="shared" si="11"/>
        <v>1.4781750143926253</v>
      </c>
      <c r="E227" s="9">
        <f t="shared" si="10"/>
        <v>47.419854461715417</v>
      </c>
      <c r="F227" s="11">
        <f t="shared" si="12"/>
        <v>-9.0696595468888859</v>
      </c>
    </row>
    <row r="228" spans="1:6" x14ac:dyDescent="0.3">
      <c r="A228" s="2">
        <v>36800</v>
      </c>
      <c r="B228" s="3">
        <v>31.4</v>
      </c>
      <c r="C228" s="9">
        <v>79.796198674190705</v>
      </c>
      <c r="D228" s="9">
        <f t="shared" si="11"/>
        <v>1.4756264367816043</v>
      </c>
      <c r="E228" s="9">
        <f t="shared" si="10"/>
        <v>46.334670114942377</v>
      </c>
      <c r="F228" s="11">
        <f t="shared" si="12"/>
        <v>2.2884598847707718</v>
      </c>
    </row>
    <row r="229" spans="1:6" x14ac:dyDescent="0.3">
      <c r="A229" s="4">
        <v>36831</v>
      </c>
      <c r="B229" s="5">
        <v>32.33</v>
      </c>
      <c r="C229" s="10">
        <v>79.842058558486301</v>
      </c>
      <c r="D229" s="9">
        <f t="shared" si="11"/>
        <v>1.4747788627225666</v>
      </c>
      <c r="E229" s="9">
        <f t="shared" si="10"/>
        <v>47.679600631820577</v>
      </c>
      <c r="F229" s="11">
        <f t="shared" si="12"/>
        <v>-2.9026439889219722</v>
      </c>
    </row>
    <row r="230" spans="1:6" x14ac:dyDescent="0.3">
      <c r="A230" s="2">
        <v>36861</v>
      </c>
      <c r="B230" s="3">
        <v>25.2</v>
      </c>
      <c r="C230" s="9">
        <v>79.796198674190705</v>
      </c>
      <c r="D230" s="9">
        <f t="shared" si="11"/>
        <v>1.4756264367816043</v>
      </c>
      <c r="E230" s="9">
        <f t="shared" si="10"/>
        <v>37.185786206896431</v>
      </c>
      <c r="F230" s="11">
        <f t="shared" si="12"/>
        <v>22.009023326258205</v>
      </c>
    </row>
    <row r="231" spans="1:6" x14ac:dyDescent="0.3">
      <c r="A231" s="4">
        <v>36892</v>
      </c>
      <c r="B231" s="5">
        <v>25.96</v>
      </c>
      <c r="C231" s="10">
        <v>80.300657401441399</v>
      </c>
      <c r="D231" s="9">
        <f t="shared" si="11"/>
        <v>1.4663563677898284</v>
      </c>
      <c r="E231" s="9">
        <f t="shared" si="10"/>
        <v>38.066611307823948</v>
      </c>
      <c r="F231" s="11">
        <f t="shared" si="12"/>
        <v>-2.3687144760816166</v>
      </c>
    </row>
    <row r="232" spans="1:6" x14ac:dyDescent="0.3">
      <c r="A232" s="2">
        <v>36923</v>
      </c>
      <c r="B232" s="3">
        <v>27.24</v>
      </c>
      <c r="C232" s="9">
        <v>80.621676591509996</v>
      </c>
      <c r="D232" s="9">
        <f t="shared" si="11"/>
        <v>1.4605176336746239</v>
      </c>
      <c r="E232" s="9">
        <f t="shared" si="10"/>
        <v>39.784500341296756</v>
      </c>
      <c r="F232" s="11">
        <f t="shared" si="12"/>
        <v>-4.5128499082336893</v>
      </c>
    </row>
    <row r="233" spans="1:6" x14ac:dyDescent="0.3">
      <c r="A233" s="4">
        <v>36951</v>
      </c>
      <c r="B233" s="5">
        <v>25.02</v>
      </c>
      <c r="C233" s="10">
        <v>80.805116128692006</v>
      </c>
      <c r="D233" s="9">
        <f t="shared" si="11"/>
        <v>1.4572020431327981</v>
      </c>
      <c r="E233" s="9">
        <f t="shared" si="10"/>
        <v>36.45919511918261</v>
      </c>
      <c r="F233" s="11">
        <f t="shared" si="12"/>
        <v>8.3582932890637363</v>
      </c>
    </row>
    <row r="234" spans="1:6" x14ac:dyDescent="0.3">
      <c r="A234" s="2">
        <v>36982</v>
      </c>
      <c r="B234" s="3">
        <v>25.72</v>
      </c>
      <c r="C234" s="9">
        <v>81.126135318760603</v>
      </c>
      <c r="D234" s="9">
        <f t="shared" si="11"/>
        <v>1.4514358394573146</v>
      </c>
      <c r="E234" s="9">
        <f t="shared" si="10"/>
        <v>37.330929790842127</v>
      </c>
      <c r="F234" s="11">
        <f t="shared" si="12"/>
        <v>-2.3909871537478447</v>
      </c>
    </row>
    <row r="235" spans="1:6" x14ac:dyDescent="0.3">
      <c r="A235" s="4">
        <v>37012</v>
      </c>
      <c r="B235" s="5">
        <v>27.55</v>
      </c>
      <c r="C235" s="10">
        <v>81.493014393124696</v>
      </c>
      <c r="D235" s="9">
        <f t="shared" si="11"/>
        <v>1.4449015194147381</v>
      </c>
      <c r="E235" s="9">
        <f t="shared" si="10"/>
        <v>39.807036859876035</v>
      </c>
      <c r="F235" s="11">
        <f t="shared" si="12"/>
        <v>-6.6328566765067194</v>
      </c>
    </row>
    <row r="236" spans="1:6" x14ac:dyDescent="0.3">
      <c r="A236" s="2">
        <v>37043</v>
      </c>
      <c r="B236" s="3">
        <v>26.97</v>
      </c>
      <c r="C236" s="9">
        <v>81.630594046011197</v>
      </c>
      <c r="D236" s="9">
        <f t="shared" si="11"/>
        <v>1.4424662921348264</v>
      </c>
      <c r="E236" s="9">
        <f t="shared" si="10"/>
        <v>38.903315898876265</v>
      </c>
      <c r="F236" s="11">
        <f t="shared" si="12"/>
        <v>2.2702542874038594</v>
      </c>
    </row>
    <row r="237" spans="1:6" x14ac:dyDescent="0.3">
      <c r="A237" s="4">
        <v>37073</v>
      </c>
      <c r="B237" s="5">
        <v>24.8</v>
      </c>
      <c r="C237" s="10">
        <v>81.401294624533605</v>
      </c>
      <c r="D237" s="9">
        <f t="shared" si="11"/>
        <v>1.4465295774647842</v>
      </c>
      <c r="E237" s="9">
        <f t="shared" ref="E237:E300" si="13">B237*D237</f>
        <v>35.873933521126645</v>
      </c>
      <c r="F237" s="11">
        <f t="shared" si="12"/>
        <v>7.7869515946251893</v>
      </c>
    </row>
    <row r="238" spans="1:6" x14ac:dyDescent="0.3">
      <c r="A238" s="2">
        <v>37104</v>
      </c>
      <c r="B238" s="3">
        <v>25.82</v>
      </c>
      <c r="C238" s="9">
        <v>81.401294624533605</v>
      </c>
      <c r="D238" s="9">
        <f t="shared" si="11"/>
        <v>1.4465295774647842</v>
      </c>
      <c r="E238" s="9">
        <f t="shared" si="13"/>
        <v>37.34939369014073</v>
      </c>
      <c r="F238" s="11">
        <f t="shared" si="12"/>
        <v>-4.1129032258064653</v>
      </c>
    </row>
    <row r="239" spans="1:6" x14ac:dyDescent="0.3">
      <c r="A239" s="4">
        <v>37135</v>
      </c>
      <c r="B239" s="5">
        <v>25.21</v>
      </c>
      <c r="C239" s="10">
        <v>81.768173698897797</v>
      </c>
      <c r="D239" s="9">
        <f t="shared" si="11"/>
        <v>1.4400392596746994</v>
      </c>
      <c r="E239" s="9">
        <f t="shared" si="13"/>
        <v>36.303389736399176</v>
      </c>
      <c r="F239" s="11">
        <f t="shared" si="12"/>
        <v>2.8005915234379612</v>
      </c>
    </row>
    <row r="240" spans="1:6" x14ac:dyDescent="0.3">
      <c r="A240" s="2">
        <v>37165</v>
      </c>
      <c r="B240" s="3">
        <v>20.73</v>
      </c>
      <c r="C240" s="9">
        <v>81.493014393124696</v>
      </c>
      <c r="D240" s="9">
        <f t="shared" si="11"/>
        <v>1.4449015194147381</v>
      </c>
      <c r="E240" s="9">
        <f t="shared" si="13"/>
        <v>29.952808497467522</v>
      </c>
      <c r="F240" s="11">
        <f t="shared" si="12"/>
        <v>17.493080632534753</v>
      </c>
    </row>
    <row r="241" spans="1:6" x14ac:dyDescent="0.3">
      <c r="A241" s="4">
        <v>37196</v>
      </c>
      <c r="B241" s="5">
        <v>18.690000000000001</v>
      </c>
      <c r="C241" s="10">
        <v>81.355434740238096</v>
      </c>
      <c r="D241" s="9">
        <f t="shared" si="11"/>
        <v>1.4473449830890597</v>
      </c>
      <c r="E241" s="9">
        <f t="shared" si="13"/>
        <v>27.050877733934527</v>
      </c>
      <c r="F241" s="11">
        <f t="shared" si="12"/>
        <v>9.6883427935592437</v>
      </c>
    </row>
    <row r="242" spans="1:6" x14ac:dyDescent="0.3">
      <c r="A242" s="2">
        <v>37226</v>
      </c>
      <c r="B242" s="3">
        <v>18.52</v>
      </c>
      <c r="C242" s="9">
        <v>81.034415550169598</v>
      </c>
      <c r="D242" s="9">
        <f t="shared" si="11"/>
        <v>1.4530786644029368</v>
      </c>
      <c r="E242" s="9">
        <f t="shared" si="13"/>
        <v>26.91101686474239</v>
      </c>
      <c r="F242" s="11">
        <f t="shared" si="12"/>
        <v>0.51702895029053397</v>
      </c>
    </row>
    <row r="243" spans="1:6" x14ac:dyDescent="0.3">
      <c r="A243" s="4">
        <v>37257</v>
      </c>
      <c r="B243" s="5">
        <v>19.149999999999999</v>
      </c>
      <c r="C243" s="10">
        <v>81.217855087351595</v>
      </c>
      <c r="D243" s="9">
        <f t="shared" si="11"/>
        <v>1.4497967250141111</v>
      </c>
      <c r="E243" s="9">
        <f t="shared" si="13"/>
        <v>27.763607284020225</v>
      </c>
      <c r="F243" s="11">
        <f t="shared" si="12"/>
        <v>-3.168183586532773</v>
      </c>
    </row>
    <row r="244" spans="1:6" x14ac:dyDescent="0.3">
      <c r="A244" s="2">
        <v>37288</v>
      </c>
      <c r="B244" s="3">
        <v>19.98</v>
      </c>
      <c r="C244" s="9">
        <v>81.538874277420206</v>
      </c>
      <c r="D244" s="9">
        <f t="shared" si="11"/>
        <v>1.4440888638920077</v>
      </c>
      <c r="E244" s="9">
        <f t="shared" si="13"/>
        <v>28.852895500562315</v>
      </c>
      <c r="F244" s="11">
        <f t="shared" si="12"/>
        <v>-3.9234390740321681</v>
      </c>
    </row>
    <row r="245" spans="1:6" x14ac:dyDescent="0.3">
      <c r="A245" s="4">
        <v>37316</v>
      </c>
      <c r="B245" s="5">
        <v>23.64</v>
      </c>
      <c r="C245" s="10">
        <v>81.997473120375304</v>
      </c>
      <c r="D245" s="9">
        <f t="shared" si="11"/>
        <v>1.4360123042505539</v>
      </c>
      <c r="E245" s="9">
        <f t="shared" si="13"/>
        <v>33.947330872483093</v>
      </c>
      <c r="F245" s="11">
        <f t="shared" si="12"/>
        <v>-17.656582757253918</v>
      </c>
    </row>
    <row r="246" spans="1:6" x14ac:dyDescent="0.3">
      <c r="A246" s="2">
        <v>37347</v>
      </c>
      <c r="B246" s="3">
        <v>25.43</v>
      </c>
      <c r="C246" s="9">
        <v>82.456071963330402</v>
      </c>
      <c r="D246" s="9">
        <f t="shared" si="11"/>
        <v>1.4280255839821976</v>
      </c>
      <c r="E246" s="9">
        <f t="shared" si="13"/>
        <v>36.314690600667284</v>
      </c>
      <c r="F246" s="11">
        <f t="shared" si="12"/>
        <v>-6.9736255173543453</v>
      </c>
    </row>
    <row r="247" spans="1:6" x14ac:dyDescent="0.3">
      <c r="A247" s="4">
        <v>37377</v>
      </c>
      <c r="B247" s="5">
        <v>25.67</v>
      </c>
      <c r="C247" s="10">
        <v>82.456071963330402</v>
      </c>
      <c r="D247" s="9">
        <f t="shared" si="11"/>
        <v>1.4280255839821976</v>
      </c>
      <c r="E247" s="9">
        <f t="shared" si="13"/>
        <v>36.657416740823017</v>
      </c>
      <c r="F247" s="11">
        <f t="shared" si="12"/>
        <v>-0.94376720408967352</v>
      </c>
    </row>
    <row r="248" spans="1:6" x14ac:dyDescent="0.3">
      <c r="A248" s="2">
        <v>37408</v>
      </c>
      <c r="B248" s="3">
        <v>24.49</v>
      </c>
      <c r="C248" s="9">
        <v>82.501931847625897</v>
      </c>
      <c r="D248" s="9">
        <f t="shared" si="11"/>
        <v>1.4272317954419076</v>
      </c>
      <c r="E248" s="9">
        <f t="shared" si="13"/>
        <v>34.952906670372315</v>
      </c>
      <c r="F248" s="11">
        <f t="shared" si="12"/>
        <v>4.649836846120416</v>
      </c>
    </row>
    <row r="249" spans="1:6" x14ac:dyDescent="0.3">
      <c r="A249" s="4">
        <v>37438</v>
      </c>
      <c r="B249" s="5">
        <v>25.75</v>
      </c>
      <c r="C249" s="10">
        <v>82.593651616217002</v>
      </c>
      <c r="D249" s="9">
        <f t="shared" si="11"/>
        <v>1.425646862853964</v>
      </c>
      <c r="E249" s="9">
        <f t="shared" si="13"/>
        <v>36.710406718489573</v>
      </c>
      <c r="F249" s="11">
        <f t="shared" si="12"/>
        <v>-5.0281942634745045</v>
      </c>
    </row>
    <row r="250" spans="1:6" x14ac:dyDescent="0.3">
      <c r="A250" s="2">
        <v>37469</v>
      </c>
      <c r="B250" s="3">
        <v>26.78</v>
      </c>
      <c r="C250" s="9">
        <v>82.868810921990004</v>
      </c>
      <c r="D250" s="9">
        <f t="shared" si="11"/>
        <v>1.4209131156613122</v>
      </c>
      <c r="E250" s="9">
        <f t="shared" si="13"/>
        <v>38.052053237409943</v>
      </c>
      <c r="F250" s="11">
        <f t="shared" si="12"/>
        <v>-3.6546762589928936</v>
      </c>
    </row>
    <row r="251" spans="1:6" x14ac:dyDescent="0.3">
      <c r="A251" s="4">
        <v>37500</v>
      </c>
      <c r="B251" s="5">
        <v>28.28</v>
      </c>
      <c r="C251" s="10">
        <v>83.006390574876605</v>
      </c>
      <c r="D251" s="9">
        <f t="shared" si="11"/>
        <v>1.4185580110497178</v>
      </c>
      <c r="E251" s="9">
        <f t="shared" si="13"/>
        <v>40.116820552486018</v>
      </c>
      <c r="F251" s="11">
        <f t="shared" si="12"/>
        <v>-5.4261653167407795</v>
      </c>
    </row>
    <row r="252" spans="1:6" x14ac:dyDescent="0.3">
      <c r="A252" s="2">
        <v>37530</v>
      </c>
      <c r="B252" s="3">
        <v>27.53</v>
      </c>
      <c r="C252" s="9">
        <v>83.143970227763106</v>
      </c>
      <c r="D252" s="9">
        <f t="shared" si="11"/>
        <v>1.4162107004964095</v>
      </c>
      <c r="E252" s="9">
        <f t="shared" si="13"/>
        <v>38.988280584666157</v>
      </c>
      <c r="F252" s="11">
        <f t="shared" si="12"/>
        <v>2.8131341224894917</v>
      </c>
    </row>
    <row r="253" spans="1:6" x14ac:dyDescent="0.3">
      <c r="A253" s="4">
        <v>37561</v>
      </c>
      <c r="B253" s="5">
        <v>24.54</v>
      </c>
      <c r="C253" s="10">
        <v>83.143970227763106</v>
      </c>
      <c r="D253" s="9">
        <f t="shared" si="11"/>
        <v>1.4162107004964095</v>
      </c>
      <c r="E253" s="9">
        <f t="shared" si="13"/>
        <v>34.753810590181885</v>
      </c>
      <c r="F253" s="11">
        <f t="shared" si="12"/>
        <v>10.86087904104615</v>
      </c>
    </row>
    <row r="254" spans="1:6" x14ac:dyDescent="0.3">
      <c r="A254" s="2">
        <v>37591</v>
      </c>
      <c r="B254" s="3">
        <v>27.89</v>
      </c>
      <c r="C254" s="9">
        <v>82.960530690581095</v>
      </c>
      <c r="D254" s="9">
        <f t="shared" si="11"/>
        <v>1.4193421779988884</v>
      </c>
      <c r="E254" s="9">
        <f t="shared" si="13"/>
        <v>39.585453344388995</v>
      </c>
      <c r="F254" s="11">
        <f t="shared" si="12"/>
        <v>-13.902483417378328</v>
      </c>
    </row>
    <row r="255" spans="1:6" x14ac:dyDescent="0.3">
      <c r="A255" s="4">
        <v>37622</v>
      </c>
      <c r="B255" s="5">
        <v>30.75</v>
      </c>
      <c r="C255" s="10">
        <v>83.327409764945102</v>
      </c>
      <c r="D255" s="9">
        <f t="shared" si="11"/>
        <v>1.4130930104567925</v>
      </c>
      <c r="E255" s="9">
        <f t="shared" si="13"/>
        <v>43.452610071546367</v>
      </c>
      <c r="F255" s="11">
        <f t="shared" si="12"/>
        <v>-9.7691358831072197</v>
      </c>
    </row>
    <row r="256" spans="1:6" x14ac:dyDescent="0.3">
      <c r="A256" s="2">
        <v>37653</v>
      </c>
      <c r="B256" s="3">
        <v>32.880000000000003</v>
      </c>
      <c r="C256" s="9">
        <v>83.969448145082296</v>
      </c>
      <c r="D256" s="9">
        <f t="shared" si="11"/>
        <v>1.4022883670125565</v>
      </c>
      <c r="E256" s="9">
        <f t="shared" si="13"/>
        <v>46.107241507372862</v>
      </c>
      <c r="F256" s="11">
        <f t="shared" si="12"/>
        <v>-6.1092565704466173</v>
      </c>
    </row>
    <row r="257" spans="1:6" x14ac:dyDescent="0.3">
      <c r="A257" s="4">
        <v>37681</v>
      </c>
      <c r="B257" s="5">
        <v>30.36</v>
      </c>
      <c r="C257" s="10">
        <v>84.473906872332904</v>
      </c>
      <c r="D257" s="9">
        <f t="shared" si="11"/>
        <v>1.3939142236699196</v>
      </c>
      <c r="E257" s="9">
        <f t="shared" si="13"/>
        <v>42.319235830618759</v>
      </c>
      <c r="F257" s="11">
        <f t="shared" si="12"/>
        <v>8.2156415194528076</v>
      </c>
    </row>
    <row r="258" spans="1:6" x14ac:dyDescent="0.3">
      <c r="A258" s="2">
        <v>37712</v>
      </c>
      <c r="B258" s="3">
        <v>25.56</v>
      </c>
      <c r="C258" s="9">
        <v>84.290467335150893</v>
      </c>
      <c r="D258" s="9">
        <f t="shared" si="11"/>
        <v>1.3969477693144672</v>
      </c>
      <c r="E258" s="9">
        <f t="shared" si="13"/>
        <v>35.70598498367778</v>
      </c>
      <c r="F258" s="11">
        <f t="shared" si="12"/>
        <v>15.627056389700137</v>
      </c>
    </row>
    <row r="259" spans="1:6" x14ac:dyDescent="0.3">
      <c r="A259" s="4">
        <v>37742</v>
      </c>
      <c r="B259" s="5">
        <v>26.06</v>
      </c>
      <c r="C259" s="10">
        <v>84.152887682264407</v>
      </c>
      <c r="D259" s="9">
        <f t="shared" si="11"/>
        <v>1.399231607629422</v>
      </c>
      <c r="E259" s="9">
        <f t="shared" si="13"/>
        <v>36.463975694822736</v>
      </c>
      <c r="F259" s="11">
        <f t="shared" si="12"/>
        <v>-2.1228673890146283</v>
      </c>
    </row>
    <row r="260" spans="1:6" x14ac:dyDescent="0.3">
      <c r="A260" s="2">
        <v>37773</v>
      </c>
      <c r="B260" s="3">
        <v>27.92</v>
      </c>
      <c r="C260" s="9">
        <v>84.244607450855398</v>
      </c>
      <c r="D260" s="9">
        <f t="shared" si="11"/>
        <v>1.3977082199237834</v>
      </c>
      <c r="E260" s="9">
        <f t="shared" si="13"/>
        <v>39.024013500272034</v>
      </c>
      <c r="F260" s="11">
        <f t="shared" si="12"/>
        <v>-7.0207314388177915</v>
      </c>
    </row>
    <row r="261" spans="1:6" x14ac:dyDescent="0.3">
      <c r="A261" s="4">
        <v>37803</v>
      </c>
      <c r="B261" s="5">
        <v>28.59</v>
      </c>
      <c r="C261" s="10">
        <v>84.336327219446403</v>
      </c>
      <c r="D261" s="9">
        <f t="shared" si="11"/>
        <v>1.3961881457313707</v>
      </c>
      <c r="E261" s="9">
        <f t="shared" si="13"/>
        <v>39.917019086459888</v>
      </c>
      <c r="F261" s="11">
        <f t="shared" si="12"/>
        <v>-2.2883489064537894</v>
      </c>
    </row>
    <row r="262" spans="1:6" x14ac:dyDescent="0.3">
      <c r="A262" s="2">
        <v>37834</v>
      </c>
      <c r="B262" s="3">
        <v>29.68</v>
      </c>
      <c r="C262" s="9">
        <v>84.657346409515</v>
      </c>
      <c r="D262" s="9">
        <f t="shared" si="11"/>
        <v>1.3908938244853686</v>
      </c>
      <c r="E262" s="9">
        <f t="shared" si="13"/>
        <v>41.281728710725737</v>
      </c>
      <c r="F262" s="11">
        <f t="shared" si="12"/>
        <v>-3.41886657746136</v>
      </c>
    </row>
    <row r="263" spans="1:6" x14ac:dyDescent="0.3">
      <c r="A263" s="4">
        <v>37865</v>
      </c>
      <c r="B263" s="5">
        <v>26.88</v>
      </c>
      <c r="C263" s="10">
        <v>84.932505715288102</v>
      </c>
      <c r="D263" s="9">
        <f t="shared" si="11"/>
        <v>1.3863876889848754</v>
      </c>
      <c r="E263" s="9">
        <f t="shared" si="13"/>
        <v>37.266101079913447</v>
      </c>
      <c r="F263" s="11">
        <f t="shared" si="12"/>
        <v>9.7273727535759846</v>
      </c>
    </row>
    <row r="264" spans="1:6" x14ac:dyDescent="0.3">
      <c r="A264" s="2">
        <v>37895</v>
      </c>
      <c r="B264" s="3">
        <v>29.01</v>
      </c>
      <c r="C264" s="9">
        <v>84.840785946697096</v>
      </c>
      <c r="D264" s="9">
        <f t="shared" si="11"/>
        <v>1.3878864864864804</v>
      </c>
      <c r="E264" s="9">
        <f t="shared" si="13"/>
        <v>40.262586972972798</v>
      </c>
      <c r="F264" s="11">
        <f t="shared" si="12"/>
        <v>-8.040781853281846</v>
      </c>
    </row>
    <row r="265" spans="1:6" x14ac:dyDescent="0.3">
      <c r="A265" s="4">
        <v>37926</v>
      </c>
      <c r="B265" s="5">
        <v>29.12</v>
      </c>
      <c r="C265" s="10">
        <v>84.611486525219505</v>
      </c>
      <c r="D265" s="9">
        <f t="shared" si="11"/>
        <v>1.3916476964769593</v>
      </c>
      <c r="E265" s="9">
        <f t="shared" si="13"/>
        <v>40.524780921409054</v>
      </c>
      <c r="F265" s="11">
        <f t="shared" si="12"/>
        <v>-0.65120989024440845</v>
      </c>
    </row>
    <row r="266" spans="1:6" x14ac:dyDescent="0.3">
      <c r="A266" s="2">
        <v>37956</v>
      </c>
      <c r="B266" s="3">
        <v>29.97</v>
      </c>
      <c r="C266" s="9">
        <v>84.519766756628499</v>
      </c>
      <c r="D266" s="9">
        <f t="shared" si="11"/>
        <v>1.3931578947368364</v>
      </c>
      <c r="E266" s="9">
        <f t="shared" si="13"/>
        <v>41.752942105262981</v>
      </c>
      <c r="F266" s="11">
        <f t="shared" si="12"/>
        <v>-3.0306423771561857</v>
      </c>
    </row>
    <row r="267" spans="1:6" x14ac:dyDescent="0.3">
      <c r="A267" s="4">
        <v>37987</v>
      </c>
      <c r="B267" s="5">
        <v>31.37</v>
      </c>
      <c r="C267" s="10">
        <v>84.932505715288102</v>
      </c>
      <c r="D267" s="9">
        <f t="shared" si="11"/>
        <v>1.3863876889848754</v>
      </c>
      <c r="E267" s="9">
        <f t="shared" si="13"/>
        <v>43.49098180345554</v>
      </c>
      <c r="F267" s="11">
        <f t="shared" si="12"/>
        <v>-4.1626759949294145</v>
      </c>
    </row>
    <row r="268" spans="1:6" x14ac:dyDescent="0.3">
      <c r="A268" s="2">
        <v>38018</v>
      </c>
      <c r="B268" s="3">
        <v>31.33</v>
      </c>
      <c r="C268" s="9">
        <v>85.3911045582432</v>
      </c>
      <c r="D268" s="9">
        <f t="shared" si="11"/>
        <v>1.378941997851767</v>
      </c>
      <c r="E268" s="9">
        <f t="shared" si="13"/>
        <v>43.202252792695859</v>
      </c>
      <c r="F268" s="11">
        <f t="shared" si="12"/>
        <v>0.66388248502759817</v>
      </c>
    </row>
    <row r="269" spans="1:6" x14ac:dyDescent="0.3">
      <c r="A269" s="4">
        <v>38047</v>
      </c>
      <c r="B269" s="5">
        <v>33.67</v>
      </c>
      <c r="C269" s="10">
        <v>85.941423169789303</v>
      </c>
      <c r="D269" s="9">
        <f t="shared" si="11"/>
        <v>1.3701120597652034</v>
      </c>
      <c r="E269" s="9">
        <f t="shared" si="13"/>
        <v>46.131673052294403</v>
      </c>
      <c r="F269" s="11">
        <f t="shared" si="12"/>
        <v>-6.78071181531954</v>
      </c>
    </row>
    <row r="270" spans="1:6" x14ac:dyDescent="0.3">
      <c r="A270" s="2">
        <v>38078</v>
      </c>
      <c r="B270" s="3">
        <v>33.71</v>
      </c>
      <c r="C270" s="9">
        <v>86.216582475562404</v>
      </c>
      <c r="D270" s="9">
        <f t="shared" si="11"/>
        <v>1.3657393617021225</v>
      </c>
      <c r="E270" s="9">
        <f t="shared" si="13"/>
        <v>46.039073882978549</v>
      </c>
      <c r="F270" s="11">
        <f t="shared" si="12"/>
        <v>0.20072796668545745</v>
      </c>
    </row>
    <row r="271" spans="1:6" x14ac:dyDescent="0.3">
      <c r="A271" s="4">
        <v>38108</v>
      </c>
      <c r="B271" s="5">
        <v>37.56</v>
      </c>
      <c r="C271" s="10">
        <v>86.721041202812998</v>
      </c>
      <c r="D271" s="9">
        <f t="shared" si="11"/>
        <v>1.3577948175568437</v>
      </c>
      <c r="E271" s="9">
        <f t="shared" si="13"/>
        <v>50.998773347435055</v>
      </c>
      <c r="F271" s="11">
        <f t="shared" si="12"/>
        <v>-10.772804589994573</v>
      </c>
    </row>
    <row r="272" spans="1:6" x14ac:dyDescent="0.3">
      <c r="A272" s="2">
        <v>38139</v>
      </c>
      <c r="B272" s="3">
        <v>35.54</v>
      </c>
      <c r="C272" s="9">
        <v>86.996200508586099</v>
      </c>
      <c r="D272" s="9">
        <f t="shared" si="11"/>
        <v>1.3535002635740594</v>
      </c>
      <c r="E272" s="9">
        <f t="shared" si="13"/>
        <v>48.103399367422071</v>
      </c>
      <c r="F272" s="11">
        <f t="shared" si="12"/>
        <v>5.6773404338334039</v>
      </c>
    </row>
    <row r="273" spans="1:6" x14ac:dyDescent="0.3">
      <c r="A273" s="4">
        <v>38169</v>
      </c>
      <c r="B273" s="5">
        <v>37.89</v>
      </c>
      <c r="C273" s="10">
        <v>86.858620855699598</v>
      </c>
      <c r="D273" s="9">
        <f t="shared" si="11"/>
        <v>1.355644139387534</v>
      </c>
      <c r="E273" s="9">
        <f t="shared" si="13"/>
        <v>51.365356441393665</v>
      </c>
      <c r="F273" s="11">
        <f t="shared" si="12"/>
        <v>-6.7811362957037655</v>
      </c>
    </row>
    <row r="274" spans="1:6" x14ac:dyDescent="0.3">
      <c r="A274" s="2">
        <v>38200</v>
      </c>
      <c r="B274" s="3">
        <v>42.08</v>
      </c>
      <c r="C274" s="9">
        <v>86.904480739995094</v>
      </c>
      <c r="D274" s="9">
        <f t="shared" si="11"/>
        <v>1.3549287598944539</v>
      </c>
      <c r="E274" s="9">
        <f t="shared" si="13"/>
        <v>57.015402216358616</v>
      </c>
      <c r="F274" s="11">
        <f t="shared" si="12"/>
        <v>-10.999720758117359</v>
      </c>
    </row>
    <row r="275" spans="1:6" x14ac:dyDescent="0.3">
      <c r="A275" s="4">
        <v>38231</v>
      </c>
      <c r="B275" s="5">
        <v>41.6</v>
      </c>
      <c r="C275" s="10">
        <v>87.087920277177105</v>
      </c>
      <c r="D275" s="9">
        <f t="shared" si="11"/>
        <v>1.3520747761979943</v>
      </c>
      <c r="E275" s="9">
        <f t="shared" si="13"/>
        <v>56.246310689836562</v>
      </c>
      <c r="F275" s="11">
        <f t="shared" si="12"/>
        <v>1.3489188826618319</v>
      </c>
    </row>
    <row r="276" spans="1:6" x14ac:dyDescent="0.3">
      <c r="A276" s="2">
        <v>38261</v>
      </c>
      <c r="B276" s="3">
        <v>46.88</v>
      </c>
      <c r="C276" s="9">
        <v>87.546519120132203</v>
      </c>
      <c r="D276" s="9">
        <f t="shared" si="11"/>
        <v>1.3449921424829709</v>
      </c>
      <c r="E276" s="9">
        <f t="shared" si="13"/>
        <v>63.053231639601684</v>
      </c>
      <c r="F276" s="11">
        <f t="shared" si="12"/>
        <v>-12.101986541483688</v>
      </c>
    </row>
    <row r="277" spans="1:6" x14ac:dyDescent="0.3">
      <c r="A277" s="4">
        <v>38292</v>
      </c>
      <c r="B277" s="5">
        <v>42.13</v>
      </c>
      <c r="C277" s="10">
        <v>87.592379004427798</v>
      </c>
      <c r="D277" s="9">
        <f t="shared" si="11"/>
        <v>1.3442879581151777</v>
      </c>
      <c r="E277" s="9">
        <f t="shared" si="13"/>
        <v>56.63485167539244</v>
      </c>
      <c r="F277" s="11">
        <f t="shared" si="12"/>
        <v>10.17930373639734</v>
      </c>
    </row>
    <row r="278" spans="1:6" x14ac:dyDescent="0.3">
      <c r="A278" s="2">
        <v>38322</v>
      </c>
      <c r="B278" s="3">
        <v>39.04</v>
      </c>
      <c r="C278" s="9">
        <v>87.271359814359201</v>
      </c>
      <c r="D278" s="9">
        <f t="shared" si="11"/>
        <v>1.3492327903310508</v>
      </c>
      <c r="E278" s="9">
        <f t="shared" si="13"/>
        <v>52.67404813452422</v>
      </c>
      <c r="F278" s="11">
        <f t="shared" si="12"/>
        <v>6.9935797900026451</v>
      </c>
    </row>
    <row r="279" spans="1:6" x14ac:dyDescent="0.3">
      <c r="A279" s="4">
        <v>38353</v>
      </c>
      <c r="B279" s="5">
        <v>42.97</v>
      </c>
      <c r="C279" s="10">
        <v>87.454799351541197</v>
      </c>
      <c r="D279" s="9">
        <f t="shared" si="11"/>
        <v>1.3464027267960101</v>
      </c>
      <c r="E279" s="9">
        <f t="shared" si="13"/>
        <v>57.854925170424558</v>
      </c>
      <c r="F279" s="11">
        <f t="shared" si="12"/>
        <v>-9.8357297746869552</v>
      </c>
    </row>
    <row r="280" spans="1:6" x14ac:dyDescent="0.3">
      <c r="A280" s="2">
        <v>38384</v>
      </c>
      <c r="B280" s="3">
        <v>44.82</v>
      </c>
      <c r="C280" s="9">
        <v>87.959258078791905</v>
      </c>
      <c r="D280" s="9">
        <f t="shared" si="11"/>
        <v>1.3386809176225176</v>
      </c>
      <c r="E280" s="9">
        <f t="shared" si="13"/>
        <v>59.999678727841243</v>
      </c>
      <c r="F280" s="11">
        <f t="shared" si="12"/>
        <v>-3.7071235527465225</v>
      </c>
    </row>
    <row r="281" spans="1:6" x14ac:dyDescent="0.3">
      <c r="A281" s="4">
        <v>38412</v>
      </c>
      <c r="B281" s="5">
        <v>50.94</v>
      </c>
      <c r="C281" s="10">
        <v>88.647156343224495</v>
      </c>
      <c r="D281" s="9">
        <f t="shared" si="11"/>
        <v>1.3282928091050137</v>
      </c>
      <c r="E281" s="9">
        <f t="shared" si="13"/>
        <v>67.663235695809391</v>
      </c>
      <c r="F281" s="11">
        <f t="shared" si="12"/>
        <v>-12.772663338298976</v>
      </c>
    </row>
    <row r="282" spans="1:6" x14ac:dyDescent="0.3">
      <c r="A282" s="2">
        <v>38443</v>
      </c>
      <c r="B282" s="3">
        <v>50.64</v>
      </c>
      <c r="C282" s="9">
        <v>89.243334839066193</v>
      </c>
      <c r="D282" s="9">
        <f t="shared" si="11"/>
        <v>1.3194193216855037</v>
      </c>
      <c r="E282" s="9">
        <f t="shared" si="13"/>
        <v>66.815394450153903</v>
      </c>
      <c r="F282" s="11">
        <f t="shared" si="12"/>
        <v>1.2530308917934254</v>
      </c>
    </row>
    <row r="283" spans="1:6" x14ac:dyDescent="0.3">
      <c r="A283" s="4">
        <v>38473</v>
      </c>
      <c r="B283" s="5">
        <v>47.83</v>
      </c>
      <c r="C283" s="10">
        <v>89.151615070475202</v>
      </c>
      <c r="D283" s="9">
        <f t="shared" si="11"/>
        <v>1.3207767489711879</v>
      </c>
      <c r="E283" s="9">
        <f t="shared" si="13"/>
        <v>63.172751903291918</v>
      </c>
      <c r="F283" s="11">
        <f t="shared" si="12"/>
        <v>5.4518013054304353</v>
      </c>
    </row>
    <row r="284" spans="1:6" x14ac:dyDescent="0.3">
      <c r="A284" s="2">
        <v>38504</v>
      </c>
      <c r="B284" s="3">
        <v>53.89</v>
      </c>
      <c r="C284" s="9">
        <v>89.197474954770698</v>
      </c>
      <c r="D284" s="9">
        <f t="shared" si="11"/>
        <v>1.320097686375316</v>
      </c>
      <c r="E284" s="9">
        <f t="shared" si="13"/>
        <v>71.140064318765781</v>
      </c>
      <c r="F284" s="11">
        <f t="shared" si="12"/>
        <v>-12.611944509985307</v>
      </c>
    </row>
    <row r="285" spans="1:6" x14ac:dyDescent="0.3">
      <c r="A285" s="4">
        <v>38534</v>
      </c>
      <c r="B285" s="5">
        <v>56.37</v>
      </c>
      <c r="C285" s="10">
        <v>89.6102139134303</v>
      </c>
      <c r="D285" s="9">
        <f t="shared" si="11"/>
        <v>1.3140174002047031</v>
      </c>
      <c r="E285" s="9">
        <f t="shared" si="13"/>
        <v>74.071160849539112</v>
      </c>
      <c r="F285" s="11">
        <f t="shared" si="12"/>
        <v>-4.1201769478863799</v>
      </c>
    </row>
    <row r="286" spans="1:6" x14ac:dyDescent="0.3">
      <c r="A286" s="2">
        <v>38565</v>
      </c>
      <c r="B286" s="3">
        <v>61.89</v>
      </c>
      <c r="C286" s="9">
        <v>90.068812756385398</v>
      </c>
      <c r="D286" s="9">
        <f t="shared" si="11"/>
        <v>1.3073268839103822</v>
      </c>
      <c r="E286" s="9">
        <f t="shared" si="13"/>
        <v>80.910460845213549</v>
      </c>
      <c r="F286" s="11">
        <f t="shared" si="12"/>
        <v>-9.2334181309337389</v>
      </c>
    </row>
    <row r="287" spans="1:6" x14ac:dyDescent="0.3">
      <c r="A287" s="4">
        <v>38596</v>
      </c>
      <c r="B287" s="5">
        <v>61.69</v>
      </c>
      <c r="C287" s="10">
        <v>91.169449979477704</v>
      </c>
      <c r="D287" s="9">
        <f t="shared" si="11"/>
        <v>1.2915442655935563</v>
      </c>
      <c r="E287" s="9">
        <f t="shared" si="13"/>
        <v>79.67536574446649</v>
      </c>
      <c r="F287" s="11">
        <f t="shared" si="12"/>
        <v>1.5264961883110133</v>
      </c>
    </row>
    <row r="288" spans="1:6" x14ac:dyDescent="0.3">
      <c r="A288" s="2">
        <v>38626</v>
      </c>
      <c r="B288" s="3">
        <v>58.19</v>
      </c>
      <c r="C288" s="9">
        <v>91.352889516659701</v>
      </c>
      <c r="D288" s="9">
        <f t="shared" si="11"/>
        <v>1.2889508032128472</v>
      </c>
      <c r="E288" s="9">
        <f t="shared" si="13"/>
        <v>75.004047238955579</v>
      </c>
      <c r="F288" s="11">
        <f t="shared" si="12"/>
        <v>5.8629395194653844</v>
      </c>
    </row>
    <row r="289" spans="1:6" x14ac:dyDescent="0.3">
      <c r="A289" s="4">
        <v>38657</v>
      </c>
      <c r="B289" s="5">
        <v>55.04</v>
      </c>
      <c r="C289" s="10">
        <v>90.619131367931502</v>
      </c>
      <c r="D289" s="9">
        <f t="shared" ref="D289:D352" si="14">($C$455/C289)</f>
        <v>1.2993876518218581</v>
      </c>
      <c r="E289" s="9">
        <f t="shared" si="13"/>
        <v>71.518296356275073</v>
      </c>
      <c r="F289" s="11">
        <f t="shared" si="12"/>
        <v>4.6474170541427506</v>
      </c>
    </row>
    <row r="290" spans="1:6" x14ac:dyDescent="0.3">
      <c r="A290" s="2">
        <v>38687</v>
      </c>
      <c r="B290" s="3">
        <v>56.43</v>
      </c>
      <c r="C290" s="9">
        <v>90.252252293567494</v>
      </c>
      <c r="D290" s="9">
        <f t="shared" si="14"/>
        <v>1.3046697154471489</v>
      </c>
      <c r="E290" s="9">
        <f t="shared" si="13"/>
        <v>73.622512042682615</v>
      </c>
      <c r="F290" s="11">
        <f t="shared" ref="F290:F353" si="15">((E289-E290)/E289)*100</f>
        <v>-2.9422061117412466</v>
      </c>
    </row>
    <row r="291" spans="1:6" x14ac:dyDescent="0.3">
      <c r="A291" s="4">
        <v>38718</v>
      </c>
      <c r="B291" s="5">
        <v>62.46</v>
      </c>
      <c r="C291" s="10">
        <v>90.940150558000099</v>
      </c>
      <c r="D291" s="9">
        <f t="shared" si="14"/>
        <v>1.294800806858291</v>
      </c>
      <c r="E291" s="9">
        <f t="shared" si="13"/>
        <v>80.873258396368854</v>
      </c>
      <c r="F291" s="11">
        <f t="shared" si="15"/>
        <v>-9.8485451698287907</v>
      </c>
    </row>
    <row r="292" spans="1:6" x14ac:dyDescent="0.3">
      <c r="A292" s="2">
        <v>38749</v>
      </c>
      <c r="B292" s="3">
        <v>59.7</v>
      </c>
      <c r="C292" s="9">
        <v>91.123590095182195</v>
      </c>
      <c r="D292" s="9">
        <f t="shared" si="14"/>
        <v>1.2921942627075944</v>
      </c>
      <c r="E292" s="9">
        <f t="shared" si="13"/>
        <v>77.143997483643389</v>
      </c>
      <c r="F292" s="11">
        <f t="shared" si="15"/>
        <v>4.6112410785379039</v>
      </c>
    </row>
    <row r="293" spans="1:6" x14ac:dyDescent="0.3">
      <c r="A293" s="4">
        <v>38777</v>
      </c>
      <c r="B293" s="5">
        <v>60.93</v>
      </c>
      <c r="C293" s="10">
        <v>91.628048822432802</v>
      </c>
      <c r="D293" s="9">
        <f t="shared" si="14"/>
        <v>1.2850800800800755</v>
      </c>
      <c r="E293" s="9">
        <f t="shared" si="13"/>
        <v>78.299929279278999</v>
      </c>
      <c r="F293" s="11">
        <f t="shared" si="15"/>
        <v>-1.4984079556944121</v>
      </c>
    </row>
    <row r="294" spans="1:6" x14ac:dyDescent="0.3">
      <c r="A294" s="2">
        <v>38808</v>
      </c>
      <c r="B294" s="3">
        <v>67.97</v>
      </c>
      <c r="C294" s="9">
        <v>92.407666855456498</v>
      </c>
      <c r="D294" s="9">
        <f t="shared" si="14"/>
        <v>1.2742382133994992</v>
      </c>
      <c r="E294" s="9">
        <f t="shared" si="13"/>
        <v>86.60997136476395</v>
      </c>
      <c r="F294" s="11">
        <f t="shared" si="15"/>
        <v>-10.61309015471115</v>
      </c>
    </row>
    <row r="295" spans="1:6" x14ac:dyDescent="0.3">
      <c r="A295" s="4">
        <v>38838</v>
      </c>
      <c r="B295" s="5">
        <v>68.680000000000007</v>
      </c>
      <c r="C295" s="10">
        <v>92.866265698411596</v>
      </c>
      <c r="D295" s="9">
        <f t="shared" si="14"/>
        <v>1.2679456790123413</v>
      </c>
      <c r="E295" s="9">
        <f t="shared" si="13"/>
        <v>87.08250923456761</v>
      </c>
      <c r="F295" s="11">
        <f t="shared" si="15"/>
        <v>-0.54559291771790697</v>
      </c>
    </row>
    <row r="296" spans="1:6" x14ac:dyDescent="0.3">
      <c r="A296" s="2">
        <v>38869</v>
      </c>
      <c r="B296" s="3">
        <v>68.290000000000006</v>
      </c>
      <c r="C296" s="9">
        <v>93.049705235593706</v>
      </c>
      <c r="D296" s="9">
        <f t="shared" si="14"/>
        <v>1.2654460325283339</v>
      </c>
      <c r="E296" s="9">
        <f t="shared" si="13"/>
        <v>86.417309561359929</v>
      </c>
      <c r="F296" s="11">
        <f t="shared" si="15"/>
        <v>0.76387288222929206</v>
      </c>
    </row>
    <row r="297" spans="1:6" x14ac:dyDescent="0.3">
      <c r="A297" s="4">
        <v>38899</v>
      </c>
      <c r="B297" s="5">
        <v>72.45</v>
      </c>
      <c r="C297" s="10">
        <v>93.324864541366793</v>
      </c>
      <c r="D297" s="9">
        <f t="shared" si="14"/>
        <v>1.2617149877149825</v>
      </c>
      <c r="E297" s="9">
        <f t="shared" si="13"/>
        <v>91.411250859950485</v>
      </c>
      <c r="F297" s="11">
        <f t="shared" si="15"/>
        <v>-5.7788669005538154</v>
      </c>
    </row>
    <row r="298" spans="1:6" x14ac:dyDescent="0.3">
      <c r="A298" s="2">
        <v>38930</v>
      </c>
      <c r="B298" s="3">
        <v>71.81</v>
      </c>
      <c r="C298" s="9">
        <v>93.508304078548804</v>
      </c>
      <c r="D298" s="9">
        <f t="shared" si="14"/>
        <v>1.2592398234428595</v>
      </c>
      <c r="E298" s="9">
        <f t="shared" si="13"/>
        <v>90.426011721431735</v>
      </c>
      <c r="F298" s="11">
        <f t="shared" si="15"/>
        <v>1.0778094919937342</v>
      </c>
    </row>
    <row r="299" spans="1:6" x14ac:dyDescent="0.3">
      <c r="A299" s="4">
        <v>38961</v>
      </c>
      <c r="B299" s="5">
        <v>62.12</v>
      </c>
      <c r="C299" s="10">
        <v>93.049705235593706</v>
      </c>
      <c r="D299" s="9">
        <f t="shared" si="14"/>
        <v>1.2654460325283339</v>
      </c>
      <c r="E299" s="9">
        <f t="shared" si="13"/>
        <v>78.609507540660104</v>
      </c>
      <c r="F299" s="11">
        <f t="shared" si="15"/>
        <v>13.067594109064325</v>
      </c>
    </row>
    <row r="300" spans="1:6" x14ac:dyDescent="0.3">
      <c r="A300" s="2">
        <v>38991</v>
      </c>
      <c r="B300" s="3">
        <v>57.91</v>
      </c>
      <c r="C300" s="9">
        <v>92.545246508343098</v>
      </c>
      <c r="D300" s="9">
        <f t="shared" si="14"/>
        <v>1.2723439048562879</v>
      </c>
      <c r="E300" s="9">
        <f t="shared" si="13"/>
        <v>73.681435530227631</v>
      </c>
      <c r="F300" s="11">
        <f t="shared" si="15"/>
        <v>6.2690534066550025</v>
      </c>
    </row>
    <row r="301" spans="1:6" x14ac:dyDescent="0.3">
      <c r="A301" s="4">
        <v>39022</v>
      </c>
      <c r="B301" s="5">
        <v>58.14</v>
      </c>
      <c r="C301" s="10">
        <v>92.407666855456498</v>
      </c>
      <c r="D301" s="9">
        <f t="shared" si="14"/>
        <v>1.2742382133994992</v>
      </c>
      <c r="E301" s="9">
        <f t="shared" ref="E301:E364" si="16">B301*D301</f>
        <v>74.084209727046883</v>
      </c>
      <c r="F301" s="11">
        <f t="shared" si="15"/>
        <v>-0.54664271118063978</v>
      </c>
    </row>
    <row r="302" spans="1:6" x14ac:dyDescent="0.3">
      <c r="A302" s="2">
        <v>39052</v>
      </c>
      <c r="B302" s="3">
        <v>60.99</v>
      </c>
      <c r="C302" s="9">
        <v>92.545246508343098</v>
      </c>
      <c r="D302" s="9">
        <f t="shared" si="14"/>
        <v>1.2723439048562879</v>
      </c>
      <c r="E302" s="9">
        <f t="shared" si="16"/>
        <v>77.600254757184999</v>
      </c>
      <c r="F302" s="11">
        <f t="shared" si="15"/>
        <v>-4.7460113877066412</v>
      </c>
    </row>
    <row r="303" spans="1:6" x14ac:dyDescent="0.3">
      <c r="A303" s="4">
        <v>39083</v>
      </c>
      <c r="B303" s="5">
        <v>53.52</v>
      </c>
      <c r="C303" s="10">
        <v>92.827743395603406</v>
      </c>
      <c r="D303" s="9">
        <f t="shared" si="14"/>
        <v>1.2684718599320164</v>
      </c>
      <c r="E303" s="9">
        <f t="shared" si="16"/>
        <v>67.888613943561523</v>
      </c>
      <c r="F303" s="11">
        <f t="shared" si="15"/>
        <v>12.514959962453315</v>
      </c>
    </row>
    <row r="304" spans="1:6" x14ac:dyDescent="0.3">
      <c r="A304" s="2">
        <v>39114</v>
      </c>
      <c r="B304" s="3">
        <v>57.56</v>
      </c>
      <c r="C304" s="9">
        <v>93.324405942523796</v>
      </c>
      <c r="D304" s="9">
        <f t="shared" si="14"/>
        <v>1.2617211878190999</v>
      </c>
      <c r="E304" s="9">
        <f t="shared" si="16"/>
        <v>72.624671570867392</v>
      </c>
      <c r="F304" s="11">
        <f t="shared" si="15"/>
        <v>-6.9762178842583813</v>
      </c>
    </row>
    <row r="305" spans="1:6" x14ac:dyDescent="0.3">
      <c r="A305" s="4">
        <v>39142</v>
      </c>
      <c r="B305" s="5">
        <v>60.6</v>
      </c>
      <c r="C305" s="10">
        <v>94.174189598519604</v>
      </c>
      <c r="D305" s="9">
        <f t="shared" si="14"/>
        <v>1.2503360084148152</v>
      </c>
      <c r="E305" s="9">
        <f t="shared" si="16"/>
        <v>75.770362109937807</v>
      </c>
      <c r="F305" s="11">
        <f t="shared" si="15"/>
        <v>-4.3314351322068836</v>
      </c>
    </row>
    <row r="306" spans="1:6" x14ac:dyDescent="0.3">
      <c r="A306" s="2">
        <v>39173</v>
      </c>
      <c r="B306" s="3">
        <v>65.06</v>
      </c>
      <c r="C306" s="9">
        <v>94.785960455021794</v>
      </c>
      <c r="D306" s="9">
        <f t="shared" si="14"/>
        <v>1.2422660460795552</v>
      </c>
      <c r="E306" s="9">
        <f t="shared" si="16"/>
        <v>80.821828957935864</v>
      </c>
      <c r="F306" s="11">
        <f t="shared" si="15"/>
        <v>-6.6668110159863181</v>
      </c>
    </row>
    <row r="307" spans="1:6" x14ac:dyDescent="0.3">
      <c r="A307" s="4">
        <v>39203</v>
      </c>
      <c r="B307" s="5">
        <v>65.16</v>
      </c>
      <c r="C307" s="10">
        <v>95.365170793674096</v>
      </c>
      <c r="D307" s="9">
        <f t="shared" si="14"/>
        <v>1.2347210133253779</v>
      </c>
      <c r="E307" s="9">
        <f t="shared" si="16"/>
        <v>80.454421228281618</v>
      </c>
      <c r="F307" s="11">
        <f t="shared" si="15"/>
        <v>0.454589724572387</v>
      </c>
    </row>
    <row r="308" spans="1:6" x14ac:dyDescent="0.3">
      <c r="A308" s="2">
        <v>39234</v>
      </c>
      <c r="B308" s="3">
        <v>68.19</v>
      </c>
      <c r="C308" s="9">
        <v>95.549986127384997</v>
      </c>
      <c r="D308" s="9">
        <f t="shared" si="14"/>
        <v>1.23233278298264</v>
      </c>
      <c r="E308" s="9">
        <f t="shared" si="16"/>
        <v>84.032772471586227</v>
      </c>
      <c r="F308" s="11">
        <f t="shared" si="15"/>
        <v>-4.4476750794731155</v>
      </c>
    </row>
    <row r="309" spans="1:6" x14ac:dyDescent="0.3">
      <c r="A309" s="4">
        <v>39264</v>
      </c>
      <c r="B309" s="5">
        <v>73.599999999999994</v>
      </c>
      <c r="C309" s="10">
        <v>95.525680388708395</v>
      </c>
      <c r="D309" s="9">
        <f t="shared" si="14"/>
        <v>1.2326463401168464</v>
      </c>
      <c r="E309" s="9">
        <f t="shared" si="16"/>
        <v>90.722770632599889</v>
      </c>
      <c r="F309" s="11">
        <f t="shared" si="15"/>
        <v>-7.9611774837914968</v>
      </c>
    </row>
    <row r="310" spans="1:6" x14ac:dyDescent="0.3">
      <c r="A310" s="2">
        <v>39295</v>
      </c>
      <c r="B310" s="3">
        <v>70.13</v>
      </c>
      <c r="C310" s="9">
        <v>95.350495630699498</v>
      </c>
      <c r="D310" s="9">
        <f t="shared" si="14"/>
        <v>1.2349110462347912</v>
      </c>
      <c r="E310" s="9">
        <f t="shared" si="16"/>
        <v>86.604311672445903</v>
      </c>
      <c r="F310" s="11">
        <f t="shared" si="15"/>
        <v>4.5396088891867237</v>
      </c>
    </row>
    <row r="311" spans="1:6" x14ac:dyDescent="0.3">
      <c r="A311" s="4">
        <v>39326</v>
      </c>
      <c r="B311" s="5">
        <v>76.760000000000005</v>
      </c>
      <c r="C311" s="10">
        <v>95.6132727677128</v>
      </c>
      <c r="D311" s="9">
        <f t="shared" si="14"/>
        <v>1.231517099141441</v>
      </c>
      <c r="E311" s="9">
        <f t="shared" si="16"/>
        <v>94.531252530097021</v>
      </c>
      <c r="F311" s="11">
        <f t="shared" si="15"/>
        <v>-9.1530556672886298</v>
      </c>
    </row>
    <row r="312" spans="1:6" x14ac:dyDescent="0.3">
      <c r="A312" s="2">
        <v>39356</v>
      </c>
      <c r="B312" s="3">
        <v>81.97</v>
      </c>
      <c r="C312" s="9">
        <v>95.817807851670807</v>
      </c>
      <c r="D312" s="9">
        <f t="shared" si="14"/>
        <v>1.228888272006734</v>
      </c>
      <c r="E312" s="9">
        <f t="shared" si="16"/>
        <v>100.73197165639199</v>
      </c>
      <c r="F312" s="11">
        <f t="shared" si="15"/>
        <v>-6.5594382390318744</v>
      </c>
    </row>
    <row r="313" spans="1:6" x14ac:dyDescent="0.3">
      <c r="A313" s="4">
        <v>39387</v>
      </c>
      <c r="B313" s="5">
        <v>91.34</v>
      </c>
      <c r="C313" s="10">
        <v>96.386929015778094</v>
      </c>
      <c r="D313" s="9">
        <f t="shared" si="14"/>
        <v>1.2216322432996902</v>
      </c>
      <c r="E313" s="9">
        <f t="shared" si="16"/>
        <v>111.58388910299371</v>
      </c>
      <c r="F313" s="11">
        <f t="shared" si="15"/>
        <v>-10.773061688516155</v>
      </c>
    </row>
    <row r="314" spans="1:6" x14ac:dyDescent="0.3">
      <c r="A314" s="2">
        <v>39417</v>
      </c>
      <c r="B314" s="3">
        <v>89.52</v>
      </c>
      <c r="C314" s="9">
        <v>96.322266578921401</v>
      </c>
      <c r="D314" s="9">
        <f t="shared" si="14"/>
        <v>1.2224523415033568</v>
      </c>
      <c r="E314" s="9">
        <f t="shared" si="16"/>
        <v>109.4339336113805</v>
      </c>
      <c r="F314" s="11">
        <f t="shared" si="15"/>
        <v>1.9267615682661585</v>
      </c>
    </row>
    <row r="315" spans="1:6" x14ac:dyDescent="0.3">
      <c r="A315" s="4">
        <v>39448</v>
      </c>
      <c r="B315" s="5">
        <v>90.69</v>
      </c>
      <c r="C315" s="10">
        <v>96.801043770966601</v>
      </c>
      <c r="D315" s="9">
        <f t="shared" si="14"/>
        <v>1.2164061019518615</v>
      </c>
      <c r="E315" s="9">
        <f t="shared" si="16"/>
        <v>110.31586938601431</v>
      </c>
      <c r="F315" s="11">
        <f t="shared" si="15"/>
        <v>-0.80590703955294973</v>
      </c>
    </row>
    <row r="316" spans="1:6" x14ac:dyDescent="0.3">
      <c r="A316" s="2">
        <v>39479</v>
      </c>
      <c r="B316" s="3">
        <v>93.39</v>
      </c>
      <c r="C316" s="9">
        <v>97.082164861698004</v>
      </c>
      <c r="D316" s="9">
        <f t="shared" si="14"/>
        <v>1.2128837514702855</v>
      </c>
      <c r="E316" s="9">
        <f t="shared" si="16"/>
        <v>113.27121354980996</v>
      </c>
      <c r="F316" s="11">
        <f t="shared" si="15"/>
        <v>-2.6789837040166753</v>
      </c>
    </row>
    <row r="317" spans="1:6" x14ac:dyDescent="0.3">
      <c r="A317" s="4">
        <v>39508</v>
      </c>
      <c r="B317" s="5">
        <v>101.84</v>
      </c>
      <c r="C317" s="10">
        <v>97.923693738520697</v>
      </c>
      <c r="D317" s="9">
        <f t="shared" si="14"/>
        <v>1.2024605672323958</v>
      </c>
      <c r="E317" s="9">
        <f t="shared" si="16"/>
        <v>122.45858416694719</v>
      </c>
      <c r="F317" s="11">
        <f t="shared" si="15"/>
        <v>-8.1109492246211108</v>
      </c>
    </row>
    <row r="318" spans="1:6" x14ac:dyDescent="0.3">
      <c r="A318" s="2">
        <v>39539</v>
      </c>
      <c r="B318" s="3">
        <v>108.76</v>
      </c>
      <c r="C318" s="9">
        <v>98.517579240147597</v>
      </c>
      <c r="D318" s="9">
        <f t="shared" si="14"/>
        <v>1.1952118720993514</v>
      </c>
      <c r="E318" s="9">
        <f t="shared" si="16"/>
        <v>129.99124320952546</v>
      </c>
      <c r="F318" s="11">
        <f t="shared" si="15"/>
        <v>-6.1511890683866124</v>
      </c>
    </row>
    <row r="319" spans="1:6" x14ac:dyDescent="0.3">
      <c r="A319" s="4">
        <v>39569</v>
      </c>
      <c r="B319" s="5">
        <v>122.63</v>
      </c>
      <c r="C319" s="10">
        <v>99.347184547053402</v>
      </c>
      <c r="D319" s="9">
        <f t="shared" si="14"/>
        <v>1.1852311754496057</v>
      </c>
      <c r="E319" s="9">
        <f t="shared" si="16"/>
        <v>145.34489904538515</v>
      </c>
      <c r="F319" s="11">
        <f t="shared" si="15"/>
        <v>-11.81130009743195</v>
      </c>
    </row>
    <row r="320" spans="1:6" x14ac:dyDescent="0.3">
      <c r="A320" s="2">
        <v>39600</v>
      </c>
      <c r="B320" s="3">
        <v>131.52000000000001</v>
      </c>
      <c r="C320" s="9">
        <v>100.348305821224</v>
      </c>
      <c r="D320" s="9">
        <f t="shared" si="14"/>
        <v>1.1734067591344288</v>
      </c>
      <c r="E320" s="9">
        <f t="shared" si="16"/>
        <v>154.32645696136009</v>
      </c>
      <c r="F320" s="11">
        <f t="shared" si="15"/>
        <v>-6.1794792765106816</v>
      </c>
    </row>
    <row r="321" spans="1:6" x14ac:dyDescent="0.3">
      <c r="A321" s="4">
        <v>39630</v>
      </c>
      <c r="B321" s="5">
        <v>132.83000000000001</v>
      </c>
      <c r="C321" s="10">
        <v>100.87523589177999</v>
      </c>
      <c r="D321" s="9">
        <f t="shared" si="14"/>
        <v>1.1672773726609746</v>
      </c>
      <c r="E321" s="9">
        <f t="shared" si="16"/>
        <v>155.04945341055728</v>
      </c>
      <c r="F321" s="11">
        <f t="shared" si="15"/>
        <v>-0.46848509544815442</v>
      </c>
    </row>
    <row r="322" spans="1:6" x14ac:dyDescent="0.3">
      <c r="A322" s="2">
        <v>39661</v>
      </c>
      <c r="B322" s="3">
        <v>114.57</v>
      </c>
      <c r="C322" s="9">
        <v>100.47258610766499</v>
      </c>
      <c r="D322" s="9">
        <f t="shared" si="14"/>
        <v>1.171955305222605</v>
      </c>
      <c r="E322" s="9">
        <f t="shared" si="16"/>
        <v>134.27091931935385</v>
      </c>
      <c r="F322" s="11">
        <f t="shared" si="15"/>
        <v>13.40123014570306</v>
      </c>
    </row>
    <row r="323" spans="1:6" x14ac:dyDescent="0.3">
      <c r="A323" s="4">
        <v>39692</v>
      </c>
      <c r="B323" s="5">
        <v>99.66</v>
      </c>
      <c r="C323" s="10">
        <v>100.33363065825</v>
      </c>
      <c r="D323" s="9">
        <f t="shared" si="14"/>
        <v>1.1735783858892082</v>
      </c>
      <c r="E323" s="9">
        <f t="shared" si="16"/>
        <v>116.95882193771848</v>
      </c>
      <c r="F323" s="11">
        <f t="shared" si="15"/>
        <v>12.893407946704954</v>
      </c>
    </row>
    <row r="324" spans="1:6" x14ac:dyDescent="0.3">
      <c r="A324" s="2">
        <v>39722</v>
      </c>
      <c r="B324" s="3">
        <v>72.69</v>
      </c>
      <c r="C324" s="9">
        <v>99.320127215319005</v>
      </c>
      <c r="D324" s="9">
        <f t="shared" si="14"/>
        <v>1.1855540626024439</v>
      </c>
      <c r="E324" s="9">
        <f t="shared" si="16"/>
        <v>86.177924810571639</v>
      </c>
      <c r="F324" s="11">
        <f t="shared" si="15"/>
        <v>26.317721585412272</v>
      </c>
    </row>
    <row r="325" spans="1:6" x14ac:dyDescent="0.3">
      <c r="A325" s="4">
        <v>39753</v>
      </c>
      <c r="B325" s="5">
        <v>53.97</v>
      </c>
      <c r="C325" s="10">
        <v>97.417859214741199</v>
      </c>
      <c r="D325" s="9">
        <f t="shared" si="14"/>
        <v>1.2087042485583102</v>
      </c>
      <c r="E325" s="9">
        <f t="shared" si="16"/>
        <v>65.233768294691998</v>
      </c>
      <c r="F325" s="11">
        <f t="shared" si="15"/>
        <v>24.303389251849765</v>
      </c>
    </row>
    <row r="326" spans="1:6" x14ac:dyDescent="0.3">
      <c r="A326" s="2">
        <v>39783</v>
      </c>
      <c r="B326" s="3">
        <v>41.34</v>
      </c>
      <c r="C326" s="9">
        <v>96.410317556768803</v>
      </c>
      <c r="D326" s="9">
        <f t="shared" si="14"/>
        <v>1.22133588294613</v>
      </c>
      <c r="E326" s="9">
        <f t="shared" si="16"/>
        <v>50.490025400993019</v>
      </c>
      <c r="F326" s="11">
        <f t="shared" si="15"/>
        <v>22.601396913166923</v>
      </c>
    </row>
    <row r="327" spans="1:6" x14ac:dyDescent="0.3">
      <c r="A327" s="4">
        <v>39814</v>
      </c>
      <c r="B327" s="5">
        <v>43.86</v>
      </c>
      <c r="C327" s="10">
        <v>96.8299354980727</v>
      </c>
      <c r="D327" s="9">
        <f t="shared" si="14"/>
        <v>1.2160431555864941</v>
      </c>
      <c r="E327" s="9">
        <f t="shared" si="16"/>
        <v>53.335652804023631</v>
      </c>
      <c r="F327" s="11">
        <f t="shared" si="15"/>
        <v>-5.6360189570723511</v>
      </c>
    </row>
    <row r="328" spans="1:6" x14ac:dyDescent="0.3">
      <c r="A328" s="2">
        <v>39845</v>
      </c>
      <c r="B328" s="3">
        <v>41.84</v>
      </c>
      <c r="C328" s="9">
        <v>97.311464283175596</v>
      </c>
      <c r="D328" s="9">
        <f t="shared" si="14"/>
        <v>1.2100257784186992</v>
      </c>
      <c r="E328" s="9">
        <f t="shared" si="16"/>
        <v>50.627478569038381</v>
      </c>
      <c r="F328" s="11">
        <f t="shared" si="15"/>
        <v>5.0776058651352001</v>
      </c>
    </row>
    <row r="329" spans="1:6" x14ac:dyDescent="0.3">
      <c r="A329" s="4">
        <v>39873</v>
      </c>
      <c r="B329" s="5">
        <v>46.65</v>
      </c>
      <c r="C329" s="10">
        <v>97.548101286140394</v>
      </c>
      <c r="D329" s="9">
        <f t="shared" si="14"/>
        <v>1.2070904381102783</v>
      </c>
      <c r="E329" s="9">
        <f t="shared" si="16"/>
        <v>56.310768937844479</v>
      </c>
      <c r="F329" s="11">
        <f t="shared" si="15"/>
        <v>-11.225702976805481</v>
      </c>
    </row>
    <row r="330" spans="1:6" x14ac:dyDescent="0.3">
      <c r="A330" s="2">
        <v>39904</v>
      </c>
      <c r="B330" s="3">
        <v>50.28</v>
      </c>
      <c r="C330" s="9">
        <v>97.791617271749601</v>
      </c>
      <c r="D330" s="9">
        <f t="shared" si="14"/>
        <v>1.2040845995122822</v>
      </c>
      <c r="E330" s="9">
        <f t="shared" si="16"/>
        <v>60.54137366347755</v>
      </c>
      <c r="F330" s="11">
        <f t="shared" si="15"/>
        <v>-7.5129585431567989</v>
      </c>
    </row>
    <row r="331" spans="1:6" x14ac:dyDescent="0.3">
      <c r="A331" s="4">
        <v>39934</v>
      </c>
      <c r="B331" s="5">
        <v>58.15</v>
      </c>
      <c r="C331" s="10">
        <v>98.074114159009994</v>
      </c>
      <c r="D331" s="9">
        <f t="shared" si="14"/>
        <v>1.2006163025587262</v>
      </c>
      <c r="E331" s="9">
        <f t="shared" si="16"/>
        <v>69.815837993789927</v>
      </c>
      <c r="F331" s="11">
        <f t="shared" si="15"/>
        <v>-15.319216874504665</v>
      </c>
    </row>
    <row r="332" spans="1:6" x14ac:dyDescent="0.3">
      <c r="A332" s="2">
        <v>39965</v>
      </c>
      <c r="B332" s="3">
        <v>69.150000000000006</v>
      </c>
      <c r="C332" s="9">
        <v>98.916560233518496</v>
      </c>
      <c r="D332" s="9">
        <f t="shared" si="14"/>
        <v>1.1903909723542214</v>
      </c>
      <c r="E332" s="9">
        <f t="shared" si="16"/>
        <v>82.315535738294415</v>
      </c>
      <c r="F332" s="11">
        <f t="shared" si="15"/>
        <v>-17.903813953527749</v>
      </c>
    </row>
    <row r="333" spans="1:6" x14ac:dyDescent="0.3">
      <c r="A333" s="4">
        <v>39995</v>
      </c>
      <c r="B333" s="5">
        <v>64.67</v>
      </c>
      <c r="C333" s="10">
        <v>98.7597194292279</v>
      </c>
      <c r="D333" s="9">
        <f t="shared" si="14"/>
        <v>1.192281438210173</v>
      </c>
      <c r="E333" s="9">
        <f t="shared" si="16"/>
        <v>77.104840609051891</v>
      </c>
      <c r="F333" s="11">
        <f t="shared" si="15"/>
        <v>6.3301478663868194</v>
      </c>
    </row>
    <row r="334" spans="1:6" x14ac:dyDescent="0.3">
      <c r="A334" s="2">
        <v>40026</v>
      </c>
      <c r="B334" s="3">
        <v>71.63</v>
      </c>
      <c r="C334" s="9">
        <v>98.981222670375203</v>
      </c>
      <c r="D334" s="9">
        <f t="shared" si="14"/>
        <v>1.1896133139357052</v>
      </c>
      <c r="E334" s="9">
        <f t="shared" si="16"/>
        <v>85.212001677214559</v>
      </c>
      <c r="F334" s="11">
        <f t="shared" si="15"/>
        <v>-10.514464466983037</v>
      </c>
    </row>
    <row r="335" spans="1:6" x14ac:dyDescent="0.3">
      <c r="A335" s="4">
        <v>40057</v>
      </c>
      <c r="B335" s="5">
        <v>68.349999999999994</v>
      </c>
      <c r="C335" s="10">
        <v>99.043133514174102</v>
      </c>
      <c r="D335" s="9">
        <f t="shared" si="14"/>
        <v>1.1888696988919665</v>
      </c>
      <c r="E335" s="9">
        <f t="shared" si="16"/>
        <v>81.259243919265899</v>
      </c>
      <c r="F335" s="11">
        <f t="shared" si="15"/>
        <v>4.6387336057681372</v>
      </c>
    </row>
    <row r="336" spans="1:6" x14ac:dyDescent="0.3">
      <c r="A336" s="2">
        <v>40087</v>
      </c>
      <c r="B336" s="3">
        <v>74.08</v>
      </c>
      <c r="C336" s="9">
        <v>99.138522073508796</v>
      </c>
      <c r="D336" s="9">
        <f t="shared" si="14"/>
        <v>1.1877257987667469</v>
      </c>
      <c r="E336" s="9">
        <f t="shared" si="16"/>
        <v>87.986727172640613</v>
      </c>
      <c r="F336" s="11">
        <f t="shared" si="15"/>
        <v>-8.2790374717967108</v>
      </c>
    </row>
    <row r="337" spans="1:6" x14ac:dyDescent="0.3">
      <c r="A337" s="4">
        <v>40118</v>
      </c>
      <c r="B337" s="5">
        <v>77.55</v>
      </c>
      <c r="C337" s="10">
        <v>99.208687696480894</v>
      </c>
      <c r="D337" s="9">
        <f t="shared" si="14"/>
        <v>1.1868857763601863</v>
      </c>
      <c r="E337" s="9">
        <f t="shared" si="16"/>
        <v>92.04299195673245</v>
      </c>
      <c r="F337" s="11">
        <f t="shared" si="15"/>
        <v>-4.6100871284062599</v>
      </c>
    </row>
    <row r="338" spans="1:6" x14ac:dyDescent="0.3">
      <c r="A338" s="2">
        <v>40148</v>
      </c>
      <c r="B338" s="3">
        <v>74.88</v>
      </c>
      <c r="C338" s="9">
        <v>99.033961537314994</v>
      </c>
      <c r="D338" s="9">
        <f t="shared" si="14"/>
        <v>1.1889798054170158</v>
      </c>
      <c r="E338" s="9">
        <f t="shared" si="16"/>
        <v>89.030807829626141</v>
      </c>
      <c r="F338" s="11">
        <f t="shared" si="15"/>
        <v>3.2725838904957323</v>
      </c>
    </row>
    <row r="339" spans="1:6" x14ac:dyDescent="0.3">
      <c r="A339" s="4">
        <v>40179</v>
      </c>
      <c r="B339" s="5">
        <v>77.12</v>
      </c>
      <c r="C339" s="10">
        <v>99.372407483415898</v>
      </c>
      <c r="D339" s="9">
        <f t="shared" si="14"/>
        <v>1.1849303373068023</v>
      </c>
      <c r="E339" s="9">
        <f t="shared" si="16"/>
        <v>91.381827613100597</v>
      </c>
      <c r="F339" s="11">
        <f t="shared" si="15"/>
        <v>-2.6406811763108862</v>
      </c>
    </row>
    <row r="340" spans="1:6" x14ac:dyDescent="0.3">
      <c r="A340" s="2">
        <v>40210</v>
      </c>
      <c r="B340" s="3">
        <v>74.760000000000005</v>
      </c>
      <c r="C340" s="9">
        <v>99.397171820935498</v>
      </c>
      <c r="D340" s="9">
        <f t="shared" si="14"/>
        <v>1.1846351174904564</v>
      </c>
      <c r="E340" s="9">
        <f t="shared" si="16"/>
        <v>88.563321383586526</v>
      </c>
      <c r="F340" s="11">
        <f t="shared" si="15"/>
        <v>3.0843180784775717</v>
      </c>
    </row>
    <row r="341" spans="1:6" x14ac:dyDescent="0.3">
      <c r="A341" s="4">
        <v>40238</v>
      </c>
      <c r="B341" s="5">
        <v>79.3</v>
      </c>
      <c r="C341" s="10">
        <v>99.805324791165503</v>
      </c>
      <c r="D341" s="9">
        <f t="shared" si="14"/>
        <v>1.1797905629253145</v>
      </c>
      <c r="E341" s="9">
        <f t="shared" si="16"/>
        <v>93.557391639977439</v>
      </c>
      <c r="F341" s="11">
        <f t="shared" si="15"/>
        <v>-5.6389825701777099</v>
      </c>
    </row>
    <row r="342" spans="1:6" x14ac:dyDescent="0.3">
      <c r="A342" s="2">
        <v>40269</v>
      </c>
      <c r="B342" s="3">
        <v>84.18</v>
      </c>
      <c r="C342" s="9">
        <v>99.978675153802598</v>
      </c>
      <c r="D342" s="9">
        <f t="shared" si="14"/>
        <v>1.1777449554834845</v>
      </c>
      <c r="E342" s="9">
        <f t="shared" si="16"/>
        <v>99.142570352599733</v>
      </c>
      <c r="F342" s="11">
        <f t="shared" si="15"/>
        <v>-5.9697888266433088</v>
      </c>
    </row>
    <row r="343" spans="1:6" x14ac:dyDescent="0.3">
      <c r="A343" s="4">
        <v>40299</v>
      </c>
      <c r="B343" s="5">
        <v>75.62</v>
      </c>
      <c r="C343" s="10">
        <v>100.056178358262</v>
      </c>
      <c r="D343" s="9">
        <f t="shared" si="14"/>
        <v>1.1768326779051921</v>
      </c>
      <c r="E343" s="9">
        <f t="shared" si="16"/>
        <v>88.992087103190627</v>
      </c>
      <c r="F343" s="11">
        <f t="shared" si="15"/>
        <v>10.238269204953026</v>
      </c>
    </row>
    <row r="344" spans="1:6" x14ac:dyDescent="0.3">
      <c r="A344" s="2">
        <v>40330</v>
      </c>
      <c r="B344" s="3">
        <v>74.73</v>
      </c>
      <c r="C344" s="9">
        <v>99.958496804712595</v>
      </c>
      <c r="D344" s="9">
        <f t="shared" si="14"/>
        <v>1.1779827036450756</v>
      </c>
      <c r="E344" s="9">
        <f t="shared" si="16"/>
        <v>88.030647443396504</v>
      </c>
      <c r="F344" s="11">
        <f t="shared" si="15"/>
        <v>1.0803653348182385</v>
      </c>
    </row>
    <row r="345" spans="1:6" x14ac:dyDescent="0.3">
      <c r="A345" s="4">
        <v>40360</v>
      </c>
      <c r="B345" s="5">
        <v>74.58</v>
      </c>
      <c r="C345" s="10">
        <v>99.979592351488506</v>
      </c>
      <c r="D345" s="9">
        <f t="shared" si="14"/>
        <v>1.1777341510290718</v>
      </c>
      <c r="E345" s="9">
        <f t="shared" si="16"/>
        <v>87.835412983748171</v>
      </c>
      <c r="F345" s="11">
        <f t="shared" si="15"/>
        <v>0.2217801019512757</v>
      </c>
    </row>
    <row r="346" spans="1:6" x14ac:dyDescent="0.3">
      <c r="A346" s="2">
        <v>40391</v>
      </c>
      <c r="B346" s="3">
        <v>75.83</v>
      </c>
      <c r="C346" s="9">
        <v>100.117630603218</v>
      </c>
      <c r="D346" s="9">
        <f t="shared" si="14"/>
        <v>1.176110337498621</v>
      </c>
      <c r="E346" s="9">
        <f t="shared" si="16"/>
        <v>89.184446892520427</v>
      </c>
      <c r="F346" s="11">
        <f t="shared" si="15"/>
        <v>-1.5358656183717863</v>
      </c>
    </row>
    <row r="347" spans="1:6" x14ac:dyDescent="0.3">
      <c r="A347" s="4">
        <v>40422</v>
      </c>
      <c r="B347" s="5">
        <v>76.12</v>
      </c>
      <c r="C347" s="10">
        <v>100.175872656273</v>
      </c>
      <c r="D347" s="9">
        <f t="shared" si="14"/>
        <v>1.1754265492883584</v>
      </c>
      <c r="E347" s="9">
        <f t="shared" si="16"/>
        <v>89.473468931829856</v>
      </c>
      <c r="F347" s="11">
        <f t="shared" si="15"/>
        <v>-0.32407224508298077</v>
      </c>
    </row>
    <row r="348" spans="1:6" x14ac:dyDescent="0.3">
      <c r="A348" s="2">
        <v>40452</v>
      </c>
      <c r="B348" s="3">
        <v>81.72</v>
      </c>
      <c r="C348" s="9">
        <v>100.300611541557</v>
      </c>
      <c r="D348" s="9">
        <f t="shared" si="14"/>
        <v>1.1739647297118079</v>
      </c>
      <c r="E348" s="9">
        <f t="shared" si="16"/>
        <v>95.936397712048944</v>
      </c>
      <c r="F348" s="11">
        <f t="shared" si="15"/>
        <v>-7.2232907222399252</v>
      </c>
    </row>
    <row r="349" spans="1:6" x14ac:dyDescent="0.3">
      <c r="A349" s="4">
        <v>40483</v>
      </c>
      <c r="B349" s="5">
        <v>84.53</v>
      </c>
      <c r="C349" s="10">
        <v>100.342802635109</v>
      </c>
      <c r="D349" s="9">
        <f t="shared" si="14"/>
        <v>1.1734711132845477</v>
      </c>
      <c r="E349" s="9">
        <f t="shared" si="16"/>
        <v>99.193513205942821</v>
      </c>
      <c r="F349" s="11">
        <f t="shared" si="15"/>
        <v>-3.3950779595352754</v>
      </c>
    </row>
    <row r="350" spans="1:6" x14ac:dyDescent="0.3">
      <c r="A350" s="2">
        <v>40513</v>
      </c>
      <c r="B350" s="3">
        <v>90.01</v>
      </c>
      <c r="C350" s="9">
        <v>100.51523580006</v>
      </c>
      <c r="D350" s="9">
        <f t="shared" si="14"/>
        <v>1.1714580320194874</v>
      </c>
      <c r="E350" s="9">
        <f t="shared" si="16"/>
        <v>105.44293746207407</v>
      </c>
      <c r="F350" s="11">
        <f t="shared" si="15"/>
        <v>-6.3002348179324663</v>
      </c>
    </row>
    <row r="351" spans="1:6" x14ac:dyDescent="0.3">
      <c r="A351" s="4">
        <v>40544</v>
      </c>
      <c r="B351" s="5">
        <v>92.69</v>
      </c>
      <c r="C351" s="10">
        <v>100.994012992105</v>
      </c>
      <c r="D351" s="9">
        <f t="shared" si="14"/>
        <v>1.1659045603774336</v>
      </c>
      <c r="E351" s="9">
        <f t="shared" si="16"/>
        <v>108.06769370138431</v>
      </c>
      <c r="F351" s="11">
        <f t="shared" si="15"/>
        <v>-2.4892669935853426</v>
      </c>
    </row>
    <row r="352" spans="1:6" x14ac:dyDescent="0.3">
      <c r="A352" s="2">
        <v>40575</v>
      </c>
      <c r="B352" s="3">
        <v>97.91</v>
      </c>
      <c r="C352" s="9">
        <v>101.492051335555</v>
      </c>
      <c r="D352" s="9">
        <f t="shared" si="14"/>
        <v>1.1601832731610449</v>
      </c>
      <c r="E352" s="9">
        <f t="shared" si="16"/>
        <v>113.5935442751979</v>
      </c>
      <c r="F352" s="11">
        <f t="shared" si="15"/>
        <v>-5.1133233111116176</v>
      </c>
    </row>
    <row r="353" spans="1:6" x14ac:dyDescent="0.3">
      <c r="A353" s="4">
        <v>40603</v>
      </c>
      <c r="B353" s="5">
        <v>108.65</v>
      </c>
      <c r="C353" s="10">
        <v>102.481707638652</v>
      </c>
      <c r="D353" s="9">
        <f t="shared" ref="D353:D416" si="17">($C$455/C353)</f>
        <v>1.1489794913790317</v>
      </c>
      <c r="E353" s="9">
        <f t="shared" si="16"/>
        <v>124.8366217383318</v>
      </c>
      <c r="F353" s="11">
        <f t="shared" si="15"/>
        <v>-9.8976377001634965</v>
      </c>
    </row>
    <row r="354" spans="1:6" x14ac:dyDescent="0.3">
      <c r="A354" s="2">
        <v>40634</v>
      </c>
      <c r="B354" s="3">
        <v>116.24</v>
      </c>
      <c r="C354" s="9">
        <v>103.141631373664</v>
      </c>
      <c r="D354" s="9">
        <f t="shared" si="17"/>
        <v>1.141628057944204</v>
      </c>
      <c r="E354" s="9">
        <f t="shared" si="16"/>
        <v>132.70284545543427</v>
      </c>
      <c r="F354" s="11">
        <f t="shared" ref="F354:F417" si="18">((E353-E354)/E353)*100</f>
        <v>-6.3012148258791774</v>
      </c>
    </row>
    <row r="355" spans="1:6" x14ac:dyDescent="0.3">
      <c r="A355" s="4">
        <v>40664</v>
      </c>
      <c r="B355" s="5">
        <v>108.07</v>
      </c>
      <c r="C355" s="10">
        <v>103.62682894951</v>
      </c>
      <c r="D355" s="9">
        <f t="shared" si="17"/>
        <v>1.1362827707068399</v>
      </c>
      <c r="E355" s="9">
        <f t="shared" si="16"/>
        <v>122.79807903028818</v>
      </c>
      <c r="F355" s="11">
        <f t="shared" si="18"/>
        <v>7.4638689103862665</v>
      </c>
    </row>
    <row r="356" spans="1:6" x14ac:dyDescent="0.3">
      <c r="A356" s="2">
        <v>40695</v>
      </c>
      <c r="B356" s="3">
        <v>105.85</v>
      </c>
      <c r="C356" s="9">
        <v>103.515848029515</v>
      </c>
      <c r="D356" s="9">
        <f t="shared" si="17"/>
        <v>1.1375009968013754</v>
      </c>
      <c r="E356" s="9">
        <f t="shared" si="16"/>
        <v>120.40448051142558</v>
      </c>
      <c r="F356" s="11">
        <f t="shared" si="18"/>
        <v>1.9492149533318202</v>
      </c>
    </row>
    <row r="357" spans="1:6" x14ac:dyDescent="0.3">
      <c r="A357" s="4">
        <v>40725</v>
      </c>
      <c r="B357" s="5">
        <v>107.92</v>
      </c>
      <c r="C357" s="10">
        <v>103.607567798106</v>
      </c>
      <c r="D357" s="9">
        <f t="shared" si="17"/>
        <v>1.1364940112074082</v>
      </c>
      <c r="E357" s="9">
        <f t="shared" si="16"/>
        <v>122.6504336895035</v>
      </c>
      <c r="F357" s="11">
        <f t="shared" si="18"/>
        <v>-1.8653402004128909</v>
      </c>
    </row>
    <row r="358" spans="1:6" x14ac:dyDescent="0.3">
      <c r="A358" s="2">
        <v>40756</v>
      </c>
      <c r="B358" s="3">
        <v>100.49</v>
      </c>
      <c r="C358" s="9">
        <v>103.893274877268</v>
      </c>
      <c r="D358" s="9">
        <f t="shared" si="17"/>
        <v>1.1333686464057813</v>
      </c>
      <c r="E358" s="9">
        <f t="shared" si="16"/>
        <v>113.89221527731695</v>
      </c>
      <c r="F358" s="11">
        <f t="shared" si="18"/>
        <v>7.1407969370564759</v>
      </c>
    </row>
    <row r="359" spans="1:6" x14ac:dyDescent="0.3">
      <c r="A359" s="4">
        <v>40787</v>
      </c>
      <c r="B359" s="5">
        <v>100.82</v>
      </c>
      <c r="C359" s="10">
        <v>104.051032879244</v>
      </c>
      <c r="D359" s="9">
        <f t="shared" si="17"/>
        <v>1.1316502783299283</v>
      </c>
      <c r="E359" s="9">
        <f t="shared" si="16"/>
        <v>114.09298106122336</v>
      </c>
      <c r="F359" s="11">
        <f t="shared" si="18"/>
        <v>-0.17627700314508696</v>
      </c>
    </row>
    <row r="360" spans="1:6" x14ac:dyDescent="0.3">
      <c r="A360" s="2">
        <v>40817</v>
      </c>
      <c r="B360" s="3">
        <v>99.85</v>
      </c>
      <c r="C360" s="9">
        <v>103.836408620741</v>
      </c>
      <c r="D360" s="9">
        <f t="shared" si="17"/>
        <v>1.1339893384447517</v>
      </c>
      <c r="E360" s="9">
        <f t="shared" si="16"/>
        <v>113.22883544370845</v>
      </c>
      <c r="F360" s="11">
        <f t="shared" si="18"/>
        <v>0.75740471453822289</v>
      </c>
    </row>
    <row r="361" spans="1:6" x14ac:dyDescent="0.3">
      <c r="A361" s="4">
        <v>40848</v>
      </c>
      <c r="B361" s="5">
        <v>105.41</v>
      </c>
      <c r="C361" s="10">
        <v>103.748816241737</v>
      </c>
      <c r="D361" s="9">
        <f t="shared" si="17"/>
        <v>1.1349467356230298</v>
      </c>
      <c r="E361" s="9">
        <f t="shared" si="16"/>
        <v>119.63473540202357</v>
      </c>
      <c r="F361" s="11">
        <f t="shared" si="18"/>
        <v>-5.657481094115643</v>
      </c>
    </row>
    <row r="362" spans="1:6" x14ac:dyDescent="0.3">
      <c r="A362" s="2">
        <v>40878</v>
      </c>
      <c r="B362" s="3">
        <v>104.23</v>
      </c>
      <c r="C362" s="9">
        <v>103.492918087368</v>
      </c>
      <c r="D362" s="9">
        <f t="shared" si="17"/>
        <v>1.1377530220851422</v>
      </c>
      <c r="E362" s="9">
        <f t="shared" si="16"/>
        <v>118.58799749193437</v>
      </c>
      <c r="F362" s="11">
        <f t="shared" si="18"/>
        <v>0.87494481144770164</v>
      </c>
    </row>
    <row r="363" spans="1:6" x14ac:dyDescent="0.3">
      <c r="A363" s="4">
        <v>40909</v>
      </c>
      <c r="B363" s="5">
        <v>107.07</v>
      </c>
      <c r="C363" s="10">
        <v>103.948306738422</v>
      </c>
      <c r="D363" s="9">
        <f t="shared" si="17"/>
        <v>1.1327686232986973</v>
      </c>
      <c r="E363" s="9">
        <f t="shared" si="16"/>
        <v>121.28553649659152</v>
      </c>
      <c r="F363" s="11">
        <f t="shared" si="18"/>
        <v>-2.2747150316292464</v>
      </c>
    </row>
    <row r="364" spans="1:6" x14ac:dyDescent="0.3">
      <c r="A364" s="2">
        <v>40940</v>
      </c>
      <c r="B364" s="3">
        <v>112.69</v>
      </c>
      <c r="C364" s="9">
        <v>104.405988383691</v>
      </c>
      <c r="D364" s="9">
        <f t="shared" si="17"/>
        <v>1.1278029367969313</v>
      </c>
      <c r="E364" s="9">
        <f t="shared" si="16"/>
        <v>127.09211294764619</v>
      </c>
      <c r="F364" s="11">
        <f t="shared" si="18"/>
        <v>-4.7875258821300992</v>
      </c>
    </row>
    <row r="365" spans="1:6" x14ac:dyDescent="0.3">
      <c r="A365" s="4">
        <v>40969</v>
      </c>
      <c r="B365" s="5">
        <v>117.79</v>
      </c>
      <c r="C365" s="10">
        <v>105.198905783161</v>
      </c>
      <c r="D365" s="9">
        <f t="shared" si="17"/>
        <v>1.1193023296365971</v>
      </c>
      <c r="E365" s="9">
        <f t="shared" ref="E365:E428" si="19">B365*D365</f>
        <v>131.8426214078948</v>
      </c>
      <c r="F365" s="11">
        <f t="shared" si="18"/>
        <v>-3.7378467869249414</v>
      </c>
    </row>
    <row r="366" spans="1:6" x14ac:dyDescent="0.3">
      <c r="A366" s="2">
        <v>41000</v>
      </c>
      <c r="B366" s="3">
        <v>113.67</v>
      </c>
      <c r="C366" s="9">
        <v>105.516714781329</v>
      </c>
      <c r="D366" s="9">
        <f t="shared" si="17"/>
        <v>1.1159310689527699</v>
      </c>
      <c r="E366" s="9">
        <f t="shared" si="19"/>
        <v>126.84788460786136</v>
      </c>
      <c r="F366" s="11">
        <f t="shared" si="18"/>
        <v>3.7884082906548979</v>
      </c>
    </row>
    <row r="367" spans="1:6" x14ac:dyDescent="0.3">
      <c r="A367" s="4">
        <v>41030</v>
      </c>
      <c r="B367" s="5">
        <v>104.09</v>
      </c>
      <c r="C367" s="10">
        <v>105.392893093731</v>
      </c>
      <c r="D367" s="9">
        <f t="shared" si="17"/>
        <v>1.1172421295389696</v>
      </c>
      <c r="E367" s="9">
        <f t="shared" si="19"/>
        <v>116.29373326371135</v>
      </c>
      <c r="F367" s="11">
        <f t="shared" si="18"/>
        <v>8.320321128552683</v>
      </c>
    </row>
    <row r="368" spans="1:6" x14ac:dyDescent="0.3">
      <c r="A368" s="2">
        <v>41061</v>
      </c>
      <c r="B368" s="3">
        <v>90.73</v>
      </c>
      <c r="C368" s="9">
        <v>105.23834528365499</v>
      </c>
      <c r="D368" s="9">
        <f t="shared" si="17"/>
        <v>1.1188828558728883</v>
      </c>
      <c r="E368" s="9">
        <f t="shared" si="19"/>
        <v>101.51624151334715</v>
      </c>
      <c r="F368" s="11">
        <f t="shared" si="18"/>
        <v>12.707040470404612</v>
      </c>
    </row>
    <row r="369" spans="1:6" x14ac:dyDescent="0.3">
      <c r="A369" s="4">
        <v>41091</v>
      </c>
      <c r="B369" s="5">
        <v>96.75</v>
      </c>
      <c r="C369" s="10">
        <v>105.06682931639</v>
      </c>
      <c r="D369" s="9">
        <f t="shared" si="17"/>
        <v>1.1207093721628523</v>
      </c>
      <c r="E369" s="9">
        <f t="shared" si="19"/>
        <v>108.42863175675596</v>
      </c>
      <c r="F369" s="11">
        <f t="shared" si="18"/>
        <v>-6.8091471279499451</v>
      </c>
    </row>
    <row r="370" spans="1:6" x14ac:dyDescent="0.3">
      <c r="A370" s="2">
        <v>41122</v>
      </c>
      <c r="B370" s="3">
        <v>105.27</v>
      </c>
      <c r="C370" s="9">
        <v>105.651542841157</v>
      </c>
      <c r="D370" s="9">
        <f t="shared" si="17"/>
        <v>1.1145069646104897</v>
      </c>
      <c r="E370" s="9">
        <f t="shared" si="19"/>
        <v>117.32414816454624</v>
      </c>
      <c r="F370" s="11">
        <f t="shared" si="18"/>
        <v>-8.2040290130618772</v>
      </c>
    </row>
    <row r="371" spans="1:6" x14ac:dyDescent="0.3">
      <c r="A371" s="4">
        <v>41153</v>
      </c>
      <c r="B371" s="5">
        <v>106.28</v>
      </c>
      <c r="C371" s="10">
        <v>106.122982451715</v>
      </c>
      <c r="D371" s="9">
        <f t="shared" si="17"/>
        <v>1.1095558907033913</v>
      </c>
      <c r="E371" s="9">
        <f t="shared" si="19"/>
        <v>117.92360006395643</v>
      </c>
      <c r="F371" s="11">
        <f t="shared" si="18"/>
        <v>-0.51093650266222868</v>
      </c>
    </row>
    <row r="372" spans="1:6" x14ac:dyDescent="0.3">
      <c r="A372" s="2">
        <v>41183</v>
      </c>
      <c r="B372" s="3">
        <v>103.41</v>
      </c>
      <c r="C372" s="9">
        <v>106.081708555849</v>
      </c>
      <c r="D372" s="9">
        <f t="shared" si="17"/>
        <v>1.1099875927839276</v>
      </c>
      <c r="E372" s="9">
        <f t="shared" si="19"/>
        <v>114.78381696978595</v>
      </c>
      <c r="F372" s="11">
        <f t="shared" si="18"/>
        <v>2.6625570220614079</v>
      </c>
    </row>
    <row r="373" spans="1:6" x14ac:dyDescent="0.3">
      <c r="A373" s="4">
        <v>41214</v>
      </c>
      <c r="B373" s="5">
        <v>101.17</v>
      </c>
      <c r="C373" s="10">
        <v>105.57908422397</v>
      </c>
      <c r="D373" s="9">
        <f t="shared" si="17"/>
        <v>1.1152718474856778</v>
      </c>
      <c r="E373" s="9">
        <f t="shared" si="19"/>
        <v>112.83205281012602</v>
      </c>
      <c r="F373" s="11">
        <f t="shared" si="18"/>
        <v>1.7003826943424307</v>
      </c>
    </row>
    <row r="374" spans="1:6" x14ac:dyDescent="0.3">
      <c r="A374" s="2">
        <v>41244</v>
      </c>
      <c r="B374" s="3">
        <v>101.19</v>
      </c>
      <c r="C374" s="9">
        <v>105.294752941338</v>
      </c>
      <c r="D374" s="9">
        <f t="shared" si="17"/>
        <v>1.1182834569535838</v>
      </c>
      <c r="E374" s="9">
        <f t="shared" si="19"/>
        <v>113.15910300913313</v>
      </c>
      <c r="F374" s="11">
        <f t="shared" si="18"/>
        <v>-0.28985575540088671</v>
      </c>
    </row>
    <row r="375" spans="1:6" x14ac:dyDescent="0.3">
      <c r="A375" s="4">
        <v>41275</v>
      </c>
      <c r="B375" s="5">
        <v>105.1</v>
      </c>
      <c r="C375" s="10">
        <v>105.60614155570499</v>
      </c>
      <c r="D375" s="9">
        <f t="shared" si="17"/>
        <v>1.1149861038735394</v>
      </c>
      <c r="E375" s="9">
        <f t="shared" si="19"/>
        <v>117.18503951710898</v>
      </c>
      <c r="F375" s="11">
        <f t="shared" si="18"/>
        <v>-3.5577663669275528</v>
      </c>
    </row>
    <row r="376" spans="1:6" x14ac:dyDescent="0.3">
      <c r="A376" s="2">
        <v>41306</v>
      </c>
      <c r="B376" s="3">
        <v>107.64</v>
      </c>
      <c r="C376" s="9">
        <v>106.471058973518</v>
      </c>
      <c r="D376" s="9">
        <f t="shared" si="17"/>
        <v>1.1059285166647981</v>
      </c>
      <c r="E376" s="9">
        <f t="shared" si="19"/>
        <v>119.04214553379886</v>
      </c>
      <c r="F376" s="11">
        <f t="shared" si="18"/>
        <v>-1.5847637414661164</v>
      </c>
    </row>
    <row r="377" spans="1:6" x14ac:dyDescent="0.3">
      <c r="A377" s="4">
        <v>41334</v>
      </c>
      <c r="B377" s="5">
        <v>102.52</v>
      </c>
      <c r="C377" s="10">
        <v>106.749428471192</v>
      </c>
      <c r="D377" s="9">
        <f t="shared" si="17"/>
        <v>1.1030445970967377</v>
      </c>
      <c r="E377" s="9">
        <f t="shared" si="19"/>
        <v>113.08413209435754</v>
      </c>
      <c r="F377" s="11">
        <f t="shared" si="18"/>
        <v>5.0049614048242237</v>
      </c>
    </row>
    <row r="378" spans="1:6" x14ac:dyDescent="0.3">
      <c r="A378" s="2">
        <v>41365</v>
      </c>
      <c r="B378" s="3">
        <v>98.85</v>
      </c>
      <c r="C378" s="9">
        <v>106.638447551197</v>
      </c>
      <c r="D378" s="9">
        <f t="shared" si="17"/>
        <v>1.1041925592716608</v>
      </c>
      <c r="E378" s="9">
        <f t="shared" si="19"/>
        <v>109.14943448400366</v>
      </c>
      <c r="F378" s="11">
        <f t="shared" si="18"/>
        <v>3.4794427277124633</v>
      </c>
    </row>
    <row r="379" spans="1:6" x14ac:dyDescent="0.3">
      <c r="A379" s="4">
        <v>41395</v>
      </c>
      <c r="B379" s="5">
        <v>99.37</v>
      </c>
      <c r="C379" s="10">
        <v>106.82830747218</v>
      </c>
      <c r="D379" s="9">
        <f t="shared" si="17"/>
        <v>1.1022301401618391</v>
      </c>
      <c r="E379" s="9">
        <f t="shared" si="19"/>
        <v>109.52860902788196</v>
      </c>
      <c r="F379" s="11">
        <f t="shared" si="18"/>
        <v>-0.34739029631331919</v>
      </c>
    </row>
    <row r="380" spans="1:6" x14ac:dyDescent="0.3">
      <c r="A380" s="2">
        <v>41426</v>
      </c>
      <c r="B380" s="3">
        <v>99.74</v>
      </c>
      <c r="C380" s="9">
        <v>107.084664225392</v>
      </c>
      <c r="D380" s="9">
        <f t="shared" si="17"/>
        <v>1.0995914416883623</v>
      </c>
      <c r="E380" s="9">
        <f t="shared" si="19"/>
        <v>109.67325039399725</v>
      </c>
      <c r="F380" s="11">
        <f t="shared" si="18"/>
        <v>-0.13205806902785935</v>
      </c>
    </row>
    <row r="381" spans="1:6" x14ac:dyDescent="0.3">
      <c r="A381" s="4">
        <v>41456</v>
      </c>
      <c r="B381" s="5">
        <v>105.26</v>
      </c>
      <c r="C381" s="10">
        <v>107.126855318944</v>
      </c>
      <c r="D381" s="9">
        <f t="shared" si="17"/>
        <v>1.0991583759995851</v>
      </c>
      <c r="E381" s="9">
        <f t="shared" si="19"/>
        <v>115.69741065771633</v>
      </c>
      <c r="F381" s="11">
        <f t="shared" si="18"/>
        <v>-5.4928254994517811</v>
      </c>
    </row>
    <row r="382" spans="1:6" x14ac:dyDescent="0.3">
      <c r="A382" s="2">
        <v>41487</v>
      </c>
      <c r="B382" s="3">
        <v>108.16</v>
      </c>
      <c r="C382" s="9">
        <v>107.255721593814</v>
      </c>
      <c r="D382" s="9">
        <f t="shared" si="17"/>
        <v>1.0978377523228022</v>
      </c>
      <c r="E382" s="9">
        <f t="shared" si="19"/>
        <v>118.74213129123429</v>
      </c>
      <c r="F382" s="11">
        <f t="shared" si="18"/>
        <v>-2.6316238334197233</v>
      </c>
    </row>
    <row r="383" spans="1:6" x14ac:dyDescent="0.3">
      <c r="A383" s="4">
        <v>41518</v>
      </c>
      <c r="B383" s="5">
        <v>108.76</v>
      </c>
      <c r="C383" s="10">
        <v>107.38046047909801</v>
      </c>
      <c r="D383" s="9">
        <f t="shared" si="17"/>
        <v>1.0965624452805671</v>
      </c>
      <c r="E383" s="9">
        <f t="shared" si="19"/>
        <v>119.26213154871449</v>
      </c>
      <c r="F383" s="11">
        <f t="shared" si="18"/>
        <v>-0.43792397174076392</v>
      </c>
    </row>
    <row r="384" spans="1:6" x14ac:dyDescent="0.3">
      <c r="A384" s="2">
        <v>41548</v>
      </c>
      <c r="B384" s="3">
        <v>105.43</v>
      </c>
      <c r="C384" s="9">
        <v>107.103925376796</v>
      </c>
      <c r="D384" s="9">
        <f t="shared" si="17"/>
        <v>1.0993936954604218</v>
      </c>
      <c r="E384" s="9">
        <f t="shared" si="19"/>
        <v>115.90907731239227</v>
      </c>
      <c r="F384" s="11">
        <f t="shared" si="18"/>
        <v>2.8114995034719925</v>
      </c>
    </row>
    <row r="385" spans="1:6" x14ac:dyDescent="0.3">
      <c r="A385" s="4">
        <v>41579</v>
      </c>
      <c r="B385" s="5">
        <v>102.63</v>
      </c>
      <c r="C385" s="10">
        <v>106.885173728707</v>
      </c>
      <c r="D385" s="9">
        <f t="shared" si="17"/>
        <v>1.1016437192419337</v>
      </c>
      <c r="E385" s="9">
        <f t="shared" si="19"/>
        <v>113.06169490579965</v>
      </c>
      <c r="F385" s="11">
        <f t="shared" si="18"/>
        <v>2.4565655016979342</v>
      </c>
    </row>
    <row r="386" spans="1:6" x14ac:dyDescent="0.3">
      <c r="A386" s="2">
        <v>41609</v>
      </c>
      <c r="B386" s="3">
        <v>105.48</v>
      </c>
      <c r="C386" s="9">
        <v>106.87600175184799</v>
      </c>
      <c r="D386" s="9">
        <f t="shared" si="17"/>
        <v>1.1017382610523883</v>
      </c>
      <c r="E386" s="9">
        <f t="shared" si="19"/>
        <v>116.21135177580592</v>
      </c>
      <c r="F386" s="11">
        <f t="shared" si="18"/>
        <v>-2.7857860017316103</v>
      </c>
    </row>
    <row r="387" spans="1:6" x14ac:dyDescent="0.3">
      <c r="A387" s="4">
        <v>41640</v>
      </c>
      <c r="B387" s="5">
        <v>102.1</v>
      </c>
      <c r="C387" s="10">
        <v>107.27360694869</v>
      </c>
      <c r="D387" s="9">
        <f t="shared" si="17"/>
        <v>1.0976547136578867</v>
      </c>
      <c r="E387" s="9">
        <f t="shared" si="19"/>
        <v>112.07054626447022</v>
      </c>
      <c r="F387" s="11">
        <f t="shared" si="18"/>
        <v>3.5631678386497994</v>
      </c>
    </row>
    <row r="388" spans="1:6" x14ac:dyDescent="0.3">
      <c r="A388" s="2">
        <v>41671</v>
      </c>
      <c r="B388" s="3">
        <v>104.83</v>
      </c>
      <c r="C388" s="9">
        <v>107.670294947846</v>
      </c>
      <c r="D388" s="9">
        <f t="shared" si="17"/>
        <v>1.0936106414062408</v>
      </c>
      <c r="E388" s="9">
        <f t="shared" si="19"/>
        <v>114.64320353861622</v>
      </c>
      <c r="F388" s="11">
        <f t="shared" si="18"/>
        <v>-2.2955694960876682</v>
      </c>
    </row>
    <row r="389" spans="1:6" x14ac:dyDescent="0.3">
      <c r="A389" s="4">
        <v>41699</v>
      </c>
      <c r="B389" s="5">
        <v>104.04</v>
      </c>
      <c r="C389" s="10">
        <v>108.363696398394</v>
      </c>
      <c r="D389" s="9">
        <f t="shared" si="17"/>
        <v>1.0866128069811589</v>
      </c>
      <c r="E389" s="9">
        <f t="shared" si="19"/>
        <v>113.05119643831978</v>
      </c>
      <c r="F389" s="11">
        <f t="shared" si="18"/>
        <v>1.3886624336698625</v>
      </c>
    </row>
    <row r="390" spans="1:6" x14ac:dyDescent="0.3">
      <c r="A390" s="2">
        <v>41730</v>
      </c>
      <c r="B390" s="3">
        <v>104.87</v>
      </c>
      <c r="C390" s="9">
        <v>108.720944897056</v>
      </c>
      <c r="D390" s="9">
        <f t="shared" si="17"/>
        <v>1.0830422825133252</v>
      </c>
      <c r="E390" s="9">
        <f t="shared" si="19"/>
        <v>113.57864416717243</v>
      </c>
      <c r="F390" s="11">
        <f t="shared" si="18"/>
        <v>-0.46655652082410548</v>
      </c>
    </row>
    <row r="391" spans="1:6" x14ac:dyDescent="0.3">
      <c r="A391" s="4">
        <v>41760</v>
      </c>
      <c r="B391" s="5">
        <v>105.71</v>
      </c>
      <c r="C391" s="10">
        <v>109.100664739023</v>
      </c>
      <c r="D391" s="9">
        <f t="shared" si="17"/>
        <v>1.0792728036990276</v>
      </c>
      <c r="E391" s="9">
        <f t="shared" si="19"/>
        <v>114.08992807902419</v>
      </c>
      <c r="F391" s="11">
        <f t="shared" si="18"/>
        <v>-0.45015849203061609</v>
      </c>
    </row>
    <row r="392" spans="1:6" x14ac:dyDescent="0.3">
      <c r="A392" s="2">
        <v>41791</v>
      </c>
      <c r="B392" s="3">
        <v>108.37</v>
      </c>
      <c r="C392" s="9">
        <v>109.30382402645201</v>
      </c>
      <c r="D392" s="9">
        <f t="shared" si="17"/>
        <v>1.0772667961718991</v>
      </c>
      <c r="E392" s="9">
        <f t="shared" si="19"/>
        <v>116.74340270114871</v>
      </c>
      <c r="F392" s="11">
        <f t="shared" si="18"/>
        <v>-2.325774647071909</v>
      </c>
    </row>
    <row r="393" spans="1:6" x14ac:dyDescent="0.3">
      <c r="A393" s="4">
        <v>41821</v>
      </c>
      <c r="B393" s="5">
        <v>105.23</v>
      </c>
      <c r="C393" s="10">
        <v>109.261174334057</v>
      </c>
      <c r="D393" s="9">
        <f t="shared" si="17"/>
        <v>1.0776873032528829</v>
      </c>
      <c r="E393" s="9">
        <f t="shared" si="19"/>
        <v>113.40503492130087</v>
      </c>
      <c r="F393" s="11">
        <f t="shared" si="18"/>
        <v>2.859577245999696</v>
      </c>
    </row>
    <row r="394" spans="1:6" x14ac:dyDescent="0.3">
      <c r="A394" s="2">
        <v>41852</v>
      </c>
      <c r="B394" s="3">
        <v>100.05</v>
      </c>
      <c r="C394" s="9">
        <v>109.078651994561</v>
      </c>
      <c r="D394" s="9">
        <f t="shared" si="17"/>
        <v>1.079490607604725</v>
      </c>
      <c r="E394" s="9">
        <f t="shared" si="19"/>
        <v>108.00303529085274</v>
      </c>
      <c r="F394" s="11">
        <f t="shared" si="18"/>
        <v>4.7634566086037804</v>
      </c>
    </row>
    <row r="395" spans="1:6" x14ac:dyDescent="0.3">
      <c r="A395" s="4">
        <v>41883</v>
      </c>
      <c r="B395" s="5">
        <v>95.85</v>
      </c>
      <c r="C395" s="10">
        <v>109.16074118745</v>
      </c>
      <c r="D395" s="9">
        <f t="shared" si="17"/>
        <v>1.078678827547668</v>
      </c>
      <c r="E395" s="9">
        <f t="shared" si="19"/>
        <v>103.39136562044396</v>
      </c>
      <c r="F395" s="11">
        <f t="shared" si="18"/>
        <v>4.2699445047905575</v>
      </c>
    </row>
    <row r="396" spans="1:6" x14ac:dyDescent="0.3">
      <c r="A396" s="2">
        <v>41913</v>
      </c>
      <c r="B396" s="3">
        <v>86.08</v>
      </c>
      <c r="C396" s="9">
        <v>108.88649907936301</v>
      </c>
      <c r="D396" s="9">
        <f t="shared" si="17"/>
        <v>1.0813955937043231</v>
      </c>
      <c r="E396" s="9">
        <f t="shared" si="19"/>
        <v>93.086532706068141</v>
      </c>
      <c r="F396" s="11">
        <f t="shared" si="18"/>
        <v>9.9668215547181145</v>
      </c>
    </row>
    <row r="397" spans="1:6" x14ac:dyDescent="0.3">
      <c r="A397" s="4">
        <v>41944</v>
      </c>
      <c r="B397" s="5">
        <v>76.989999999999995</v>
      </c>
      <c r="C397" s="10">
        <v>108.298575362694</v>
      </c>
      <c r="D397" s="9">
        <f t="shared" si="17"/>
        <v>1.0872661983222593</v>
      </c>
      <c r="E397" s="9">
        <f t="shared" si="19"/>
        <v>83.708624608830746</v>
      </c>
      <c r="F397" s="11">
        <f t="shared" si="18"/>
        <v>10.074398330904923</v>
      </c>
    </row>
    <row r="398" spans="1:6" x14ac:dyDescent="0.3">
      <c r="A398" s="2">
        <v>41974</v>
      </c>
      <c r="B398" s="3">
        <v>60.7</v>
      </c>
      <c r="C398" s="9">
        <v>107.684511511978</v>
      </c>
      <c r="D398" s="9">
        <f t="shared" si="17"/>
        <v>1.0934662623715896</v>
      </c>
      <c r="E398" s="9">
        <f t="shared" si="19"/>
        <v>66.373402125955494</v>
      </c>
      <c r="F398" s="11">
        <f t="shared" si="18"/>
        <v>20.709004076799147</v>
      </c>
    </row>
    <row r="399" spans="1:6" x14ac:dyDescent="0.3">
      <c r="A399" s="4">
        <v>42005</v>
      </c>
      <c r="B399" s="5">
        <v>47.11</v>
      </c>
      <c r="C399" s="10">
        <v>107.177759790512</v>
      </c>
      <c r="D399" s="9">
        <f t="shared" si="17"/>
        <v>1.0986363266825518</v>
      </c>
      <c r="E399" s="9">
        <f t="shared" si="19"/>
        <v>51.756757350015015</v>
      </c>
      <c r="F399" s="11">
        <f t="shared" si="18"/>
        <v>22.021840538176363</v>
      </c>
    </row>
    <row r="400" spans="1:6" x14ac:dyDescent="0.3">
      <c r="A400" s="2">
        <v>42036</v>
      </c>
      <c r="B400" s="3">
        <v>54.79</v>
      </c>
      <c r="C400" s="9">
        <v>107.643237616112</v>
      </c>
      <c r="D400" s="9">
        <f t="shared" si="17"/>
        <v>1.0938855326726842</v>
      </c>
      <c r="E400" s="9">
        <f t="shared" si="19"/>
        <v>59.933988335136362</v>
      </c>
      <c r="F400" s="11">
        <f t="shared" si="18"/>
        <v>-15.799349502947512</v>
      </c>
    </row>
    <row r="401" spans="1:6" x14ac:dyDescent="0.3">
      <c r="A401" s="4">
        <v>42064</v>
      </c>
      <c r="B401" s="5">
        <v>52.83</v>
      </c>
      <c r="C401" s="10">
        <v>108.28390019971999</v>
      </c>
      <c r="D401" s="9">
        <f t="shared" si="17"/>
        <v>1.0874135499472661</v>
      </c>
      <c r="E401" s="9">
        <f t="shared" si="19"/>
        <v>57.448057843714068</v>
      </c>
      <c r="F401" s="11">
        <f t="shared" si="18"/>
        <v>4.1477808510282559</v>
      </c>
    </row>
    <row r="402" spans="1:6" x14ac:dyDescent="0.3">
      <c r="A402" s="2">
        <v>42095</v>
      </c>
      <c r="B402" s="3">
        <v>57.54</v>
      </c>
      <c r="C402" s="9">
        <v>108.504027644338</v>
      </c>
      <c r="D402" s="9">
        <f t="shared" si="17"/>
        <v>1.0852074607246844</v>
      </c>
      <c r="E402" s="9">
        <f t="shared" si="19"/>
        <v>62.442837290098339</v>
      </c>
      <c r="F402" s="11">
        <f t="shared" si="18"/>
        <v>-8.6944269899818671</v>
      </c>
    </row>
    <row r="403" spans="1:6" x14ac:dyDescent="0.3">
      <c r="A403" s="4">
        <v>42125</v>
      </c>
      <c r="B403" s="5">
        <v>62.51</v>
      </c>
      <c r="C403" s="10">
        <v>109.05709784894201</v>
      </c>
      <c r="D403" s="9">
        <f t="shared" si="17"/>
        <v>1.0797039591261719</v>
      </c>
      <c r="E403" s="9">
        <f t="shared" si="19"/>
        <v>67.492294484977009</v>
      </c>
      <c r="F403" s="11">
        <f t="shared" si="18"/>
        <v>-8.0865274769943394</v>
      </c>
    </row>
    <row r="404" spans="1:6" x14ac:dyDescent="0.3">
      <c r="A404" s="2">
        <v>42156</v>
      </c>
      <c r="B404" s="3">
        <v>61.31</v>
      </c>
      <c r="C404" s="9">
        <v>109.43911068512401</v>
      </c>
      <c r="D404" s="9">
        <f t="shared" si="17"/>
        <v>1.0759350983497951</v>
      </c>
      <c r="E404" s="9">
        <f t="shared" si="19"/>
        <v>65.965580879825936</v>
      </c>
      <c r="F404" s="11">
        <f t="shared" si="18"/>
        <v>2.2620561603382763</v>
      </c>
    </row>
    <row r="405" spans="1:6" x14ac:dyDescent="0.3">
      <c r="A405" s="4">
        <v>42186</v>
      </c>
      <c r="B405" s="5">
        <v>54.34</v>
      </c>
      <c r="C405" s="10">
        <v>109.446448266611</v>
      </c>
      <c r="D405" s="9">
        <f t="shared" si="17"/>
        <v>1.0758629647942171</v>
      </c>
      <c r="E405" s="9">
        <f t="shared" si="19"/>
        <v>58.462393506917756</v>
      </c>
      <c r="F405" s="11">
        <f t="shared" si="18"/>
        <v>11.374397485526968</v>
      </c>
    </row>
    <row r="406" spans="1:6" x14ac:dyDescent="0.3">
      <c r="A406" s="2">
        <v>42217</v>
      </c>
      <c r="B406" s="3">
        <v>45.69</v>
      </c>
      <c r="C406" s="9">
        <v>109.29144185769201</v>
      </c>
      <c r="D406" s="9">
        <f t="shared" si="17"/>
        <v>1.0773888450628555</v>
      </c>
      <c r="E406" s="9">
        <f t="shared" si="19"/>
        <v>49.225896330921863</v>
      </c>
      <c r="F406" s="11">
        <f t="shared" si="18"/>
        <v>15.799040412026502</v>
      </c>
    </row>
    <row r="407" spans="1:6" x14ac:dyDescent="0.3">
      <c r="A407" s="4">
        <v>42248</v>
      </c>
      <c r="B407" s="5">
        <v>46.28</v>
      </c>
      <c r="C407" s="10">
        <v>109.121301686956</v>
      </c>
      <c r="D407" s="9">
        <f t="shared" si="17"/>
        <v>1.0790686923448638</v>
      </c>
      <c r="E407" s="9">
        <f t="shared" si="19"/>
        <v>49.9392990817203</v>
      </c>
      <c r="F407" s="11">
        <f t="shared" si="18"/>
        <v>-1.4492427847378864</v>
      </c>
    </row>
    <row r="408" spans="1:6" x14ac:dyDescent="0.3">
      <c r="A408" s="2">
        <v>42278</v>
      </c>
      <c r="B408" s="3">
        <v>46.96</v>
      </c>
      <c r="C408" s="9">
        <v>109.07223161076</v>
      </c>
      <c r="D408" s="9">
        <f t="shared" si="17"/>
        <v>1.0795541503039807</v>
      </c>
      <c r="E408" s="9">
        <f t="shared" si="19"/>
        <v>50.695862898274939</v>
      </c>
      <c r="F408" s="11">
        <f t="shared" si="18"/>
        <v>-1.5149668306649706</v>
      </c>
    </row>
    <row r="409" spans="1:6" x14ac:dyDescent="0.3">
      <c r="A409" s="4">
        <v>42309</v>
      </c>
      <c r="B409" s="5">
        <v>43.11</v>
      </c>
      <c r="C409" s="10">
        <v>108.842014991596</v>
      </c>
      <c r="D409" s="9">
        <f t="shared" si="17"/>
        <v>1.0818375636228781</v>
      </c>
      <c r="E409" s="9">
        <f t="shared" si="19"/>
        <v>46.638017367782275</v>
      </c>
      <c r="F409" s="11">
        <f t="shared" si="18"/>
        <v>8.0042932470348447</v>
      </c>
    </row>
    <row r="410" spans="1:6" x14ac:dyDescent="0.3">
      <c r="A410" s="2">
        <v>42339</v>
      </c>
      <c r="B410" s="3">
        <v>36.57</v>
      </c>
      <c r="C410" s="9">
        <v>108.47009132996</v>
      </c>
      <c r="D410" s="9">
        <f t="shared" si="17"/>
        <v>1.0855469823485806</v>
      </c>
      <c r="E410" s="9">
        <f t="shared" si="19"/>
        <v>39.698453144487594</v>
      </c>
      <c r="F410" s="11">
        <f t="shared" si="18"/>
        <v>14.879629570378263</v>
      </c>
    </row>
    <row r="411" spans="1:6" x14ac:dyDescent="0.3">
      <c r="A411" s="4">
        <v>42370</v>
      </c>
      <c r="B411" s="5">
        <v>29.78</v>
      </c>
      <c r="C411" s="10">
        <v>108.649403477555</v>
      </c>
      <c r="D411" s="9">
        <f t="shared" si="17"/>
        <v>1.0837554238633063</v>
      </c>
      <c r="E411" s="9">
        <f t="shared" si="19"/>
        <v>32.274236522649261</v>
      </c>
      <c r="F411" s="11">
        <f t="shared" si="18"/>
        <v>18.701526215182611</v>
      </c>
    </row>
    <row r="412" spans="1:6" x14ac:dyDescent="0.3">
      <c r="A412" s="2">
        <v>42401</v>
      </c>
      <c r="B412" s="3">
        <v>31.03</v>
      </c>
      <c r="C412" s="9">
        <v>108.73883025193101</v>
      </c>
      <c r="D412" s="9">
        <f t="shared" si="17"/>
        <v>1.0828641437976292</v>
      </c>
      <c r="E412" s="9">
        <f t="shared" si="19"/>
        <v>33.601274382040437</v>
      </c>
      <c r="F412" s="11">
        <f t="shared" si="18"/>
        <v>-4.1117560084183351</v>
      </c>
    </row>
    <row r="413" spans="1:6" x14ac:dyDescent="0.3">
      <c r="A413" s="4">
        <v>42430</v>
      </c>
      <c r="B413" s="5">
        <v>37.340000000000003</v>
      </c>
      <c r="C413" s="10">
        <v>109.207059670588</v>
      </c>
      <c r="D413" s="9">
        <f t="shared" si="17"/>
        <v>1.0782213226277866</v>
      </c>
      <c r="E413" s="9">
        <f t="shared" si="19"/>
        <v>40.260784186921555</v>
      </c>
      <c r="F413" s="11">
        <f t="shared" si="18"/>
        <v>-19.819217953354066</v>
      </c>
    </row>
    <row r="414" spans="1:6" x14ac:dyDescent="0.3">
      <c r="A414" s="2">
        <v>42461</v>
      </c>
      <c r="B414" s="3">
        <v>40.75</v>
      </c>
      <c r="C414" s="9">
        <v>109.72481776428501</v>
      </c>
      <c r="D414" s="9">
        <f t="shared" si="17"/>
        <v>1.0731335236415398</v>
      </c>
      <c r="E414" s="9">
        <f t="shared" si="19"/>
        <v>43.730191088392743</v>
      </c>
      <c r="F414" s="11">
        <f t="shared" si="18"/>
        <v>-8.6173356320222947</v>
      </c>
    </row>
    <row r="415" spans="1:6" x14ac:dyDescent="0.3">
      <c r="A415" s="4">
        <v>42491</v>
      </c>
      <c r="B415" s="5">
        <v>45.94</v>
      </c>
      <c r="C415" s="10">
        <v>110.168741444265</v>
      </c>
      <c r="D415" s="9">
        <f t="shared" si="17"/>
        <v>1.0688093444172011</v>
      </c>
      <c r="E415" s="9">
        <f t="shared" si="19"/>
        <v>49.101101282526216</v>
      </c>
      <c r="F415" s="11">
        <f t="shared" si="18"/>
        <v>-12.281927109070116</v>
      </c>
    </row>
    <row r="416" spans="1:6" x14ac:dyDescent="0.3">
      <c r="A416" s="2">
        <v>42522</v>
      </c>
      <c r="B416" s="3">
        <v>47.69</v>
      </c>
      <c r="C416" s="9">
        <v>110.53057593135701</v>
      </c>
      <c r="D416" s="9">
        <f t="shared" si="17"/>
        <v>1.0653104747363218</v>
      </c>
      <c r="E416" s="9">
        <f t="shared" si="19"/>
        <v>50.804656540175181</v>
      </c>
      <c r="F416" s="11">
        <f t="shared" si="18"/>
        <v>-3.4694848244782959</v>
      </c>
    </row>
    <row r="417" spans="1:6" x14ac:dyDescent="0.3">
      <c r="A417" s="4">
        <v>42552</v>
      </c>
      <c r="B417" s="5">
        <v>44.13</v>
      </c>
      <c r="C417" s="10">
        <v>110.351722382604</v>
      </c>
      <c r="D417" s="9">
        <f t="shared" ref="D417:D455" si="20">($C$455/C417)</f>
        <v>1.0670370862908722</v>
      </c>
      <c r="E417" s="9">
        <f t="shared" si="19"/>
        <v>47.088346618016196</v>
      </c>
      <c r="F417" s="11">
        <f t="shared" si="18"/>
        <v>7.3149001986072086</v>
      </c>
    </row>
    <row r="418" spans="1:6" x14ac:dyDescent="0.3">
      <c r="A418" s="2">
        <v>42583</v>
      </c>
      <c r="B418" s="3">
        <v>44.88</v>
      </c>
      <c r="C418" s="9">
        <v>110.453072726898</v>
      </c>
      <c r="D418" s="9">
        <f t="shared" si="20"/>
        <v>1.0660579865392752</v>
      </c>
      <c r="E418" s="9">
        <f t="shared" si="19"/>
        <v>47.844682435882675</v>
      </c>
      <c r="F418" s="11">
        <f t="shared" ref="F418:F455" si="21">((E417-E418)/E417)*100</f>
        <v>-1.6062059345636512</v>
      </c>
    </row>
    <row r="419" spans="1:6" x14ac:dyDescent="0.3">
      <c r="A419" s="4">
        <v>42614</v>
      </c>
      <c r="B419" s="5">
        <v>45.04</v>
      </c>
      <c r="C419" s="10">
        <v>110.718601456968</v>
      </c>
      <c r="D419" s="9">
        <f t="shared" si="20"/>
        <v>1.0635013337309682</v>
      </c>
      <c r="E419" s="9">
        <f t="shared" si="19"/>
        <v>47.900100071242811</v>
      </c>
      <c r="F419" s="11">
        <f t="shared" si="21"/>
        <v>-0.11582820187886558</v>
      </c>
    </row>
    <row r="420" spans="1:6" x14ac:dyDescent="0.3">
      <c r="A420" s="2">
        <v>42644</v>
      </c>
      <c r="B420" s="3">
        <v>49.29</v>
      </c>
      <c r="C420" s="9">
        <v>110.856639708698</v>
      </c>
      <c r="D420" s="9">
        <f t="shared" si="20"/>
        <v>1.0621770660533036</v>
      </c>
      <c r="E420" s="9">
        <f t="shared" si="19"/>
        <v>52.354707585767336</v>
      </c>
      <c r="F420" s="11">
        <f t="shared" si="21"/>
        <v>-9.2997874908384226</v>
      </c>
    </row>
    <row r="421" spans="1:6" x14ac:dyDescent="0.3">
      <c r="A421" s="4">
        <v>42675</v>
      </c>
      <c r="B421" s="5">
        <v>45.26</v>
      </c>
      <c r="C421" s="10">
        <v>110.684206543747</v>
      </c>
      <c r="D421" s="9">
        <f t="shared" si="20"/>
        <v>1.0638318148106665</v>
      </c>
      <c r="E421" s="9">
        <f t="shared" si="19"/>
        <v>48.149027938330761</v>
      </c>
      <c r="F421" s="11">
        <f t="shared" si="21"/>
        <v>8.0330496365524393</v>
      </c>
    </row>
    <row r="422" spans="1:6" x14ac:dyDescent="0.3">
      <c r="A422" s="2">
        <v>42705</v>
      </c>
      <c r="B422" s="3">
        <v>52.62</v>
      </c>
      <c r="C422" s="9">
        <v>110.72043585234</v>
      </c>
      <c r="D422" s="9">
        <f t="shared" si="20"/>
        <v>1.0634837138407494</v>
      </c>
      <c r="E422" s="9">
        <f t="shared" si="19"/>
        <v>55.960513022300226</v>
      </c>
      <c r="F422" s="11">
        <f t="shared" si="21"/>
        <v>-16.223557189927927</v>
      </c>
    </row>
    <row r="423" spans="1:6" x14ac:dyDescent="0.3">
      <c r="A423" s="4">
        <v>42736</v>
      </c>
      <c r="B423" s="5">
        <v>53.59</v>
      </c>
      <c r="C423" s="10">
        <v>111.365684424378</v>
      </c>
      <c r="D423" s="9">
        <f t="shared" si="20"/>
        <v>1.0573219293441312</v>
      </c>
      <c r="E423" s="9">
        <f t="shared" si="19"/>
        <v>56.661882193551996</v>
      </c>
      <c r="F423" s="11">
        <f t="shared" si="21"/>
        <v>-1.2533287015654675</v>
      </c>
    </row>
    <row r="424" spans="1:6" x14ac:dyDescent="0.3">
      <c r="A424" s="2">
        <v>42767</v>
      </c>
      <c r="B424" s="3">
        <v>54.35</v>
      </c>
      <c r="C424" s="9">
        <v>111.71605394039599</v>
      </c>
      <c r="D424" s="9">
        <f t="shared" si="20"/>
        <v>1.054005903047166</v>
      </c>
      <c r="E424" s="9">
        <f t="shared" si="19"/>
        <v>57.285220830613476</v>
      </c>
      <c r="F424" s="11">
        <f t="shared" si="21"/>
        <v>-1.1001022432191885</v>
      </c>
    </row>
    <row r="425" spans="1:6" x14ac:dyDescent="0.3">
      <c r="A425" s="4">
        <v>42795</v>
      </c>
      <c r="B425" s="5">
        <v>50.9</v>
      </c>
      <c r="C425" s="10">
        <v>111.80685651130101</v>
      </c>
      <c r="D425" s="9">
        <f t="shared" si="20"/>
        <v>1.0531499050455044</v>
      </c>
      <c r="E425" s="9">
        <f t="shared" si="19"/>
        <v>53.605330166816174</v>
      </c>
      <c r="F425" s="11">
        <f t="shared" si="21"/>
        <v>6.4238046226239769</v>
      </c>
    </row>
    <row r="426" spans="1:6" x14ac:dyDescent="0.3">
      <c r="A426" s="2">
        <v>42826</v>
      </c>
      <c r="B426" s="3">
        <v>52.16</v>
      </c>
      <c r="C426" s="9">
        <v>112.138423474758</v>
      </c>
      <c r="D426" s="9">
        <f t="shared" si="20"/>
        <v>1.0500359882874402</v>
      </c>
      <c r="E426" s="9">
        <f t="shared" si="19"/>
        <v>54.769877149072876</v>
      </c>
      <c r="F426" s="11">
        <f t="shared" si="21"/>
        <v>-2.1724462448654092</v>
      </c>
    </row>
    <row r="427" spans="1:6" x14ac:dyDescent="0.3">
      <c r="A427" s="4">
        <v>42856</v>
      </c>
      <c r="B427" s="5">
        <v>49.89</v>
      </c>
      <c r="C427" s="10">
        <v>112.23427063293499</v>
      </c>
      <c r="D427" s="9">
        <f t="shared" si="20"/>
        <v>1.0491392660572929</v>
      </c>
      <c r="E427" s="9">
        <f t="shared" si="19"/>
        <v>52.341557983598342</v>
      </c>
      <c r="F427" s="11">
        <f t="shared" si="21"/>
        <v>4.4336764876523729</v>
      </c>
    </row>
    <row r="428" spans="1:6" x14ac:dyDescent="0.3">
      <c r="A428" s="2">
        <v>42887</v>
      </c>
      <c r="B428" s="3">
        <v>46.17</v>
      </c>
      <c r="C428" s="9">
        <v>112.336079576071</v>
      </c>
      <c r="D428" s="9">
        <f t="shared" si="20"/>
        <v>1.0481884427752017</v>
      </c>
      <c r="E428" s="9">
        <f t="shared" si="19"/>
        <v>48.394860402931066</v>
      </c>
      <c r="F428" s="11">
        <f t="shared" si="21"/>
        <v>7.5402753236806719</v>
      </c>
    </row>
    <row r="429" spans="1:6" x14ac:dyDescent="0.3">
      <c r="A429" s="4">
        <v>42917</v>
      </c>
      <c r="B429" s="5">
        <v>47.66</v>
      </c>
      <c r="C429" s="10">
        <v>112.25857637161199</v>
      </c>
      <c r="D429" s="9">
        <f t="shared" si="20"/>
        <v>1.0489121109867336</v>
      </c>
      <c r="E429" s="9">
        <f t="shared" ref="E429:E455" si="22">B429*D429</f>
        <v>49.991151209627724</v>
      </c>
      <c r="F429" s="11">
        <f t="shared" si="21"/>
        <v>-3.2984717662290794</v>
      </c>
    </row>
    <row r="430" spans="1:6" x14ac:dyDescent="0.3">
      <c r="A430" s="2">
        <v>42948</v>
      </c>
      <c r="B430" s="3">
        <v>49.94</v>
      </c>
      <c r="C430" s="9">
        <v>112.594729323498</v>
      </c>
      <c r="D430" s="9">
        <f t="shared" si="20"/>
        <v>1.0457805709537706</v>
      </c>
      <c r="E430" s="9">
        <f t="shared" si="22"/>
        <v>52.226281713431305</v>
      </c>
      <c r="F430" s="11">
        <f t="shared" si="21"/>
        <v>-4.4710522756937854</v>
      </c>
    </row>
    <row r="431" spans="1:6" x14ac:dyDescent="0.3">
      <c r="A431" s="4">
        <v>42979</v>
      </c>
      <c r="B431" s="5">
        <v>52.95</v>
      </c>
      <c r="C431" s="10">
        <v>113.19090781934</v>
      </c>
      <c r="D431" s="9">
        <f t="shared" si="20"/>
        <v>1.0402724263529066</v>
      </c>
      <c r="E431" s="9">
        <f t="shared" si="22"/>
        <v>55.082424975386409</v>
      </c>
      <c r="F431" s="11">
        <f t="shared" si="21"/>
        <v>-5.4687853859229936</v>
      </c>
    </row>
    <row r="432" spans="1:6" x14ac:dyDescent="0.3">
      <c r="A432" s="2">
        <v>43009</v>
      </c>
      <c r="B432" s="3">
        <v>54.92</v>
      </c>
      <c r="C432" s="9">
        <v>113.119366399839</v>
      </c>
      <c r="D432" s="9">
        <f t="shared" si="20"/>
        <v>1.0409303381536674</v>
      </c>
      <c r="E432" s="9">
        <f t="shared" si="22"/>
        <v>57.167894171399418</v>
      </c>
      <c r="F432" s="11">
        <f t="shared" si="21"/>
        <v>-3.7860882068008093</v>
      </c>
    </row>
    <row r="433" spans="1:6" x14ac:dyDescent="0.3">
      <c r="A433" s="4">
        <v>43040</v>
      </c>
      <c r="B433" s="5">
        <v>59.93</v>
      </c>
      <c r="C433" s="10">
        <v>113.12211799289599</v>
      </c>
      <c r="D433" s="9">
        <f t="shared" si="20"/>
        <v>1.0409050184660404</v>
      </c>
      <c r="E433" s="9">
        <f t="shared" si="22"/>
        <v>62.381437756669804</v>
      </c>
      <c r="F433" s="11">
        <f t="shared" si="21"/>
        <v>-9.1197054935052613</v>
      </c>
    </row>
    <row r="434" spans="1:6" x14ac:dyDescent="0.3">
      <c r="A434" s="2">
        <v>43070</v>
      </c>
      <c r="B434" s="3">
        <v>61.19</v>
      </c>
      <c r="C434" s="9">
        <v>113.055621160668</v>
      </c>
      <c r="D434" s="9">
        <f t="shared" si="20"/>
        <v>1.041517255926395</v>
      </c>
      <c r="E434" s="9">
        <f t="shared" si="22"/>
        <v>63.730440890136109</v>
      </c>
      <c r="F434" s="11">
        <f t="shared" si="21"/>
        <v>-2.1625072809772958</v>
      </c>
    </row>
    <row r="435" spans="1:6" x14ac:dyDescent="0.3">
      <c r="A435" s="4">
        <v>43101</v>
      </c>
      <c r="B435" s="5">
        <v>66.23</v>
      </c>
      <c r="C435" s="10">
        <v>113.671519406757</v>
      </c>
      <c r="D435" s="9">
        <f t="shared" si="20"/>
        <v>1.0358740776303339</v>
      </c>
      <c r="E435" s="9">
        <f t="shared" si="22"/>
        <v>68.605940161457013</v>
      </c>
      <c r="F435" s="11">
        <f t="shared" si="21"/>
        <v>-7.6501891454441697</v>
      </c>
    </row>
    <row r="436" spans="1:6" x14ac:dyDescent="0.3">
      <c r="A436" s="2">
        <v>43132</v>
      </c>
      <c r="B436" s="3">
        <v>63.46</v>
      </c>
      <c r="C436" s="9">
        <v>114.18698450623801</v>
      </c>
      <c r="D436" s="9">
        <f t="shared" si="20"/>
        <v>1.0311979147840653</v>
      </c>
      <c r="E436" s="9">
        <f t="shared" si="22"/>
        <v>65.439819672196791</v>
      </c>
      <c r="F436" s="11">
        <f t="shared" si="21"/>
        <v>4.6149363769508653</v>
      </c>
    </row>
    <row r="437" spans="1:6" x14ac:dyDescent="0.3">
      <c r="A437" s="4">
        <v>43160</v>
      </c>
      <c r="B437" s="5">
        <v>64.17</v>
      </c>
      <c r="C437" s="10">
        <v>114.44517565482199</v>
      </c>
      <c r="D437" s="9">
        <f t="shared" si="20"/>
        <v>1.0288715067680687</v>
      </c>
      <c r="E437" s="9">
        <f t="shared" si="22"/>
        <v>66.022684589306976</v>
      </c>
      <c r="F437" s="11">
        <f t="shared" si="21"/>
        <v>-0.89068845242833983</v>
      </c>
    </row>
    <row r="438" spans="1:6" x14ac:dyDescent="0.3">
      <c r="A438" s="2">
        <v>43191</v>
      </c>
      <c r="B438" s="3">
        <v>68.790000000000006</v>
      </c>
      <c r="C438" s="9">
        <v>114.90010570703301</v>
      </c>
      <c r="D438" s="9">
        <f t="shared" si="20"/>
        <v>1.0247978415141319</v>
      </c>
      <c r="E438" s="9">
        <f t="shared" si="22"/>
        <v>70.495843517757137</v>
      </c>
      <c r="F438" s="11">
        <f t="shared" si="21"/>
        <v>-6.7751848569554127</v>
      </c>
    </row>
    <row r="439" spans="1:6" x14ac:dyDescent="0.3">
      <c r="A439" s="4">
        <v>43221</v>
      </c>
      <c r="B439" s="5">
        <v>73.430000000000007</v>
      </c>
      <c r="C439" s="10">
        <v>115.377965701392</v>
      </c>
      <c r="D439" s="9">
        <f t="shared" si="20"/>
        <v>1.0205534445204072</v>
      </c>
      <c r="E439" s="9">
        <f t="shared" si="22"/>
        <v>74.939239431133501</v>
      </c>
      <c r="F439" s="11">
        <f t="shared" si="21"/>
        <v>-6.3030608496189151</v>
      </c>
    </row>
    <row r="440" spans="1:6" x14ac:dyDescent="0.3">
      <c r="A440" s="2">
        <v>43252</v>
      </c>
      <c r="B440" s="3">
        <v>71.98</v>
      </c>
      <c r="C440" s="9">
        <v>115.561863837418</v>
      </c>
      <c r="D440" s="9">
        <f t="shared" si="20"/>
        <v>1.0189293977117968</v>
      </c>
      <c r="E440" s="9">
        <f t="shared" si="22"/>
        <v>73.342538047295136</v>
      </c>
      <c r="F440" s="11">
        <f t="shared" si="21"/>
        <v>2.1306613143647888</v>
      </c>
    </row>
    <row r="441" spans="1:6" x14ac:dyDescent="0.3">
      <c r="A441" s="4">
        <v>43282</v>
      </c>
      <c r="B441" s="5">
        <v>72.67</v>
      </c>
      <c r="C441" s="10">
        <v>115.56966001774801</v>
      </c>
      <c r="D441" s="9">
        <f t="shared" si="20"/>
        <v>1.018860662047723</v>
      </c>
      <c r="E441" s="9">
        <f t="shared" si="22"/>
        <v>74.040604311008025</v>
      </c>
      <c r="F441" s="11">
        <f t="shared" si="21"/>
        <v>-0.95178907397878532</v>
      </c>
    </row>
    <row r="442" spans="1:6" x14ac:dyDescent="0.3">
      <c r="A442" s="2">
        <v>43313</v>
      </c>
      <c r="B442" s="3">
        <v>71.08</v>
      </c>
      <c r="C442" s="9">
        <v>115.633863855762</v>
      </c>
      <c r="D442" s="9">
        <f t="shared" si="20"/>
        <v>1.0182949560968562</v>
      </c>
      <c r="E442" s="9">
        <f t="shared" si="22"/>
        <v>72.380405479364541</v>
      </c>
      <c r="F442" s="11">
        <f t="shared" si="21"/>
        <v>2.2422815792667068</v>
      </c>
    </row>
    <row r="443" spans="1:6" x14ac:dyDescent="0.3">
      <c r="A443" s="4">
        <v>43344</v>
      </c>
      <c r="B443" s="5">
        <v>75.36</v>
      </c>
      <c r="C443" s="10">
        <v>115.768233316747</v>
      </c>
      <c r="D443" s="9">
        <f t="shared" si="20"/>
        <v>1.0171130451316943</v>
      </c>
      <c r="E443" s="9">
        <f t="shared" si="22"/>
        <v>76.649639081124477</v>
      </c>
      <c r="F443" s="11">
        <f t="shared" si="21"/>
        <v>-5.8983278326301765</v>
      </c>
    </row>
    <row r="444" spans="1:6" x14ac:dyDescent="0.3">
      <c r="A444" s="2">
        <v>43374</v>
      </c>
      <c r="B444" s="3">
        <v>76.73</v>
      </c>
      <c r="C444" s="9">
        <v>115.97276840070499</v>
      </c>
      <c r="D444" s="9">
        <f t="shared" si="20"/>
        <v>1.015319216244537</v>
      </c>
      <c r="E444" s="9">
        <f t="shared" si="22"/>
        <v>77.90544346244333</v>
      </c>
      <c r="F444" s="11">
        <f t="shared" si="21"/>
        <v>-1.6383695949171198</v>
      </c>
    </row>
    <row r="445" spans="1:6" x14ac:dyDescent="0.3">
      <c r="A445" s="4">
        <v>43405</v>
      </c>
      <c r="B445" s="5">
        <v>62.32</v>
      </c>
      <c r="C445" s="10">
        <v>115.58433518072199</v>
      </c>
      <c r="D445" s="9">
        <f t="shared" si="20"/>
        <v>1.0187313024226496</v>
      </c>
      <c r="E445" s="9">
        <f t="shared" si="22"/>
        <v>63.487334766979529</v>
      </c>
      <c r="F445" s="11">
        <f t="shared" si="21"/>
        <v>18.507190325428908</v>
      </c>
    </row>
    <row r="446" spans="1:6" x14ac:dyDescent="0.3">
      <c r="A446" s="2">
        <v>43435</v>
      </c>
      <c r="B446" s="3">
        <v>53.96</v>
      </c>
      <c r="C446" s="9">
        <v>115.215163112144</v>
      </c>
      <c r="D446" s="9">
        <f t="shared" si="20"/>
        <v>1.0219955181046989</v>
      </c>
      <c r="E446" s="9">
        <f t="shared" si="22"/>
        <v>55.146878156929553</v>
      </c>
      <c r="F446" s="11">
        <f t="shared" si="21"/>
        <v>13.137197585411856</v>
      </c>
    </row>
    <row r="447" spans="1:6" x14ac:dyDescent="0.3">
      <c r="A447" s="4">
        <v>43466</v>
      </c>
      <c r="B447" s="5">
        <v>56.58</v>
      </c>
      <c r="C447" s="10">
        <v>115.434831957919</v>
      </c>
      <c r="D447" s="9">
        <f t="shared" si="20"/>
        <v>1.0200506928553226</v>
      </c>
      <c r="E447" s="9">
        <f t="shared" si="22"/>
        <v>57.714468201754151</v>
      </c>
      <c r="F447" s="11">
        <f t="shared" si="21"/>
        <v>-4.6559118677907696</v>
      </c>
    </row>
    <row r="448" spans="1:6" x14ac:dyDescent="0.3">
      <c r="A448" s="2">
        <v>43497</v>
      </c>
      <c r="B448" s="3">
        <v>61.13</v>
      </c>
      <c r="C448" s="9">
        <v>115.922781126823</v>
      </c>
      <c r="D448" s="9">
        <f t="shared" si="20"/>
        <v>1.015757033895621</v>
      </c>
      <c r="E448" s="9">
        <f t="shared" si="22"/>
        <v>62.093227482039318</v>
      </c>
      <c r="F448" s="11">
        <f t="shared" si="21"/>
        <v>-7.5869351597907988</v>
      </c>
    </row>
    <row r="449" spans="1:6" x14ac:dyDescent="0.3">
      <c r="A449" s="4">
        <v>43525</v>
      </c>
      <c r="B449" s="5">
        <v>63.79</v>
      </c>
      <c r="C449" s="10">
        <v>116.57674307687699</v>
      </c>
      <c r="D449" s="9">
        <f t="shared" si="20"/>
        <v>1.0100589295127478</v>
      </c>
      <c r="E449" s="9">
        <f t="shared" si="22"/>
        <v>64.431659113618181</v>
      </c>
      <c r="F449" s="11">
        <f t="shared" si="21"/>
        <v>-3.766001102544176</v>
      </c>
    </row>
    <row r="450" spans="1:6" x14ac:dyDescent="0.3">
      <c r="A450" s="2">
        <v>43556</v>
      </c>
      <c r="B450" s="3">
        <v>68.58</v>
      </c>
      <c r="C450" s="9">
        <v>117.194017119495</v>
      </c>
      <c r="D450" s="9">
        <f t="shared" si="20"/>
        <v>1.0047388357568776</v>
      </c>
      <c r="E450" s="9">
        <f t="shared" si="22"/>
        <v>68.90498935620667</v>
      </c>
      <c r="F450" s="11">
        <f t="shared" si="21"/>
        <v>-6.9427519081888915</v>
      </c>
    </row>
    <row r="451" spans="1:6" x14ac:dyDescent="0.3">
      <c r="A451" s="4">
        <v>43586</v>
      </c>
      <c r="B451" s="5">
        <v>66.83</v>
      </c>
      <c r="C451" s="10">
        <v>117.443494890062</v>
      </c>
      <c r="D451" s="9">
        <f t="shared" si="20"/>
        <v>1.0026045327460438</v>
      </c>
      <c r="E451" s="9">
        <f t="shared" si="22"/>
        <v>67.004060923418109</v>
      </c>
      <c r="F451" s="11">
        <f t="shared" si="21"/>
        <v>2.7587674717742821</v>
      </c>
    </row>
    <row r="452" spans="1:6" x14ac:dyDescent="0.3">
      <c r="A452" s="2">
        <v>43617</v>
      </c>
      <c r="B452" s="3">
        <v>59.76</v>
      </c>
      <c r="C452" s="9">
        <v>117.46688343105301</v>
      </c>
      <c r="D452" s="9">
        <f t="shared" si="20"/>
        <v>1.0024049066341818</v>
      </c>
      <c r="E452" s="9">
        <f t="shared" si="22"/>
        <v>59.903717220458702</v>
      </c>
      <c r="F452" s="11">
        <f t="shared" si="21"/>
        <v>10.596885629178061</v>
      </c>
    </row>
    <row r="453" spans="1:6" x14ac:dyDescent="0.3">
      <c r="A453" s="4">
        <v>43647</v>
      </c>
      <c r="B453" s="5">
        <v>61.48</v>
      </c>
      <c r="C453" s="10">
        <v>117.663163735838</v>
      </c>
      <c r="D453" s="9">
        <f t="shared" si="20"/>
        <v>1.0007327406448849</v>
      </c>
      <c r="E453" s="9">
        <f t="shared" si="22"/>
        <v>61.525048894847522</v>
      </c>
      <c r="F453" s="11">
        <f t="shared" si="21"/>
        <v>-2.7065627136659431</v>
      </c>
    </row>
    <row r="454" spans="1:6" x14ac:dyDescent="0.3">
      <c r="A454" s="2">
        <v>43678</v>
      </c>
      <c r="B454" s="3">
        <v>57.67</v>
      </c>
      <c r="C454" s="9">
        <v>117.657201950879</v>
      </c>
      <c r="D454" s="9">
        <f t="shared" si="20"/>
        <v>1.0007834485769302</v>
      </c>
      <c r="E454" s="9">
        <f t="shared" si="22"/>
        <v>57.715181479431571</v>
      </c>
      <c r="F454" s="11">
        <f t="shared" si="21"/>
        <v>6.1923842139928995</v>
      </c>
    </row>
    <row r="455" spans="1:6" x14ac:dyDescent="0.3">
      <c r="A455" s="4">
        <v>43709</v>
      </c>
      <c r="B455" s="5">
        <v>60.04</v>
      </c>
      <c r="C455" s="10">
        <v>117.749380318313</v>
      </c>
      <c r="D455" s="9">
        <f t="shared" si="20"/>
        <v>1</v>
      </c>
      <c r="E455" s="9">
        <f t="shared" si="22"/>
        <v>60.04</v>
      </c>
      <c r="F455" s="11">
        <f t="shared" si="21"/>
        <v>-4.0280883832912187</v>
      </c>
    </row>
  </sheetData>
  <autoFilter ref="A2:F455" xr:uid="{797C0116-752D-49C8-9CA4-1CDAB91BF40C}"/>
  <mergeCells count="1">
    <mergeCell ref="A1:F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crude-oil-360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2019-11-09T19:25:23Z</dcterms:created>
  <dcterms:modified xsi:type="dcterms:W3CDTF">2019-11-12T13:38:26Z</dcterms:modified>
</cp:coreProperties>
</file>