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University Teaching Data\1. PU-IQTM\MS Total Quality Management\3. Multivariate Data Analysis\1. Lectures\2. Correlation Analysis Using R\Correlation Analysis (Code &amp; Data Files)\"/>
    </mc:Choice>
  </mc:AlternateContent>
  <xr:revisionPtr revIDLastSave="0" documentId="13_ncr:1_{E2B10DAE-B130-4996-83FA-5B02BB69969B}" xr6:coauthVersionLast="46" xr6:coauthVersionMax="46" xr10:uidLastSave="{00000000-0000-0000-0000-000000000000}"/>
  <bookViews>
    <workbookView xWindow="-108" yWindow="-108" windowWidth="23256" windowHeight="12576" activeTab="1" xr2:uid="{FE714316-190A-4219-8D9A-DBC8276AE244}"/>
  </bookViews>
  <sheets>
    <sheet name="Data" sheetId="1" r:id="rId1"/>
    <sheet name="Covariance &amp; Correl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2" l="1"/>
  <c r="F106" i="2"/>
  <c r="F10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2" i="2"/>
  <c r="C106" i="2"/>
  <c r="C105" i="2"/>
  <c r="B106" i="2"/>
  <c r="B105" i="2"/>
</calcChain>
</file>

<file path=xl/sharedStrings.xml><?xml version="1.0" encoding="utf-8"?>
<sst xmlns="http://schemas.openxmlformats.org/spreadsheetml/2006/main" count="118" uniqueCount="15">
  <si>
    <t>Code</t>
  </si>
  <si>
    <t>Revise</t>
  </si>
  <si>
    <t>Exam</t>
  </si>
  <si>
    <t>Anxiety</t>
  </si>
  <si>
    <t>Gender</t>
  </si>
  <si>
    <t>Male</t>
  </si>
  <si>
    <t>Female</t>
  </si>
  <si>
    <t>Mean</t>
  </si>
  <si>
    <t>Standard Deviation</t>
  </si>
  <si>
    <t>dx (Exam Performance)</t>
  </si>
  <si>
    <t>dy (Anxiety)</t>
  </si>
  <si>
    <t>dx*dy</t>
  </si>
  <si>
    <t>Covariance</t>
  </si>
  <si>
    <t>Correlation Coefficient (r)</t>
  </si>
  <si>
    <t>r (Excel - CORREL)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</si>
</sst>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2032-B3E8-4ED6-ADFF-AD1DCA6F2A9A}">
  <dimension ref="A1:E104"/>
  <sheetViews>
    <sheetView topLeftCell="A76" workbookViewId="0">
      <selection activeCell="C1" sqref="C1:D10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4</v>
      </c>
      <c r="C2">
        <v>40</v>
      </c>
      <c r="D2">
        <v>86.298000000000002</v>
      </c>
      <c r="E2" t="s">
        <v>5</v>
      </c>
    </row>
    <row r="3" spans="1:5" x14ac:dyDescent="0.3">
      <c r="A3">
        <v>2</v>
      </c>
      <c r="B3">
        <v>11</v>
      </c>
      <c r="C3">
        <v>65</v>
      </c>
      <c r="D3">
        <v>88.715999999999994</v>
      </c>
      <c r="E3" t="s">
        <v>6</v>
      </c>
    </row>
    <row r="4" spans="1:5" x14ac:dyDescent="0.3">
      <c r="A4">
        <v>3</v>
      </c>
      <c r="B4">
        <v>27</v>
      </c>
      <c r="C4">
        <v>80</v>
      </c>
      <c r="D4">
        <v>70.177999999999997</v>
      </c>
      <c r="E4" t="s">
        <v>5</v>
      </c>
    </row>
    <row r="5" spans="1:5" x14ac:dyDescent="0.3">
      <c r="A5">
        <v>4</v>
      </c>
      <c r="B5">
        <v>53</v>
      </c>
      <c r="C5">
        <v>80</v>
      </c>
      <c r="D5">
        <v>61.311999999999998</v>
      </c>
      <c r="E5" t="s">
        <v>5</v>
      </c>
    </row>
    <row r="6" spans="1:5" x14ac:dyDescent="0.3">
      <c r="A6">
        <v>5</v>
      </c>
      <c r="B6">
        <v>4</v>
      </c>
      <c r="C6">
        <v>40</v>
      </c>
      <c r="D6">
        <v>89.522000000000006</v>
      </c>
      <c r="E6" t="s">
        <v>5</v>
      </c>
    </row>
    <row r="7" spans="1:5" x14ac:dyDescent="0.3">
      <c r="A7">
        <v>6</v>
      </c>
      <c r="B7">
        <v>22</v>
      </c>
      <c r="C7">
        <v>70</v>
      </c>
      <c r="D7">
        <v>60.506</v>
      </c>
      <c r="E7" t="s">
        <v>6</v>
      </c>
    </row>
    <row r="8" spans="1:5" x14ac:dyDescent="0.3">
      <c r="A8">
        <v>7</v>
      </c>
      <c r="B8">
        <v>16</v>
      </c>
      <c r="C8">
        <v>20</v>
      </c>
      <c r="D8">
        <v>81.462000000000003</v>
      </c>
      <c r="E8" t="s">
        <v>6</v>
      </c>
    </row>
    <row r="9" spans="1:5" x14ac:dyDescent="0.3">
      <c r="A9">
        <v>8</v>
      </c>
      <c r="B9">
        <v>21</v>
      </c>
      <c r="C9">
        <v>55</v>
      </c>
      <c r="D9">
        <v>75.819999999999993</v>
      </c>
      <c r="E9" t="s">
        <v>6</v>
      </c>
    </row>
    <row r="10" spans="1:5" x14ac:dyDescent="0.3">
      <c r="A10">
        <v>9</v>
      </c>
      <c r="B10">
        <v>25</v>
      </c>
      <c r="C10">
        <v>50</v>
      </c>
      <c r="D10">
        <v>69.372</v>
      </c>
      <c r="E10" t="s">
        <v>6</v>
      </c>
    </row>
    <row r="11" spans="1:5" x14ac:dyDescent="0.3">
      <c r="A11">
        <v>10</v>
      </c>
      <c r="B11">
        <v>18</v>
      </c>
      <c r="C11">
        <v>40</v>
      </c>
      <c r="D11">
        <v>82.268000000000001</v>
      </c>
      <c r="E11" t="s">
        <v>6</v>
      </c>
    </row>
    <row r="12" spans="1:5" x14ac:dyDescent="0.3">
      <c r="A12">
        <v>11</v>
      </c>
      <c r="B12">
        <v>18</v>
      </c>
      <c r="C12">
        <v>45</v>
      </c>
      <c r="D12">
        <v>79.043999999999997</v>
      </c>
      <c r="E12" t="s">
        <v>5</v>
      </c>
    </row>
    <row r="13" spans="1:5" x14ac:dyDescent="0.3">
      <c r="A13">
        <v>12</v>
      </c>
      <c r="B13">
        <v>16</v>
      </c>
      <c r="C13">
        <v>85</v>
      </c>
      <c r="D13">
        <v>80.656000000000006</v>
      </c>
      <c r="E13" t="s">
        <v>5</v>
      </c>
    </row>
    <row r="14" spans="1:5" x14ac:dyDescent="0.3">
      <c r="A14">
        <v>13</v>
      </c>
      <c r="B14">
        <v>13</v>
      </c>
      <c r="C14">
        <v>70</v>
      </c>
      <c r="D14">
        <v>70.177999999999997</v>
      </c>
      <c r="E14" t="s">
        <v>5</v>
      </c>
    </row>
    <row r="15" spans="1:5" x14ac:dyDescent="0.3">
      <c r="A15">
        <v>14</v>
      </c>
      <c r="B15">
        <v>18</v>
      </c>
      <c r="C15">
        <v>50</v>
      </c>
      <c r="D15">
        <v>75.013999999999996</v>
      </c>
      <c r="E15" t="s">
        <v>6</v>
      </c>
    </row>
    <row r="16" spans="1:5" x14ac:dyDescent="0.3">
      <c r="A16">
        <v>15</v>
      </c>
      <c r="B16">
        <v>98</v>
      </c>
      <c r="C16">
        <v>95</v>
      </c>
      <c r="D16">
        <v>34.713999999999999</v>
      </c>
      <c r="E16" t="s">
        <v>5</v>
      </c>
    </row>
    <row r="17" spans="1:5" x14ac:dyDescent="0.3">
      <c r="A17">
        <v>16</v>
      </c>
      <c r="B17">
        <v>1</v>
      </c>
      <c r="C17">
        <v>70</v>
      </c>
      <c r="D17">
        <v>95.164000000000001</v>
      </c>
      <c r="E17" t="s">
        <v>5</v>
      </c>
    </row>
    <row r="18" spans="1:5" x14ac:dyDescent="0.3">
      <c r="A18">
        <v>17</v>
      </c>
      <c r="B18">
        <v>14</v>
      </c>
      <c r="C18">
        <v>95</v>
      </c>
      <c r="D18">
        <v>75.819999999999993</v>
      </c>
      <c r="E18" t="s">
        <v>5</v>
      </c>
    </row>
    <row r="19" spans="1:5" x14ac:dyDescent="0.3">
      <c r="A19">
        <v>18</v>
      </c>
      <c r="B19">
        <v>29</v>
      </c>
      <c r="C19">
        <v>95</v>
      </c>
      <c r="D19">
        <v>79.043999999999997</v>
      </c>
      <c r="E19" t="s">
        <v>6</v>
      </c>
    </row>
    <row r="20" spans="1:5" x14ac:dyDescent="0.3">
      <c r="A20">
        <v>19</v>
      </c>
      <c r="B20">
        <v>4</v>
      </c>
      <c r="C20">
        <v>50</v>
      </c>
      <c r="D20">
        <v>91.134</v>
      </c>
      <c r="E20" t="s">
        <v>6</v>
      </c>
    </row>
    <row r="21" spans="1:5" x14ac:dyDescent="0.3">
      <c r="A21">
        <v>20</v>
      </c>
      <c r="B21">
        <v>23</v>
      </c>
      <c r="C21">
        <v>60</v>
      </c>
      <c r="D21">
        <v>64.536000000000001</v>
      </c>
      <c r="E21" t="s">
        <v>5</v>
      </c>
    </row>
    <row r="22" spans="1:5" x14ac:dyDescent="0.3">
      <c r="A22">
        <v>21</v>
      </c>
      <c r="B22">
        <v>14</v>
      </c>
      <c r="C22">
        <v>80</v>
      </c>
      <c r="D22">
        <v>80.656000000000006</v>
      </c>
      <c r="E22" t="s">
        <v>5</v>
      </c>
    </row>
    <row r="23" spans="1:5" x14ac:dyDescent="0.3">
      <c r="A23">
        <v>22</v>
      </c>
      <c r="B23">
        <v>12</v>
      </c>
      <c r="C23">
        <v>75</v>
      </c>
      <c r="D23">
        <v>77.432000000000002</v>
      </c>
      <c r="E23" t="s">
        <v>5</v>
      </c>
    </row>
    <row r="24" spans="1:5" x14ac:dyDescent="0.3">
      <c r="A24">
        <v>23</v>
      </c>
      <c r="B24">
        <v>22</v>
      </c>
      <c r="C24">
        <v>85</v>
      </c>
      <c r="D24">
        <v>65.341999999999999</v>
      </c>
      <c r="E24" t="s">
        <v>6</v>
      </c>
    </row>
    <row r="25" spans="1:5" x14ac:dyDescent="0.3">
      <c r="A25">
        <v>24</v>
      </c>
      <c r="B25">
        <v>84</v>
      </c>
      <c r="C25">
        <v>90</v>
      </c>
      <c r="D25">
        <v>5.6000000000000001E-2</v>
      </c>
      <c r="E25" t="s">
        <v>6</v>
      </c>
    </row>
    <row r="26" spans="1:5" x14ac:dyDescent="0.3">
      <c r="A26">
        <v>25</v>
      </c>
      <c r="B26">
        <v>23</v>
      </c>
      <c r="C26">
        <v>30</v>
      </c>
      <c r="D26">
        <v>71.790000000000006</v>
      </c>
      <c r="E26" t="s">
        <v>6</v>
      </c>
    </row>
    <row r="27" spans="1:5" x14ac:dyDescent="0.3">
      <c r="A27">
        <v>26</v>
      </c>
      <c r="B27">
        <v>26</v>
      </c>
      <c r="C27">
        <v>60</v>
      </c>
      <c r="D27">
        <v>81.462000000000003</v>
      </c>
      <c r="E27" t="s">
        <v>6</v>
      </c>
    </row>
    <row r="28" spans="1:5" x14ac:dyDescent="0.3">
      <c r="A28">
        <v>27</v>
      </c>
      <c r="B28">
        <v>24</v>
      </c>
      <c r="C28">
        <v>75</v>
      </c>
      <c r="D28">
        <v>63.73</v>
      </c>
      <c r="E28" t="s">
        <v>5</v>
      </c>
    </row>
    <row r="29" spans="1:5" x14ac:dyDescent="0.3">
      <c r="A29">
        <v>28</v>
      </c>
      <c r="B29">
        <v>72</v>
      </c>
      <c r="C29">
        <v>75</v>
      </c>
      <c r="D29">
        <v>27.46</v>
      </c>
      <c r="E29" t="s">
        <v>6</v>
      </c>
    </row>
    <row r="30" spans="1:5" x14ac:dyDescent="0.3">
      <c r="A30">
        <v>29</v>
      </c>
      <c r="B30">
        <v>37</v>
      </c>
      <c r="C30">
        <v>27</v>
      </c>
      <c r="D30">
        <v>73.402000000000001</v>
      </c>
      <c r="E30" t="s">
        <v>6</v>
      </c>
    </row>
    <row r="31" spans="1:5" x14ac:dyDescent="0.3">
      <c r="A31">
        <v>30</v>
      </c>
      <c r="B31">
        <v>10</v>
      </c>
      <c r="C31">
        <v>20</v>
      </c>
      <c r="D31">
        <v>89.522000000000006</v>
      </c>
      <c r="E31" t="s">
        <v>5</v>
      </c>
    </row>
    <row r="32" spans="1:5" x14ac:dyDescent="0.3">
      <c r="A32">
        <v>31</v>
      </c>
      <c r="B32">
        <v>3</v>
      </c>
      <c r="C32">
        <v>75</v>
      </c>
      <c r="D32">
        <v>89.522000000000006</v>
      </c>
      <c r="E32" t="s">
        <v>6</v>
      </c>
    </row>
    <row r="33" spans="1:5" x14ac:dyDescent="0.3">
      <c r="A33">
        <v>32</v>
      </c>
      <c r="B33">
        <v>36</v>
      </c>
      <c r="C33">
        <v>90</v>
      </c>
      <c r="D33">
        <v>75.013999999999996</v>
      </c>
      <c r="E33" t="s">
        <v>6</v>
      </c>
    </row>
    <row r="34" spans="1:5" x14ac:dyDescent="0.3">
      <c r="A34">
        <v>33</v>
      </c>
      <c r="B34">
        <v>43</v>
      </c>
      <c r="C34">
        <v>60</v>
      </c>
      <c r="D34">
        <v>43.58</v>
      </c>
      <c r="E34" t="s">
        <v>5</v>
      </c>
    </row>
    <row r="35" spans="1:5" x14ac:dyDescent="0.3">
      <c r="A35">
        <v>34</v>
      </c>
      <c r="B35">
        <v>19</v>
      </c>
      <c r="C35">
        <v>30</v>
      </c>
      <c r="D35">
        <v>82.268000000000001</v>
      </c>
      <c r="E35" t="s">
        <v>5</v>
      </c>
    </row>
    <row r="36" spans="1:5" x14ac:dyDescent="0.3">
      <c r="A36">
        <v>35</v>
      </c>
      <c r="B36">
        <v>12</v>
      </c>
      <c r="C36">
        <v>80</v>
      </c>
      <c r="D36">
        <v>79.043999999999997</v>
      </c>
      <c r="E36" t="s">
        <v>5</v>
      </c>
    </row>
    <row r="37" spans="1:5" x14ac:dyDescent="0.3">
      <c r="A37">
        <v>36</v>
      </c>
      <c r="B37">
        <v>9</v>
      </c>
      <c r="C37">
        <v>10</v>
      </c>
      <c r="D37">
        <v>79.043999999999997</v>
      </c>
      <c r="E37" t="s">
        <v>6</v>
      </c>
    </row>
    <row r="38" spans="1:5" x14ac:dyDescent="0.3">
      <c r="A38">
        <v>37</v>
      </c>
      <c r="B38">
        <v>72</v>
      </c>
      <c r="C38">
        <v>85</v>
      </c>
      <c r="D38">
        <v>37.131999999999998</v>
      </c>
      <c r="E38" t="s">
        <v>5</v>
      </c>
    </row>
    <row r="39" spans="1:5" x14ac:dyDescent="0.3">
      <c r="A39">
        <v>38</v>
      </c>
      <c r="B39">
        <v>10</v>
      </c>
      <c r="C39">
        <v>7</v>
      </c>
      <c r="D39">
        <v>81.462000000000003</v>
      </c>
      <c r="E39" t="s">
        <v>5</v>
      </c>
    </row>
    <row r="40" spans="1:5" x14ac:dyDescent="0.3">
      <c r="A40">
        <v>39</v>
      </c>
      <c r="B40">
        <v>12</v>
      </c>
      <c r="C40">
        <v>5</v>
      </c>
      <c r="D40">
        <v>83.073999999999998</v>
      </c>
      <c r="E40" t="s">
        <v>6</v>
      </c>
    </row>
    <row r="41" spans="1:5" x14ac:dyDescent="0.3">
      <c r="A41">
        <v>40</v>
      </c>
      <c r="B41">
        <v>30</v>
      </c>
      <c r="C41">
        <v>85</v>
      </c>
      <c r="D41">
        <v>50.834000000000003</v>
      </c>
      <c r="E41" t="s">
        <v>5</v>
      </c>
    </row>
    <row r="42" spans="1:5" x14ac:dyDescent="0.3">
      <c r="A42">
        <v>41</v>
      </c>
      <c r="B42">
        <v>15</v>
      </c>
      <c r="C42">
        <v>20</v>
      </c>
      <c r="D42">
        <v>82.268000000000001</v>
      </c>
      <c r="E42" t="s">
        <v>5</v>
      </c>
    </row>
    <row r="43" spans="1:5" x14ac:dyDescent="0.3">
      <c r="A43">
        <v>42</v>
      </c>
      <c r="B43">
        <v>8</v>
      </c>
      <c r="C43">
        <v>45</v>
      </c>
      <c r="D43">
        <v>78.238</v>
      </c>
      <c r="E43" t="s">
        <v>6</v>
      </c>
    </row>
    <row r="44" spans="1:5" x14ac:dyDescent="0.3">
      <c r="A44">
        <v>43</v>
      </c>
      <c r="B44">
        <v>34</v>
      </c>
      <c r="C44">
        <v>60</v>
      </c>
      <c r="D44">
        <v>72.596000000000004</v>
      </c>
      <c r="E44" t="s">
        <v>5</v>
      </c>
    </row>
    <row r="45" spans="1:5" x14ac:dyDescent="0.3">
      <c r="A45">
        <v>44</v>
      </c>
      <c r="B45">
        <v>22</v>
      </c>
      <c r="C45">
        <v>70</v>
      </c>
      <c r="D45">
        <v>74.207999999999998</v>
      </c>
      <c r="E45" t="s">
        <v>6</v>
      </c>
    </row>
    <row r="46" spans="1:5" x14ac:dyDescent="0.3">
      <c r="A46">
        <v>45</v>
      </c>
      <c r="B46">
        <v>21</v>
      </c>
      <c r="C46">
        <v>50</v>
      </c>
      <c r="D46">
        <v>75.819999999999993</v>
      </c>
      <c r="E46" t="s">
        <v>6</v>
      </c>
    </row>
    <row r="47" spans="1:5" x14ac:dyDescent="0.3">
      <c r="A47">
        <v>46</v>
      </c>
      <c r="B47">
        <v>27</v>
      </c>
      <c r="C47">
        <v>25</v>
      </c>
      <c r="D47">
        <v>70.983999999999995</v>
      </c>
      <c r="E47" t="s">
        <v>5</v>
      </c>
    </row>
    <row r="48" spans="1:5" x14ac:dyDescent="0.3">
      <c r="A48">
        <v>47</v>
      </c>
      <c r="B48">
        <v>6</v>
      </c>
      <c r="C48">
        <v>50</v>
      </c>
      <c r="D48">
        <v>97.581999999999994</v>
      </c>
      <c r="E48" t="s">
        <v>5</v>
      </c>
    </row>
    <row r="49" spans="1:5" x14ac:dyDescent="0.3">
      <c r="A49">
        <v>48</v>
      </c>
      <c r="B49">
        <v>18</v>
      </c>
      <c r="C49">
        <v>40</v>
      </c>
      <c r="D49">
        <v>67.760000000000005</v>
      </c>
      <c r="E49" t="s">
        <v>5</v>
      </c>
    </row>
    <row r="50" spans="1:5" x14ac:dyDescent="0.3">
      <c r="A50">
        <v>49</v>
      </c>
      <c r="B50">
        <v>8</v>
      </c>
      <c r="C50">
        <v>80</v>
      </c>
      <c r="D50">
        <v>75.013999999999996</v>
      </c>
      <c r="E50" t="s">
        <v>5</v>
      </c>
    </row>
    <row r="51" spans="1:5" x14ac:dyDescent="0.3">
      <c r="A51">
        <v>50</v>
      </c>
      <c r="B51">
        <v>19</v>
      </c>
      <c r="C51">
        <v>50</v>
      </c>
      <c r="D51">
        <v>73.402000000000001</v>
      </c>
      <c r="E51" t="s">
        <v>6</v>
      </c>
    </row>
    <row r="52" spans="1:5" x14ac:dyDescent="0.3">
      <c r="A52">
        <v>51</v>
      </c>
      <c r="B52">
        <v>0</v>
      </c>
      <c r="C52">
        <v>35</v>
      </c>
      <c r="D52">
        <v>93.552000000000007</v>
      </c>
      <c r="E52" t="s">
        <v>6</v>
      </c>
    </row>
    <row r="53" spans="1:5" x14ac:dyDescent="0.3">
      <c r="A53">
        <v>52</v>
      </c>
      <c r="B53">
        <v>52</v>
      </c>
      <c r="C53">
        <v>80</v>
      </c>
      <c r="D53">
        <v>58.893999999999998</v>
      </c>
      <c r="E53" t="s">
        <v>6</v>
      </c>
    </row>
    <row r="54" spans="1:5" x14ac:dyDescent="0.3">
      <c r="A54">
        <v>53</v>
      </c>
      <c r="B54">
        <v>38</v>
      </c>
      <c r="C54">
        <v>50</v>
      </c>
      <c r="D54">
        <v>53.252000000000002</v>
      </c>
      <c r="E54" t="s">
        <v>6</v>
      </c>
    </row>
    <row r="55" spans="1:5" x14ac:dyDescent="0.3">
      <c r="A55">
        <v>54</v>
      </c>
      <c r="B55">
        <v>19</v>
      </c>
      <c r="C55">
        <v>49</v>
      </c>
      <c r="D55">
        <v>84.686000000000007</v>
      </c>
      <c r="E55" t="s">
        <v>5</v>
      </c>
    </row>
    <row r="56" spans="1:5" x14ac:dyDescent="0.3">
      <c r="A56">
        <v>55</v>
      </c>
      <c r="B56">
        <v>23</v>
      </c>
      <c r="C56">
        <v>75</v>
      </c>
      <c r="D56">
        <v>89.522000000000006</v>
      </c>
      <c r="E56" t="s">
        <v>6</v>
      </c>
    </row>
    <row r="57" spans="1:5" x14ac:dyDescent="0.3">
      <c r="A57">
        <v>56</v>
      </c>
      <c r="B57">
        <v>11</v>
      </c>
      <c r="C57">
        <v>25</v>
      </c>
      <c r="D57">
        <v>71.790000000000006</v>
      </c>
      <c r="E57" t="s">
        <v>6</v>
      </c>
    </row>
    <row r="58" spans="1:5" x14ac:dyDescent="0.3">
      <c r="A58">
        <v>57</v>
      </c>
      <c r="B58">
        <v>27</v>
      </c>
      <c r="C58">
        <v>65</v>
      </c>
      <c r="D58">
        <v>82.268000000000001</v>
      </c>
      <c r="E58" t="s">
        <v>5</v>
      </c>
    </row>
    <row r="59" spans="1:5" x14ac:dyDescent="0.3">
      <c r="A59">
        <v>58</v>
      </c>
      <c r="B59">
        <v>17</v>
      </c>
      <c r="C59">
        <v>80</v>
      </c>
      <c r="D59">
        <v>69.372</v>
      </c>
      <c r="E59" t="s">
        <v>5</v>
      </c>
    </row>
    <row r="60" spans="1:5" x14ac:dyDescent="0.3">
      <c r="A60">
        <v>59</v>
      </c>
      <c r="B60">
        <v>13</v>
      </c>
      <c r="C60">
        <v>50</v>
      </c>
      <c r="D60">
        <v>62.118000000000002</v>
      </c>
      <c r="E60" t="s">
        <v>5</v>
      </c>
    </row>
    <row r="61" spans="1:5" x14ac:dyDescent="0.3">
      <c r="A61">
        <v>60</v>
      </c>
      <c r="B61">
        <v>42</v>
      </c>
      <c r="C61">
        <v>70</v>
      </c>
      <c r="D61">
        <v>68.566000000000003</v>
      </c>
      <c r="E61" t="s">
        <v>6</v>
      </c>
    </row>
    <row r="62" spans="1:5" x14ac:dyDescent="0.3">
      <c r="A62">
        <v>61</v>
      </c>
      <c r="B62">
        <v>4</v>
      </c>
      <c r="C62">
        <v>40</v>
      </c>
      <c r="D62">
        <v>93.552000000000007</v>
      </c>
      <c r="E62" t="s">
        <v>5</v>
      </c>
    </row>
    <row r="63" spans="1:5" x14ac:dyDescent="0.3">
      <c r="A63">
        <v>62</v>
      </c>
      <c r="B63">
        <v>8</v>
      </c>
      <c r="C63">
        <v>80</v>
      </c>
      <c r="D63">
        <v>84.686000000000007</v>
      </c>
      <c r="E63" t="s">
        <v>6</v>
      </c>
    </row>
    <row r="64" spans="1:5" x14ac:dyDescent="0.3">
      <c r="A64">
        <v>63</v>
      </c>
      <c r="B64">
        <v>6</v>
      </c>
      <c r="C64">
        <v>10</v>
      </c>
      <c r="D64">
        <v>82.268000000000001</v>
      </c>
      <c r="E64" t="s">
        <v>5</v>
      </c>
    </row>
    <row r="65" spans="1:5" x14ac:dyDescent="0.3">
      <c r="A65">
        <v>64</v>
      </c>
      <c r="B65">
        <v>11</v>
      </c>
      <c r="C65">
        <v>20</v>
      </c>
      <c r="D65">
        <v>81.462000000000003</v>
      </c>
      <c r="E65" t="s">
        <v>6</v>
      </c>
    </row>
    <row r="66" spans="1:5" x14ac:dyDescent="0.3">
      <c r="A66">
        <v>65</v>
      </c>
      <c r="B66">
        <v>7</v>
      </c>
      <c r="C66">
        <v>40</v>
      </c>
      <c r="D66">
        <v>82.268000000000001</v>
      </c>
      <c r="E66" t="s">
        <v>5</v>
      </c>
    </row>
    <row r="67" spans="1:5" x14ac:dyDescent="0.3">
      <c r="A67">
        <v>66</v>
      </c>
      <c r="B67">
        <v>15</v>
      </c>
      <c r="C67">
        <v>40</v>
      </c>
      <c r="D67">
        <v>91.134</v>
      </c>
      <c r="E67" t="s">
        <v>5</v>
      </c>
    </row>
    <row r="68" spans="1:5" x14ac:dyDescent="0.3">
      <c r="A68">
        <v>67</v>
      </c>
      <c r="B68">
        <v>4</v>
      </c>
      <c r="C68">
        <v>70</v>
      </c>
      <c r="D68">
        <v>91.94</v>
      </c>
      <c r="E68" t="s">
        <v>6</v>
      </c>
    </row>
    <row r="69" spans="1:5" x14ac:dyDescent="0.3">
      <c r="A69">
        <v>68</v>
      </c>
      <c r="B69">
        <v>28</v>
      </c>
      <c r="C69">
        <v>52</v>
      </c>
      <c r="D69">
        <v>86.298000000000002</v>
      </c>
      <c r="E69" t="s">
        <v>6</v>
      </c>
    </row>
    <row r="70" spans="1:5" x14ac:dyDescent="0.3">
      <c r="A70">
        <v>69</v>
      </c>
      <c r="B70">
        <v>22</v>
      </c>
      <c r="C70">
        <v>50</v>
      </c>
      <c r="D70">
        <v>72.596000000000004</v>
      </c>
      <c r="E70" t="s">
        <v>5</v>
      </c>
    </row>
    <row r="71" spans="1:5" x14ac:dyDescent="0.3">
      <c r="A71">
        <v>70</v>
      </c>
      <c r="B71">
        <v>29</v>
      </c>
      <c r="C71">
        <v>60</v>
      </c>
      <c r="D71">
        <v>63.73</v>
      </c>
      <c r="E71" t="s">
        <v>6</v>
      </c>
    </row>
    <row r="72" spans="1:5" x14ac:dyDescent="0.3">
      <c r="A72">
        <v>71</v>
      </c>
      <c r="B72">
        <v>2</v>
      </c>
      <c r="C72">
        <v>80</v>
      </c>
      <c r="D72">
        <v>63.73</v>
      </c>
      <c r="E72" t="s">
        <v>5</v>
      </c>
    </row>
    <row r="73" spans="1:5" x14ac:dyDescent="0.3">
      <c r="A73">
        <v>72</v>
      </c>
      <c r="B73">
        <v>16</v>
      </c>
      <c r="C73">
        <v>60</v>
      </c>
      <c r="D73">
        <v>71.790000000000006</v>
      </c>
      <c r="E73" t="s">
        <v>6</v>
      </c>
    </row>
    <row r="74" spans="1:5" x14ac:dyDescent="0.3">
      <c r="A74">
        <v>73</v>
      </c>
      <c r="B74">
        <v>59</v>
      </c>
      <c r="C74">
        <v>65</v>
      </c>
      <c r="D74">
        <v>57.281999999999996</v>
      </c>
      <c r="E74" t="s">
        <v>5</v>
      </c>
    </row>
    <row r="75" spans="1:5" x14ac:dyDescent="0.3">
      <c r="A75">
        <v>74</v>
      </c>
      <c r="B75">
        <v>10</v>
      </c>
      <c r="C75">
        <v>15</v>
      </c>
      <c r="D75">
        <v>84.686000000000007</v>
      </c>
      <c r="E75" t="s">
        <v>6</v>
      </c>
    </row>
    <row r="76" spans="1:5" x14ac:dyDescent="0.3">
      <c r="A76">
        <v>75</v>
      </c>
      <c r="B76">
        <v>13</v>
      </c>
      <c r="C76">
        <v>85</v>
      </c>
      <c r="D76">
        <v>84.686000000000007</v>
      </c>
      <c r="E76" t="s">
        <v>5</v>
      </c>
    </row>
    <row r="77" spans="1:5" x14ac:dyDescent="0.3">
      <c r="A77">
        <v>76</v>
      </c>
      <c r="B77">
        <v>8</v>
      </c>
      <c r="C77">
        <v>20</v>
      </c>
      <c r="D77">
        <v>77.432000000000002</v>
      </c>
      <c r="E77" t="s">
        <v>6</v>
      </c>
    </row>
    <row r="78" spans="1:5" x14ac:dyDescent="0.3">
      <c r="A78">
        <v>77</v>
      </c>
      <c r="B78">
        <v>5</v>
      </c>
      <c r="C78">
        <v>80</v>
      </c>
      <c r="D78">
        <v>82.268000000000001</v>
      </c>
      <c r="E78" t="s">
        <v>6</v>
      </c>
    </row>
    <row r="79" spans="1:5" x14ac:dyDescent="0.3">
      <c r="A79">
        <v>78</v>
      </c>
      <c r="B79">
        <v>2</v>
      </c>
      <c r="C79">
        <v>100</v>
      </c>
      <c r="D79">
        <v>10</v>
      </c>
      <c r="E79" t="s">
        <v>5</v>
      </c>
    </row>
    <row r="80" spans="1:5" x14ac:dyDescent="0.3">
      <c r="A80">
        <v>79</v>
      </c>
      <c r="B80">
        <v>38</v>
      </c>
      <c r="C80">
        <v>100</v>
      </c>
      <c r="D80">
        <v>50.834000000000003</v>
      </c>
      <c r="E80" t="s">
        <v>6</v>
      </c>
    </row>
    <row r="81" spans="1:5" x14ac:dyDescent="0.3">
      <c r="A81">
        <v>80</v>
      </c>
      <c r="B81">
        <v>4</v>
      </c>
      <c r="C81">
        <v>80</v>
      </c>
      <c r="D81">
        <v>87.91</v>
      </c>
      <c r="E81" t="s">
        <v>5</v>
      </c>
    </row>
    <row r="82" spans="1:5" x14ac:dyDescent="0.3">
      <c r="A82">
        <v>81</v>
      </c>
      <c r="B82">
        <v>10</v>
      </c>
      <c r="C82">
        <v>10</v>
      </c>
      <c r="D82">
        <v>83.88</v>
      </c>
      <c r="E82" t="s">
        <v>5</v>
      </c>
    </row>
    <row r="83" spans="1:5" x14ac:dyDescent="0.3">
      <c r="A83">
        <v>82</v>
      </c>
      <c r="B83">
        <v>6</v>
      </c>
      <c r="C83">
        <v>70</v>
      </c>
      <c r="D83">
        <v>84.686000000000007</v>
      </c>
      <c r="E83" t="s">
        <v>6</v>
      </c>
    </row>
    <row r="84" spans="1:5" x14ac:dyDescent="0.3">
      <c r="A84">
        <v>83</v>
      </c>
      <c r="B84">
        <v>68</v>
      </c>
      <c r="C84">
        <v>100</v>
      </c>
      <c r="D84">
        <v>20.206</v>
      </c>
      <c r="E84" t="s">
        <v>6</v>
      </c>
    </row>
    <row r="85" spans="1:5" x14ac:dyDescent="0.3">
      <c r="A85">
        <v>84</v>
      </c>
      <c r="B85">
        <v>8</v>
      </c>
      <c r="C85">
        <v>70</v>
      </c>
      <c r="D85">
        <v>87.103999999999999</v>
      </c>
      <c r="E85" t="s">
        <v>5</v>
      </c>
    </row>
    <row r="86" spans="1:5" x14ac:dyDescent="0.3">
      <c r="A86">
        <v>85</v>
      </c>
      <c r="B86">
        <v>1</v>
      </c>
      <c r="C86">
        <v>70</v>
      </c>
      <c r="D86">
        <v>83.88</v>
      </c>
      <c r="E86" t="s">
        <v>6</v>
      </c>
    </row>
    <row r="87" spans="1:5" x14ac:dyDescent="0.3">
      <c r="A87">
        <v>86</v>
      </c>
      <c r="B87">
        <v>14</v>
      </c>
      <c r="C87">
        <v>65</v>
      </c>
      <c r="D87">
        <v>67.760000000000005</v>
      </c>
      <c r="E87" t="s">
        <v>5</v>
      </c>
    </row>
    <row r="88" spans="1:5" x14ac:dyDescent="0.3">
      <c r="A88">
        <v>87</v>
      </c>
      <c r="B88">
        <v>42</v>
      </c>
      <c r="C88">
        <v>75</v>
      </c>
      <c r="D88">
        <v>95.97</v>
      </c>
      <c r="E88" t="s">
        <v>6</v>
      </c>
    </row>
    <row r="89" spans="1:5" x14ac:dyDescent="0.3">
      <c r="A89">
        <v>88</v>
      </c>
      <c r="B89">
        <v>13</v>
      </c>
      <c r="C89">
        <v>85</v>
      </c>
      <c r="D89">
        <v>62.118000000000002</v>
      </c>
      <c r="E89" t="s">
        <v>6</v>
      </c>
    </row>
    <row r="90" spans="1:5" x14ac:dyDescent="0.3">
      <c r="A90">
        <v>89</v>
      </c>
      <c r="B90">
        <v>1</v>
      </c>
      <c r="C90">
        <v>30</v>
      </c>
      <c r="D90">
        <v>84.686000000000007</v>
      </c>
      <c r="E90" t="s">
        <v>5</v>
      </c>
    </row>
    <row r="91" spans="1:5" x14ac:dyDescent="0.3">
      <c r="A91">
        <v>90</v>
      </c>
      <c r="B91">
        <v>3</v>
      </c>
      <c r="C91">
        <v>5</v>
      </c>
      <c r="D91">
        <v>92.745999999999995</v>
      </c>
      <c r="E91" t="s">
        <v>5</v>
      </c>
    </row>
    <row r="92" spans="1:5" x14ac:dyDescent="0.3">
      <c r="A92">
        <v>91</v>
      </c>
      <c r="B92">
        <v>5</v>
      </c>
      <c r="C92">
        <v>10</v>
      </c>
      <c r="D92">
        <v>84.686000000000007</v>
      </c>
      <c r="E92" t="s">
        <v>6</v>
      </c>
    </row>
    <row r="93" spans="1:5" x14ac:dyDescent="0.3">
      <c r="A93">
        <v>92</v>
      </c>
      <c r="B93">
        <v>12</v>
      </c>
      <c r="C93">
        <v>90</v>
      </c>
      <c r="D93">
        <v>83.073999999999998</v>
      </c>
      <c r="E93" t="s">
        <v>6</v>
      </c>
    </row>
    <row r="94" spans="1:5" x14ac:dyDescent="0.3">
      <c r="A94">
        <v>93</v>
      </c>
      <c r="B94">
        <v>19</v>
      </c>
      <c r="C94">
        <v>70</v>
      </c>
      <c r="D94">
        <v>73.402000000000001</v>
      </c>
      <c r="E94" t="s">
        <v>5</v>
      </c>
    </row>
    <row r="95" spans="1:5" x14ac:dyDescent="0.3">
      <c r="A95">
        <v>94</v>
      </c>
      <c r="B95">
        <v>2</v>
      </c>
      <c r="C95">
        <v>20</v>
      </c>
      <c r="D95">
        <v>87.91</v>
      </c>
      <c r="E95" t="s">
        <v>6</v>
      </c>
    </row>
    <row r="96" spans="1:5" x14ac:dyDescent="0.3">
      <c r="A96">
        <v>95</v>
      </c>
      <c r="B96">
        <v>19</v>
      </c>
      <c r="C96">
        <v>85</v>
      </c>
      <c r="D96">
        <v>71.790000000000006</v>
      </c>
      <c r="E96" t="s">
        <v>5</v>
      </c>
    </row>
    <row r="97" spans="1:5" x14ac:dyDescent="0.3">
      <c r="A97">
        <v>96</v>
      </c>
      <c r="B97">
        <v>11</v>
      </c>
      <c r="C97">
        <v>35</v>
      </c>
      <c r="D97">
        <v>86.298000000000002</v>
      </c>
      <c r="E97" t="s">
        <v>5</v>
      </c>
    </row>
    <row r="98" spans="1:5" x14ac:dyDescent="0.3">
      <c r="A98">
        <v>97</v>
      </c>
      <c r="B98">
        <v>15</v>
      </c>
      <c r="C98">
        <v>30</v>
      </c>
      <c r="D98">
        <v>84.686000000000007</v>
      </c>
      <c r="E98" t="s">
        <v>6</v>
      </c>
    </row>
    <row r="99" spans="1:5" x14ac:dyDescent="0.3">
      <c r="A99">
        <v>98</v>
      </c>
      <c r="B99">
        <v>23</v>
      </c>
      <c r="C99">
        <v>70</v>
      </c>
      <c r="D99">
        <v>75.819999999999993</v>
      </c>
      <c r="E99" t="s">
        <v>5</v>
      </c>
    </row>
    <row r="100" spans="1:5" x14ac:dyDescent="0.3">
      <c r="A100">
        <v>99</v>
      </c>
      <c r="B100">
        <v>13</v>
      </c>
      <c r="C100">
        <v>55</v>
      </c>
      <c r="D100">
        <v>70.983999999999995</v>
      </c>
      <c r="E100" t="s">
        <v>6</v>
      </c>
    </row>
    <row r="101" spans="1:5" x14ac:dyDescent="0.3">
      <c r="A101">
        <v>100</v>
      </c>
      <c r="B101">
        <v>14</v>
      </c>
      <c r="C101">
        <v>75</v>
      </c>
      <c r="D101">
        <v>78.238</v>
      </c>
      <c r="E101" t="s">
        <v>6</v>
      </c>
    </row>
    <row r="102" spans="1:5" x14ac:dyDescent="0.3">
      <c r="A102">
        <v>101</v>
      </c>
      <c r="B102">
        <v>1</v>
      </c>
      <c r="C102">
        <v>2</v>
      </c>
      <c r="D102">
        <v>82.268000000000001</v>
      </c>
      <c r="E102" t="s">
        <v>5</v>
      </c>
    </row>
    <row r="103" spans="1:5" x14ac:dyDescent="0.3">
      <c r="A103">
        <v>102</v>
      </c>
      <c r="B103">
        <v>9</v>
      </c>
      <c r="C103">
        <v>40</v>
      </c>
      <c r="D103">
        <v>79.043999999999997</v>
      </c>
      <c r="E103" t="s">
        <v>5</v>
      </c>
    </row>
    <row r="104" spans="1:5" x14ac:dyDescent="0.3">
      <c r="A104">
        <v>103</v>
      </c>
      <c r="B104">
        <v>20</v>
      </c>
      <c r="C104">
        <v>50</v>
      </c>
      <c r="D104">
        <v>91.134</v>
      </c>
      <c r="E10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A584-A924-48D7-A5FB-1F5EE3B83937}">
  <dimension ref="A1:F107"/>
  <sheetViews>
    <sheetView tabSelected="1" topLeftCell="A88" workbookViewId="0">
      <selection activeCell="G112" sqref="G112"/>
    </sheetView>
  </sheetViews>
  <sheetFormatPr defaultRowHeight="14.4" x14ac:dyDescent="0.3"/>
  <cols>
    <col min="1" max="1" width="16.5546875" bestFit="1" customWidth="1"/>
    <col min="4" max="4" width="20.88671875" bestFit="1" customWidth="1"/>
    <col min="5" max="5" width="22.6640625" bestFit="1" customWidth="1"/>
  </cols>
  <sheetData>
    <row r="1" spans="2:6" x14ac:dyDescent="0.3">
      <c r="B1" s="2" t="s">
        <v>2</v>
      </c>
      <c r="C1" s="2" t="s">
        <v>3</v>
      </c>
      <c r="D1" s="2" t="s">
        <v>9</v>
      </c>
      <c r="E1" s="2" t="s">
        <v>10</v>
      </c>
      <c r="F1" s="2" t="s">
        <v>11</v>
      </c>
    </row>
    <row r="2" spans="2:6" x14ac:dyDescent="0.3">
      <c r="B2" s="1">
        <v>40</v>
      </c>
      <c r="C2" s="1">
        <v>86.298000000000002</v>
      </c>
      <c r="D2" s="4">
        <f>B2-$B$105</f>
        <v>-16.572815533980581</v>
      </c>
      <c r="E2" s="4">
        <f>C2-$C$105</f>
        <v>11.954330097087393</v>
      </c>
      <c r="F2">
        <f>D2*E2</f>
        <v>-198.11690753134152</v>
      </c>
    </row>
    <row r="3" spans="2:6" x14ac:dyDescent="0.3">
      <c r="B3" s="1">
        <v>65</v>
      </c>
      <c r="C3" s="1">
        <v>88.715999999999994</v>
      </c>
      <c r="D3" s="4">
        <f t="shared" ref="D3:D66" si="0">B3-$B$105</f>
        <v>8.4271844660194191</v>
      </c>
      <c r="E3" s="4">
        <f t="shared" ref="E3:E66" si="1">C3-$C$105</f>
        <v>14.372330097087385</v>
      </c>
      <c r="F3">
        <f t="shared" ref="F3:F66" si="2">D3*E3</f>
        <v>121.11827693467818</v>
      </c>
    </row>
    <row r="4" spans="2:6" x14ac:dyDescent="0.3">
      <c r="B4" s="1">
        <v>80</v>
      </c>
      <c r="C4" s="1">
        <v>70.177999999999997</v>
      </c>
      <c r="D4" s="4">
        <f t="shared" si="0"/>
        <v>23.427184466019419</v>
      </c>
      <c r="E4" s="4">
        <f t="shared" si="1"/>
        <v>-4.1656699029126116</v>
      </c>
      <c r="F4">
        <f t="shared" si="2"/>
        <v>-97.589917240078961</v>
      </c>
    </row>
    <row r="5" spans="2:6" x14ac:dyDescent="0.3">
      <c r="B5" s="1">
        <v>80</v>
      </c>
      <c r="C5" s="1">
        <v>61.311999999999998</v>
      </c>
      <c r="D5" s="4">
        <f t="shared" si="0"/>
        <v>23.427184466019419</v>
      </c>
      <c r="E5" s="4">
        <f t="shared" si="1"/>
        <v>-13.031669902912611</v>
      </c>
      <c r="F5">
        <f t="shared" si="2"/>
        <v>-305.29533471580714</v>
      </c>
    </row>
    <row r="6" spans="2:6" x14ac:dyDescent="0.3">
      <c r="B6" s="1">
        <v>40</v>
      </c>
      <c r="C6" s="1">
        <v>89.522000000000006</v>
      </c>
      <c r="D6" s="4">
        <f t="shared" si="0"/>
        <v>-16.572815533980581</v>
      </c>
      <c r="E6" s="4">
        <f t="shared" si="1"/>
        <v>15.178330097087397</v>
      </c>
      <c r="F6">
        <f t="shared" si="2"/>
        <v>-251.54766481289499</v>
      </c>
    </row>
    <row r="7" spans="2:6" x14ac:dyDescent="0.3">
      <c r="B7" s="1">
        <v>70</v>
      </c>
      <c r="C7" s="1">
        <v>60.506</v>
      </c>
      <c r="D7" s="4">
        <f t="shared" si="0"/>
        <v>13.427184466019419</v>
      </c>
      <c r="E7" s="4">
        <f t="shared" si="1"/>
        <v>-13.837669902912609</v>
      </c>
      <c r="F7">
        <f t="shared" si="2"/>
        <v>-185.80094636629264</v>
      </c>
    </row>
    <row r="8" spans="2:6" x14ac:dyDescent="0.3">
      <c r="B8" s="1">
        <v>20</v>
      </c>
      <c r="C8" s="1">
        <v>81.462000000000003</v>
      </c>
      <c r="D8" s="4">
        <f t="shared" si="0"/>
        <v>-36.572815533980581</v>
      </c>
      <c r="E8" s="4">
        <f t="shared" si="1"/>
        <v>7.1183300970873944</v>
      </c>
      <c r="F8">
        <f t="shared" si="2"/>
        <v>-260.33737355075937</v>
      </c>
    </row>
    <row r="9" spans="2:6" x14ac:dyDescent="0.3">
      <c r="B9" s="1">
        <v>55</v>
      </c>
      <c r="C9" s="1">
        <v>75.819999999999993</v>
      </c>
      <c r="D9" s="4">
        <f t="shared" si="0"/>
        <v>-1.5728155339805809</v>
      </c>
      <c r="E9" s="4">
        <f t="shared" si="1"/>
        <v>1.4763300970873843</v>
      </c>
      <c r="F9">
        <f t="shared" si="2"/>
        <v>-2.3219949099820973</v>
      </c>
    </row>
    <row r="10" spans="2:6" x14ac:dyDescent="0.3">
      <c r="B10" s="1">
        <v>50</v>
      </c>
      <c r="C10" s="1">
        <v>69.372</v>
      </c>
      <c r="D10" s="4">
        <f t="shared" si="0"/>
        <v>-6.5728155339805809</v>
      </c>
      <c r="E10" s="4">
        <f t="shared" si="1"/>
        <v>-4.971669902912609</v>
      </c>
      <c r="F10">
        <f t="shared" si="2"/>
        <v>32.677869167687724</v>
      </c>
    </row>
    <row r="11" spans="2:6" x14ac:dyDescent="0.3">
      <c r="B11" s="1">
        <v>40</v>
      </c>
      <c r="C11" s="1">
        <v>82.268000000000001</v>
      </c>
      <c r="D11" s="4">
        <f t="shared" si="0"/>
        <v>-16.572815533980581</v>
      </c>
      <c r="E11" s="4">
        <f t="shared" si="1"/>
        <v>7.9243300970873918</v>
      </c>
      <c r="F11">
        <f t="shared" si="2"/>
        <v>-131.32846092939977</v>
      </c>
    </row>
    <row r="12" spans="2:6" x14ac:dyDescent="0.3">
      <c r="B12" s="1">
        <v>45</v>
      </c>
      <c r="C12" s="1">
        <v>79.043999999999997</v>
      </c>
      <c r="D12" s="4">
        <f t="shared" si="0"/>
        <v>-11.572815533980581</v>
      </c>
      <c r="E12" s="4">
        <f t="shared" si="1"/>
        <v>4.700330097087388</v>
      </c>
      <c r="F12">
        <f t="shared" si="2"/>
        <v>-54.396053162409373</v>
      </c>
    </row>
    <row r="13" spans="2:6" x14ac:dyDescent="0.3">
      <c r="B13" s="1">
        <v>85</v>
      </c>
      <c r="C13" s="1">
        <v>80.656000000000006</v>
      </c>
      <c r="D13" s="4">
        <f t="shared" si="0"/>
        <v>28.427184466019419</v>
      </c>
      <c r="E13" s="4">
        <f t="shared" si="1"/>
        <v>6.312330097087397</v>
      </c>
      <c r="F13">
        <f t="shared" si="2"/>
        <v>179.4417720803097</v>
      </c>
    </row>
    <row r="14" spans="2:6" x14ac:dyDescent="0.3">
      <c r="B14" s="1">
        <v>70</v>
      </c>
      <c r="C14" s="1">
        <v>70.177999999999997</v>
      </c>
      <c r="D14" s="4">
        <f t="shared" si="0"/>
        <v>13.427184466019419</v>
      </c>
      <c r="E14" s="4">
        <f t="shared" si="1"/>
        <v>-4.1656699029126116</v>
      </c>
      <c r="F14">
        <f t="shared" si="2"/>
        <v>-55.933218210952838</v>
      </c>
    </row>
    <row r="15" spans="2:6" x14ac:dyDescent="0.3">
      <c r="B15" s="1">
        <v>50</v>
      </c>
      <c r="C15" s="1">
        <v>75.013999999999996</v>
      </c>
      <c r="D15" s="4">
        <f t="shared" si="0"/>
        <v>-6.5728155339805809</v>
      </c>
      <c r="E15" s="4">
        <f t="shared" si="1"/>
        <v>0.67033009708738689</v>
      </c>
      <c r="F15">
        <f t="shared" si="2"/>
        <v>-4.4059560750306872</v>
      </c>
    </row>
    <row r="16" spans="2:6" x14ac:dyDescent="0.3">
      <c r="B16" s="1">
        <v>95</v>
      </c>
      <c r="C16" s="1">
        <v>34.713999999999999</v>
      </c>
      <c r="D16" s="4">
        <f t="shared" si="0"/>
        <v>38.427184466019419</v>
      </c>
      <c r="E16" s="4">
        <f t="shared" si="1"/>
        <v>-39.62966990291261</v>
      </c>
      <c r="F16">
        <f t="shared" si="2"/>
        <v>-1522.8566356866806</v>
      </c>
    </row>
    <row r="17" spans="2:6" x14ac:dyDescent="0.3">
      <c r="B17" s="1">
        <v>70</v>
      </c>
      <c r="C17" s="1">
        <v>95.164000000000001</v>
      </c>
      <c r="D17" s="4">
        <f t="shared" si="0"/>
        <v>13.427184466019419</v>
      </c>
      <c r="E17" s="4">
        <f t="shared" si="1"/>
        <v>20.820330097087393</v>
      </c>
      <c r="F17">
        <f t="shared" si="2"/>
        <v>279.55841285700842</v>
      </c>
    </row>
    <row r="18" spans="2:6" x14ac:dyDescent="0.3">
      <c r="B18" s="1">
        <v>95</v>
      </c>
      <c r="C18" s="1">
        <v>75.819999999999993</v>
      </c>
      <c r="D18" s="4">
        <f t="shared" si="0"/>
        <v>38.427184466019419</v>
      </c>
      <c r="E18" s="4">
        <f t="shared" si="1"/>
        <v>1.4763300970873843</v>
      </c>
      <c r="F18">
        <f t="shared" si="2"/>
        <v>56.731208973513276</v>
      </c>
    </row>
    <row r="19" spans="2:6" x14ac:dyDescent="0.3">
      <c r="B19" s="1">
        <v>95</v>
      </c>
      <c r="C19" s="1">
        <v>79.043999999999997</v>
      </c>
      <c r="D19" s="4">
        <f t="shared" si="0"/>
        <v>38.427184466019419</v>
      </c>
      <c r="E19" s="4">
        <f t="shared" si="1"/>
        <v>4.700330097087388</v>
      </c>
      <c r="F19">
        <f t="shared" si="2"/>
        <v>180.62045169196003</v>
      </c>
    </row>
    <row r="20" spans="2:6" x14ac:dyDescent="0.3">
      <c r="B20" s="1">
        <v>50</v>
      </c>
      <c r="C20" s="1">
        <v>91.134</v>
      </c>
      <c r="D20" s="4">
        <f t="shared" si="0"/>
        <v>-6.5728155339805809</v>
      </c>
      <c r="E20" s="4">
        <f t="shared" si="1"/>
        <v>16.790330097087391</v>
      </c>
      <c r="F20">
        <f t="shared" si="2"/>
        <v>-110.35974248279769</v>
      </c>
    </row>
    <row r="21" spans="2:6" x14ac:dyDescent="0.3">
      <c r="B21" s="1">
        <v>60</v>
      </c>
      <c r="C21" s="1">
        <v>64.536000000000001</v>
      </c>
      <c r="D21" s="4">
        <f t="shared" si="0"/>
        <v>3.4271844660194191</v>
      </c>
      <c r="E21" s="4">
        <f t="shared" si="1"/>
        <v>-9.8076699029126075</v>
      </c>
      <c r="F21">
        <f t="shared" si="2"/>
        <v>-33.612693939108276</v>
      </c>
    </row>
    <row r="22" spans="2:6" x14ac:dyDescent="0.3">
      <c r="B22" s="1">
        <v>80</v>
      </c>
      <c r="C22" s="1">
        <v>80.656000000000006</v>
      </c>
      <c r="D22" s="4">
        <f t="shared" si="0"/>
        <v>23.427184466019419</v>
      </c>
      <c r="E22" s="4">
        <f t="shared" si="1"/>
        <v>6.312330097087397</v>
      </c>
      <c r="F22">
        <f t="shared" si="2"/>
        <v>147.88012159487272</v>
      </c>
    </row>
    <row r="23" spans="2:6" x14ac:dyDescent="0.3">
      <c r="B23" s="1">
        <v>75</v>
      </c>
      <c r="C23" s="1">
        <v>77.432000000000002</v>
      </c>
      <c r="D23" s="4">
        <f t="shared" si="0"/>
        <v>18.427184466019419</v>
      </c>
      <c r="E23" s="4">
        <f t="shared" si="1"/>
        <v>3.0883300970873933</v>
      </c>
      <c r="F23">
        <f t="shared" si="2"/>
        <v>56.909228390989057</v>
      </c>
    </row>
    <row r="24" spans="2:6" x14ac:dyDescent="0.3">
      <c r="B24" s="1">
        <v>85</v>
      </c>
      <c r="C24" s="1">
        <v>65.341999999999999</v>
      </c>
      <c r="D24" s="4">
        <f t="shared" si="0"/>
        <v>28.427184466019419</v>
      </c>
      <c r="E24" s="4">
        <f t="shared" si="1"/>
        <v>-9.0016699029126102</v>
      </c>
      <c r="F24">
        <f t="shared" si="2"/>
        <v>-255.89213083231189</v>
      </c>
    </row>
    <row r="25" spans="2:6" x14ac:dyDescent="0.3">
      <c r="B25" s="1">
        <v>90</v>
      </c>
      <c r="C25" s="1">
        <v>5.6000000000000001E-2</v>
      </c>
      <c r="D25" s="4">
        <f t="shared" si="0"/>
        <v>33.427184466019419</v>
      </c>
      <c r="E25" s="4">
        <f t="shared" si="1"/>
        <v>-74.287669902912612</v>
      </c>
      <c r="F25">
        <f t="shared" si="2"/>
        <v>-2483.2276453954187</v>
      </c>
    </row>
    <row r="26" spans="2:6" x14ac:dyDescent="0.3">
      <c r="B26" s="1">
        <v>30</v>
      </c>
      <c r="C26" s="1">
        <v>71.790000000000006</v>
      </c>
      <c r="D26" s="4">
        <f t="shared" si="0"/>
        <v>-26.572815533980581</v>
      </c>
      <c r="E26" s="4">
        <f t="shared" si="1"/>
        <v>-2.5536699029126027</v>
      </c>
      <c r="F26">
        <f t="shared" si="2"/>
        <v>67.858199264774683</v>
      </c>
    </row>
    <row r="27" spans="2:6" x14ac:dyDescent="0.3">
      <c r="B27" s="1">
        <v>60</v>
      </c>
      <c r="C27" s="1">
        <v>81.462000000000003</v>
      </c>
      <c r="D27" s="4">
        <f t="shared" si="0"/>
        <v>3.4271844660194191</v>
      </c>
      <c r="E27" s="4">
        <f t="shared" si="1"/>
        <v>7.1183300970873944</v>
      </c>
      <c r="F27">
        <f t="shared" si="2"/>
        <v>24.39583033273642</v>
      </c>
    </row>
    <row r="28" spans="2:6" x14ac:dyDescent="0.3">
      <c r="B28" s="1">
        <v>75</v>
      </c>
      <c r="C28" s="1">
        <v>63.73</v>
      </c>
      <c r="D28" s="4">
        <f t="shared" si="0"/>
        <v>18.427184466019419</v>
      </c>
      <c r="E28" s="4">
        <f t="shared" si="1"/>
        <v>-10.613669902912612</v>
      </c>
      <c r="F28">
        <f t="shared" si="2"/>
        <v>-195.58005316240911</v>
      </c>
    </row>
    <row r="29" spans="2:6" x14ac:dyDescent="0.3">
      <c r="B29" s="1">
        <v>75</v>
      </c>
      <c r="C29" s="1">
        <v>27.46</v>
      </c>
      <c r="D29" s="4">
        <f t="shared" si="0"/>
        <v>18.427184466019419</v>
      </c>
      <c r="E29" s="4">
        <f t="shared" si="1"/>
        <v>-46.883669902912608</v>
      </c>
      <c r="F29">
        <f t="shared" si="2"/>
        <v>-863.93403374493334</v>
      </c>
    </row>
    <row r="30" spans="2:6" x14ac:dyDescent="0.3">
      <c r="B30" s="1">
        <v>27</v>
      </c>
      <c r="C30" s="1">
        <v>73.402000000000001</v>
      </c>
      <c r="D30" s="4">
        <f t="shared" si="0"/>
        <v>-29.572815533980581</v>
      </c>
      <c r="E30" s="4">
        <f t="shared" si="1"/>
        <v>-0.94166990291260788</v>
      </c>
      <c r="F30">
        <f t="shared" si="2"/>
        <v>27.847830332735956</v>
      </c>
    </row>
    <row r="31" spans="2:6" x14ac:dyDescent="0.3">
      <c r="B31" s="1">
        <v>20</v>
      </c>
      <c r="C31" s="1">
        <v>89.522000000000006</v>
      </c>
      <c r="D31" s="4">
        <f t="shared" si="0"/>
        <v>-36.572815533980581</v>
      </c>
      <c r="E31" s="4">
        <f t="shared" si="1"/>
        <v>15.178330097087397</v>
      </c>
      <c r="F31">
        <f t="shared" si="2"/>
        <v>-555.11426675464293</v>
      </c>
    </row>
    <row r="32" spans="2:6" x14ac:dyDescent="0.3">
      <c r="B32" s="1">
        <v>75</v>
      </c>
      <c r="C32" s="1">
        <v>89.522000000000006</v>
      </c>
      <c r="D32" s="4">
        <f t="shared" si="0"/>
        <v>18.427184466019419</v>
      </c>
      <c r="E32" s="4">
        <f t="shared" si="1"/>
        <v>15.178330097087397</v>
      </c>
      <c r="F32">
        <f t="shared" si="2"/>
        <v>279.6938885851639</v>
      </c>
    </row>
    <row r="33" spans="2:6" x14ac:dyDescent="0.3">
      <c r="B33" s="1">
        <v>90</v>
      </c>
      <c r="C33" s="1">
        <v>75.013999999999996</v>
      </c>
      <c r="D33" s="4">
        <f t="shared" si="0"/>
        <v>33.427184466019419</v>
      </c>
      <c r="E33" s="4">
        <f t="shared" si="1"/>
        <v>0.67033009708738689</v>
      </c>
      <c r="F33">
        <f t="shared" si="2"/>
        <v>22.407247808464788</v>
      </c>
    </row>
    <row r="34" spans="2:6" x14ac:dyDescent="0.3">
      <c r="B34" s="1">
        <v>60</v>
      </c>
      <c r="C34" s="1">
        <v>43.58</v>
      </c>
      <c r="D34" s="4">
        <f t="shared" si="0"/>
        <v>3.4271844660194191</v>
      </c>
      <c r="E34" s="4">
        <f t="shared" si="1"/>
        <v>-30.763669902912611</v>
      </c>
      <c r="F34">
        <f t="shared" si="2"/>
        <v>-105.43277160901123</v>
      </c>
    </row>
    <row r="35" spans="2:6" x14ac:dyDescent="0.3">
      <c r="B35" s="1">
        <v>30</v>
      </c>
      <c r="C35" s="1">
        <v>82.268000000000001</v>
      </c>
      <c r="D35" s="4">
        <f t="shared" si="0"/>
        <v>-26.572815533980581</v>
      </c>
      <c r="E35" s="4">
        <f t="shared" si="1"/>
        <v>7.9243300970873918</v>
      </c>
      <c r="F35">
        <f t="shared" si="2"/>
        <v>-210.57176190027369</v>
      </c>
    </row>
    <row r="36" spans="2:6" x14ac:dyDescent="0.3">
      <c r="B36" s="1">
        <v>80</v>
      </c>
      <c r="C36" s="1">
        <v>79.043999999999997</v>
      </c>
      <c r="D36" s="4">
        <f t="shared" si="0"/>
        <v>23.427184466019419</v>
      </c>
      <c r="E36" s="4">
        <f t="shared" si="1"/>
        <v>4.700330097087388</v>
      </c>
      <c r="F36">
        <f t="shared" si="2"/>
        <v>110.11550023564921</v>
      </c>
    </row>
    <row r="37" spans="2:6" x14ac:dyDescent="0.3">
      <c r="B37" s="1">
        <v>10</v>
      </c>
      <c r="C37" s="1">
        <v>79.043999999999997</v>
      </c>
      <c r="D37" s="4">
        <f t="shared" si="0"/>
        <v>-46.572815533980581</v>
      </c>
      <c r="E37" s="4">
        <f t="shared" si="1"/>
        <v>4.700330097087388</v>
      </c>
      <c r="F37">
        <f t="shared" si="2"/>
        <v>-218.90760656046797</v>
      </c>
    </row>
    <row r="38" spans="2:6" x14ac:dyDescent="0.3">
      <c r="B38" s="1">
        <v>85</v>
      </c>
      <c r="C38" s="1">
        <v>37.131999999999998</v>
      </c>
      <c r="D38" s="4">
        <f t="shared" si="0"/>
        <v>28.427184466019419</v>
      </c>
      <c r="E38" s="4">
        <f t="shared" si="1"/>
        <v>-37.211669902912611</v>
      </c>
      <c r="F38">
        <f t="shared" si="2"/>
        <v>-1057.8230046187198</v>
      </c>
    </row>
    <row r="39" spans="2:6" x14ac:dyDescent="0.3">
      <c r="B39" s="1">
        <v>7</v>
      </c>
      <c r="C39" s="1">
        <v>81.462000000000003</v>
      </c>
      <c r="D39" s="4">
        <f t="shared" si="0"/>
        <v>-49.572815533980581</v>
      </c>
      <c r="E39" s="4">
        <f t="shared" si="1"/>
        <v>7.1183300970873944</v>
      </c>
      <c r="F39">
        <f t="shared" si="2"/>
        <v>-352.87566481289548</v>
      </c>
    </row>
    <row r="40" spans="2:6" x14ac:dyDescent="0.3">
      <c r="B40" s="1">
        <v>5</v>
      </c>
      <c r="C40" s="1">
        <v>83.073999999999998</v>
      </c>
      <c r="D40" s="4">
        <f t="shared" si="0"/>
        <v>-51.572815533980581</v>
      </c>
      <c r="E40" s="4">
        <f t="shared" si="1"/>
        <v>8.7303300970873892</v>
      </c>
      <c r="F40">
        <f t="shared" si="2"/>
        <v>-450.24770364784672</v>
      </c>
    </row>
    <row r="41" spans="2:6" x14ac:dyDescent="0.3">
      <c r="B41" s="1">
        <v>85</v>
      </c>
      <c r="C41" s="1">
        <v>50.834000000000003</v>
      </c>
      <c r="D41" s="4">
        <f t="shared" si="0"/>
        <v>28.427184466019419</v>
      </c>
      <c r="E41" s="4">
        <f t="shared" si="1"/>
        <v>-23.509669902912606</v>
      </c>
      <c r="F41">
        <f t="shared" si="2"/>
        <v>-668.31372306532148</v>
      </c>
    </row>
    <row r="42" spans="2:6" x14ac:dyDescent="0.3">
      <c r="B42" s="1">
        <v>20</v>
      </c>
      <c r="C42" s="1">
        <v>82.268000000000001</v>
      </c>
      <c r="D42" s="4">
        <f t="shared" si="0"/>
        <v>-36.572815533980581</v>
      </c>
      <c r="E42" s="4">
        <f t="shared" si="1"/>
        <v>7.9243300970873918</v>
      </c>
      <c r="F42">
        <f t="shared" si="2"/>
        <v>-289.81506287114763</v>
      </c>
    </row>
    <row r="43" spans="2:6" x14ac:dyDescent="0.3">
      <c r="B43" s="1">
        <v>45</v>
      </c>
      <c r="C43" s="1">
        <v>78.238</v>
      </c>
      <c r="D43" s="4">
        <f t="shared" si="0"/>
        <v>-11.572815533980581</v>
      </c>
      <c r="E43" s="4">
        <f t="shared" si="1"/>
        <v>3.8943300970873906</v>
      </c>
      <c r="F43">
        <f t="shared" si="2"/>
        <v>-45.068363842021057</v>
      </c>
    </row>
    <row r="44" spans="2:6" x14ac:dyDescent="0.3">
      <c r="B44" s="1">
        <v>60</v>
      </c>
      <c r="C44" s="1">
        <v>72.596000000000004</v>
      </c>
      <c r="D44" s="4">
        <f t="shared" si="0"/>
        <v>3.4271844660194191</v>
      </c>
      <c r="E44" s="4">
        <f t="shared" si="1"/>
        <v>-1.7476699029126053</v>
      </c>
      <c r="F44">
        <f t="shared" si="2"/>
        <v>-5.9895871429917467</v>
      </c>
    </row>
    <row r="45" spans="2:6" x14ac:dyDescent="0.3">
      <c r="B45" s="1">
        <v>70</v>
      </c>
      <c r="C45" s="1">
        <v>74.207999999999998</v>
      </c>
      <c r="D45" s="4">
        <f t="shared" si="0"/>
        <v>13.427184466019419</v>
      </c>
      <c r="E45" s="4">
        <f t="shared" si="1"/>
        <v>-0.1356699029126105</v>
      </c>
      <c r="F45">
        <f t="shared" si="2"/>
        <v>-1.8216648128945665</v>
      </c>
    </row>
    <row r="46" spans="2:6" x14ac:dyDescent="0.3">
      <c r="B46" s="1">
        <v>50</v>
      </c>
      <c r="C46" s="1">
        <v>75.819999999999993</v>
      </c>
      <c r="D46" s="4">
        <f t="shared" si="0"/>
        <v>-6.5728155339805809</v>
      </c>
      <c r="E46" s="4">
        <f t="shared" si="1"/>
        <v>1.4763300970873843</v>
      </c>
      <c r="F46">
        <f t="shared" si="2"/>
        <v>-9.7036453954190183</v>
      </c>
    </row>
    <row r="47" spans="2:6" x14ac:dyDescent="0.3">
      <c r="B47" s="1">
        <v>25</v>
      </c>
      <c r="C47" s="1">
        <v>70.983999999999995</v>
      </c>
      <c r="D47" s="4">
        <f t="shared" si="0"/>
        <v>-31.572815533980581</v>
      </c>
      <c r="E47" s="4">
        <f t="shared" si="1"/>
        <v>-3.3596699029126142</v>
      </c>
      <c r="F47">
        <f t="shared" si="2"/>
        <v>106.07423809972641</v>
      </c>
    </row>
    <row r="48" spans="2:6" x14ac:dyDescent="0.3">
      <c r="B48" s="1">
        <v>50</v>
      </c>
      <c r="C48" s="1">
        <v>97.581999999999994</v>
      </c>
      <c r="D48" s="4">
        <f t="shared" si="0"/>
        <v>-6.5728155339805809</v>
      </c>
      <c r="E48" s="4">
        <f t="shared" si="1"/>
        <v>23.238330097087385</v>
      </c>
      <c r="F48">
        <f t="shared" si="2"/>
        <v>-152.74125704590443</v>
      </c>
    </row>
    <row r="49" spans="2:6" x14ac:dyDescent="0.3">
      <c r="B49" s="1">
        <v>40</v>
      </c>
      <c r="C49" s="1">
        <v>67.760000000000005</v>
      </c>
      <c r="D49" s="4">
        <f t="shared" si="0"/>
        <v>-16.572815533980581</v>
      </c>
      <c r="E49" s="4">
        <f t="shared" si="1"/>
        <v>-6.5836699029126038</v>
      </c>
      <c r="F49">
        <f t="shared" si="2"/>
        <v>109.10994683759043</v>
      </c>
    </row>
    <row r="50" spans="2:6" x14ac:dyDescent="0.3">
      <c r="B50" s="1">
        <v>80</v>
      </c>
      <c r="C50" s="1">
        <v>75.013999999999996</v>
      </c>
      <c r="D50" s="4">
        <f t="shared" si="0"/>
        <v>23.427184466019419</v>
      </c>
      <c r="E50" s="4">
        <f t="shared" si="1"/>
        <v>0.67033009708738689</v>
      </c>
      <c r="F50">
        <f t="shared" si="2"/>
        <v>15.703946837590919</v>
      </c>
    </row>
    <row r="51" spans="2:6" x14ac:dyDescent="0.3">
      <c r="B51" s="1">
        <v>50</v>
      </c>
      <c r="C51" s="1">
        <v>73.402000000000001</v>
      </c>
      <c r="D51" s="4">
        <f t="shared" si="0"/>
        <v>-6.5728155339805809</v>
      </c>
      <c r="E51" s="4">
        <f t="shared" si="1"/>
        <v>-0.94166990291260788</v>
      </c>
      <c r="F51">
        <f t="shared" si="2"/>
        <v>6.1894225657459749</v>
      </c>
    </row>
    <row r="52" spans="2:6" x14ac:dyDescent="0.3">
      <c r="B52" s="1">
        <v>35</v>
      </c>
      <c r="C52" s="1">
        <v>93.552000000000007</v>
      </c>
      <c r="D52" s="4">
        <f t="shared" si="0"/>
        <v>-21.572815533980581</v>
      </c>
      <c r="E52" s="4">
        <f t="shared" si="1"/>
        <v>19.208330097087398</v>
      </c>
      <c r="F52">
        <f t="shared" si="2"/>
        <v>-414.37776190027375</v>
      </c>
    </row>
    <row r="53" spans="2:6" x14ac:dyDescent="0.3">
      <c r="B53" s="1">
        <v>80</v>
      </c>
      <c r="C53" s="1">
        <v>58.893999999999998</v>
      </c>
      <c r="D53" s="4">
        <f t="shared" si="0"/>
        <v>23.427184466019419</v>
      </c>
      <c r="E53" s="4">
        <f t="shared" si="1"/>
        <v>-15.449669902912611</v>
      </c>
      <c r="F53">
        <f t="shared" si="2"/>
        <v>-361.94226675464205</v>
      </c>
    </row>
    <row r="54" spans="2:6" x14ac:dyDescent="0.3">
      <c r="B54" s="1">
        <v>50</v>
      </c>
      <c r="C54" s="1">
        <v>53.252000000000002</v>
      </c>
      <c r="D54" s="4">
        <f t="shared" si="0"/>
        <v>-6.5728155339805809</v>
      </c>
      <c r="E54" s="4">
        <f t="shared" si="1"/>
        <v>-21.091669902912606</v>
      </c>
      <c r="F54">
        <f t="shared" si="2"/>
        <v>138.63165557545466</v>
      </c>
    </row>
    <row r="55" spans="2:6" x14ac:dyDescent="0.3">
      <c r="B55" s="1">
        <v>49</v>
      </c>
      <c r="C55" s="1">
        <v>84.686000000000007</v>
      </c>
      <c r="D55" s="4">
        <f t="shared" si="0"/>
        <v>-7.5728155339805809</v>
      </c>
      <c r="E55" s="4">
        <f t="shared" si="1"/>
        <v>10.342330097087398</v>
      </c>
      <c r="F55">
        <f t="shared" si="2"/>
        <v>-78.320558016778335</v>
      </c>
    </row>
    <row r="56" spans="2:6" x14ac:dyDescent="0.3">
      <c r="B56" s="1">
        <v>75</v>
      </c>
      <c r="C56" s="1">
        <v>89.522000000000006</v>
      </c>
      <c r="D56" s="4">
        <f t="shared" si="0"/>
        <v>18.427184466019419</v>
      </c>
      <c r="E56" s="4">
        <f t="shared" si="1"/>
        <v>15.178330097087397</v>
      </c>
      <c r="F56">
        <f t="shared" si="2"/>
        <v>279.6938885851639</v>
      </c>
    </row>
    <row r="57" spans="2:6" x14ac:dyDescent="0.3">
      <c r="B57" s="1">
        <v>25</v>
      </c>
      <c r="C57" s="1">
        <v>71.790000000000006</v>
      </c>
      <c r="D57" s="4">
        <f t="shared" si="0"/>
        <v>-31.572815533980581</v>
      </c>
      <c r="E57" s="4">
        <f t="shared" si="1"/>
        <v>-2.5536699029126027</v>
      </c>
      <c r="F57">
        <f t="shared" si="2"/>
        <v>80.626548779337696</v>
      </c>
    </row>
    <row r="58" spans="2:6" x14ac:dyDescent="0.3">
      <c r="B58" s="1">
        <v>65</v>
      </c>
      <c r="C58" s="1">
        <v>82.268000000000001</v>
      </c>
      <c r="D58" s="4">
        <f t="shared" si="0"/>
        <v>8.4271844660194191</v>
      </c>
      <c r="E58" s="4">
        <f t="shared" si="1"/>
        <v>7.9243300970873918</v>
      </c>
      <c r="F58">
        <f t="shared" si="2"/>
        <v>66.779791497785027</v>
      </c>
    </row>
    <row r="59" spans="2:6" x14ac:dyDescent="0.3">
      <c r="B59" s="1">
        <v>80</v>
      </c>
      <c r="C59" s="1">
        <v>69.372</v>
      </c>
      <c r="D59" s="4">
        <f t="shared" si="0"/>
        <v>23.427184466019419</v>
      </c>
      <c r="E59" s="4">
        <f t="shared" si="1"/>
        <v>-4.971669902912609</v>
      </c>
      <c r="F59">
        <f t="shared" si="2"/>
        <v>-116.47222791969055</v>
      </c>
    </row>
    <row r="60" spans="2:6" x14ac:dyDescent="0.3">
      <c r="B60" s="1">
        <v>50</v>
      </c>
      <c r="C60" s="1">
        <v>62.118000000000002</v>
      </c>
      <c r="D60" s="4">
        <f t="shared" si="0"/>
        <v>-6.5728155339805809</v>
      </c>
      <c r="E60" s="4">
        <f t="shared" si="1"/>
        <v>-12.225669902912607</v>
      </c>
      <c r="F60">
        <f t="shared" si="2"/>
        <v>80.357073051182837</v>
      </c>
    </row>
    <row r="61" spans="2:6" x14ac:dyDescent="0.3">
      <c r="B61" s="1">
        <v>70</v>
      </c>
      <c r="C61" s="1">
        <v>68.566000000000003</v>
      </c>
      <c r="D61" s="4">
        <f t="shared" si="0"/>
        <v>13.427184466019419</v>
      </c>
      <c r="E61" s="4">
        <f t="shared" si="1"/>
        <v>-5.7776699029126064</v>
      </c>
      <c r="F61">
        <f t="shared" si="2"/>
        <v>-77.577839570176067</v>
      </c>
    </row>
    <row r="62" spans="2:6" x14ac:dyDescent="0.3">
      <c r="B62" s="1">
        <v>40</v>
      </c>
      <c r="C62" s="1">
        <v>93.552000000000007</v>
      </c>
      <c r="D62" s="4">
        <f t="shared" si="0"/>
        <v>-16.572815533980581</v>
      </c>
      <c r="E62" s="4">
        <f t="shared" si="1"/>
        <v>19.208330097087398</v>
      </c>
      <c r="F62">
        <f t="shared" si="2"/>
        <v>-318.33611141483675</v>
      </c>
    </row>
    <row r="63" spans="2:6" x14ac:dyDescent="0.3">
      <c r="B63" s="1">
        <v>80</v>
      </c>
      <c r="C63" s="1">
        <v>84.686000000000007</v>
      </c>
      <c r="D63" s="4">
        <f t="shared" si="0"/>
        <v>23.427184466019419</v>
      </c>
      <c r="E63" s="4">
        <f t="shared" si="1"/>
        <v>10.342330097087398</v>
      </c>
      <c r="F63">
        <f t="shared" si="2"/>
        <v>242.29167499293101</v>
      </c>
    </row>
    <row r="64" spans="2:6" x14ac:dyDescent="0.3">
      <c r="B64" s="1">
        <v>10</v>
      </c>
      <c r="C64" s="1">
        <v>82.268000000000001</v>
      </c>
      <c r="D64" s="4">
        <f t="shared" si="0"/>
        <v>-46.572815533980581</v>
      </c>
      <c r="E64" s="4">
        <f t="shared" si="1"/>
        <v>7.9243300970873918</v>
      </c>
      <c r="F64">
        <f t="shared" si="2"/>
        <v>-369.05836384202155</v>
      </c>
    </row>
    <row r="65" spans="2:6" x14ac:dyDescent="0.3">
      <c r="B65" s="1">
        <v>20</v>
      </c>
      <c r="C65" s="1">
        <v>81.462000000000003</v>
      </c>
      <c r="D65" s="4">
        <f t="shared" si="0"/>
        <v>-36.572815533980581</v>
      </c>
      <c r="E65" s="4">
        <f t="shared" si="1"/>
        <v>7.1183300970873944</v>
      </c>
      <c r="F65">
        <f t="shared" si="2"/>
        <v>-260.33737355075937</v>
      </c>
    </row>
    <row r="66" spans="2:6" x14ac:dyDescent="0.3">
      <c r="B66" s="1">
        <v>40</v>
      </c>
      <c r="C66" s="1">
        <v>82.268000000000001</v>
      </c>
      <c r="D66" s="4">
        <f t="shared" si="0"/>
        <v>-16.572815533980581</v>
      </c>
      <c r="E66" s="4">
        <f t="shared" si="1"/>
        <v>7.9243300970873918</v>
      </c>
      <c r="F66">
        <f t="shared" si="2"/>
        <v>-131.32846092939977</v>
      </c>
    </row>
    <row r="67" spans="2:6" x14ac:dyDescent="0.3">
      <c r="B67" s="1">
        <v>40</v>
      </c>
      <c r="C67" s="1">
        <v>91.134</v>
      </c>
      <c r="D67" s="4">
        <f t="shared" ref="D67:D106" si="3">B67-$B$105</f>
        <v>-16.572815533980581</v>
      </c>
      <c r="E67" s="4">
        <f t="shared" ref="E67:E106" si="4">C67-$C$105</f>
        <v>16.790330097087391</v>
      </c>
      <c r="F67">
        <f t="shared" ref="F67:F106" si="5">D67*E67</f>
        <v>-278.26304345367157</v>
      </c>
    </row>
    <row r="68" spans="2:6" x14ac:dyDescent="0.3">
      <c r="B68" s="1">
        <v>70</v>
      </c>
      <c r="C68" s="1">
        <v>91.94</v>
      </c>
      <c r="D68" s="4">
        <f t="shared" si="3"/>
        <v>13.427184466019419</v>
      </c>
      <c r="E68" s="4">
        <f t="shared" si="4"/>
        <v>17.596330097087389</v>
      </c>
      <c r="F68">
        <f t="shared" si="5"/>
        <v>236.26917013856178</v>
      </c>
    </row>
    <row r="69" spans="2:6" x14ac:dyDescent="0.3">
      <c r="B69" s="1">
        <v>52</v>
      </c>
      <c r="C69" s="1">
        <v>86.298000000000002</v>
      </c>
      <c r="D69" s="4">
        <f t="shared" si="3"/>
        <v>-4.5728155339805809</v>
      </c>
      <c r="E69" s="4">
        <f t="shared" si="4"/>
        <v>11.954330097087393</v>
      </c>
      <c r="F69">
        <f t="shared" si="5"/>
        <v>-54.664946366292817</v>
      </c>
    </row>
    <row r="70" spans="2:6" x14ac:dyDescent="0.3">
      <c r="B70" s="1">
        <v>50</v>
      </c>
      <c r="C70" s="1">
        <v>72.596000000000004</v>
      </c>
      <c r="D70" s="4">
        <f t="shared" si="3"/>
        <v>-6.5728155339805809</v>
      </c>
      <c r="E70" s="4">
        <f t="shared" si="4"/>
        <v>-1.7476699029126053</v>
      </c>
      <c r="F70">
        <f t="shared" si="5"/>
        <v>11.487111886134306</v>
      </c>
    </row>
    <row r="71" spans="2:6" x14ac:dyDescent="0.3">
      <c r="B71" s="1">
        <v>60</v>
      </c>
      <c r="C71" s="1">
        <v>63.73</v>
      </c>
      <c r="D71" s="4">
        <f t="shared" si="3"/>
        <v>3.4271844660194191</v>
      </c>
      <c r="E71" s="4">
        <f t="shared" si="4"/>
        <v>-10.613669902912612</v>
      </c>
      <c r="F71">
        <f t="shared" si="5"/>
        <v>-36.375004618719942</v>
      </c>
    </row>
    <row r="72" spans="2:6" x14ac:dyDescent="0.3">
      <c r="B72" s="1">
        <v>80</v>
      </c>
      <c r="C72" s="1">
        <v>63.73</v>
      </c>
      <c r="D72" s="4">
        <f t="shared" si="3"/>
        <v>23.427184466019419</v>
      </c>
      <c r="E72" s="4">
        <f t="shared" si="4"/>
        <v>-10.613669902912612</v>
      </c>
      <c r="F72">
        <f t="shared" si="5"/>
        <v>-248.64840267697218</v>
      </c>
    </row>
    <row r="73" spans="2:6" x14ac:dyDescent="0.3">
      <c r="B73" s="1">
        <v>60</v>
      </c>
      <c r="C73" s="1">
        <v>71.790000000000006</v>
      </c>
      <c r="D73" s="4">
        <f t="shared" si="3"/>
        <v>3.4271844660194191</v>
      </c>
      <c r="E73" s="4">
        <f t="shared" si="4"/>
        <v>-2.5536699029126027</v>
      </c>
      <c r="F73">
        <f t="shared" si="5"/>
        <v>-8.7518978226033894</v>
      </c>
    </row>
    <row r="74" spans="2:6" x14ac:dyDescent="0.3">
      <c r="B74" s="1">
        <v>65</v>
      </c>
      <c r="C74" s="1">
        <v>57.281999999999996</v>
      </c>
      <c r="D74" s="4">
        <f t="shared" si="3"/>
        <v>8.4271844660194191</v>
      </c>
      <c r="E74" s="4">
        <f t="shared" si="4"/>
        <v>-17.061669902912612</v>
      </c>
      <c r="F74">
        <f t="shared" si="5"/>
        <v>-143.78183957017623</v>
      </c>
    </row>
    <row r="75" spans="2:6" x14ac:dyDescent="0.3">
      <c r="B75" s="1">
        <v>15</v>
      </c>
      <c r="C75" s="1">
        <v>84.686000000000007</v>
      </c>
      <c r="D75" s="4">
        <f t="shared" si="3"/>
        <v>-41.572815533980581</v>
      </c>
      <c r="E75" s="4">
        <f t="shared" si="4"/>
        <v>10.342330097087398</v>
      </c>
      <c r="F75">
        <f t="shared" si="5"/>
        <v>-429.9597813177499</v>
      </c>
    </row>
    <row r="76" spans="2:6" x14ac:dyDescent="0.3">
      <c r="B76" s="1">
        <v>85</v>
      </c>
      <c r="C76" s="1">
        <v>84.686000000000007</v>
      </c>
      <c r="D76" s="4">
        <f t="shared" si="3"/>
        <v>28.427184466019419</v>
      </c>
      <c r="E76" s="4">
        <f t="shared" si="4"/>
        <v>10.342330097087398</v>
      </c>
      <c r="F76">
        <f t="shared" si="5"/>
        <v>294.00332547836797</v>
      </c>
    </row>
    <row r="77" spans="2:6" x14ac:dyDescent="0.3">
      <c r="B77" s="1">
        <v>20</v>
      </c>
      <c r="C77" s="1">
        <v>77.432000000000002</v>
      </c>
      <c r="D77" s="4">
        <f t="shared" si="3"/>
        <v>-36.572815533980581</v>
      </c>
      <c r="E77" s="4">
        <f t="shared" si="4"/>
        <v>3.0883300970873933</v>
      </c>
      <c r="F77">
        <f t="shared" si="5"/>
        <v>-112.94892694881757</v>
      </c>
    </row>
    <row r="78" spans="2:6" x14ac:dyDescent="0.3">
      <c r="B78" s="1">
        <v>80</v>
      </c>
      <c r="C78" s="1">
        <v>82.268000000000001</v>
      </c>
      <c r="D78" s="4">
        <f t="shared" si="3"/>
        <v>23.427184466019419</v>
      </c>
      <c r="E78" s="4">
        <f t="shared" si="4"/>
        <v>7.9243300970873918</v>
      </c>
      <c r="F78">
        <f t="shared" si="5"/>
        <v>185.6447429540959</v>
      </c>
    </row>
    <row r="79" spans="2:6" x14ac:dyDescent="0.3">
      <c r="B79" s="1">
        <v>100</v>
      </c>
      <c r="C79" s="1">
        <v>10</v>
      </c>
      <c r="D79" s="4">
        <f t="shared" si="3"/>
        <v>43.427184466019419</v>
      </c>
      <c r="E79" s="4">
        <f t="shared" si="4"/>
        <v>-64.343669902912609</v>
      </c>
      <c r="F79">
        <f t="shared" si="5"/>
        <v>-2794.2644220944476</v>
      </c>
    </row>
    <row r="80" spans="2:6" x14ac:dyDescent="0.3">
      <c r="B80" s="1">
        <v>100</v>
      </c>
      <c r="C80" s="1">
        <v>50.834000000000003</v>
      </c>
      <c r="D80" s="4">
        <f t="shared" si="3"/>
        <v>43.427184466019419</v>
      </c>
      <c r="E80" s="4">
        <f t="shared" si="4"/>
        <v>-23.509669902912606</v>
      </c>
      <c r="F80">
        <f t="shared" si="5"/>
        <v>-1020.9587716090106</v>
      </c>
    </row>
    <row r="81" spans="2:6" x14ac:dyDescent="0.3">
      <c r="B81" s="1">
        <v>80</v>
      </c>
      <c r="C81" s="1">
        <v>87.91</v>
      </c>
      <c r="D81" s="4">
        <f t="shared" si="3"/>
        <v>23.427184466019419</v>
      </c>
      <c r="E81" s="4">
        <f t="shared" si="4"/>
        <v>13.566330097087388</v>
      </c>
      <c r="F81">
        <f t="shared" si="5"/>
        <v>317.82091771137738</v>
      </c>
    </row>
    <row r="82" spans="2:6" x14ac:dyDescent="0.3">
      <c r="B82" s="1">
        <v>10</v>
      </c>
      <c r="C82" s="1">
        <v>83.88</v>
      </c>
      <c r="D82" s="4">
        <f t="shared" si="3"/>
        <v>-46.572815533980581</v>
      </c>
      <c r="E82" s="4">
        <f t="shared" si="4"/>
        <v>9.5363300970873865</v>
      </c>
      <c r="F82">
        <f t="shared" si="5"/>
        <v>-444.13374248279797</v>
      </c>
    </row>
    <row r="83" spans="2:6" x14ac:dyDescent="0.3">
      <c r="B83" s="1">
        <v>70</v>
      </c>
      <c r="C83" s="1">
        <v>84.686000000000007</v>
      </c>
      <c r="D83" s="4">
        <f t="shared" si="3"/>
        <v>13.427184466019419</v>
      </c>
      <c r="E83" s="4">
        <f t="shared" si="4"/>
        <v>10.342330097087398</v>
      </c>
      <c r="F83">
        <f t="shared" si="5"/>
        <v>138.86837402205703</v>
      </c>
    </row>
    <row r="84" spans="2:6" x14ac:dyDescent="0.3">
      <c r="B84" s="1">
        <v>100</v>
      </c>
      <c r="C84" s="1">
        <v>20.206</v>
      </c>
      <c r="D84" s="4">
        <f t="shared" si="3"/>
        <v>43.427184466019419</v>
      </c>
      <c r="E84" s="4">
        <f t="shared" si="4"/>
        <v>-54.137669902912606</v>
      </c>
      <c r="F84">
        <f t="shared" si="5"/>
        <v>-2351.0465774342533</v>
      </c>
    </row>
    <row r="85" spans="2:6" x14ac:dyDescent="0.3">
      <c r="B85" s="1">
        <v>70</v>
      </c>
      <c r="C85" s="1">
        <v>87.103999999999999</v>
      </c>
      <c r="D85" s="4">
        <f t="shared" si="3"/>
        <v>13.427184466019419</v>
      </c>
      <c r="E85" s="4">
        <f t="shared" si="4"/>
        <v>12.76033009708739</v>
      </c>
      <c r="F85">
        <f t="shared" si="5"/>
        <v>171.33530606089187</v>
      </c>
    </row>
    <row r="86" spans="2:6" x14ac:dyDescent="0.3">
      <c r="B86" s="1">
        <v>70</v>
      </c>
      <c r="C86" s="1">
        <v>83.88</v>
      </c>
      <c r="D86" s="4">
        <f t="shared" si="3"/>
        <v>13.427184466019419</v>
      </c>
      <c r="E86" s="4">
        <f t="shared" si="4"/>
        <v>9.5363300970873865</v>
      </c>
      <c r="F86">
        <f t="shared" si="5"/>
        <v>128.04606334244522</v>
      </c>
    </row>
    <row r="87" spans="2:6" x14ac:dyDescent="0.3">
      <c r="B87" s="1">
        <v>65</v>
      </c>
      <c r="C87" s="1">
        <v>67.760000000000005</v>
      </c>
      <c r="D87" s="4">
        <f t="shared" si="3"/>
        <v>8.4271844660194191</v>
      </c>
      <c r="E87" s="4">
        <f t="shared" si="4"/>
        <v>-6.5836699029126038</v>
      </c>
      <c r="F87">
        <f t="shared" si="5"/>
        <v>-55.481800735224674</v>
      </c>
    </row>
    <row r="88" spans="2:6" x14ac:dyDescent="0.3">
      <c r="B88" s="1">
        <v>75</v>
      </c>
      <c r="C88" s="1">
        <v>95.97</v>
      </c>
      <c r="D88" s="4">
        <f t="shared" si="3"/>
        <v>18.427184466019419</v>
      </c>
      <c r="E88" s="4">
        <f t="shared" si="4"/>
        <v>21.62633009708739</v>
      </c>
      <c r="F88">
        <f t="shared" si="5"/>
        <v>398.51237402205697</v>
      </c>
    </row>
    <row r="89" spans="2:6" x14ac:dyDescent="0.3">
      <c r="B89" s="1">
        <v>85</v>
      </c>
      <c r="C89" s="1">
        <v>62.118000000000002</v>
      </c>
      <c r="D89" s="4">
        <f t="shared" si="3"/>
        <v>28.427184466019419</v>
      </c>
      <c r="E89" s="4">
        <f t="shared" si="4"/>
        <v>-12.225669902912607</v>
      </c>
      <c r="F89">
        <f t="shared" si="5"/>
        <v>-347.54137355075841</v>
      </c>
    </row>
    <row r="90" spans="2:6" x14ac:dyDescent="0.3">
      <c r="B90" s="1">
        <v>30</v>
      </c>
      <c r="C90" s="1">
        <v>84.686000000000007</v>
      </c>
      <c r="D90" s="4">
        <f t="shared" si="3"/>
        <v>-26.572815533980581</v>
      </c>
      <c r="E90" s="4">
        <f t="shared" si="4"/>
        <v>10.342330097087398</v>
      </c>
      <c r="F90">
        <f t="shared" si="5"/>
        <v>-274.8248298614389</v>
      </c>
    </row>
    <row r="91" spans="2:6" x14ac:dyDescent="0.3">
      <c r="B91" s="1">
        <v>5</v>
      </c>
      <c r="C91" s="1">
        <v>92.745999999999995</v>
      </c>
      <c r="D91" s="4">
        <f t="shared" si="3"/>
        <v>-51.572815533980581</v>
      </c>
      <c r="E91" s="4">
        <f t="shared" si="4"/>
        <v>18.402330097087386</v>
      </c>
      <c r="F91">
        <f t="shared" si="5"/>
        <v>-949.05997549250674</v>
      </c>
    </row>
    <row r="92" spans="2:6" x14ac:dyDescent="0.3">
      <c r="B92" s="1">
        <v>10</v>
      </c>
      <c r="C92" s="1">
        <v>84.686000000000007</v>
      </c>
      <c r="D92" s="4">
        <f t="shared" si="3"/>
        <v>-46.572815533980581</v>
      </c>
      <c r="E92" s="4">
        <f t="shared" si="4"/>
        <v>10.342330097087398</v>
      </c>
      <c r="F92">
        <f t="shared" si="5"/>
        <v>-481.67143180318686</v>
      </c>
    </row>
    <row r="93" spans="2:6" x14ac:dyDescent="0.3">
      <c r="B93" s="1">
        <v>90</v>
      </c>
      <c r="C93" s="1">
        <v>83.073999999999998</v>
      </c>
      <c r="D93" s="4">
        <f t="shared" si="3"/>
        <v>33.427184466019419</v>
      </c>
      <c r="E93" s="4">
        <f t="shared" si="4"/>
        <v>8.7303300970873892</v>
      </c>
      <c r="F93">
        <f t="shared" si="5"/>
        <v>291.83035460458137</v>
      </c>
    </row>
    <row r="94" spans="2:6" x14ac:dyDescent="0.3">
      <c r="B94" s="1">
        <v>70</v>
      </c>
      <c r="C94" s="1">
        <v>73.402000000000001</v>
      </c>
      <c r="D94" s="4">
        <f t="shared" si="3"/>
        <v>13.427184466019419</v>
      </c>
      <c r="E94" s="4">
        <f t="shared" si="4"/>
        <v>-0.94166990291260788</v>
      </c>
      <c r="F94">
        <f t="shared" si="5"/>
        <v>-12.643975492506183</v>
      </c>
    </row>
    <row r="95" spans="2:6" x14ac:dyDescent="0.3">
      <c r="B95" s="1">
        <v>20</v>
      </c>
      <c r="C95" s="1">
        <v>87.91</v>
      </c>
      <c r="D95" s="4">
        <f t="shared" si="3"/>
        <v>-36.572815533980581</v>
      </c>
      <c r="E95" s="4">
        <f t="shared" si="4"/>
        <v>13.566330097087388</v>
      </c>
      <c r="F95">
        <f t="shared" si="5"/>
        <v>-496.15888811386588</v>
      </c>
    </row>
    <row r="96" spans="2:6" x14ac:dyDescent="0.3">
      <c r="B96" s="1">
        <v>85</v>
      </c>
      <c r="C96" s="1">
        <v>71.790000000000006</v>
      </c>
      <c r="D96" s="4">
        <f t="shared" si="3"/>
        <v>28.427184466019419</v>
      </c>
      <c r="E96" s="4">
        <f t="shared" si="4"/>
        <v>-2.5536699029126027</v>
      </c>
      <c r="F96">
        <f t="shared" si="5"/>
        <v>-72.593645395418463</v>
      </c>
    </row>
    <row r="97" spans="1:6" x14ac:dyDescent="0.3">
      <c r="B97" s="1">
        <v>35</v>
      </c>
      <c r="C97" s="1">
        <v>86.298000000000002</v>
      </c>
      <c r="D97" s="4">
        <f t="shared" si="3"/>
        <v>-21.572815533980581</v>
      </c>
      <c r="E97" s="4">
        <f t="shared" si="4"/>
        <v>11.954330097087393</v>
      </c>
      <c r="F97">
        <f t="shared" si="5"/>
        <v>-257.88855801677852</v>
      </c>
    </row>
    <row r="98" spans="1:6" x14ac:dyDescent="0.3">
      <c r="B98" s="1">
        <v>30</v>
      </c>
      <c r="C98" s="1">
        <v>84.686000000000007</v>
      </c>
      <c r="D98" s="4">
        <f t="shared" si="3"/>
        <v>-26.572815533980581</v>
      </c>
      <c r="E98" s="4">
        <f t="shared" si="4"/>
        <v>10.342330097087398</v>
      </c>
      <c r="F98">
        <f t="shared" si="5"/>
        <v>-274.8248298614389</v>
      </c>
    </row>
    <row r="99" spans="1:6" x14ac:dyDescent="0.3">
      <c r="B99" s="1">
        <v>70</v>
      </c>
      <c r="C99" s="1">
        <v>75.819999999999993</v>
      </c>
      <c r="D99" s="4">
        <f t="shared" si="3"/>
        <v>13.427184466019419</v>
      </c>
      <c r="E99" s="4">
        <f t="shared" si="4"/>
        <v>1.4763300970873843</v>
      </c>
      <c r="F99">
        <f t="shared" si="5"/>
        <v>19.822956546328665</v>
      </c>
    </row>
    <row r="100" spans="1:6" x14ac:dyDescent="0.3">
      <c r="B100" s="1">
        <v>55</v>
      </c>
      <c r="C100" s="1">
        <v>70.983999999999995</v>
      </c>
      <c r="D100" s="4">
        <f t="shared" si="3"/>
        <v>-1.5728155339805809</v>
      </c>
      <c r="E100" s="4">
        <f t="shared" si="4"/>
        <v>-3.3596699029126142</v>
      </c>
      <c r="F100">
        <f t="shared" si="5"/>
        <v>5.2841410123479902</v>
      </c>
    </row>
    <row r="101" spans="1:6" x14ac:dyDescent="0.3">
      <c r="B101" s="1">
        <v>75</v>
      </c>
      <c r="C101" s="1">
        <v>78.238</v>
      </c>
      <c r="D101" s="4">
        <f t="shared" si="3"/>
        <v>18.427184466019419</v>
      </c>
      <c r="E101" s="4">
        <f t="shared" si="4"/>
        <v>3.8943300970873906</v>
      </c>
      <c r="F101">
        <f t="shared" si="5"/>
        <v>71.761539070600662</v>
      </c>
    </row>
    <row r="102" spans="1:6" x14ac:dyDescent="0.3">
      <c r="B102" s="1">
        <v>2</v>
      </c>
      <c r="C102" s="1">
        <v>82.268000000000001</v>
      </c>
      <c r="D102" s="4">
        <f t="shared" si="3"/>
        <v>-54.572815533980581</v>
      </c>
      <c r="E102" s="4">
        <f t="shared" si="4"/>
        <v>7.9243300970873918</v>
      </c>
      <c r="F102">
        <f t="shared" si="5"/>
        <v>-432.45300461872068</v>
      </c>
    </row>
    <row r="103" spans="1:6" x14ac:dyDescent="0.3">
      <c r="B103" s="1">
        <v>40</v>
      </c>
      <c r="C103" s="1">
        <v>79.043999999999997</v>
      </c>
      <c r="D103" s="4">
        <f t="shared" si="3"/>
        <v>-16.572815533980581</v>
      </c>
      <c r="E103" s="4">
        <f t="shared" si="4"/>
        <v>4.700330097087388</v>
      </c>
      <c r="F103">
        <f t="shared" si="5"/>
        <v>-77.897703647846313</v>
      </c>
    </row>
    <row r="104" spans="1:6" x14ac:dyDescent="0.3">
      <c r="B104" s="1">
        <v>50</v>
      </c>
      <c r="C104" s="1">
        <v>91.134</v>
      </c>
      <c r="D104" s="4">
        <f t="shared" si="3"/>
        <v>-6.5728155339805809</v>
      </c>
      <c r="E104" s="4">
        <f t="shared" si="4"/>
        <v>16.790330097087391</v>
      </c>
      <c r="F104">
        <f t="shared" si="5"/>
        <v>-110.35974248279769</v>
      </c>
    </row>
    <row r="105" spans="1:6" x14ac:dyDescent="0.3">
      <c r="A105" s="3" t="s">
        <v>7</v>
      </c>
      <c r="B105" s="3">
        <f>AVERAGE(B2:B104)</f>
        <v>56.572815533980581</v>
      </c>
      <c r="C105" s="3">
        <f>AVERAGE(C2:C104)</f>
        <v>74.343669902912609</v>
      </c>
      <c r="D105" s="4"/>
      <c r="E105" s="5" t="s">
        <v>12</v>
      </c>
      <c r="F105" s="3">
        <f>AVERAGE(F2:F104)</f>
        <v>-194.64573324535769</v>
      </c>
    </row>
    <row r="106" spans="1:6" x14ac:dyDescent="0.3">
      <c r="A106" s="3" t="s">
        <v>8</v>
      </c>
      <c r="B106" s="3">
        <f>_xlfn.STDEV.P(B2:B104)</f>
        <v>25.814349114942026</v>
      </c>
      <c r="C106" s="3">
        <f>_xlfn.STDEV.P(C2:C104)</f>
        <v>17.098247834144697</v>
      </c>
      <c r="D106" s="4"/>
      <c r="E106" s="5" t="s">
        <v>13</v>
      </c>
      <c r="F106" s="3">
        <f>F105/(B106*C106)</f>
        <v>-0.44099341160878724</v>
      </c>
    </row>
    <row r="107" spans="1:6" x14ac:dyDescent="0.3">
      <c r="E107" s="6" t="s">
        <v>14</v>
      </c>
      <c r="F107" s="7">
        <f>CORREL(B2:B104,C2:C104)</f>
        <v>-0.44099341160878847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Covariance &amp;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Hakeem-Ur-Rehman</dc:creator>
  <cp:lastModifiedBy>Dr. Hakeem-Ur-Rehman</cp:lastModifiedBy>
  <dcterms:created xsi:type="dcterms:W3CDTF">2021-11-20T08:14:07Z</dcterms:created>
  <dcterms:modified xsi:type="dcterms:W3CDTF">2021-12-05T11:36:18Z</dcterms:modified>
</cp:coreProperties>
</file>