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tation" sheetId="1" r:id="rId5"/>
    <sheet state="visible" name="Quotation_Service" sheetId="2" r:id="rId6"/>
    <sheet state="visible" name="INV 1 (2)" sheetId="3" r:id="rId7"/>
    <sheet state="visible" name="INV 1" sheetId="4" r:id="rId8"/>
    <sheet state="visible" name="Copy of INV 1" sheetId="5" r:id="rId9"/>
    <sheet state="visible" name="INV 2" sheetId="6" r:id="rId10"/>
    <sheet state="visible" name="INV 3" sheetId="7" r:id="rId11"/>
    <sheet state="visible" name="Invoice" sheetId="8" r:id="rId12"/>
    <sheet state="visible" name="Invoice_Service" sheetId="9" r:id="rId13"/>
    <sheet state="visible" name="DO" sheetId="10" r:id="rId14"/>
    <sheet state="visible" name="Cash Bill" sheetId="11" r:id="rId15"/>
    <sheet state="visible" name="Purchase Order" sheetId="12" r:id="rId16"/>
    <sheet state="visible" name="Credit Note" sheetId="13" r:id="rId17"/>
    <sheet state="visible" name="Debit Note" sheetId="14" r:id="rId18"/>
    <sheet state="visible" name="Receipt" sheetId="15" r:id="rId19"/>
    <sheet state="visible" name="Payment Voucher" sheetId="16" r:id="rId20"/>
  </sheets>
  <definedNames/>
  <calcPr/>
</workbook>
</file>

<file path=xl/sharedStrings.xml><?xml version="1.0" encoding="utf-8"?>
<sst xmlns="http://schemas.openxmlformats.org/spreadsheetml/2006/main" count="661" uniqueCount="172">
  <si>
    <t>Quotation</t>
  </si>
  <si>
    <r>
      <rPr>
        <rFont val="Lao UI"/>
        <b/>
        <color theme="1"/>
        <sz val="20.0"/>
      </rPr>
      <t xml:space="preserve">WEHDAH SOLUTION </t>
    </r>
    <r>
      <rPr>
        <rFont val="Lao UI"/>
        <b/>
        <color theme="1"/>
        <sz val="10.0"/>
      </rPr>
      <t>202103190949 (PG0514579-H)</t>
    </r>
  </si>
  <si>
    <t xml:space="preserve">Wisma UOA II, Unite No: 15-13A, </t>
  </si>
  <si>
    <t>UOA Business Centre, Jalan Pinang,</t>
  </si>
  <si>
    <t>50450 Kuala Lumpur, Malaysia.</t>
  </si>
  <si>
    <t>Phone: +6017-3123415    Email : wehdahsolution@gmail.com</t>
  </si>
  <si>
    <t>QUOTATION</t>
  </si>
  <si>
    <t>Cust Row</t>
  </si>
  <si>
    <t xml:space="preserve">To: </t>
  </si>
  <si>
    <t>No.:</t>
  </si>
  <si>
    <t>Q-23001</t>
  </si>
  <si>
    <t>Masjid Abu Ubaidah Al Jarrah</t>
  </si>
  <si>
    <t>Date:</t>
  </si>
  <si>
    <t>Jalan 1/26, Taman Sri Rampai, 53300 Kuala Lumpur, Wilayah Persekutuan Kuala Lumpur</t>
  </si>
  <si>
    <t>Payment Term:</t>
  </si>
  <si>
    <t>C.O.D.</t>
  </si>
  <si>
    <t>Validity:</t>
  </si>
  <si>
    <t>14 Days</t>
  </si>
  <si>
    <t xml:space="preserve">Attn: </t>
  </si>
  <si>
    <t xml:space="preserve">SHAFIQ ZULKHAIRI BIN ZAINUDIN </t>
  </si>
  <si>
    <t>Currency:</t>
  </si>
  <si>
    <t>RM</t>
  </si>
  <si>
    <t>Tel:</t>
  </si>
  <si>
    <t>013-2600148</t>
  </si>
  <si>
    <t>Fax:</t>
  </si>
  <si>
    <t>Email:</t>
  </si>
  <si>
    <t>-</t>
  </si>
  <si>
    <t>Thank you for your inquiry. We are pleased to submit our quote as follow:</t>
  </si>
  <si>
    <t>Item</t>
  </si>
  <si>
    <t>Description</t>
  </si>
  <si>
    <t>Qty</t>
  </si>
  <si>
    <t>Unit</t>
  </si>
  <si>
    <t>Unit Price</t>
  </si>
  <si>
    <t>Discount</t>
  </si>
  <si>
    <t>Total Price</t>
  </si>
  <si>
    <t>PERKHIDMATAN SEWAAN PERALATAN VISUAL BAGI KULIAH MAGHRIB PERDANA DI MASJID ABU UBAIDAH AL JARRAH
KUALA LUMPUR PADA 24.6.2023</t>
  </si>
  <si>
    <t>LCD Projector 5500 A/Lumens + Tripod/Fastflod Screen 10ft x 7.6ft</t>
  </si>
  <si>
    <t>pcs</t>
  </si>
  <si>
    <t>HDMI Cable for Transmit Display Signal</t>
  </si>
  <si>
    <t>Cable power supply for Display system</t>
  </si>
  <si>
    <t>lot</t>
  </si>
  <si>
    <t>HDMI Splitter ( Split display from nearest source )</t>
  </si>
  <si>
    <t>Transportation</t>
  </si>
  <si>
    <t>Note : Kos termasuk Standby Crew</t>
  </si>
  <si>
    <t>RM:</t>
  </si>
  <si>
    <t xml:space="preserve">TWO THOUSAND THREE HUNDRED FIFTY </t>
  </si>
  <si>
    <t xml:space="preserve">Grand Total   </t>
  </si>
  <si>
    <r>
      <rPr>
        <rFont val="Lao UI"/>
        <color theme="1"/>
        <sz val="14.0"/>
      </rPr>
      <t xml:space="preserve">          Bank Details : </t>
    </r>
    <r>
      <rPr>
        <rFont val="Lao UI"/>
        <b/>
        <color theme="1"/>
        <sz val="14.0"/>
      </rPr>
      <t>Hong Leong Islamic 18701038380</t>
    </r>
    <r>
      <rPr>
        <rFont val="Lao UI"/>
        <color theme="1"/>
        <sz val="14.0"/>
      </rPr>
      <t xml:space="preserve">   -    </t>
    </r>
    <r>
      <rPr>
        <rFont val="Lao UI"/>
        <b/>
        <color theme="1"/>
        <sz val="14.0"/>
      </rPr>
      <t>Bank Islam  12113010769313</t>
    </r>
  </si>
  <si>
    <t xml:space="preserve">We hope that our quotation is favourable to you and we looking forward to receive your valued orders. </t>
  </si>
  <si>
    <t>If you require further clarification, please do not hesitate to contact us.</t>
  </si>
  <si>
    <t>Yours faithfully,</t>
  </si>
  <si>
    <t>We confirm the order by accepting the terms</t>
  </si>
  <si>
    <t>Apis</t>
  </si>
  <si>
    <t>------------------------------------------------------</t>
  </si>
  <si>
    <t>----------------------------------------------------------</t>
  </si>
  <si>
    <t>Authorised Signature</t>
  </si>
  <si>
    <t>Signature &amp; Company stamp</t>
  </si>
  <si>
    <t>Date :</t>
  </si>
  <si>
    <t>Invoice</t>
  </si>
  <si>
    <t>A To Z Account</t>
  </si>
  <si>
    <t>Put your LOGO here</t>
  </si>
  <si>
    <t>Co. Reg. No.: 11221122-I</t>
  </si>
  <si>
    <t>Unit 1-1, One Avenue,</t>
  </si>
  <si>
    <t>Taman Pertama, 53000 Ampang, Selangor.</t>
  </si>
  <si>
    <t>Phone: 03-11112222</t>
  </si>
  <si>
    <t>Email: adm.atoz22@gmail.com</t>
  </si>
  <si>
    <t>www.atozaccount.com</t>
  </si>
  <si>
    <t>Customer Details:</t>
  </si>
  <si>
    <t>Company</t>
  </si>
  <si>
    <t>Address</t>
  </si>
  <si>
    <t>Contact Person</t>
  </si>
  <si>
    <t>Contact No.</t>
  </si>
  <si>
    <t>No.</t>
  </si>
  <si>
    <t>Amount</t>
  </si>
  <si>
    <t>Sub Total</t>
  </si>
  <si>
    <t>Service Tax</t>
  </si>
  <si>
    <t>Grand Total</t>
  </si>
  <si>
    <t>---------------------------------------------</t>
  </si>
  <si>
    <r>
      <rPr>
        <rFont val="Lao UI"/>
        <b/>
        <color theme="1"/>
        <sz val="20.0"/>
      </rPr>
      <t xml:space="preserve">WEHDAH SOLUTION </t>
    </r>
    <r>
      <rPr>
        <rFont val="Lao UI"/>
        <b/>
        <color theme="1"/>
        <sz val="10.0"/>
      </rPr>
      <t>202103190949 (PG0514579-H)</t>
    </r>
  </si>
  <si>
    <t xml:space="preserve">Bill To: </t>
  </si>
  <si>
    <t>Q-2507162</t>
  </si>
  <si>
    <t>Masjid Usamah Bin Zaid, Jalan 2/27a Seksyen 2, Wangsa Maju, 53300 Kuala Lumpur</t>
  </si>
  <si>
    <t>En. Iqbal</t>
  </si>
  <si>
    <t>019-7905391</t>
  </si>
  <si>
    <t>Acrylic Bevel Edge Signage A4 size Wall Mounted + Boltnut + Printing</t>
  </si>
  <si>
    <t>Sticker 10cm x 12cm with Gloss Laminated</t>
  </si>
  <si>
    <t>Sticker 6cm x 6cm with Gloss Laminated</t>
  </si>
  <si>
    <t>Installation</t>
  </si>
  <si>
    <t>L/S</t>
  </si>
  <si>
    <t>ONE THOUSAND TWO HUNDRED NINTY</t>
  </si>
  <si>
    <r>
      <rPr>
        <rFont val="Lao UI"/>
        <color theme="1"/>
        <sz val="14.0"/>
      </rPr>
      <t xml:space="preserve">          Bank Details : </t>
    </r>
    <r>
      <rPr>
        <rFont val="Lao UI"/>
        <b/>
        <color theme="1"/>
        <sz val="14.0"/>
      </rPr>
      <t>Hong Leong Islamic 18701038380</t>
    </r>
    <r>
      <rPr>
        <rFont val="Lao UI"/>
        <color theme="1"/>
        <sz val="14.0"/>
      </rPr>
      <t xml:space="preserve">   -    </t>
    </r>
    <r>
      <rPr>
        <rFont val="Lao UI"/>
        <b/>
        <color theme="1"/>
        <sz val="14.0"/>
      </rPr>
      <t>Bank Islam  12113010769313</t>
    </r>
  </si>
  <si>
    <t>Good sold are not returnable and payment make is not refundable.</t>
  </si>
  <si>
    <t xml:space="preserve">All cheque should be crossed and made payable to " WEHDAH SOLUTION " </t>
  </si>
  <si>
    <t>Artwork</t>
  </si>
  <si>
    <t>Goods received in right and good condition</t>
  </si>
  <si>
    <t>Company Sign &amp; Chop</t>
  </si>
  <si>
    <r>
      <rPr>
        <rFont val="Lao UI"/>
        <b/>
        <color theme="1"/>
        <sz val="20.0"/>
      </rPr>
      <t xml:space="preserve">WEHDAH SOLUTION </t>
    </r>
    <r>
      <rPr>
        <rFont val="Lao UI"/>
        <b/>
        <color theme="1"/>
        <sz val="10.0"/>
      </rPr>
      <t>202103190949 (PG0514579-H)</t>
    </r>
  </si>
  <si>
    <t xml:space="preserve">Quote To: </t>
  </si>
  <si>
    <t>Q-2507161</t>
  </si>
  <si>
    <t>Acrylic Sandwich Signage A4 size Wall / Glass / Metal Mounted + Boltnut / Stick Silicone + Printing</t>
  </si>
  <si>
    <t>TWO THOUSAND THREE HUNDRED SIXTY FIVE</t>
  </si>
  <si>
    <r>
      <rPr>
        <rFont val="Lao UI"/>
        <color theme="1"/>
        <sz val="14.0"/>
      </rPr>
      <t xml:space="preserve">          Bank Details : </t>
    </r>
    <r>
      <rPr>
        <rFont val="Lao UI"/>
        <b/>
        <color theme="1"/>
        <sz val="14.0"/>
      </rPr>
      <t>Hong Leong Islamic 18701038380</t>
    </r>
    <r>
      <rPr>
        <rFont val="Lao UI"/>
        <color theme="1"/>
        <sz val="14.0"/>
      </rPr>
      <t xml:space="preserve">   -    </t>
    </r>
    <r>
      <rPr>
        <rFont val="Lao UI"/>
        <b/>
        <color theme="1"/>
        <sz val="14.0"/>
      </rPr>
      <t>Bank Islam  12113010769313</t>
    </r>
  </si>
  <si>
    <r>
      <rPr>
        <rFont val="Lao UI"/>
        <b/>
        <color theme="1"/>
        <sz val="20.0"/>
      </rPr>
      <t xml:space="preserve">WEHDAH SOLUTION </t>
    </r>
    <r>
      <rPr>
        <rFont val="Lao UI"/>
        <b/>
        <color theme="1"/>
        <sz val="10.0"/>
      </rPr>
      <t>202103190949 (PG0514579-H)</t>
    </r>
  </si>
  <si>
    <t>INVOICE</t>
  </si>
  <si>
    <t>INV-2604074</t>
  </si>
  <si>
    <t>Troubleshoot ( Projector No Display )</t>
  </si>
  <si>
    <t>Relocation of projector units (Internal &amp; External exchange) Dewan Solat Utama Masjid</t>
  </si>
  <si>
    <t>Replacement of projector display enclosure box and cable management.</t>
  </si>
  <si>
    <t>Installation setup and configuration</t>
  </si>
  <si>
    <t>SEVEN HUNDRED ONLY</t>
  </si>
  <si>
    <r>
      <rPr>
        <rFont val="Lao UI"/>
        <color theme="1"/>
        <sz val="14.0"/>
      </rPr>
      <t xml:space="preserve">          Bank Details : </t>
    </r>
    <r>
      <rPr>
        <rFont val="Lao UI"/>
        <b/>
        <color theme="1"/>
        <sz val="14.0"/>
      </rPr>
      <t>Hong Leong Islamic 18701038380</t>
    </r>
    <r>
      <rPr>
        <rFont val="Lao UI"/>
        <color theme="1"/>
        <sz val="14.0"/>
      </rPr>
      <t xml:space="preserve">   -    </t>
    </r>
    <r>
      <rPr>
        <rFont val="Lao UI"/>
        <b/>
        <color theme="1"/>
        <sz val="14.0"/>
      </rPr>
      <t>Bank Islam  12113010769313</t>
    </r>
  </si>
  <si>
    <r>
      <rPr>
        <rFont val="Lao UI"/>
        <b/>
        <color theme="1"/>
        <sz val="20.0"/>
      </rPr>
      <t xml:space="preserve">WEHDAH SOLUTION </t>
    </r>
    <r>
      <rPr>
        <rFont val="Lao UI"/>
        <b/>
        <color theme="1"/>
        <sz val="10.0"/>
      </rPr>
      <t>202103190949 (PG0514579-H)</t>
    </r>
  </si>
  <si>
    <t>I-231013</t>
  </si>
  <si>
    <t>Muhammad Hakim</t>
  </si>
  <si>
    <t>Masjid Al-Muttaqin Wangsa Melawati, Jalan Wangsa Melawati 6, 53300 K.L.</t>
  </si>
  <si>
    <t>018-9030363</t>
  </si>
  <si>
    <t>Acrylic Bevel Edge Frame 5mm + Reverse Sticker ( Back ) + 29 pcs Picture Slot + 29 pcs Acrylic Name ( Back Print ) + Bolt Nut ( 4ft x 8ft ) Artwork 1</t>
  </si>
  <si>
    <t xml:space="preserve">Design </t>
  </si>
  <si>
    <t>unit</t>
  </si>
  <si>
    <t>ONE THOUSAND THREE HUNDRED</t>
  </si>
  <si>
    <r>
      <rPr>
        <rFont val="Lao UI"/>
        <color theme="1"/>
        <sz val="14.0"/>
      </rPr>
      <t xml:space="preserve">          Bank Details : </t>
    </r>
    <r>
      <rPr>
        <rFont val="Lao UI"/>
        <b/>
        <color theme="1"/>
        <sz val="14.0"/>
      </rPr>
      <t>Hong Leong Islamic 18701038380</t>
    </r>
    <r>
      <rPr>
        <rFont val="Lao UI"/>
        <color theme="1"/>
        <sz val="14.0"/>
      </rPr>
      <t xml:space="preserve">   -    </t>
    </r>
    <r>
      <rPr>
        <rFont val="Lao UI"/>
        <b/>
        <color theme="1"/>
        <sz val="14.0"/>
      </rPr>
      <t>Bank Islam  12113010769313</t>
    </r>
  </si>
  <si>
    <r>
      <rPr>
        <rFont val="Lao UI"/>
        <b/>
        <color theme="1"/>
        <sz val="20.0"/>
      </rPr>
      <t xml:space="preserve">WEHDAH SOLUTION </t>
    </r>
    <r>
      <rPr>
        <rFont val="Lao UI"/>
        <b/>
        <color theme="1"/>
        <sz val="10.0"/>
      </rPr>
      <t>202103190949 (PG0514579-H)</t>
    </r>
  </si>
  <si>
    <t>I-231018</t>
  </si>
  <si>
    <t>Acrylic Sheet 2mm + Back Print + Die Cut ( 3in x 6in ) Artwork 1</t>
  </si>
  <si>
    <t xml:space="preserve">Labour Charge </t>
  </si>
  <si>
    <t>TWENTY</t>
  </si>
  <si>
    <r>
      <rPr>
        <rFont val="Lao UI"/>
        <color theme="1"/>
        <sz val="14.0"/>
      </rPr>
      <t xml:space="preserve">          Bank Details : </t>
    </r>
    <r>
      <rPr>
        <rFont val="Lao UI"/>
        <b/>
        <color theme="1"/>
        <sz val="14.0"/>
      </rPr>
      <t>Hong Leong Islamic 18701038380</t>
    </r>
    <r>
      <rPr>
        <rFont val="Lao UI"/>
        <color theme="1"/>
        <sz val="14.0"/>
      </rPr>
      <t xml:space="preserve">   -    </t>
    </r>
    <r>
      <rPr>
        <rFont val="Lao UI"/>
        <b/>
        <color theme="1"/>
        <sz val="14.0"/>
      </rPr>
      <t>Bank Islam  12113010769313</t>
    </r>
  </si>
  <si>
    <t>Co. Reg. No.:</t>
  </si>
  <si>
    <t>11221122-I</t>
  </si>
  <si>
    <t>Phone:</t>
  </si>
  <si>
    <t>03-11112222</t>
  </si>
  <si>
    <t>03-22221111</t>
  </si>
  <si>
    <t>adm.atoz22@gmail.com</t>
  </si>
  <si>
    <t>To:</t>
  </si>
  <si>
    <t>THANK YOU FOR YOUR SUPPORT</t>
  </si>
  <si>
    <t>Payments can be made by cash, cheque, or online transfer to the account below:</t>
  </si>
  <si>
    <t>Beneficiary Name:</t>
  </si>
  <si>
    <t>Bank Account No.:</t>
  </si>
  <si>
    <t>Delivery Order</t>
  </si>
  <si>
    <t>DELIVERY ORDER</t>
  </si>
  <si>
    <t>Remark</t>
  </si>
  <si>
    <t>Total Qty</t>
  </si>
  <si>
    <t>We have received above-mentioned items in</t>
  </si>
  <si>
    <t>good condition and order</t>
  </si>
  <si>
    <t>Cash Bill</t>
  </si>
  <si>
    <t>CASH BILL</t>
  </si>
  <si>
    <t>CASH</t>
  </si>
  <si>
    <t>Payments can be made by cash, or instant transfer to the account below:</t>
  </si>
  <si>
    <t>Purchase Order</t>
  </si>
  <si>
    <t>PURCHASE ORDER</t>
  </si>
  <si>
    <t>Supp Row</t>
  </si>
  <si>
    <t>Your Ref No.:</t>
  </si>
  <si>
    <t>The supplier shall ensure the quality of the purchased items and bear the corresponding responsibility.</t>
  </si>
  <si>
    <t>This confidential documents cannot be disclosed to third party without permission of us.</t>
  </si>
  <si>
    <t>Credit Note</t>
  </si>
  <si>
    <t>CREDIT NOTE</t>
  </si>
  <si>
    <t>-----------------------------------------</t>
  </si>
  <si>
    <t>Debit Note</t>
  </si>
  <si>
    <t>DEBIT NOTE</t>
  </si>
  <si>
    <t>Official Receipt</t>
  </si>
  <si>
    <t>OFFICIAL RECEIPT</t>
  </si>
  <si>
    <t>Received from:</t>
  </si>
  <si>
    <t>Payment by:</t>
  </si>
  <si>
    <t>Reference No.:</t>
  </si>
  <si>
    <t xml:space="preserve">   -----------------------------------------</t>
  </si>
  <si>
    <t xml:space="preserve">   Prepared by</t>
  </si>
  <si>
    <t>Payment Voucher</t>
  </si>
  <si>
    <t>PAYMENT VOUCHER</t>
  </si>
  <si>
    <t>Pay To:</t>
  </si>
  <si>
    <t xml:space="preserve">              -----------------------------------------</t>
  </si>
  <si>
    <t xml:space="preserve">               Authorised Signature</t>
  </si>
  <si>
    <t>Received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</si>
</sst>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(* #,##0.00_);_(* \(#,##0.00\);_(* &quot;-&quot;??_);_(@_)"/>
  </numFmts>
  <fonts count="31">
    <font>
      <sz val="11.0"/>
      <color theme="1"/>
      <name val="Calibri"/>
      <scheme val="minor"/>
    </font>
    <font>
      <sz val="11.0"/>
      <color theme="1"/>
      <name val="Calibri"/>
    </font>
    <font>
      <u/>
      <sz val="22.0"/>
      <color theme="0"/>
      <name val="Rockwell"/>
    </font>
    <font/>
    <font>
      <b/>
      <sz val="20.0"/>
      <color theme="1"/>
      <name val="Lao UI"/>
    </font>
    <font>
      <sz val="16.0"/>
      <color theme="1"/>
      <name val="Lao UI"/>
    </font>
    <font>
      <sz val="12.0"/>
      <color theme="1"/>
      <name val="Lao UI"/>
    </font>
    <font>
      <b/>
      <sz val="16.0"/>
      <color theme="1"/>
      <name val="Rockwell"/>
    </font>
    <font>
      <sz val="14.0"/>
      <color theme="1"/>
      <name val="Lao UI"/>
    </font>
    <font>
      <b/>
      <sz val="14.0"/>
      <color theme="1"/>
      <name val="Rockwell"/>
    </font>
    <font>
      <sz val="11.0"/>
      <color theme="0"/>
      <name val="Calibri"/>
    </font>
    <font>
      <b/>
      <sz val="11.0"/>
      <color theme="0"/>
      <name val="Calibri"/>
    </font>
    <font>
      <b/>
      <sz val="14.0"/>
      <color theme="1"/>
      <name val="Lao UI"/>
    </font>
    <font>
      <b/>
      <u/>
      <sz val="14.0"/>
      <color theme="1"/>
      <name val="Lao UI"/>
    </font>
    <font>
      <sz val="14.0"/>
      <color theme="1"/>
      <name val="Calibri"/>
    </font>
    <font>
      <sz val="13.0"/>
      <color theme="1"/>
      <name val="Calibri"/>
    </font>
    <font>
      <sz val="13.0"/>
      <color theme="1"/>
      <name val="Lao UI"/>
    </font>
    <font>
      <b/>
      <sz val="20.0"/>
      <color theme="1"/>
      <name val="Rockwell"/>
    </font>
    <font>
      <b/>
      <i/>
      <sz val="16.0"/>
      <color rgb="FF7F7F7F"/>
      <name val="Lao UI"/>
    </font>
    <font>
      <u/>
      <sz val="16.0"/>
      <color theme="10"/>
      <name val="Lao UI"/>
    </font>
    <font>
      <b/>
      <i/>
      <sz val="14.0"/>
      <color theme="1"/>
      <name val="Lao UI"/>
    </font>
    <font>
      <b/>
      <sz val="24.0"/>
      <color theme="1"/>
      <name val="Rockwell"/>
    </font>
    <font>
      <b/>
      <sz val="16.0"/>
      <color theme="1"/>
      <name val="Lao UI"/>
    </font>
    <font>
      <b/>
      <u/>
      <sz val="12.0"/>
      <color theme="1"/>
      <name val="Lao UI"/>
    </font>
    <font>
      <b/>
      <u/>
      <sz val="12.0"/>
      <color theme="1"/>
      <name val="Lao UI"/>
    </font>
    <font>
      <b/>
      <sz val="14.0"/>
      <color theme="1"/>
      <name val="Arial"/>
    </font>
    <font>
      <sz val="14.0"/>
      <color theme="1"/>
      <name val="Arial"/>
    </font>
    <font>
      <u/>
      <sz val="16.0"/>
      <color rgb="FF0000FF"/>
      <name val="Lao UI"/>
    </font>
    <font>
      <b/>
      <sz val="11.0"/>
      <color theme="1"/>
      <name val="Calibri"/>
    </font>
    <font>
      <b/>
      <sz val="13.0"/>
      <color theme="1"/>
      <name val="Lao UI"/>
    </font>
    <font>
      <i/>
      <sz val="14.0"/>
      <color theme="1"/>
      <name val="Lao UI"/>
    </font>
  </fonts>
  <fills count="6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</fills>
  <borders count="3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vertical="center"/>
    </xf>
    <xf borderId="2" fillId="3" fontId="5" numFmtId="0" xfId="0" applyAlignment="1" applyBorder="1" applyFont="1">
      <alignment horizontal="center" vertical="top"/>
    </xf>
    <xf borderId="1" fillId="3" fontId="5" numFmtId="0" xfId="0" applyAlignment="1" applyBorder="1" applyFont="1">
      <alignment vertical="top"/>
    </xf>
    <xf borderId="2" fillId="3" fontId="5" numFmtId="0" xfId="0" applyAlignment="1" applyBorder="1" applyFont="1">
      <alignment horizontal="center"/>
    </xf>
    <xf borderId="1" fillId="3" fontId="6" numFmtId="0" xfId="0" applyAlignment="1" applyBorder="1" applyFont="1">
      <alignment vertical="top"/>
    </xf>
    <xf borderId="1" fillId="3" fontId="6" numFmtId="0" xfId="0" applyAlignment="1" applyBorder="1" applyFont="1">
      <alignment horizontal="left" vertical="top"/>
    </xf>
    <xf borderId="1" fillId="3" fontId="7" numFmtId="0" xfId="0" applyAlignment="1" applyBorder="1" applyFont="1">
      <alignment horizontal="left"/>
    </xf>
    <xf borderId="1" fillId="3" fontId="7" numFmtId="0" xfId="0" applyAlignment="1" applyBorder="1" applyFont="1">
      <alignment horizontal="left" vertical="top"/>
    </xf>
    <xf borderId="1" fillId="3" fontId="7" numFmtId="0" xfId="0" applyAlignment="1" applyBorder="1" applyFont="1">
      <alignment vertical="top"/>
    </xf>
    <xf borderId="1" fillId="3" fontId="8" numFmtId="0" xfId="0" applyAlignment="1" applyBorder="1" applyFont="1">
      <alignment vertical="top"/>
    </xf>
    <xf borderId="1" fillId="3" fontId="8" numFmtId="0" xfId="0" applyAlignment="1" applyBorder="1" applyFont="1">
      <alignment horizontal="left" vertical="top"/>
    </xf>
    <xf borderId="1" fillId="3" fontId="9" numFmtId="0" xfId="0" applyAlignment="1" applyBorder="1" applyFont="1">
      <alignment horizontal="left" vertical="top"/>
    </xf>
    <xf borderId="1" fillId="3" fontId="9" numFmtId="0" xfId="0" applyAlignment="1" applyBorder="1" applyFont="1">
      <alignment vertical="top"/>
    </xf>
    <xf borderId="1" fillId="2" fontId="10" numFmtId="0" xfId="0" applyAlignment="1" applyBorder="1" applyFont="1">
      <alignment horizontal="right"/>
    </xf>
    <xf borderId="1" fillId="2" fontId="11" numFmtId="0" xfId="0" applyAlignment="1" applyBorder="1" applyFont="1">
      <alignment horizontal="center"/>
    </xf>
    <xf borderId="2" fillId="3" fontId="12" numFmtId="0" xfId="0" applyAlignment="1" applyBorder="1" applyFont="1">
      <alignment horizontal="left" vertical="top"/>
    </xf>
    <xf borderId="1" fillId="3" fontId="8" numFmtId="0" xfId="0" applyBorder="1" applyFont="1"/>
    <xf borderId="1" fillId="3" fontId="8" numFmtId="0" xfId="0" applyAlignment="1" applyBorder="1" applyFont="1">
      <alignment horizontal="right" vertical="top"/>
    </xf>
    <xf borderId="2" fillId="3" fontId="8" numFmtId="164" xfId="0" applyAlignment="1" applyBorder="1" applyFont="1" applyNumberFormat="1">
      <alignment horizontal="left" vertical="top"/>
    </xf>
    <xf borderId="5" fillId="3" fontId="8" numFmtId="0" xfId="0" applyAlignment="1" applyBorder="1" applyFont="1">
      <alignment horizontal="left" shrinkToFit="0" vertical="top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2" fillId="3" fontId="12" numFmtId="0" xfId="0" applyAlignment="1" applyBorder="1" applyFont="1">
      <alignment horizontal="left" shrinkToFit="0" vertical="top" wrapText="1"/>
    </xf>
    <xf borderId="2" fillId="3" fontId="8" numFmtId="0" xfId="0" applyAlignment="1" applyBorder="1" applyFont="1">
      <alignment horizontal="left" vertical="top"/>
    </xf>
    <xf borderId="1" fillId="3" fontId="12" numFmtId="0" xfId="0" applyAlignment="1" applyBorder="1" applyFont="1">
      <alignment vertical="top"/>
    </xf>
    <xf borderId="1" fillId="3" fontId="8" numFmtId="0" xfId="0" applyAlignment="1" applyBorder="1" applyFont="1">
      <alignment horizontal="left" vertical="center"/>
    </xf>
    <xf borderId="1" fillId="3" fontId="8" numFmtId="0" xfId="0" applyAlignment="1" applyBorder="1" applyFont="1">
      <alignment horizontal="center" vertical="top"/>
    </xf>
    <xf borderId="5" fillId="3" fontId="13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vertical="center"/>
    </xf>
    <xf borderId="2" fillId="3" fontId="8" numFmtId="0" xfId="0" applyAlignment="1" applyBorder="1" applyFont="1">
      <alignment horizontal="left" vertical="center"/>
    </xf>
    <xf borderId="1" fillId="3" fontId="8" numFmtId="37" xfId="0" applyAlignment="1" applyBorder="1" applyFont="1" applyNumberFormat="1">
      <alignment horizontal="center" vertical="center"/>
    </xf>
    <xf borderId="1" fillId="3" fontId="8" numFmtId="165" xfId="0" applyAlignment="1" applyBorder="1" applyFont="1" applyNumberFormat="1">
      <alignment horizontal="center" vertical="center"/>
    </xf>
    <xf borderId="1" fillId="3" fontId="8" numFmtId="165" xfId="0" applyAlignment="1" applyBorder="1" applyFont="1" applyNumberFormat="1">
      <alignment vertical="center"/>
    </xf>
    <xf borderId="1" fillId="3" fontId="8" numFmtId="0" xfId="0" applyAlignment="1" applyBorder="1" applyFont="1">
      <alignment vertical="center"/>
    </xf>
    <xf borderId="1" fillId="3" fontId="8" numFmtId="0" xfId="0" applyAlignment="1" applyBorder="1" applyFont="1">
      <alignment horizontal="right" vertical="center"/>
    </xf>
    <xf borderId="11" fillId="3" fontId="12" numFmtId="165" xfId="0" applyAlignment="1" applyBorder="1" applyFont="1" applyNumberFormat="1">
      <alignment horizontal="right" vertical="center"/>
    </xf>
    <xf borderId="1" fillId="3" fontId="14" numFmtId="0" xfId="0" applyBorder="1" applyFont="1"/>
    <xf borderId="1" fillId="3" fontId="14" numFmtId="0" xfId="0" applyAlignment="1" applyBorder="1" applyFont="1">
      <alignment horizontal="center"/>
    </xf>
    <xf borderId="2" fillId="3" fontId="8" numFmtId="1" xfId="0" applyAlignment="1" applyBorder="1" applyFont="1" applyNumberFormat="1">
      <alignment horizontal="center" vertical="top"/>
    </xf>
    <xf borderId="1" fillId="3" fontId="6" numFmtId="0" xfId="0" applyBorder="1" applyFont="1"/>
    <xf borderId="1" fillId="3" fontId="15" numFmtId="0" xfId="0" applyBorder="1" applyFont="1"/>
    <xf borderId="1" fillId="3" fontId="16" numFmtId="0" xfId="0" applyAlignment="1" applyBorder="1" applyFont="1">
      <alignment vertical="top"/>
    </xf>
    <xf quotePrefix="1" borderId="1" fillId="3" fontId="16" numFmtId="0" xfId="0" applyAlignment="1" applyBorder="1" applyFont="1">
      <alignment vertical="top"/>
    </xf>
    <xf borderId="1" fillId="3" fontId="16" numFmtId="0" xfId="0" applyAlignment="1" applyBorder="1" applyFont="1">
      <alignment horizontal="left" vertical="top"/>
    </xf>
    <xf borderId="1" fillId="3" fontId="16" numFmtId="164" xfId="0" applyAlignment="1" applyBorder="1" applyFont="1" applyNumberFormat="1">
      <alignment vertical="top"/>
    </xf>
    <xf borderId="1" fillId="2" fontId="6" numFmtId="0" xfId="0" applyBorder="1" applyFont="1"/>
    <xf borderId="1" fillId="3" fontId="4" numFmtId="0" xfId="0" applyAlignment="1" applyBorder="1" applyFont="1">
      <alignment vertical="center"/>
    </xf>
    <xf borderId="1" fillId="3" fontId="17" numFmtId="0" xfId="0" applyAlignment="1" applyBorder="1" applyFont="1">
      <alignment horizontal="right" vertical="center"/>
    </xf>
    <xf borderId="1" fillId="2" fontId="1" numFmtId="0" xfId="0" applyAlignment="1" applyBorder="1" applyFont="1">
      <alignment vertical="center"/>
    </xf>
    <xf borderId="1" fillId="3" fontId="5" numFmtId="0" xfId="0" applyAlignment="1" applyBorder="1" applyFont="1">
      <alignment vertical="center"/>
    </xf>
    <xf borderId="1" fillId="3" fontId="18" numFmtId="0" xfId="0" applyAlignment="1" applyBorder="1" applyFont="1">
      <alignment vertical="center"/>
    </xf>
    <xf borderId="1" fillId="3" fontId="5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right" vertical="center"/>
    </xf>
    <xf borderId="1" fillId="3" fontId="19" numFmtId="0" xfId="0" applyAlignment="1" applyBorder="1" applyFont="1">
      <alignment horizontal="right" vertical="center"/>
    </xf>
    <xf borderId="12" fillId="4" fontId="20" numFmtId="0" xfId="0" applyAlignment="1" applyBorder="1" applyFill="1" applyFont="1">
      <alignment vertical="center"/>
    </xf>
    <xf borderId="13" fillId="4" fontId="20" numFmtId="0" xfId="0" applyAlignment="1" applyBorder="1" applyFont="1">
      <alignment vertical="center"/>
    </xf>
    <xf borderId="14" fillId="4" fontId="21" numFmtId="0" xfId="0" applyAlignment="1" applyBorder="1" applyFont="1">
      <alignment horizontal="center"/>
    </xf>
    <xf borderId="15" fillId="0" fontId="3" numFmtId="0" xfId="0" applyBorder="1" applyFont="1"/>
    <xf borderId="16" fillId="0" fontId="3" numFmtId="0" xfId="0" applyBorder="1" applyFont="1"/>
    <xf borderId="17" fillId="3" fontId="21" numFmtId="0" xfId="0" applyBorder="1" applyFont="1"/>
    <xf borderId="1" fillId="3" fontId="12" numFmtId="0" xfId="0" applyAlignment="1" applyBorder="1" applyFont="1">
      <alignment horizontal="left" vertical="top"/>
    </xf>
    <xf borderId="1" fillId="3" fontId="8" numFmtId="164" xfId="0" applyAlignment="1" applyBorder="1" applyFont="1" applyNumberFormat="1">
      <alignment horizontal="left" vertical="top"/>
    </xf>
    <xf borderId="18" fillId="3" fontId="8" numFmtId="0" xfId="0" applyAlignment="1" applyBorder="1" applyFont="1">
      <alignment vertical="center"/>
    </xf>
    <xf borderId="13" fillId="4" fontId="8" numFmtId="0" xfId="0" applyAlignment="1" applyBorder="1" applyFont="1">
      <alignment horizontal="center" vertical="center"/>
    </xf>
    <xf borderId="14" fillId="4" fontId="8" numFmtId="0" xfId="0" applyAlignment="1" applyBorder="1" applyFont="1">
      <alignment horizontal="center" vertical="center"/>
    </xf>
    <xf borderId="19" fillId="4" fontId="8" numFmtId="0" xfId="0" applyAlignment="1" applyBorder="1" applyFont="1">
      <alignment horizontal="center" vertical="center"/>
    </xf>
    <xf borderId="20" fillId="4" fontId="8" numFmtId="0" xfId="0" applyAlignment="1" applyBorder="1" applyFont="1">
      <alignment horizontal="center" vertical="center"/>
    </xf>
    <xf borderId="17" fillId="3" fontId="8" numFmtId="0" xfId="0" applyAlignment="1" applyBorder="1" applyFont="1">
      <alignment vertical="center"/>
    </xf>
    <xf borderId="17" fillId="3" fontId="8" numFmtId="0" xfId="0" applyAlignment="1" applyBorder="1" applyFont="1">
      <alignment horizontal="center" vertical="top"/>
    </xf>
    <xf borderId="17" fillId="3" fontId="8" numFmtId="0" xfId="0" applyAlignment="1" applyBorder="1" applyFont="1">
      <alignment vertical="top"/>
    </xf>
    <xf borderId="21" fillId="3" fontId="8" numFmtId="0" xfId="0" applyAlignment="1" applyBorder="1" applyFont="1">
      <alignment horizontal="center" vertical="top"/>
    </xf>
    <xf borderId="22" fillId="3" fontId="8" numFmtId="2" xfId="0" applyAlignment="1" applyBorder="1" applyFont="1" applyNumberFormat="1">
      <alignment vertical="top"/>
    </xf>
    <xf borderId="18" fillId="3" fontId="8" numFmtId="165" xfId="0" applyAlignment="1" applyBorder="1" applyFont="1" applyNumberFormat="1">
      <alignment vertical="center"/>
    </xf>
    <xf borderId="17" fillId="3" fontId="8" numFmtId="0" xfId="0" applyAlignment="1" applyBorder="1" applyFont="1">
      <alignment horizontal="center" vertical="center"/>
    </xf>
    <xf borderId="23" fillId="3" fontId="8" numFmtId="0" xfId="0" applyAlignment="1" applyBorder="1" applyFont="1">
      <alignment horizontal="left" vertical="center"/>
    </xf>
    <xf borderId="24" fillId="3" fontId="8" numFmtId="0" xfId="0" applyAlignment="1" applyBorder="1" applyFont="1">
      <alignment horizontal="center" vertical="center"/>
    </xf>
    <xf borderId="18" fillId="3" fontId="8" numFmtId="2" xfId="0" applyAlignment="1" applyBorder="1" applyFont="1" applyNumberFormat="1">
      <alignment vertical="top"/>
    </xf>
    <xf borderId="25" fillId="3" fontId="8" numFmtId="0" xfId="0" applyAlignment="1" applyBorder="1" applyFont="1">
      <alignment horizontal="center" vertical="center"/>
    </xf>
    <xf borderId="26" fillId="3" fontId="8" numFmtId="0" xfId="0" applyAlignment="1" applyBorder="1" applyFont="1">
      <alignment horizontal="left" vertical="center"/>
    </xf>
    <xf borderId="27" fillId="0" fontId="3" numFmtId="0" xfId="0" applyBorder="1" applyFont="1"/>
    <xf borderId="28" fillId="0" fontId="3" numFmtId="0" xfId="0" applyBorder="1" applyFont="1"/>
    <xf borderId="14" fillId="3" fontId="22" numFmtId="165" xfId="0" applyAlignment="1" applyBorder="1" applyFont="1" applyNumberFormat="1">
      <alignment horizontal="right" vertical="center"/>
    </xf>
    <xf borderId="29" fillId="0" fontId="3" numFmtId="0" xfId="0" applyBorder="1" applyFont="1"/>
    <xf borderId="19" fillId="3" fontId="8" numFmtId="165" xfId="0" applyAlignment="1" applyBorder="1" applyFont="1" applyNumberFormat="1">
      <alignment vertical="center"/>
    </xf>
    <xf borderId="23" fillId="3" fontId="5" numFmtId="165" xfId="0" applyAlignment="1" applyBorder="1" applyFont="1" applyNumberFormat="1">
      <alignment horizontal="right" vertical="center"/>
    </xf>
    <xf borderId="30" fillId="0" fontId="3" numFmtId="0" xfId="0" applyBorder="1" applyFont="1"/>
    <xf borderId="24" fillId="3" fontId="8" numFmtId="165" xfId="0" applyAlignment="1" applyBorder="1" applyFont="1" applyNumberFormat="1">
      <alignment vertical="center"/>
    </xf>
    <xf borderId="19" fillId="3" fontId="12" numFmtId="165" xfId="0" applyAlignment="1" applyBorder="1" applyFont="1" applyNumberFormat="1">
      <alignment horizontal="right" vertical="center"/>
    </xf>
    <xf borderId="2" fillId="3" fontId="16" numFmtId="0" xfId="0" applyAlignment="1" applyBorder="1" applyFont="1">
      <alignment horizontal="left" vertical="top"/>
    </xf>
    <xf borderId="1" fillId="2" fontId="10" numFmtId="0" xfId="0" applyAlignment="1" applyBorder="1" applyFont="1">
      <alignment horizontal="right" vertical="center"/>
    </xf>
    <xf borderId="1" fillId="2" fontId="11" numFmtId="0" xfId="0" applyAlignment="1" applyBorder="1" applyFont="1">
      <alignment horizontal="center" vertical="center"/>
    </xf>
    <xf borderId="2" fillId="5" fontId="23" numFmtId="0" xfId="0" applyAlignment="1" applyBorder="1" applyFill="1" applyFont="1">
      <alignment horizontal="center"/>
    </xf>
    <xf borderId="0" fillId="0" fontId="24" numFmtId="0" xfId="0" applyAlignment="1" applyFont="1">
      <alignment horizontal="center"/>
    </xf>
    <xf borderId="2" fillId="3" fontId="25" numFmtId="0" xfId="0" applyAlignment="1" applyBorder="1" applyFont="1">
      <alignment horizontal="left" readingOrder="0" vertical="top"/>
    </xf>
    <xf borderId="2" fillId="3" fontId="8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horizontal="left" readingOrder="0"/>
    </xf>
    <xf borderId="2" fillId="3" fontId="26" numFmtId="164" xfId="0" applyAlignment="1" applyBorder="1" applyFont="1" applyNumberFormat="1">
      <alignment horizontal="left" readingOrder="0" vertical="top"/>
    </xf>
    <xf borderId="2" fillId="3" fontId="26" numFmtId="0" xfId="0" applyAlignment="1" applyBorder="1" applyFont="1">
      <alignment horizontal="left" readingOrder="0" shrinkToFit="0" vertical="center" wrapText="1"/>
    </xf>
    <xf borderId="1" fillId="3" fontId="26" numFmtId="37" xfId="0" applyAlignment="1" applyBorder="1" applyFont="1" applyNumberFormat="1">
      <alignment horizontal="center" readingOrder="0" vertical="center"/>
    </xf>
    <xf borderId="1" fillId="3" fontId="26" numFmtId="0" xfId="0" applyAlignment="1" applyBorder="1" applyFont="1">
      <alignment horizontal="left" readingOrder="0" vertical="center"/>
    </xf>
    <xf borderId="1" fillId="3" fontId="26" numFmtId="165" xfId="0" applyAlignment="1" applyBorder="1" applyFont="1" applyNumberFormat="1">
      <alignment horizontal="center" readingOrder="0" vertical="center"/>
    </xf>
    <xf borderId="2" fillId="3" fontId="26" numFmtId="0" xfId="0" applyAlignment="1" applyBorder="1" applyFont="1">
      <alignment horizontal="left" readingOrder="0" vertical="center"/>
    </xf>
    <xf borderId="1" fillId="3" fontId="26" numFmtId="0" xfId="0" applyAlignment="1" applyBorder="1" applyFont="1">
      <alignment readingOrder="0" vertical="center"/>
    </xf>
    <xf borderId="2" fillId="3" fontId="5" numFmtId="0" xfId="0" applyAlignment="1" applyBorder="1" applyFont="1">
      <alignment horizontal="right" vertical="center"/>
    </xf>
    <xf borderId="2" fillId="3" fontId="5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right"/>
    </xf>
    <xf borderId="1" fillId="3" fontId="5" numFmtId="0" xfId="0" applyAlignment="1" applyBorder="1" applyFont="1">
      <alignment horizontal="left"/>
    </xf>
    <xf borderId="1" fillId="3" fontId="5" numFmtId="0" xfId="0" applyBorder="1" applyFont="1"/>
    <xf borderId="2" fillId="3" fontId="5" numFmtId="0" xfId="0" applyAlignment="1" applyBorder="1" applyFont="1">
      <alignment horizontal="left"/>
    </xf>
    <xf borderId="1" fillId="3" fontId="27" numFmtId="0" xfId="0" applyBorder="1" applyFont="1"/>
    <xf borderId="1" fillId="3" fontId="1" numFmtId="0" xfId="0" applyBorder="1" applyFont="1"/>
    <xf borderId="2" fillId="3" fontId="8" numFmtId="0" xfId="0" applyAlignment="1" applyBorder="1" applyFont="1">
      <alignment horizontal="center" vertical="top"/>
    </xf>
    <xf borderId="1" fillId="3" fontId="12" numFmtId="165" xfId="0" applyAlignment="1" applyBorder="1" applyFont="1" applyNumberFormat="1">
      <alignment vertical="center"/>
    </xf>
    <xf borderId="1" fillId="2" fontId="1" numFmtId="0" xfId="0" applyAlignment="1" applyBorder="1" applyFont="1">
      <alignment horizontal="right"/>
    </xf>
    <xf borderId="1" fillId="2" fontId="28" numFmtId="0" xfId="0" applyAlignment="1" applyBorder="1" applyFont="1">
      <alignment horizontal="center"/>
    </xf>
    <xf borderId="1" fillId="3" fontId="7" numFmtId="0" xfId="0" applyAlignment="1" applyBorder="1" applyFont="1">
      <alignment vertical="center"/>
    </xf>
    <xf borderId="2" fillId="3" fontId="12" numFmtId="16" xfId="0" applyAlignment="1" applyBorder="1" applyFont="1" applyNumberFormat="1">
      <alignment horizontal="left" vertical="top"/>
    </xf>
    <xf borderId="2" fillId="3" fontId="8" numFmtId="165" xfId="0" applyAlignment="1" applyBorder="1" applyFont="1" applyNumberFormat="1">
      <alignment horizontal="right" vertical="center"/>
    </xf>
    <xf borderId="1" fillId="3" fontId="8" numFmtId="37" xfId="0" applyAlignment="1" applyBorder="1" applyFont="1" applyNumberFormat="1">
      <alignment horizontal="right" vertical="center"/>
    </xf>
    <xf borderId="2" fillId="3" fontId="8" numFmtId="165" xfId="0" applyAlignment="1" applyBorder="1" applyFont="1" applyNumberFormat="1">
      <alignment horizontal="center" vertical="center"/>
    </xf>
    <xf borderId="31" fillId="3" fontId="12" numFmtId="165" xfId="0" applyAlignment="1" applyBorder="1" applyFont="1" applyNumberFormat="1">
      <alignment horizontal="right" vertical="center"/>
    </xf>
    <xf borderId="32" fillId="0" fontId="3" numFmtId="0" xfId="0" applyBorder="1" applyFont="1"/>
    <xf borderId="1" fillId="3" fontId="29" numFmtId="0" xfId="0" applyAlignment="1" applyBorder="1" applyFont="1">
      <alignment vertical="top"/>
    </xf>
    <xf borderId="2" fillId="3" fontId="8" numFmtId="0" xfId="0" applyAlignment="1" applyBorder="1" applyFont="1">
      <alignment horizontal="center" vertical="center"/>
    </xf>
    <xf borderId="1" fillId="3" fontId="8" numFmtId="165" xfId="0" applyAlignment="1" applyBorder="1" applyFont="1" applyNumberFormat="1">
      <alignment horizontal="right" vertical="center"/>
    </xf>
    <xf borderId="2" fillId="3" fontId="7" numFmtId="0" xfId="0" applyAlignment="1" applyBorder="1" applyFont="1">
      <alignment horizontal="center" vertical="center"/>
    </xf>
    <xf borderId="2" fillId="3" fontId="30" numFmtId="0" xfId="0" applyAlignment="1" applyBorder="1" applyFont="1">
      <alignment horizontal="left" vertical="top"/>
    </xf>
    <xf borderId="2" fillId="3" fontId="8" numFmtId="37" xfId="0" applyAlignment="1" applyBorder="1" applyFont="1" applyNumberFormat="1">
      <alignment horizontal="left" vertical="center"/>
    </xf>
    <xf borderId="2" fillId="3" fontId="16" numFmtId="0" xfId="0" applyAlignment="1" applyBorder="1" applyFont="1">
      <alignment horizontal="center" vertical="top"/>
    </xf>
    <xf borderId="1" fillId="3" fontId="16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4.png"/><Relationship Id="rId8" Type="http://schemas.openxmlformats.org/officeDocument/2006/relationships/image" Target="../media/image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4.png"/><Relationship Id="rId8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4.png"/><Relationship Id="rId8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0.jpg"/><Relationship Id="rId4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296525" cy="38100"/>
    <xdr:grpSp>
      <xdr:nvGrpSpPr>
        <xdr:cNvPr id="2" name="Shape 2"/>
        <xdr:cNvGrpSpPr/>
      </xdr:nvGrpSpPr>
      <xdr:grpSpPr>
        <a:xfrm>
          <a:off x="197738" y="3780000"/>
          <a:ext cx="10296525" cy="0"/>
          <a:chOff x="197738" y="3780000"/>
          <a:chExt cx="10296525" cy="0"/>
        </a:xfrm>
      </xdr:grpSpPr>
      <xdr:cxnSp>
        <xdr:nvCxnSpPr>
          <xdr:cNvPr id="3" name="Shape 3"/>
          <xdr:cNvCxnSpPr/>
        </xdr:nvCxnSpPr>
        <xdr:spPr>
          <a:xfrm>
            <a:off x="197738" y="3780000"/>
            <a:ext cx="102965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95250</xdr:colOff>
      <xdr:row>8</xdr:row>
      <xdr:rowOff>142875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14</xdr:row>
      <xdr:rowOff>142875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5" name="Shape 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6" name="Shape 6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8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16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19</xdr:row>
      <xdr:rowOff>66675</xdr:rowOff>
    </xdr:from>
    <xdr:ext cx="10277475" cy="38100"/>
    <xdr:grpSp>
      <xdr:nvGrpSpPr>
        <xdr:cNvPr id="2" name="Shape 2"/>
        <xdr:cNvGrpSpPr/>
      </xdr:nvGrpSpPr>
      <xdr:grpSpPr>
        <a:xfrm>
          <a:off x="207263" y="3780000"/>
          <a:ext cx="10277475" cy="0"/>
          <a:chOff x="207263" y="3780000"/>
          <a:chExt cx="10277475" cy="0"/>
        </a:xfrm>
      </xdr:grpSpPr>
      <xdr:cxnSp>
        <xdr:nvCxnSpPr>
          <xdr:cNvPr id="8" name="Shape 8"/>
          <xdr:cNvCxnSpPr/>
        </xdr:nvCxnSpPr>
        <xdr:spPr>
          <a:xfrm>
            <a:off x="207263" y="3780000"/>
            <a:ext cx="10277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21</xdr:row>
      <xdr:rowOff>76200</xdr:rowOff>
    </xdr:from>
    <xdr:ext cx="10277475" cy="38100"/>
    <xdr:grpSp>
      <xdr:nvGrpSpPr>
        <xdr:cNvPr id="2" name="Shape 2"/>
        <xdr:cNvGrpSpPr/>
      </xdr:nvGrpSpPr>
      <xdr:grpSpPr>
        <a:xfrm>
          <a:off x="207263" y="3780000"/>
          <a:ext cx="10277475" cy="0"/>
          <a:chOff x="207263" y="3780000"/>
          <a:chExt cx="10277475" cy="0"/>
        </a:xfrm>
      </xdr:grpSpPr>
      <xdr:cxnSp>
        <xdr:nvCxnSpPr>
          <xdr:cNvPr id="8" name="Shape 8"/>
          <xdr:cNvCxnSpPr/>
        </xdr:nvCxnSpPr>
        <xdr:spPr>
          <a:xfrm>
            <a:off x="207263" y="3780000"/>
            <a:ext cx="10277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647700</xdr:colOff>
      <xdr:row>8</xdr:row>
      <xdr:rowOff>123825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9" name="Shape 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16</xdr:row>
      <xdr:rowOff>133350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48</xdr:row>
      <xdr:rowOff>95250</xdr:rowOff>
    </xdr:from>
    <xdr:ext cx="10306050" cy="38100"/>
    <xdr:grpSp>
      <xdr:nvGrpSpPr>
        <xdr:cNvPr id="2" name="Shape 2"/>
        <xdr:cNvGrpSpPr/>
      </xdr:nvGrpSpPr>
      <xdr:grpSpPr>
        <a:xfrm>
          <a:off x="192975" y="3780000"/>
          <a:ext cx="10306050" cy="0"/>
          <a:chOff x="192975" y="3780000"/>
          <a:chExt cx="10306050" cy="0"/>
        </a:xfrm>
      </xdr:grpSpPr>
      <xdr:cxnSp>
        <xdr:nvCxnSpPr>
          <xdr:cNvPr id="11" name="Shape 11"/>
          <xdr:cNvCxnSpPr/>
        </xdr:nvCxnSpPr>
        <xdr:spPr>
          <a:xfrm>
            <a:off x="192975" y="3780000"/>
            <a:ext cx="103060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52</xdr:row>
      <xdr:rowOff>9525</xdr:rowOff>
    </xdr:from>
    <xdr:ext cx="11515725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7</xdr:col>
      <xdr:colOff>476250</xdr:colOff>
      <xdr:row>0</xdr:row>
      <xdr:rowOff>247650</xdr:rowOff>
    </xdr:from>
    <xdr:ext cx="2171700" cy="1504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56</xdr:row>
      <xdr:rowOff>9525</xdr:rowOff>
    </xdr:from>
    <xdr:ext cx="1381125" cy="1114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8</xdr:row>
      <xdr:rowOff>123825</xdr:rowOff>
    </xdr:from>
    <xdr:ext cx="10372725" cy="38100"/>
    <xdr:grpSp>
      <xdr:nvGrpSpPr>
        <xdr:cNvPr id="2" name="Shape 2"/>
        <xdr:cNvGrpSpPr/>
      </xdr:nvGrpSpPr>
      <xdr:grpSpPr>
        <a:xfrm>
          <a:off x="159638" y="3780000"/>
          <a:ext cx="10372725" cy="0"/>
          <a:chOff x="159638" y="3780000"/>
          <a:chExt cx="10372725" cy="0"/>
        </a:xfrm>
      </xdr:grpSpPr>
      <xdr:cxnSp>
        <xdr:nvCxnSpPr>
          <xdr:cNvPr id="13" name="Shape 13"/>
          <xdr:cNvCxnSpPr/>
        </xdr:nvCxnSpPr>
        <xdr:spPr>
          <a:xfrm>
            <a:off x="159638" y="3780000"/>
            <a:ext cx="103727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458450" cy="38100"/>
    <xdr:grpSp>
      <xdr:nvGrpSpPr>
        <xdr:cNvPr id="2" name="Shape 2"/>
        <xdr:cNvGrpSpPr/>
      </xdr:nvGrpSpPr>
      <xdr:grpSpPr>
        <a:xfrm>
          <a:off x="116775" y="3780000"/>
          <a:ext cx="10458450" cy="0"/>
          <a:chOff x="116775" y="3780000"/>
          <a:chExt cx="10458450" cy="0"/>
        </a:xfrm>
      </xdr:grpSpPr>
      <xdr:cxnSp>
        <xdr:nvCxnSpPr>
          <xdr:cNvPr id="14" name="Shape 14"/>
          <xdr:cNvCxnSpPr/>
        </xdr:nvCxnSpPr>
        <xdr:spPr>
          <a:xfrm>
            <a:off x="116775" y="3780000"/>
            <a:ext cx="104584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95250</xdr:colOff>
      <xdr:row>8</xdr:row>
      <xdr:rowOff>142875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14</xdr:row>
      <xdr:rowOff>142875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5" name="Shape 1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5" name="Shape 1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8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16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19</xdr:row>
      <xdr:rowOff>66675</xdr:rowOff>
    </xdr:from>
    <xdr:ext cx="10439400" cy="38100"/>
    <xdr:grpSp>
      <xdr:nvGrpSpPr>
        <xdr:cNvPr id="2" name="Shape 2"/>
        <xdr:cNvGrpSpPr/>
      </xdr:nvGrpSpPr>
      <xdr:grpSpPr>
        <a:xfrm>
          <a:off x="126300" y="3780000"/>
          <a:ext cx="10439400" cy="0"/>
          <a:chOff x="126300" y="3780000"/>
          <a:chExt cx="10439400" cy="0"/>
        </a:xfrm>
      </xdr:grpSpPr>
      <xdr:cxnSp>
        <xdr:nvCxnSpPr>
          <xdr:cNvPr id="16" name="Shape 16"/>
          <xdr:cNvCxnSpPr/>
        </xdr:nvCxnSpPr>
        <xdr:spPr>
          <a:xfrm>
            <a:off x="126300" y="3780000"/>
            <a:ext cx="10439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21</xdr:row>
      <xdr:rowOff>76200</xdr:rowOff>
    </xdr:from>
    <xdr:ext cx="10439400" cy="38100"/>
    <xdr:grpSp>
      <xdr:nvGrpSpPr>
        <xdr:cNvPr id="2" name="Shape 2"/>
        <xdr:cNvGrpSpPr/>
      </xdr:nvGrpSpPr>
      <xdr:grpSpPr>
        <a:xfrm>
          <a:off x="126300" y="3780000"/>
          <a:ext cx="10439400" cy="0"/>
          <a:chOff x="126300" y="3780000"/>
          <a:chExt cx="10439400" cy="0"/>
        </a:xfrm>
      </xdr:grpSpPr>
      <xdr:cxnSp>
        <xdr:nvCxnSpPr>
          <xdr:cNvPr id="16" name="Shape 16"/>
          <xdr:cNvCxnSpPr/>
        </xdr:nvCxnSpPr>
        <xdr:spPr>
          <a:xfrm>
            <a:off x="126300" y="3780000"/>
            <a:ext cx="10439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647700</xdr:colOff>
      <xdr:row>8</xdr:row>
      <xdr:rowOff>123825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9" name="Shape 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16</xdr:row>
      <xdr:rowOff>133350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29</xdr:row>
      <xdr:rowOff>95250</xdr:rowOff>
    </xdr:from>
    <xdr:ext cx="10467975" cy="38100"/>
    <xdr:grpSp>
      <xdr:nvGrpSpPr>
        <xdr:cNvPr id="2" name="Shape 2"/>
        <xdr:cNvGrpSpPr/>
      </xdr:nvGrpSpPr>
      <xdr:grpSpPr>
        <a:xfrm>
          <a:off x="112013" y="3780000"/>
          <a:ext cx="10467975" cy="0"/>
          <a:chOff x="112013" y="3780000"/>
          <a:chExt cx="10467975" cy="0"/>
        </a:xfrm>
      </xdr:grpSpPr>
      <xdr:cxnSp>
        <xdr:nvCxnSpPr>
          <xdr:cNvPr id="17" name="Shape 17"/>
          <xdr:cNvCxnSpPr/>
        </xdr:nvCxnSpPr>
        <xdr:spPr>
          <a:xfrm>
            <a:off x="112013" y="3780000"/>
            <a:ext cx="104679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33</xdr:row>
      <xdr:rowOff>9525</xdr:rowOff>
    </xdr:from>
    <xdr:ext cx="116776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8" name="Shape 18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819150</xdr:colOff>
      <xdr:row>52</xdr:row>
      <xdr:rowOff>76200</xdr:rowOff>
    </xdr:from>
    <xdr:ext cx="1323975" cy="247650"/>
    <xdr:sp>
      <xdr:nvSpPr>
        <xdr:cNvPr id="19" name="Shape 19"/>
        <xdr:cNvSpPr txBox="1"/>
      </xdr:nvSpPr>
      <xdr:spPr>
        <a:xfrm>
          <a:off x="4688775" y="3660938"/>
          <a:ext cx="1314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1</a:t>
          </a:r>
          <a:endParaRPr sz="1400"/>
        </a:p>
      </xdr:txBody>
    </xdr:sp>
    <xdr:clientData fLocksWithSheet="0"/>
  </xdr:oneCellAnchor>
  <xdr:oneCellAnchor>
    <xdr:from>
      <xdr:col>15</xdr:col>
      <xdr:colOff>95250</xdr:colOff>
      <xdr:row>52</xdr:row>
      <xdr:rowOff>66675</xdr:rowOff>
    </xdr:from>
    <xdr:ext cx="1333500" cy="247650"/>
    <xdr:sp>
      <xdr:nvSpPr>
        <xdr:cNvPr id="20" name="Shape 20"/>
        <xdr:cNvSpPr txBox="1"/>
      </xdr:nvSpPr>
      <xdr:spPr>
        <a:xfrm>
          <a:off x="4684013" y="3660938"/>
          <a:ext cx="13239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2</a:t>
          </a:r>
          <a:endParaRPr sz="1400"/>
        </a:p>
      </xdr:txBody>
    </xdr:sp>
    <xdr:clientData fLocksWithSheet="0"/>
  </xdr:oneCellAnchor>
  <xdr:oneCellAnchor>
    <xdr:from>
      <xdr:col>8</xdr:col>
      <xdr:colOff>952500</xdr:colOff>
      <xdr:row>68</xdr:row>
      <xdr:rowOff>47625</xdr:rowOff>
    </xdr:from>
    <xdr:ext cx="1323975" cy="247650"/>
    <xdr:sp>
      <xdr:nvSpPr>
        <xdr:cNvPr id="21" name="Shape 21"/>
        <xdr:cNvSpPr txBox="1"/>
      </xdr:nvSpPr>
      <xdr:spPr>
        <a:xfrm>
          <a:off x="4688775" y="3660938"/>
          <a:ext cx="1314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3</a:t>
          </a:r>
          <a:endParaRPr sz="1400"/>
        </a:p>
      </xdr:txBody>
    </xdr:sp>
    <xdr:clientData fLocksWithSheet="0"/>
  </xdr:oneCellAnchor>
  <xdr:oneCellAnchor>
    <xdr:from>
      <xdr:col>15</xdr:col>
      <xdr:colOff>133350</xdr:colOff>
      <xdr:row>68</xdr:row>
      <xdr:rowOff>142875</xdr:rowOff>
    </xdr:from>
    <xdr:ext cx="1343025" cy="247650"/>
    <xdr:sp>
      <xdr:nvSpPr>
        <xdr:cNvPr id="22" name="Shape 22"/>
        <xdr:cNvSpPr txBox="1"/>
      </xdr:nvSpPr>
      <xdr:spPr>
        <a:xfrm>
          <a:off x="4679250" y="3660938"/>
          <a:ext cx="133350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4</a:t>
          </a:r>
          <a:endParaRPr sz="1400"/>
        </a:p>
      </xdr:txBody>
    </xdr:sp>
    <xdr:clientData fLocksWithSheet="0"/>
  </xdr:oneCellAnchor>
  <xdr:oneCellAnchor>
    <xdr:from>
      <xdr:col>8</xdr:col>
      <xdr:colOff>1028700</xdr:colOff>
      <xdr:row>83</xdr:row>
      <xdr:rowOff>161925</xdr:rowOff>
    </xdr:from>
    <xdr:ext cx="1333500" cy="247650"/>
    <xdr:sp>
      <xdr:nvSpPr>
        <xdr:cNvPr id="23" name="Shape 23"/>
        <xdr:cNvSpPr txBox="1"/>
      </xdr:nvSpPr>
      <xdr:spPr>
        <a:xfrm>
          <a:off x="4684013" y="3660938"/>
          <a:ext cx="13239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5</a:t>
          </a:r>
          <a:endParaRPr sz="1400"/>
        </a:p>
      </xdr:txBody>
    </xdr:sp>
    <xdr:clientData fLocksWithSheet="0"/>
  </xdr:oneCellAnchor>
  <xdr:oneCellAnchor>
    <xdr:from>
      <xdr:col>14</xdr:col>
      <xdr:colOff>552450</xdr:colOff>
      <xdr:row>78</xdr:row>
      <xdr:rowOff>76200</xdr:rowOff>
    </xdr:from>
    <xdr:ext cx="1333500" cy="247650"/>
    <xdr:sp>
      <xdr:nvSpPr>
        <xdr:cNvPr id="24" name="Shape 24"/>
        <xdr:cNvSpPr txBox="1"/>
      </xdr:nvSpPr>
      <xdr:spPr>
        <a:xfrm>
          <a:off x="4684013" y="3660938"/>
          <a:ext cx="13239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6</a:t>
          </a:r>
          <a:endParaRPr sz="1400"/>
        </a:p>
      </xdr:txBody>
    </xdr:sp>
    <xdr:clientData fLocksWithSheet="0"/>
  </xdr:oneCellAnchor>
  <xdr:oneCellAnchor>
    <xdr:from>
      <xdr:col>15</xdr:col>
      <xdr:colOff>123825</xdr:colOff>
      <xdr:row>95</xdr:row>
      <xdr:rowOff>95250</xdr:rowOff>
    </xdr:from>
    <xdr:ext cx="1343025" cy="247650"/>
    <xdr:sp>
      <xdr:nvSpPr>
        <xdr:cNvPr id="25" name="Shape 25"/>
        <xdr:cNvSpPr txBox="1"/>
      </xdr:nvSpPr>
      <xdr:spPr>
        <a:xfrm>
          <a:off x="4679250" y="3660938"/>
          <a:ext cx="133350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7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99</xdr:row>
      <xdr:rowOff>104775</xdr:rowOff>
    </xdr:from>
    <xdr:ext cx="1323975" cy="247650"/>
    <xdr:sp>
      <xdr:nvSpPr>
        <xdr:cNvPr id="26" name="Shape 26"/>
        <xdr:cNvSpPr txBox="1"/>
      </xdr:nvSpPr>
      <xdr:spPr>
        <a:xfrm>
          <a:off x="4688775" y="3660938"/>
          <a:ext cx="1314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8</a:t>
          </a:r>
          <a:endParaRPr sz="1400"/>
        </a:p>
      </xdr:txBody>
    </xdr:sp>
    <xdr:clientData fLocksWithSheet="0"/>
  </xdr:oneCellAnchor>
  <xdr:oneCellAnchor>
    <xdr:from>
      <xdr:col>7</xdr:col>
      <xdr:colOff>476250</xdr:colOff>
      <xdr:row>0</xdr:row>
      <xdr:rowOff>247650</xdr:rowOff>
    </xdr:from>
    <xdr:ext cx="2171700" cy="1504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37</xdr:row>
      <xdr:rowOff>9525</xdr:rowOff>
    </xdr:from>
    <xdr:ext cx="1381125" cy="1114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70</xdr:row>
      <xdr:rowOff>38100</xdr:rowOff>
    </xdr:from>
    <xdr:ext cx="5438775" cy="11144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85</xdr:row>
      <xdr:rowOff>28575</xdr:rowOff>
    </xdr:from>
    <xdr:ext cx="2200275" cy="26003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971550</xdr:colOff>
      <xdr:row>96</xdr:row>
      <xdr:rowOff>200025</xdr:rowOff>
    </xdr:from>
    <xdr:ext cx="4381500" cy="240030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828675</xdr:colOff>
      <xdr:row>79</xdr:row>
      <xdr:rowOff>209550</xdr:rowOff>
    </xdr:from>
    <xdr:ext cx="4619625" cy="25908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133350</xdr:colOff>
      <xdr:row>100</xdr:row>
      <xdr:rowOff>228600</xdr:rowOff>
    </xdr:from>
    <xdr:ext cx="3505200" cy="22574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476250</xdr:colOff>
      <xdr:row>69</xdr:row>
      <xdr:rowOff>161925</xdr:rowOff>
    </xdr:from>
    <xdr:ext cx="2019300" cy="24003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458450" cy="38100"/>
    <xdr:grpSp>
      <xdr:nvGrpSpPr>
        <xdr:cNvPr id="2" name="Shape 2"/>
        <xdr:cNvGrpSpPr/>
      </xdr:nvGrpSpPr>
      <xdr:grpSpPr>
        <a:xfrm>
          <a:off x="116775" y="3780000"/>
          <a:ext cx="10458450" cy="0"/>
          <a:chOff x="116775" y="3780000"/>
          <a:chExt cx="10458450" cy="0"/>
        </a:xfrm>
      </xdr:grpSpPr>
      <xdr:cxnSp>
        <xdr:nvCxnSpPr>
          <xdr:cNvPr id="14" name="Shape 14"/>
          <xdr:cNvCxnSpPr/>
        </xdr:nvCxnSpPr>
        <xdr:spPr>
          <a:xfrm>
            <a:off x="116775" y="3780000"/>
            <a:ext cx="104584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95250</xdr:colOff>
      <xdr:row>8</xdr:row>
      <xdr:rowOff>142875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14</xdr:row>
      <xdr:rowOff>142875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5" name="Shape 1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5" name="Shape 1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8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16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19</xdr:row>
      <xdr:rowOff>66675</xdr:rowOff>
    </xdr:from>
    <xdr:ext cx="10439400" cy="38100"/>
    <xdr:grpSp>
      <xdr:nvGrpSpPr>
        <xdr:cNvPr id="2" name="Shape 2"/>
        <xdr:cNvGrpSpPr/>
      </xdr:nvGrpSpPr>
      <xdr:grpSpPr>
        <a:xfrm>
          <a:off x="126300" y="3780000"/>
          <a:ext cx="10439400" cy="0"/>
          <a:chOff x="126300" y="3780000"/>
          <a:chExt cx="10439400" cy="0"/>
        </a:xfrm>
      </xdr:grpSpPr>
      <xdr:cxnSp>
        <xdr:nvCxnSpPr>
          <xdr:cNvPr id="16" name="Shape 16"/>
          <xdr:cNvCxnSpPr/>
        </xdr:nvCxnSpPr>
        <xdr:spPr>
          <a:xfrm>
            <a:off x="126300" y="3780000"/>
            <a:ext cx="10439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21</xdr:row>
      <xdr:rowOff>76200</xdr:rowOff>
    </xdr:from>
    <xdr:ext cx="10439400" cy="38100"/>
    <xdr:grpSp>
      <xdr:nvGrpSpPr>
        <xdr:cNvPr id="2" name="Shape 2"/>
        <xdr:cNvGrpSpPr/>
      </xdr:nvGrpSpPr>
      <xdr:grpSpPr>
        <a:xfrm>
          <a:off x="126300" y="3780000"/>
          <a:ext cx="10439400" cy="0"/>
          <a:chOff x="126300" y="3780000"/>
          <a:chExt cx="10439400" cy="0"/>
        </a:xfrm>
      </xdr:grpSpPr>
      <xdr:cxnSp>
        <xdr:nvCxnSpPr>
          <xdr:cNvPr id="16" name="Shape 16"/>
          <xdr:cNvCxnSpPr/>
        </xdr:nvCxnSpPr>
        <xdr:spPr>
          <a:xfrm>
            <a:off x="126300" y="3780000"/>
            <a:ext cx="10439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647700</xdr:colOff>
      <xdr:row>8</xdr:row>
      <xdr:rowOff>123825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9" name="Shape 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16</xdr:row>
      <xdr:rowOff>133350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29</xdr:row>
      <xdr:rowOff>95250</xdr:rowOff>
    </xdr:from>
    <xdr:ext cx="10467975" cy="38100"/>
    <xdr:grpSp>
      <xdr:nvGrpSpPr>
        <xdr:cNvPr id="2" name="Shape 2"/>
        <xdr:cNvGrpSpPr/>
      </xdr:nvGrpSpPr>
      <xdr:grpSpPr>
        <a:xfrm>
          <a:off x="112013" y="3780000"/>
          <a:ext cx="10467975" cy="0"/>
          <a:chOff x="112013" y="3780000"/>
          <a:chExt cx="10467975" cy="0"/>
        </a:xfrm>
      </xdr:grpSpPr>
      <xdr:cxnSp>
        <xdr:nvCxnSpPr>
          <xdr:cNvPr id="27" name="Shape 27"/>
          <xdr:cNvCxnSpPr/>
        </xdr:nvCxnSpPr>
        <xdr:spPr>
          <a:xfrm>
            <a:off x="112013" y="3780000"/>
            <a:ext cx="104679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33</xdr:row>
      <xdr:rowOff>9525</xdr:rowOff>
    </xdr:from>
    <xdr:ext cx="116776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819150</xdr:colOff>
      <xdr:row>52</xdr:row>
      <xdr:rowOff>76200</xdr:rowOff>
    </xdr:from>
    <xdr:ext cx="1323975" cy="247650"/>
    <xdr:sp>
      <xdr:nvSpPr>
        <xdr:cNvPr id="28" name="Shape 28"/>
        <xdr:cNvSpPr txBox="1"/>
      </xdr:nvSpPr>
      <xdr:spPr>
        <a:xfrm>
          <a:off x="4688775" y="3660938"/>
          <a:ext cx="1314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1</a:t>
          </a:r>
          <a:endParaRPr sz="1400"/>
        </a:p>
      </xdr:txBody>
    </xdr:sp>
    <xdr:clientData fLocksWithSheet="0"/>
  </xdr:oneCellAnchor>
  <xdr:oneCellAnchor>
    <xdr:from>
      <xdr:col>15</xdr:col>
      <xdr:colOff>95250</xdr:colOff>
      <xdr:row>52</xdr:row>
      <xdr:rowOff>66675</xdr:rowOff>
    </xdr:from>
    <xdr:ext cx="1333500" cy="247650"/>
    <xdr:sp>
      <xdr:nvSpPr>
        <xdr:cNvPr id="29" name="Shape 29"/>
        <xdr:cNvSpPr txBox="1"/>
      </xdr:nvSpPr>
      <xdr:spPr>
        <a:xfrm>
          <a:off x="4684013" y="3660938"/>
          <a:ext cx="13239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2</a:t>
          </a:r>
          <a:endParaRPr sz="1400"/>
        </a:p>
      </xdr:txBody>
    </xdr:sp>
    <xdr:clientData fLocksWithSheet="0"/>
  </xdr:oneCellAnchor>
  <xdr:oneCellAnchor>
    <xdr:from>
      <xdr:col>8</xdr:col>
      <xdr:colOff>952500</xdr:colOff>
      <xdr:row>68</xdr:row>
      <xdr:rowOff>47625</xdr:rowOff>
    </xdr:from>
    <xdr:ext cx="1323975" cy="247650"/>
    <xdr:sp>
      <xdr:nvSpPr>
        <xdr:cNvPr id="30" name="Shape 30"/>
        <xdr:cNvSpPr txBox="1"/>
      </xdr:nvSpPr>
      <xdr:spPr>
        <a:xfrm>
          <a:off x="4688775" y="3660938"/>
          <a:ext cx="1314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3</a:t>
          </a:r>
          <a:endParaRPr sz="1400"/>
        </a:p>
      </xdr:txBody>
    </xdr:sp>
    <xdr:clientData fLocksWithSheet="0"/>
  </xdr:oneCellAnchor>
  <xdr:oneCellAnchor>
    <xdr:from>
      <xdr:col>15</xdr:col>
      <xdr:colOff>133350</xdr:colOff>
      <xdr:row>68</xdr:row>
      <xdr:rowOff>142875</xdr:rowOff>
    </xdr:from>
    <xdr:ext cx="1343025" cy="247650"/>
    <xdr:sp>
      <xdr:nvSpPr>
        <xdr:cNvPr id="31" name="Shape 31"/>
        <xdr:cNvSpPr txBox="1"/>
      </xdr:nvSpPr>
      <xdr:spPr>
        <a:xfrm>
          <a:off x="4679250" y="3660938"/>
          <a:ext cx="133350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4</a:t>
          </a:r>
          <a:endParaRPr sz="1400"/>
        </a:p>
      </xdr:txBody>
    </xdr:sp>
    <xdr:clientData fLocksWithSheet="0"/>
  </xdr:oneCellAnchor>
  <xdr:oneCellAnchor>
    <xdr:from>
      <xdr:col>8</xdr:col>
      <xdr:colOff>1028700</xdr:colOff>
      <xdr:row>83</xdr:row>
      <xdr:rowOff>161925</xdr:rowOff>
    </xdr:from>
    <xdr:ext cx="1333500" cy="247650"/>
    <xdr:sp>
      <xdr:nvSpPr>
        <xdr:cNvPr id="32" name="Shape 32"/>
        <xdr:cNvSpPr txBox="1"/>
      </xdr:nvSpPr>
      <xdr:spPr>
        <a:xfrm>
          <a:off x="4684013" y="3660938"/>
          <a:ext cx="13239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5</a:t>
          </a:r>
          <a:endParaRPr sz="1400"/>
        </a:p>
      </xdr:txBody>
    </xdr:sp>
    <xdr:clientData fLocksWithSheet="0"/>
  </xdr:oneCellAnchor>
  <xdr:oneCellAnchor>
    <xdr:from>
      <xdr:col>14</xdr:col>
      <xdr:colOff>552450</xdr:colOff>
      <xdr:row>78</xdr:row>
      <xdr:rowOff>76200</xdr:rowOff>
    </xdr:from>
    <xdr:ext cx="1333500" cy="247650"/>
    <xdr:sp>
      <xdr:nvSpPr>
        <xdr:cNvPr id="33" name="Shape 33"/>
        <xdr:cNvSpPr txBox="1"/>
      </xdr:nvSpPr>
      <xdr:spPr>
        <a:xfrm>
          <a:off x="4684013" y="3660938"/>
          <a:ext cx="13239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6</a:t>
          </a:r>
          <a:endParaRPr sz="1400"/>
        </a:p>
      </xdr:txBody>
    </xdr:sp>
    <xdr:clientData fLocksWithSheet="0"/>
  </xdr:oneCellAnchor>
  <xdr:oneCellAnchor>
    <xdr:from>
      <xdr:col>15</xdr:col>
      <xdr:colOff>123825</xdr:colOff>
      <xdr:row>95</xdr:row>
      <xdr:rowOff>95250</xdr:rowOff>
    </xdr:from>
    <xdr:ext cx="1343025" cy="247650"/>
    <xdr:sp>
      <xdr:nvSpPr>
        <xdr:cNvPr id="34" name="Shape 34"/>
        <xdr:cNvSpPr txBox="1"/>
      </xdr:nvSpPr>
      <xdr:spPr>
        <a:xfrm>
          <a:off x="4679250" y="3660938"/>
          <a:ext cx="133350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7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99</xdr:row>
      <xdr:rowOff>104775</xdr:rowOff>
    </xdr:from>
    <xdr:ext cx="1323975" cy="247650"/>
    <xdr:sp>
      <xdr:nvSpPr>
        <xdr:cNvPr id="35" name="Shape 35"/>
        <xdr:cNvSpPr txBox="1"/>
      </xdr:nvSpPr>
      <xdr:spPr>
        <a:xfrm>
          <a:off x="4688775" y="3660938"/>
          <a:ext cx="1314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8</a:t>
          </a:r>
          <a:endParaRPr sz="1400"/>
        </a:p>
      </xdr:txBody>
    </xdr:sp>
    <xdr:clientData fLocksWithSheet="0"/>
  </xdr:oneCellAnchor>
  <xdr:oneCellAnchor>
    <xdr:from>
      <xdr:col>7</xdr:col>
      <xdr:colOff>476250</xdr:colOff>
      <xdr:row>0</xdr:row>
      <xdr:rowOff>247650</xdr:rowOff>
    </xdr:from>
    <xdr:ext cx="2171700" cy="1504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37</xdr:row>
      <xdr:rowOff>9525</xdr:rowOff>
    </xdr:from>
    <xdr:ext cx="1381125" cy="1114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70</xdr:row>
      <xdr:rowOff>38100</xdr:rowOff>
    </xdr:from>
    <xdr:ext cx="5438775" cy="11144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85</xdr:row>
      <xdr:rowOff>28575</xdr:rowOff>
    </xdr:from>
    <xdr:ext cx="2200275" cy="26003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971550</xdr:colOff>
      <xdr:row>96</xdr:row>
      <xdr:rowOff>200025</xdr:rowOff>
    </xdr:from>
    <xdr:ext cx="4381500" cy="240030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828675</xdr:colOff>
      <xdr:row>79</xdr:row>
      <xdr:rowOff>209550</xdr:rowOff>
    </xdr:from>
    <xdr:ext cx="4619625" cy="25908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133350</xdr:colOff>
      <xdr:row>100</xdr:row>
      <xdr:rowOff>228600</xdr:rowOff>
    </xdr:from>
    <xdr:ext cx="3505200" cy="22574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476250</xdr:colOff>
      <xdr:row>69</xdr:row>
      <xdr:rowOff>161925</xdr:rowOff>
    </xdr:from>
    <xdr:ext cx="2019300" cy="24003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458450" cy="38100"/>
    <xdr:grpSp>
      <xdr:nvGrpSpPr>
        <xdr:cNvPr id="2" name="Shape 2"/>
        <xdr:cNvGrpSpPr/>
      </xdr:nvGrpSpPr>
      <xdr:grpSpPr>
        <a:xfrm>
          <a:off x="116775" y="3780000"/>
          <a:ext cx="10458450" cy="0"/>
          <a:chOff x="116775" y="3780000"/>
          <a:chExt cx="10458450" cy="0"/>
        </a:xfrm>
      </xdr:grpSpPr>
      <xdr:cxnSp>
        <xdr:nvCxnSpPr>
          <xdr:cNvPr id="14" name="Shape 14"/>
          <xdr:cNvCxnSpPr/>
        </xdr:nvCxnSpPr>
        <xdr:spPr>
          <a:xfrm>
            <a:off x="116775" y="3780000"/>
            <a:ext cx="104584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95250</xdr:colOff>
      <xdr:row>8</xdr:row>
      <xdr:rowOff>142875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14</xdr:row>
      <xdr:rowOff>142875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5" name="Shape 1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5" name="Shape 1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8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16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19</xdr:row>
      <xdr:rowOff>66675</xdr:rowOff>
    </xdr:from>
    <xdr:ext cx="10439400" cy="38100"/>
    <xdr:grpSp>
      <xdr:nvGrpSpPr>
        <xdr:cNvPr id="2" name="Shape 2"/>
        <xdr:cNvGrpSpPr/>
      </xdr:nvGrpSpPr>
      <xdr:grpSpPr>
        <a:xfrm>
          <a:off x="126300" y="3780000"/>
          <a:ext cx="10439400" cy="0"/>
          <a:chOff x="126300" y="3780000"/>
          <a:chExt cx="10439400" cy="0"/>
        </a:xfrm>
      </xdr:grpSpPr>
      <xdr:cxnSp>
        <xdr:nvCxnSpPr>
          <xdr:cNvPr id="16" name="Shape 16"/>
          <xdr:cNvCxnSpPr/>
        </xdr:nvCxnSpPr>
        <xdr:spPr>
          <a:xfrm>
            <a:off x="126300" y="3780000"/>
            <a:ext cx="10439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21</xdr:row>
      <xdr:rowOff>76200</xdr:rowOff>
    </xdr:from>
    <xdr:ext cx="10439400" cy="38100"/>
    <xdr:grpSp>
      <xdr:nvGrpSpPr>
        <xdr:cNvPr id="2" name="Shape 2"/>
        <xdr:cNvGrpSpPr/>
      </xdr:nvGrpSpPr>
      <xdr:grpSpPr>
        <a:xfrm>
          <a:off x="126300" y="3780000"/>
          <a:ext cx="10439400" cy="0"/>
          <a:chOff x="126300" y="3780000"/>
          <a:chExt cx="10439400" cy="0"/>
        </a:xfrm>
      </xdr:grpSpPr>
      <xdr:cxnSp>
        <xdr:nvCxnSpPr>
          <xdr:cNvPr id="16" name="Shape 16"/>
          <xdr:cNvCxnSpPr/>
        </xdr:nvCxnSpPr>
        <xdr:spPr>
          <a:xfrm>
            <a:off x="126300" y="3780000"/>
            <a:ext cx="10439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647700</xdr:colOff>
      <xdr:row>8</xdr:row>
      <xdr:rowOff>123825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9" name="Shape 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16</xdr:row>
      <xdr:rowOff>133350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29</xdr:row>
      <xdr:rowOff>95250</xdr:rowOff>
    </xdr:from>
    <xdr:ext cx="10467975" cy="38100"/>
    <xdr:grpSp>
      <xdr:nvGrpSpPr>
        <xdr:cNvPr id="2" name="Shape 2"/>
        <xdr:cNvGrpSpPr/>
      </xdr:nvGrpSpPr>
      <xdr:grpSpPr>
        <a:xfrm>
          <a:off x="112013" y="3780000"/>
          <a:ext cx="10467975" cy="0"/>
          <a:chOff x="112013" y="3780000"/>
          <a:chExt cx="10467975" cy="0"/>
        </a:xfrm>
      </xdr:grpSpPr>
      <xdr:cxnSp>
        <xdr:nvCxnSpPr>
          <xdr:cNvPr id="27" name="Shape 27"/>
          <xdr:cNvCxnSpPr/>
        </xdr:nvCxnSpPr>
        <xdr:spPr>
          <a:xfrm>
            <a:off x="112013" y="3780000"/>
            <a:ext cx="104679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33</xdr:row>
      <xdr:rowOff>9525</xdr:rowOff>
    </xdr:from>
    <xdr:ext cx="116776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819150</xdr:colOff>
      <xdr:row>52</xdr:row>
      <xdr:rowOff>76200</xdr:rowOff>
    </xdr:from>
    <xdr:ext cx="1323975" cy="247650"/>
    <xdr:sp>
      <xdr:nvSpPr>
        <xdr:cNvPr id="28" name="Shape 28"/>
        <xdr:cNvSpPr txBox="1"/>
      </xdr:nvSpPr>
      <xdr:spPr>
        <a:xfrm>
          <a:off x="4688775" y="3660938"/>
          <a:ext cx="1314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1</a:t>
          </a:r>
          <a:endParaRPr sz="1400"/>
        </a:p>
      </xdr:txBody>
    </xdr:sp>
    <xdr:clientData fLocksWithSheet="0"/>
  </xdr:oneCellAnchor>
  <xdr:oneCellAnchor>
    <xdr:from>
      <xdr:col>15</xdr:col>
      <xdr:colOff>95250</xdr:colOff>
      <xdr:row>52</xdr:row>
      <xdr:rowOff>66675</xdr:rowOff>
    </xdr:from>
    <xdr:ext cx="1333500" cy="247650"/>
    <xdr:sp>
      <xdr:nvSpPr>
        <xdr:cNvPr id="29" name="Shape 29"/>
        <xdr:cNvSpPr txBox="1"/>
      </xdr:nvSpPr>
      <xdr:spPr>
        <a:xfrm>
          <a:off x="4684013" y="3660938"/>
          <a:ext cx="13239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2</a:t>
          </a:r>
          <a:endParaRPr sz="1400"/>
        </a:p>
      </xdr:txBody>
    </xdr:sp>
    <xdr:clientData fLocksWithSheet="0"/>
  </xdr:oneCellAnchor>
  <xdr:oneCellAnchor>
    <xdr:from>
      <xdr:col>8</xdr:col>
      <xdr:colOff>952500</xdr:colOff>
      <xdr:row>68</xdr:row>
      <xdr:rowOff>47625</xdr:rowOff>
    </xdr:from>
    <xdr:ext cx="1323975" cy="247650"/>
    <xdr:sp>
      <xdr:nvSpPr>
        <xdr:cNvPr id="30" name="Shape 30"/>
        <xdr:cNvSpPr txBox="1"/>
      </xdr:nvSpPr>
      <xdr:spPr>
        <a:xfrm>
          <a:off x="4688775" y="3660938"/>
          <a:ext cx="1314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3</a:t>
          </a:r>
          <a:endParaRPr sz="1400"/>
        </a:p>
      </xdr:txBody>
    </xdr:sp>
    <xdr:clientData fLocksWithSheet="0"/>
  </xdr:oneCellAnchor>
  <xdr:oneCellAnchor>
    <xdr:from>
      <xdr:col>15</xdr:col>
      <xdr:colOff>133350</xdr:colOff>
      <xdr:row>68</xdr:row>
      <xdr:rowOff>142875</xdr:rowOff>
    </xdr:from>
    <xdr:ext cx="1343025" cy="247650"/>
    <xdr:sp>
      <xdr:nvSpPr>
        <xdr:cNvPr id="31" name="Shape 31"/>
        <xdr:cNvSpPr txBox="1"/>
      </xdr:nvSpPr>
      <xdr:spPr>
        <a:xfrm>
          <a:off x="4679250" y="3660938"/>
          <a:ext cx="133350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4</a:t>
          </a:r>
          <a:endParaRPr sz="1400"/>
        </a:p>
      </xdr:txBody>
    </xdr:sp>
    <xdr:clientData fLocksWithSheet="0"/>
  </xdr:oneCellAnchor>
  <xdr:oneCellAnchor>
    <xdr:from>
      <xdr:col>8</xdr:col>
      <xdr:colOff>1028700</xdr:colOff>
      <xdr:row>83</xdr:row>
      <xdr:rowOff>161925</xdr:rowOff>
    </xdr:from>
    <xdr:ext cx="1333500" cy="247650"/>
    <xdr:sp>
      <xdr:nvSpPr>
        <xdr:cNvPr id="32" name="Shape 32"/>
        <xdr:cNvSpPr txBox="1"/>
      </xdr:nvSpPr>
      <xdr:spPr>
        <a:xfrm>
          <a:off x="4684013" y="3660938"/>
          <a:ext cx="13239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5</a:t>
          </a:r>
          <a:endParaRPr sz="1400"/>
        </a:p>
      </xdr:txBody>
    </xdr:sp>
    <xdr:clientData fLocksWithSheet="0"/>
  </xdr:oneCellAnchor>
  <xdr:oneCellAnchor>
    <xdr:from>
      <xdr:col>14</xdr:col>
      <xdr:colOff>552450</xdr:colOff>
      <xdr:row>78</xdr:row>
      <xdr:rowOff>76200</xdr:rowOff>
    </xdr:from>
    <xdr:ext cx="1333500" cy="247650"/>
    <xdr:sp>
      <xdr:nvSpPr>
        <xdr:cNvPr id="33" name="Shape 33"/>
        <xdr:cNvSpPr txBox="1"/>
      </xdr:nvSpPr>
      <xdr:spPr>
        <a:xfrm>
          <a:off x="4684013" y="3660938"/>
          <a:ext cx="13239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6</a:t>
          </a:r>
          <a:endParaRPr sz="1400"/>
        </a:p>
      </xdr:txBody>
    </xdr:sp>
    <xdr:clientData fLocksWithSheet="0"/>
  </xdr:oneCellAnchor>
  <xdr:oneCellAnchor>
    <xdr:from>
      <xdr:col>15</xdr:col>
      <xdr:colOff>123825</xdr:colOff>
      <xdr:row>95</xdr:row>
      <xdr:rowOff>95250</xdr:rowOff>
    </xdr:from>
    <xdr:ext cx="1343025" cy="247650"/>
    <xdr:sp>
      <xdr:nvSpPr>
        <xdr:cNvPr id="34" name="Shape 34"/>
        <xdr:cNvSpPr txBox="1"/>
      </xdr:nvSpPr>
      <xdr:spPr>
        <a:xfrm>
          <a:off x="4679250" y="3660938"/>
          <a:ext cx="133350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7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99</xdr:row>
      <xdr:rowOff>104775</xdr:rowOff>
    </xdr:from>
    <xdr:ext cx="1323975" cy="247650"/>
    <xdr:sp>
      <xdr:nvSpPr>
        <xdr:cNvPr id="35" name="Shape 35"/>
        <xdr:cNvSpPr txBox="1"/>
      </xdr:nvSpPr>
      <xdr:spPr>
        <a:xfrm>
          <a:off x="4688775" y="3660938"/>
          <a:ext cx="1314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8</a:t>
          </a:r>
          <a:endParaRPr sz="1400"/>
        </a:p>
      </xdr:txBody>
    </xdr:sp>
    <xdr:clientData fLocksWithSheet="0"/>
  </xdr:oneCellAnchor>
  <xdr:oneCellAnchor>
    <xdr:from>
      <xdr:col>7</xdr:col>
      <xdr:colOff>476250</xdr:colOff>
      <xdr:row>0</xdr:row>
      <xdr:rowOff>247650</xdr:rowOff>
    </xdr:from>
    <xdr:ext cx="2171700" cy="1504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37</xdr:row>
      <xdr:rowOff>9525</xdr:rowOff>
    </xdr:from>
    <xdr:ext cx="1381125" cy="1114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70</xdr:row>
      <xdr:rowOff>38100</xdr:rowOff>
    </xdr:from>
    <xdr:ext cx="5438775" cy="11144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85</xdr:row>
      <xdr:rowOff>28575</xdr:rowOff>
    </xdr:from>
    <xdr:ext cx="2200275" cy="26003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971550</xdr:colOff>
      <xdr:row>96</xdr:row>
      <xdr:rowOff>200025</xdr:rowOff>
    </xdr:from>
    <xdr:ext cx="4381500" cy="240030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828675</xdr:colOff>
      <xdr:row>79</xdr:row>
      <xdr:rowOff>209550</xdr:rowOff>
    </xdr:from>
    <xdr:ext cx="4619625" cy="25908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133350</xdr:colOff>
      <xdr:row>100</xdr:row>
      <xdr:rowOff>228600</xdr:rowOff>
    </xdr:from>
    <xdr:ext cx="3505200" cy="22574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476250</xdr:colOff>
      <xdr:row>69</xdr:row>
      <xdr:rowOff>161925</xdr:rowOff>
    </xdr:from>
    <xdr:ext cx="2019300" cy="24003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363200" cy="38100"/>
    <xdr:grpSp>
      <xdr:nvGrpSpPr>
        <xdr:cNvPr id="2" name="Shape 2"/>
        <xdr:cNvGrpSpPr/>
      </xdr:nvGrpSpPr>
      <xdr:grpSpPr>
        <a:xfrm>
          <a:off x="164400" y="3780000"/>
          <a:ext cx="10363200" cy="0"/>
          <a:chOff x="164400" y="3780000"/>
          <a:chExt cx="10363200" cy="0"/>
        </a:xfrm>
      </xdr:grpSpPr>
      <xdr:cxnSp>
        <xdr:nvCxnSpPr>
          <xdr:cNvPr id="36" name="Shape 36"/>
          <xdr:cNvCxnSpPr/>
        </xdr:nvCxnSpPr>
        <xdr:spPr>
          <a:xfrm>
            <a:off x="164400" y="3780000"/>
            <a:ext cx="103632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95250</xdr:colOff>
      <xdr:row>8</xdr:row>
      <xdr:rowOff>142875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14</xdr:row>
      <xdr:rowOff>142875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5" name="Shape 1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5" name="Shape 1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8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16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19</xdr:row>
      <xdr:rowOff>66675</xdr:rowOff>
    </xdr:from>
    <xdr:ext cx="10344150" cy="38100"/>
    <xdr:grpSp>
      <xdr:nvGrpSpPr>
        <xdr:cNvPr id="2" name="Shape 2"/>
        <xdr:cNvGrpSpPr/>
      </xdr:nvGrpSpPr>
      <xdr:grpSpPr>
        <a:xfrm>
          <a:off x="173925" y="3780000"/>
          <a:ext cx="10344150" cy="0"/>
          <a:chOff x="173925" y="3780000"/>
          <a:chExt cx="10344150" cy="0"/>
        </a:xfrm>
      </xdr:grpSpPr>
      <xdr:cxnSp>
        <xdr:nvCxnSpPr>
          <xdr:cNvPr id="37" name="Shape 37"/>
          <xdr:cNvCxnSpPr/>
        </xdr:nvCxnSpPr>
        <xdr:spPr>
          <a:xfrm>
            <a:off x="173925" y="3780000"/>
            <a:ext cx="103441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21</xdr:row>
      <xdr:rowOff>76200</xdr:rowOff>
    </xdr:from>
    <xdr:ext cx="10344150" cy="38100"/>
    <xdr:grpSp>
      <xdr:nvGrpSpPr>
        <xdr:cNvPr id="2" name="Shape 2"/>
        <xdr:cNvGrpSpPr/>
      </xdr:nvGrpSpPr>
      <xdr:grpSpPr>
        <a:xfrm>
          <a:off x="173925" y="3780000"/>
          <a:ext cx="10344150" cy="0"/>
          <a:chOff x="173925" y="3780000"/>
          <a:chExt cx="10344150" cy="0"/>
        </a:xfrm>
      </xdr:grpSpPr>
      <xdr:cxnSp>
        <xdr:nvCxnSpPr>
          <xdr:cNvPr id="37" name="Shape 37"/>
          <xdr:cNvCxnSpPr/>
        </xdr:nvCxnSpPr>
        <xdr:spPr>
          <a:xfrm>
            <a:off x="173925" y="3780000"/>
            <a:ext cx="103441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647700</xdr:colOff>
      <xdr:row>8</xdr:row>
      <xdr:rowOff>123825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9" name="Shape 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16</xdr:row>
      <xdr:rowOff>133350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42</xdr:row>
      <xdr:rowOff>95250</xdr:rowOff>
    </xdr:from>
    <xdr:ext cx="10372725" cy="38100"/>
    <xdr:grpSp>
      <xdr:nvGrpSpPr>
        <xdr:cNvPr id="2" name="Shape 2"/>
        <xdr:cNvGrpSpPr/>
      </xdr:nvGrpSpPr>
      <xdr:grpSpPr>
        <a:xfrm>
          <a:off x="159638" y="3780000"/>
          <a:ext cx="10372725" cy="0"/>
          <a:chOff x="159638" y="3780000"/>
          <a:chExt cx="10372725" cy="0"/>
        </a:xfrm>
      </xdr:grpSpPr>
      <xdr:cxnSp>
        <xdr:nvCxnSpPr>
          <xdr:cNvPr id="38" name="Shape 38"/>
          <xdr:cNvCxnSpPr/>
        </xdr:nvCxnSpPr>
        <xdr:spPr>
          <a:xfrm>
            <a:off x="159638" y="3780000"/>
            <a:ext cx="103727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46</xdr:row>
      <xdr:rowOff>9525</xdr:rowOff>
    </xdr:from>
    <xdr:ext cx="1158240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7</xdr:col>
      <xdr:colOff>542925</xdr:colOff>
      <xdr:row>26</xdr:row>
      <xdr:rowOff>152400</xdr:rowOff>
    </xdr:from>
    <xdr:ext cx="1743075" cy="504825"/>
    <xdr:sp>
      <xdr:nvSpPr>
        <xdr:cNvPr id="39" name="Shape 39"/>
        <xdr:cNvSpPr txBox="1"/>
      </xdr:nvSpPr>
      <xdr:spPr>
        <a:xfrm>
          <a:off x="4479225" y="3532350"/>
          <a:ext cx="1733550" cy="495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</a:t>
          </a: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1</a:t>
          </a:r>
          <a:endParaRPr sz="1800"/>
        </a:p>
      </xdr:txBody>
    </xdr:sp>
    <xdr:clientData fLocksWithSheet="0"/>
  </xdr:oneCellAnchor>
  <xdr:oneCellAnchor>
    <xdr:from>
      <xdr:col>15</xdr:col>
      <xdr:colOff>209550</xdr:colOff>
      <xdr:row>26</xdr:row>
      <xdr:rowOff>161925</xdr:rowOff>
    </xdr:from>
    <xdr:ext cx="1724025" cy="504825"/>
    <xdr:sp>
      <xdr:nvSpPr>
        <xdr:cNvPr id="40" name="Shape 40"/>
        <xdr:cNvSpPr txBox="1"/>
      </xdr:nvSpPr>
      <xdr:spPr>
        <a:xfrm>
          <a:off x="4483988" y="3532350"/>
          <a:ext cx="1724025" cy="495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Name</a:t>
          </a:r>
          <a:endParaRPr sz="1400"/>
        </a:p>
      </xdr:txBody>
    </xdr:sp>
    <xdr:clientData fLocksWithSheet="0"/>
  </xdr:oneCellAnchor>
  <xdr:oneCellAnchor>
    <xdr:from>
      <xdr:col>7</xdr:col>
      <xdr:colOff>476250</xdr:colOff>
      <xdr:row>0</xdr:row>
      <xdr:rowOff>247650</xdr:rowOff>
    </xdr:from>
    <xdr:ext cx="2171700" cy="1504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50</xdr:row>
      <xdr:rowOff>9525</xdr:rowOff>
    </xdr:from>
    <xdr:ext cx="1381125" cy="1114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27</xdr:row>
      <xdr:rowOff>266700</xdr:rowOff>
    </xdr:from>
    <xdr:ext cx="5953125" cy="2971800"/>
    <xdr:pic>
      <xdr:nvPicPr>
        <xdr:cNvPr descr="A diagram of a family tree&#10;&#10;Description automatically generated" id="0" name="image1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285750</xdr:colOff>
      <xdr:row>27</xdr:row>
      <xdr:rowOff>266700</xdr:rowOff>
    </xdr:from>
    <xdr:ext cx="1619250" cy="3343275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363200" cy="38100"/>
    <xdr:grpSp>
      <xdr:nvGrpSpPr>
        <xdr:cNvPr id="2" name="Shape 2"/>
        <xdr:cNvGrpSpPr/>
      </xdr:nvGrpSpPr>
      <xdr:grpSpPr>
        <a:xfrm>
          <a:off x="164400" y="3780000"/>
          <a:ext cx="10363200" cy="0"/>
          <a:chOff x="164400" y="3780000"/>
          <a:chExt cx="10363200" cy="0"/>
        </a:xfrm>
      </xdr:grpSpPr>
      <xdr:cxnSp>
        <xdr:nvCxnSpPr>
          <xdr:cNvPr id="36" name="Shape 36"/>
          <xdr:cNvCxnSpPr/>
        </xdr:nvCxnSpPr>
        <xdr:spPr>
          <a:xfrm>
            <a:off x="164400" y="3780000"/>
            <a:ext cx="103632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95250</xdr:colOff>
      <xdr:row>8</xdr:row>
      <xdr:rowOff>142875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14</xdr:row>
      <xdr:rowOff>142875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5" name="Shape 1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5" name="Shape 1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8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16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19</xdr:row>
      <xdr:rowOff>66675</xdr:rowOff>
    </xdr:from>
    <xdr:ext cx="10344150" cy="38100"/>
    <xdr:grpSp>
      <xdr:nvGrpSpPr>
        <xdr:cNvPr id="2" name="Shape 2"/>
        <xdr:cNvGrpSpPr/>
      </xdr:nvGrpSpPr>
      <xdr:grpSpPr>
        <a:xfrm>
          <a:off x="173925" y="3780000"/>
          <a:ext cx="10344150" cy="0"/>
          <a:chOff x="173925" y="3780000"/>
          <a:chExt cx="10344150" cy="0"/>
        </a:xfrm>
      </xdr:grpSpPr>
      <xdr:cxnSp>
        <xdr:nvCxnSpPr>
          <xdr:cNvPr id="37" name="Shape 37"/>
          <xdr:cNvCxnSpPr/>
        </xdr:nvCxnSpPr>
        <xdr:spPr>
          <a:xfrm>
            <a:off x="173925" y="3780000"/>
            <a:ext cx="103441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21</xdr:row>
      <xdr:rowOff>76200</xdr:rowOff>
    </xdr:from>
    <xdr:ext cx="10344150" cy="38100"/>
    <xdr:grpSp>
      <xdr:nvGrpSpPr>
        <xdr:cNvPr id="2" name="Shape 2"/>
        <xdr:cNvGrpSpPr/>
      </xdr:nvGrpSpPr>
      <xdr:grpSpPr>
        <a:xfrm>
          <a:off x="173925" y="3780000"/>
          <a:ext cx="10344150" cy="0"/>
          <a:chOff x="173925" y="3780000"/>
          <a:chExt cx="10344150" cy="0"/>
        </a:xfrm>
      </xdr:grpSpPr>
      <xdr:cxnSp>
        <xdr:nvCxnSpPr>
          <xdr:cNvPr id="37" name="Shape 37"/>
          <xdr:cNvCxnSpPr/>
        </xdr:nvCxnSpPr>
        <xdr:spPr>
          <a:xfrm>
            <a:off x="173925" y="3780000"/>
            <a:ext cx="103441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647700</xdr:colOff>
      <xdr:row>8</xdr:row>
      <xdr:rowOff>123825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9" name="Shape 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16</xdr:row>
      <xdr:rowOff>133350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42</xdr:row>
      <xdr:rowOff>95250</xdr:rowOff>
    </xdr:from>
    <xdr:ext cx="10372725" cy="38100"/>
    <xdr:grpSp>
      <xdr:nvGrpSpPr>
        <xdr:cNvPr id="2" name="Shape 2"/>
        <xdr:cNvGrpSpPr/>
      </xdr:nvGrpSpPr>
      <xdr:grpSpPr>
        <a:xfrm>
          <a:off x="159638" y="3780000"/>
          <a:ext cx="10372725" cy="0"/>
          <a:chOff x="159638" y="3780000"/>
          <a:chExt cx="10372725" cy="0"/>
        </a:xfrm>
      </xdr:grpSpPr>
      <xdr:cxnSp>
        <xdr:nvCxnSpPr>
          <xdr:cNvPr id="38" name="Shape 38"/>
          <xdr:cNvCxnSpPr/>
        </xdr:nvCxnSpPr>
        <xdr:spPr>
          <a:xfrm>
            <a:off x="159638" y="3780000"/>
            <a:ext cx="103727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46</xdr:row>
      <xdr:rowOff>9525</xdr:rowOff>
    </xdr:from>
    <xdr:ext cx="1158240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666750</xdr:colOff>
      <xdr:row>29</xdr:row>
      <xdr:rowOff>9525</xdr:rowOff>
    </xdr:from>
    <xdr:ext cx="1733550" cy="504825"/>
    <xdr:sp>
      <xdr:nvSpPr>
        <xdr:cNvPr id="41" name="Shape 41"/>
        <xdr:cNvSpPr txBox="1"/>
      </xdr:nvSpPr>
      <xdr:spPr>
        <a:xfrm>
          <a:off x="4483988" y="3532350"/>
          <a:ext cx="1724025" cy="495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</a:t>
          </a: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1</a:t>
          </a:r>
          <a:endParaRPr sz="1800"/>
        </a:p>
      </xdr:txBody>
    </xdr:sp>
    <xdr:clientData fLocksWithSheet="0"/>
  </xdr:oneCellAnchor>
  <xdr:oneCellAnchor>
    <xdr:from>
      <xdr:col>7</xdr:col>
      <xdr:colOff>476250</xdr:colOff>
      <xdr:row>0</xdr:row>
      <xdr:rowOff>247650</xdr:rowOff>
    </xdr:from>
    <xdr:ext cx="2171700" cy="1504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50</xdr:row>
      <xdr:rowOff>9525</xdr:rowOff>
    </xdr:from>
    <xdr:ext cx="1381125" cy="1114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466725</xdr:colOff>
      <xdr:row>31</xdr:row>
      <xdr:rowOff>114300</xdr:rowOff>
    </xdr:from>
    <xdr:ext cx="4476750" cy="990600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887075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95250</xdr:colOff>
      <xdr:row>8</xdr:row>
      <xdr:rowOff>142875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14</xdr:row>
      <xdr:rowOff>142875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5" name="Shape 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6" name="Shape 6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8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16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19</xdr:row>
      <xdr:rowOff>66675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21</xdr:row>
      <xdr:rowOff>76200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647700</xdr:colOff>
      <xdr:row>8</xdr:row>
      <xdr:rowOff>123825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9" name="Shape 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16</xdr:row>
      <xdr:rowOff>133350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47</xdr:row>
      <xdr:rowOff>95250</xdr:rowOff>
    </xdr:from>
    <xdr:ext cx="108775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43" name="Shape 4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228600</xdr:colOff>
      <xdr:row>51</xdr:row>
      <xdr:rowOff>0</xdr:rowOff>
    </xdr:from>
    <xdr:ext cx="2981325" cy="38100"/>
    <xdr:grpSp>
      <xdr:nvGrpSpPr>
        <xdr:cNvPr id="2" name="Shape 2"/>
        <xdr:cNvGrpSpPr/>
      </xdr:nvGrpSpPr>
      <xdr:grpSpPr>
        <a:xfrm>
          <a:off x="3855338" y="3780000"/>
          <a:ext cx="2981325" cy="0"/>
          <a:chOff x="3855338" y="3780000"/>
          <a:chExt cx="2981325" cy="0"/>
        </a:xfrm>
      </xdr:grpSpPr>
      <xdr:cxnSp>
        <xdr:nvCxnSpPr>
          <xdr:cNvPr id="44" name="Shape 44"/>
          <xdr:cNvCxnSpPr/>
        </xdr:nvCxnSpPr>
        <xdr:spPr>
          <a:xfrm>
            <a:off x="3855338" y="3780000"/>
            <a:ext cx="29813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8</xdr:row>
      <xdr:rowOff>123825</xdr:rowOff>
    </xdr:from>
    <xdr:ext cx="10372725" cy="38100"/>
    <xdr:grpSp>
      <xdr:nvGrpSpPr>
        <xdr:cNvPr id="2" name="Shape 2"/>
        <xdr:cNvGrpSpPr/>
      </xdr:nvGrpSpPr>
      <xdr:grpSpPr>
        <a:xfrm>
          <a:off x="159638" y="3780000"/>
          <a:ext cx="10372725" cy="0"/>
          <a:chOff x="159638" y="3780000"/>
          <a:chExt cx="10372725" cy="0"/>
        </a:xfrm>
      </xdr:grpSpPr>
      <xdr:cxnSp>
        <xdr:nvCxnSpPr>
          <xdr:cNvPr id="13" name="Shape 13"/>
          <xdr:cNvCxnSpPr/>
        </xdr:nvCxnSpPr>
        <xdr:spPr>
          <a:xfrm>
            <a:off x="159638" y="3780000"/>
            <a:ext cx="103727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228600</xdr:colOff>
      <xdr:row>46</xdr:row>
      <xdr:rowOff>0</xdr:rowOff>
    </xdr:from>
    <xdr:ext cx="6648450" cy="38100"/>
    <xdr:grpSp>
      <xdr:nvGrpSpPr>
        <xdr:cNvPr id="2" name="Shape 2"/>
        <xdr:cNvGrpSpPr/>
      </xdr:nvGrpSpPr>
      <xdr:grpSpPr>
        <a:xfrm>
          <a:off x="2021775" y="3780000"/>
          <a:ext cx="6648450" cy="0"/>
          <a:chOff x="2021775" y="3780000"/>
          <a:chExt cx="6648450" cy="0"/>
        </a:xfrm>
      </xdr:grpSpPr>
      <xdr:cxnSp>
        <xdr:nvCxnSpPr>
          <xdr:cNvPr id="45" name="Shape 45"/>
          <xdr:cNvCxnSpPr/>
        </xdr:nvCxnSpPr>
        <xdr:spPr>
          <a:xfrm>
            <a:off x="2021775" y="3780000"/>
            <a:ext cx="66484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887075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95250</xdr:colOff>
      <xdr:row>8</xdr:row>
      <xdr:rowOff>142875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14</xdr:row>
      <xdr:rowOff>142875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7" name="Shape 47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8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16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19</xdr:row>
      <xdr:rowOff>66675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21</xdr:row>
      <xdr:rowOff>76200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638175</xdr:colOff>
      <xdr:row>8</xdr:row>
      <xdr:rowOff>123825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9" name="Shape 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16</xdr:row>
      <xdr:rowOff>133350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47</xdr:row>
      <xdr:rowOff>95250</xdr:rowOff>
    </xdr:from>
    <xdr:ext cx="108775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43" name="Shape 4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49" name="Shape 49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887075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95250</xdr:colOff>
      <xdr:row>8</xdr:row>
      <xdr:rowOff>142875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14</xdr:row>
      <xdr:rowOff>142875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5" name="Shape 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6" name="Shape 6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8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16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19</xdr:row>
      <xdr:rowOff>66675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21</xdr:row>
      <xdr:rowOff>76200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647700</xdr:colOff>
      <xdr:row>8</xdr:row>
      <xdr:rowOff>123825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9" name="Shape 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16</xdr:row>
      <xdr:rowOff>133350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47</xdr:row>
      <xdr:rowOff>95250</xdr:rowOff>
    </xdr:from>
    <xdr:ext cx="108775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43" name="Shape 4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228600</xdr:colOff>
      <xdr:row>51</xdr:row>
      <xdr:rowOff>0</xdr:rowOff>
    </xdr:from>
    <xdr:ext cx="2981325" cy="38100"/>
    <xdr:grpSp>
      <xdr:nvGrpSpPr>
        <xdr:cNvPr id="2" name="Shape 2"/>
        <xdr:cNvGrpSpPr/>
      </xdr:nvGrpSpPr>
      <xdr:grpSpPr>
        <a:xfrm>
          <a:off x="3855338" y="3780000"/>
          <a:ext cx="2981325" cy="0"/>
          <a:chOff x="3855338" y="3780000"/>
          <a:chExt cx="2981325" cy="0"/>
        </a:xfrm>
      </xdr:grpSpPr>
      <xdr:cxnSp>
        <xdr:nvCxnSpPr>
          <xdr:cNvPr id="44" name="Shape 44"/>
          <xdr:cNvCxnSpPr/>
        </xdr:nvCxnSpPr>
        <xdr:spPr>
          <a:xfrm>
            <a:off x="3855338" y="3780000"/>
            <a:ext cx="29813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50" name="Shape 50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887075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95250</xdr:colOff>
      <xdr:row>8</xdr:row>
      <xdr:rowOff>142875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14</xdr:row>
      <xdr:rowOff>142875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5" name="Shape 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6" name="Shape 6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8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16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19</xdr:row>
      <xdr:rowOff>66675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21</xdr:row>
      <xdr:rowOff>76200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638175</xdr:colOff>
      <xdr:row>8</xdr:row>
      <xdr:rowOff>123825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9" name="Shape 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16</xdr:row>
      <xdr:rowOff>133350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47</xdr:row>
      <xdr:rowOff>95250</xdr:rowOff>
    </xdr:from>
    <xdr:ext cx="108775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43" name="Shape 4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51" name="Shape 51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52" name="Shape 52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887075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16</xdr:row>
      <xdr:rowOff>66675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18</xdr:row>
      <xdr:rowOff>76200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26</xdr:row>
      <xdr:rowOff>95250</xdr:rowOff>
    </xdr:from>
    <xdr:ext cx="108775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43" name="Shape 4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53" name="Shape 53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17</xdr:col>
      <xdr:colOff>85725</xdr:colOff>
      <xdr:row>16</xdr:row>
      <xdr:rowOff>104775</xdr:rowOff>
    </xdr:from>
    <xdr:ext cx="38100" cy="371475"/>
    <xdr:grpSp>
      <xdr:nvGrpSpPr>
        <xdr:cNvPr id="2" name="Shape 2"/>
        <xdr:cNvGrpSpPr/>
      </xdr:nvGrpSpPr>
      <xdr:grpSpPr>
        <a:xfrm>
          <a:off x="5346000" y="3594263"/>
          <a:ext cx="0" cy="371475"/>
          <a:chOff x="5346000" y="3594263"/>
          <a:chExt cx="0" cy="371475"/>
        </a:xfrm>
      </xdr:grpSpPr>
      <xdr:cxnSp>
        <xdr:nvCxnSpPr>
          <xdr:cNvPr id="54" name="Shape 54"/>
          <xdr:cNvCxnSpPr/>
        </xdr:nvCxnSpPr>
        <xdr:spPr>
          <a:xfrm>
            <a:off x="5346000" y="3594263"/>
            <a:ext cx="0" cy="3714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8</xdr:row>
      <xdr:rowOff>76200</xdr:rowOff>
    </xdr:from>
    <xdr:ext cx="38100" cy="447675"/>
    <xdr:grpSp>
      <xdr:nvGrpSpPr>
        <xdr:cNvPr id="2" name="Shape 2"/>
        <xdr:cNvGrpSpPr/>
      </xdr:nvGrpSpPr>
      <xdr:grpSpPr>
        <a:xfrm>
          <a:off x="5346000" y="3556163"/>
          <a:ext cx="0" cy="447675"/>
          <a:chOff x="5346000" y="3556163"/>
          <a:chExt cx="0" cy="447675"/>
        </a:xfrm>
      </xdr:grpSpPr>
      <xdr:cxnSp>
        <xdr:nvCxnSpPr>
          <xdr:cNvPr id="55" name="Shape 55"/>
          <xdr:cNvCxnSpPr/>
        </xdr:nvCxnSpPr>
        <xdr:spPr>
          <a:xfrm>
            <a:off x="5346000" y="3556163"/>
            <a:ext cx="0" cy="4476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14</xdr:row>
      <xdr:rowOff>38100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75"/>
          <a:chOff x="5346000" y="3575213"/>
          <a:chExt cx="0" cy="409575"/>
        </a:xfrm>
      </xdr:grpSpPr>
      <xdr:cxnSp>
        <xdr:nvCxnSpPr>
          <xdr:cNvPr id="56" name="Shape 56"/>
          <xdr:cNvCxnSpPr/>
        </xdr:nvCxnSpPr>
        <xdr:spPr>
          <a:xfrm>
            <a:off x="5346000" y="3575213"/>
            <a:ext cx="0" cy="4095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76200</xdr:colOff>
      <xdr:row>8</xdr:row>
      <xdr:rowOff>76200</xdr:rowOff>
    </xdr:from>
    <xdr:ext cx="38100" cy="447675"/>
    <xdr:grpSp>
      <xdr:nvGrpSpPr>
        <xdr:cNvPr id="2" name="Shape 2"/>
        <xdr:cNvGrpSpPr/>
      </xdr:nvGrpSpPr>
      <xdr:grpSpPr>
        <a:xfrm>
          <a:off x="5346000" y="3556163"/>
          <a:ext cx="0" cy="447675"/>
          <a:chOff x="5346000" y="3556163"/>
          <a:chExt cx="0" cy="447675"/>
        </a:xfrm>
      </xdr:grpSpPr>
      <xdr:cxnSp>
        <xdr:nvCxnSpPr>
          <xdr:cNvPr id="55" name="Shape 55"/>
          <xdr:cNvCxnSpPr/>
        </xdr:nvCxnSpPr>
        <xdr:spPr>
          <a:xfrm>
            <a:off x="5346000" y="3556163"/>
            <a:ext cx="0" cy="4476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66675</xdr:colOff>
      <xdr:row>14</xdr:row>
      <xdr:rowOff>47625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75"/>
          <a:chOff x="5346000" y="3575213"/>
          <a:chExt cx="0" cy="409575"/>
        </a:xfrm>
      </xdr:grpSpPr>
      <xdr:cxnSp>
        <xdr:nvCxnSpPr>
          <xdr:cNvPr id="56" name="Shape 56"/>
          <xdr:cNvCxnSpPr/>
        </xdr:nvCxnSpPr>
        <xdr:spPr>
          <a:xfrm>
            <a:off x="5346000" y="3575213"/>
            <a:ext cx="0" cy="4095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8</xdr:row>
      <xdr:rowOff>57150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57" name="Shape 5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133350</xdr:colOff>
      <xdr:row>15</xdr:row>
      <xdr:rowOff>228600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57" name="Shape 5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657225</xdr:colOff>
      <xdr:row>8</xdr:row>
      <xdr:rowOff>57150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58" name="Shape 58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15</xdr:row>
      <xdr:rowOff>247650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15</xdr:col>
      <xdr:colOff>466725</xdr:colOff>
      <xdr:row>16</xdr:row>
      <xdr:rowOff>123825</xdr:rowOff>
    </xdr:from>
    <xdr:ext cx="38100" cy="371475"/>
    <xdr:grpSp>
      <xdr:nvGrpSpPr>
        <xdr:cNvPr id="2" name="Shape 2"/>
        <xdr:cNvGrpSpPr/>
      </xdr:nvGrpSpPr>
      <xdr:grpSpPr>
        <a:xfrm>
          <a:off x="5346000" y="3594263"/>
          <a:ext cx="0" cy="371475"/>
          <a:chOff x="5346000" y="3594263"/>
          <a:chExt cx="0" cy="371475"/>
        </a:xfrm>
      </xdr:grpSpPr>
      <xdr:cxnSp>
        <xdr:nvCxnSpPr>
          <xdr:cNvPr id="54" name="Shape 54"/>
          <xdr:cNvCxnSpPr/>
        </xdr:nvCxnSpPr>
        <xdr:spPr>
          <a:xfrm>
            <a:off x="5346000" y="3594263"/>
            <a:ext cx="0" cy="3714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66675</xdr:colOff>
      <xdr:row>16</xdr:row>
      <xdr:rowOff>114300</xdr:rowOff>
    </xdr:from>
    <xdr:ext cx="38100" cy="371475"/>
    <xdr:grpSp>
      <xdr:nvGrpSpPr>
        <xdr:cNvPr id="2" name="Shape 2"/>
        <xdr:cNvGrpSpPr/>
      </xdr:nvGrpSpPr>
      <xdr:grpSpPr>
        <a:xfrm>
          <a:off x="5346000" y="3594263"/>
          <a:ext cx="0" cy="371475"/>
          <a:chOff x="5346000" y="3594263"/>
          <a:chExt cx="0" cy="371475"/>
        </a:xfrm>
      </xdr:grpSpPr>
      <xdr:cxnSp>
        <xdr:nvCxnSpPr>
          <xdr:cNvPr id="54" name="Shape 54"/>
          <xdr:cNvCxnSpPr/>
        </xdr:nvCxnSpPr>
        <xdr:spPr>
          <a:xfrm>
            <a:off x="5346000" y="3594263"/>
            <a:ext cx="0" cy="3714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47625</xdr:colOff>
      <xdr:row>16</xdr:row>
      <xdr:rowOff>123825</xdr:rowOff>
    </xdr:from>
    <xdr:ext cx="38100" cy="371475"/>
    <xdr:grpSp>
      <xdr:nvGrpSpPr>
        <xdr:cNvPr id="2" name="Shape 2"/>
        <xdr:cNvGrpSpPr/>
      </xdr:nvGrpSpPr>
      <xdr:grpSpPr>
        <a:xfrm>
          <a:off x="5346000" y="3594263"/>
          <a:ext cx="0" cy="371475"/>
          <a:chOff x="5346000" y="3594263"/>
          <a:chExt cx="0" cy="371475"/>
        </a:xfrm>
      </xdr:grpSpPr>
      <xdr:cxnSp>
        <xdr:nvCxnSpPr>
          <xdr:cNvPr id="54" name="Shape 54"/>
          <xdr:cNvCxnSpPr/>
        </xdr:nvCxnSpPr>
        <xdr:spPr>
          <a:xfrm>
            <a:off x="5346000" y="3594263"/>
            <a:ext cx="0" cy="3714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59" name="Shape 59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60" name="Shape 60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887075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16</xdr:row>
      <xdr:rowOff>66675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18</xdr:row>
      <xdr:rowOff>76200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26</xdr:row>
      <xdr:rowOff>95250</xdr:rowOff>
    </xdr:from>
    <xdr:ext cx="108775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43" name="Shape 4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61" name="Shape 61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17</xdr:col>
      <xdr:colOff>85725</xdr:colOff>
      <xdr:row>16</xdr:row>
      <xdr:rowOff>104775</xdr:rowOff>
    </xdr:from>
    <xdr:ext cx="38100" cy="371475"/>
    <xdr:grpSp>
      <xdr:nvGrpSpPr>
        <xdr:cNvPr id="2" name="Shape 2"/>
        <xdr:cNvGrpSpPr/>
      </xdr:nvGrpSpPr>
      <xdr:grpSpPr>
        <a:xfrm>
          <a:off x="5346000" y="3594263"/>
          <a:ext cx="0" cy="371475"/>
          <a:chOff x="5346000" y="3594263"/>
          <a:chExt cx="0" cy="371475"/>
        </a:xfrm>
      </xdr:grpSpPr>
      <xdr:cxnSp>
        <xdr:nvCxnSpPr>
          <xdr:cNvPr id="54" name="Shape 54"/>
          <xdr:cNvCxnSpPr/>
        </xdr:nvCxnSpPr>
        <xdr:spPr>
          <a:xfrm>
            <a:off x="5346000" y="3594263"/>
            <a:ext cx="0" cy="3714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8</xdr:row>
      <xdr:rowOff>76200</xdr:rowOff>
    </xdr:from>
    <xdr:ext cx="38100" cy="447675"/>
    <xdr:grpSp>
      <xdr:nvGrpSpPr>
        <xdr:cNvPr id="2" name="Shape 2"/>
        <xdr:cNvGrpSpPr/>
      </xdr:nvGrpSpPr>
      <xdr:grpSpPr>
        <a:xfrm>
          <a:off x="5346000" y="3556163"/>
          <a:ext cx="0" cy="447675"/>
          <a:chOff x="5346000" y="3556163"/>
          <a:chExt cx="0" cy="447675"/>
        </a:xfrm>
      </xdr:grpSpPr>
      <xdr:cxnSp>
        <xdr:nvCxnSpPr>
          <xdr:cNvPr id="55" name="Shape 55"/>
          <xdr:cNvCxnSpPr/>
        </xdr:nvCxnSpPr>
        <xdr:spPr>
          <a:xfrm>
            <a:off x="5346000" y="3556163"/>
            <a:ext cx="0" cy="4476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14</xdr:row>
      <xdr:rowOff>38100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75"/>
          <a:chOff x="5346000" y="3575213"/>
          <a:chExt cx="0" cy="409575"/>
        </a:xfrm>
      </xdr:grpSpPr>
      <xdr:cxnSp>
        <xdr:nvCxnSpPr>
          <xdr:cNvPr id="56" name="Shape 56"/>
          <xdr:cNvCxnSpPr/>
        </xdr:nvCxnSpPr>
        <xdr:spPr>
          <a:xfrm>
            <a:off x="5346000" y="3575213"/>
            <a:ext cx="0" cy="4095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76200</xdr:colOff>
      <xdr:row>8</xdr:row>
      <xdr:rowOff>76200</xdr:rowOff>
    </xdr:from>
    <xdr:ext cx="38100" cy="447675"/>
    <xdr:grpSp>
      <xdr:nvGrpSpPr>
        <xdr:cNvPr id="2" name="Shape 2"/>
        <xdr:cNvGrpSpPr/>
      </xdr:nvGrpSpPr>
      <xdr:grpSpPr>
        <a:xfrm>
          <a:off x="5346000" y="3556163"/>
          <a:ext cx="0" cy="447675"/>
          <a:chOff x="5346000" y="3556163"/>
          <a:chExt cx="0" cy="447675"/>
        </a:xfrm>
      </xdr:grpSpPr>
      <xdr:cxnSp>
        <xdr:nvCxnSpPr>
          <xdr:cNvPr id="55" name="Shape 55"/>
          <xdr:cNvCxnSpPr/>
        </xdr:nvCxnSpPr>
        <xdr:spPr>
          <a:xfrm>
            <a:off x="5346000" y="3556163"/>
            <a:ext cx="0" cy="4476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66675</xdr:colOff>
      <xdr:row>14</xdr:row>
      <xdr:rowOff>47625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75"/>
          <a:chOff x="5346000" y="3575213"/>
          <a:chExt cx="0" cy="409575"/>
        </a:xfrm>
      </xdr:grpSpPr>
      <xdr:cxnSp>
        <xdr:nvCxnSpPr>
          <xdr:cNvPr id="56" name="Shape 56"/>
          <xdr:cNvCxnSpPr/>
        </xdr:nvCxnSpPr>
        <xdr:spPr>
          <a:xfrm>
            <a:off x="5346000" y="3575213"/>
            <a:ext cx="0" cy="4095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8</xdr:row>
      <xdr:rowOff>57150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57" name="Shape 5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133350</xdr:colOff>
      <xdr:row>15</xdr:row>
      <xdr:rowOff>228600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57" name="Shape 5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657225</xdr:colOff>
      <xdr:row>8</xdr:row>
      <xdr:rowOff>66675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58" name="Shape 58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15</xdr:row>
      <xdr:rowOff>247650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15</xdr:col>
      <xdr:colOff>466725</xdr:colOff>
      <xdr:row>16</xdr:row>
      <xdr:rowOff>123825</xdr:rowOff>
    </xdr:from>
    <xdr:ext cx="38100" cy="371475"/>
    <xdr:grpSp>
      <xdr:nvGrpSpPr>
        <xdr:cNvPr id="2" name="Shape 2"/>
        <xdr:cNvGrpSpPr/>
      </xdr:nvGrpSpPr>
      <xdr:grpSpPr>
        <a:xfrm>
          <a:off x="5346000" y="3594263"/>
          <a:ext cx="0" cy="371475"/>
          <a:chOff x="5346000" y="3594263"/>
          <a:chExt cx="0" cy="371475"/>
        </a:xfrm>
      </xdr:grpSpPr>
      <xdr:cxnSp>
        <xdr:nvCxnSpPr>
          <xdr:cNvPr id="54" name="Shape 54"/>
          <xdr:cNvCxnSpPr/>
        </xdr:nvCxnSpPr>
        <xdr:spPr>
          <a:xfrm>
            <a:off x="5346000" y="3594263"/>
            <a:ext cx="0" cy="3714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66675</xdr:colOff>
      <xdr:row>16</xdr:row>
      <xdr:rowOff>114300</xdr:rowOff>
    </xdr:from>
    <xdr:ext cx="38100" cy="371475"/>
    <xdr:grpSp>
      <xdr:nvGrpSpPr>
        <xdr:cNvPr id="2" name="Shape 2"/>
        <xdr:cNvGrpSpPr/>
      </xdr:nvGrpSpPr>
      <xdr:grpSpPr>
        <a:xfrm>
          <a:off x="5346000" y="3594263"/>
          <a:ext cx="0" cy="371475"/>
          <a:chOff x="5346000" y="3594263"/>
          <a:chExt cx="0" cy="371475"/>
        </a:xfrm>
      </xdr:grpSpPr>
      <xdr:cxnSp>
        <xdr:nvCxnSpPr>
          <xdr:cNvPr id="54" name="Shape 54"/>
          <xdr:cNvCxnSpPr/>
        </xdr:nvCxnSpPr>
        <xdr:spPr>
          <a:xfrm>
            <a:off x="5346000" y="3594263"/>
            <a:ext cx="0" cy="3714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62" name="Shape 62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63" name="Shape 63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64" name="Shape 64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887075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15</xdr:row>
      <xdr:rowOff>66675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17</xdr:row>
      <xdr:rowOff>76200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25</xdr:row>
      <xdr:rowOff>95250</xdr:rowOff>
    </xdr:from>
    <xdr:ext cx="108775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43" name="Shape 4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65" name="Shape 65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16</xdr:col>
      <xdr:colOff>514350</xdr:colOff>
      <xdr:row>15</xdr:row>
      <xdr:rowOff>95250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11</xdr:col>
      <xdr:colOff>304800</xdr:colOff>
      <xdr:row>7</xdr:row>
      <xdr:rowOff>342900</xdr:rowOff>
    </xdr:from>
    <xdr:ext cx="2105025" cy="38100"/>
    <xdr:grpSp>
      <xdr:nvGrpSpPr>
        <xdr:cNvPr id="2" name="Shape 2"/>
        <xdr:cNvGrpSpPr/>
      </xdr:nvGrpSpPr>
      <xdr:grpSpPr>
        <a:xfrm>
          <a:off x="4293488" y="3780000"/>
          <a:ext cx="2105025" cy="0"/>
          <a:chOff x="4293488" y="3780000"/>
          <a:chExt cx="2105025" cy="0"/>
        </a:xfrm>
      </xdr:grpSpPr>
      <xdr:cxnSp>
        <xdr:nvCxnSpPr>
          <xdr:cNvPr id="66" name="Shape 66"/>
          <xdr:cNvCxnSpPr/>
        </xdr:nvCxnSpPr>
        <xdr:spPr>
          <a:xfrm>
            <a:off x="4293488" y="3780000"/>
            <a:ext cx="2105025" cy="0"/>
          </a:xfrm>
          <a:prstGeom prst="straightConnector1">
            <a:avLst/>
          </a:prstGeom>
          <a:noFill/>
          <a:ln cap="flat" cmpd="sng" w="9525">
            <a:solidFill>
              <a:srgbClr val="0C0C0C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67" name="Shape 67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68" name="Shape 68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69" name="Shape 69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70" name="Shape 70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887075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15</xdr:row>
      <xdr:rowOff>66675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17</xdr:row>
      <xdr:rowOff>76200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25</xdr:row>
      <xdr:rowOff>95250</xdr:rowOff>
    </xdr:from>
    <xdr:ext cx="108775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43" name="Shape 4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71" name="Shape 71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16</xdr:col>
      <xdr:colOff>514350</xdr:colOff>
      <xdr:row>15</xdr:row>
      <xdr:rowOff>95250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5" name="Shape 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11</xdr:col>
      <xdr:colOff>161925</xdr:colOff>
      <xdr:row>7</xdr:row>
      <xdr:rowOff>323850</xdr:rowOff>
    </xdr:from>
    <xdr:ext cx="2371725" cy="38100"/>
    <xdr:grpSp>
      <xdr:nvGrpSpPr>
        <xdr:cNvPr id="2" name="Shape 2"/>
        <xdr:cNvGrpSpPr/>
      </xdr:nvGrpSpPr>
      <xdr:grpSpPr>
        <a:xfrm>
          <a:off x="4160138" y="3780000"/>
          <a:ext cx="2371725" cy="0"/>
          <a:chOff x="4160138" y="3780000"/>
          <a:chExt cx="2371725" cy="0"/>
        </a:xfrm>
      </xdr:grpSpPr>
      <xdr:cxnSp>
        <xdr:nvCxnSpPr>
          <xdr:cNvPr id="72" name="Shape 72"/>
          <xdr:cNvCxnSpPr/>
        </xdr:nvCxnSpPr>
        <xdr:spPr>
          <a:xfrm>
            <a:off x="4160138" y="3780000"/>
            <a:ext cx="2371725" cy="0"/>
          </a:xfrm>
          <a:prstGeom prst="straightConnector1">
            <a:avLst/>
          </a:prstGeom>
          <a:noFill/>
          <a:ln cap="flat" cmpd="sng" w="9525">
            <a:solidFill>
              <a:srgbClr val="0C0C0C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73" name="Shape 73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74" name="Shape 74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75" name="Shape 75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76" name="Shape 76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77" name="Shape 77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atozaccount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adm.atoz22@gmail.com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www.atozaccount.com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adm.atoz22@gmail.com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adm.atoz22@gmail.com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adm.atoz22@gmail.com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adm.atoz22@gmail.com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mailto:adm.atoz22@gmail.com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adm.atoz22@gmail.com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mailto:adm.atoz22@gmail.com" TargetMode="External"/><Relationship Id="rId2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2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6" width="9.14"/>
  </cols>
  <sheetData>
    <row r="1" ht="53.25" customHeight="1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6" t="s">
        <v>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8" t="s">
        <v>5</v>
      </c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9"/>
      <c r="H8" s="10"/>
      <c r="I8" s="9"/>
      <c r="J8" s="9"/>
      <c r="K8" s="9"/>
      <c r="L8" s="9"/>
      <c r="M8" s="9"/>
      <c r="N8" s="9"/>
      <c r="O8" s="10"/>
      <c r="P8" s="11" t="s">
        <v>6</v>
      </c>
      <c r="Q8" s="12"/>
      <c r="R8" s="13"/>
      <c r="S8" s="9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IFERROR(MATCH(H10,Cust_ddown,0)+4,"")</f>
        <v/>
      </c>
      <c r="G10" s="14"/>
      <c r="H10" s="20" t="s">
        <v>8</v>
      </c>
      <c r="I10" s="3"/>
      <c r="J10" s="3"/>
      <c r="K10" s="3"/>
      <c r="L10" s="3"/>
      <c r="M10" s="4"/>
      <c r="N10" s="14"/>
      <c r="O10" s="21"/>
      <c r="P10" s="22" t="s">
        <v>9</v>
      </c>
      <c r="Q10" s="20" t="s">
        <v>10</v>
      </c>
      <c r="R10" s="4"/>
      <c r="S10" s="14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20" t="s">
        <v>11</v>
      </c>
      <c r="I11" s="3"/>
      <c r="J11" s="3"/>
      <c r="K11" s="3"/>
      <c r="L11" s="3"/>
      <c r="M11" s="4"/>
      <c r="N11" s="14"/>
      <c r="O11" s="21"/>
      <c r="P11" s="22" t="s">
        <v>12</v>
      </c>
      <c r="Q11" s="23">
        <v>45099.0</v>
      </c>
      <c r="R11" s="4"/>
      <c r="S11" s="14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24" t="s">
        <v>13</v>
      </c>
      <c r="I12" s="25"/>
      <c r="J12" s="25"/>
      <c r="K12" s="25"/>
      <c r="L12" s="25"/>
      <c r="M12" s="26"/>
      <c r="N12" s="14"/>
      <c r="O12" s="21"/>
      <c r="P12" s="22" t="s">
        <v>14</v>
      </c>
      <c r="Q12" s="15" t="s">
        <v>15</v>
      </c>
      <c r="R12" s="14"/>
      <c r="S12" s="2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27"/>
      <c r="I13" s="28"/>
      <c r="J13" s="28"/>
      <c r="K13" s="28"/>
      <c r="L13" s="28"/>
      <c r="M13" s="29"/>
      <c r="N13" s="14"/>
      <c r="O13" s="21"/>
      <c r="P13" s="22" t="s">
        <v>16</v>
      </c>
      <c r="Q13" s="15" t="s">
        <v>17</v>
      </c>
      <c r="R13" s="22"/>
      <c r="S13" s="14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30" t="s">
        <v>19</v>
      </c>
      <c r="J14" s="3"/>
      <c r="K14" s="3"/>
      <c r="L14" s="3"/>
      <c r="M14" s="4"/>
      <c r="N14" s="14"/>
      <c r="O14" s="21"/>
      <c r="P14" s="22" t="s">
        <v>20</v>
      </c>
      <c r="Q14" s="15" t="s">
        <v>21</v>
      </c>
      <c r="R14" s="22"/>
      <c r="S14" s="14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4" t="s">
        <v>23</v>
      </c>
      <c r="J15" s="14"/>
      <c r="K15" s="22" t="s">
        <v>24</v>
      </c>
      <c r="L15" s="31"/>
      <c r="M15" s="4"/>
      <c r="N15" s="14"/>
      <c r="O15" s="21"/>
      <c r="P15" s="22"/>
      <c r="Q15" s="22"/>
      <c r="R15" s="22"/>
      <c r="S15" s="14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 t="s">
        <v>25</v>
      </c>
      <c r="I16" s="14" t="s">
        <v>26</v>
      </c>
      <c r="J16" s="14"/>
      <c r="K16" s="15"/>
      <c r="L16" s="15"/>
      <c r="M16" s="15"/>
      <c r="N16" s="14"/>
      <c r="O16" s="14"/>
      <c r="P16" s="21"/>
      <c r="Q16" s="21"/>
      <c r="R16" s="21"/>
      <c r="S16" s="2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32"/>
      <c r="H17" s="14"/>
      <c r="I17" s="14"/>
      <c r="J17" s="14"/>
      <c r="K17" s="15"/>
      <c r="L17" s="15"/>
      <c r="M17" s="15"/>
      <c r="N17" s="14"/>
      <c r="O17" s="15"/>
      <c r="P17" s="14"/>
      <c r="Q17" s="14"/>
      <c r="R17" s="14"/>
      <c r="S17" s="32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32"/>
      <c r="H18" s="15"/>
      <c r="I18" s="15"/>
      <c r="J18" s="15"/>
      <c r="K18" s="15"/>
      <c r="L18" s="15"/>
      <c r="M18" s="15"/>
      <c r="N18" s="14"/>
      <c r="O18" s="15"/>
      <c r="P18" s="14"/>
      <c r="Q18" s="14"/>
      <c r="R18" s="14"/>
      <c r="S18" s="32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 t="s">
        <v>27</v>
      </c>
      <c r="I19" s="14"/>
      <c r="J19" s="14"/>
      <c r="K19" s="15"/>
      <c r="L19" s="15"/>
      <c r="M19" s="15"/>
      <c r="N19" s="33"/>
      <c r="O19" s="14"/>
      <c r="P19" s="14"/>
      <c r="Q19" s="14"/>
      <c r="R19" s="14"/>
      <c r="S19" s="14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5"/>
      <c r="I20" s="14"/>
      <c r="J20" s="14"/>
      <c r="K20" s="15"/>
      <c r="L20" s="15"/>
      <c r="M20" s="15"/>
      <c r="N20" s="15"/>
      <c r="O20" s="14"/>
      <c r="P20" s="14"/>
      <c r="Q20" s="14"/>
      <c r="R20" s="14"/>
      <c r="S20" s="14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4"/>
      <c r="H21" s="34" t="s">
        <v>28</v>
      </c>
      <c r="I21" s="15" t="s">
        <v>29</v>
      </c>
      <c r="J21" s="15"/>
      <c r="K21" s="15"/>
      <c r="L21" s="15"/>
      <c r="M21" s="15"/>
      <c r="N21" s="15"/>
      <c r="O21" s="15" t="s">
        <v>30</v>
      </c>
      <c r="P21" s="15" t="s">
        <v>31</v>
      </c>
      <c r="Q21" s="15" t="s">
        <v>32</v>
      </c>
      <c r="R21" s="14" t="s">
        <v>33</v>
      </c>
      <c r="S21" s="14" t="s">
        <v>34</v>
      </c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4"/>
      <c r="H22" s="34"/>
      <c r="I22" s="14"/>
      <c r="J22" s="14"/>
      <c r="K22" s="15"/>
      <c r="L22" s="15"/>
      <c r="M22" s="15"/>
      <c r="N22" s="15"/>
      <c r="O22" s="15"/>
      <c r="P22" s="22"/>
      <c r="Q22" s="22"/>
      <c r="R22" s="14"/>
      <c r="S22" s="14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4"/>
      <c r="H23" s="34"/>
      <c r="I23" s="14"/>
      <c r="J23" s="14"/>
      <c r="K23" s="15"/>
      <c r="L23" s="15"/>
      <c r="M23" s="15"/>
      <c r="N23" s="15"/>
      <c r="O23" s="15"/>
      <c r="P23" s="22"/>
      <c r="Q23" s="22"/>
      <c r="R23" s="14"/>
      <c r="S23" s="14"/>
      <c r="T23" s="1"/>
      <c r="U23" s="1"/>
      <c r="V23" s="1"/>
      <c r="W23" s="1"/>
      <c r="X23" s="1"/>
      <c r="Y23" s="1"/>
      <c r="Z23" s="1"/>
    </row>
    <row r="24" ht="20.25" customHeight="1">
      <c r="A24" s="1"/>
      <c r="B24" s="1"/>
      <c r="C24" s="1"/>
      <c r="D24" s="1"/>
      <c r="E24" s="1"/>
      <c r="F24" s="1"/>
      <c r="G24" s="35" t="s">
        <v>35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6"/>
      <c r="T24" s="1"/>
      <c r="U24" s="1"/>
      <c r="V24" s="1"/>
      <c r="W24" s="1"/>
      <c r="X24" s="1"/>
      <c r="Y24" s="1"/>
      <c r="Z24" s="1"/>
    </row>
    <row r="25" ht="20.25" customHeight="1">
      <c r="A25" s="1"/>
      <c r="B25" s="1"/>
      <c r="C25" s="1"/>
      <c r="D25" s="1"/>
      <c r="E25" s="1"/>
      <c r="F25" s="1"/>
      <c r="G25" s="27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9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4"/>
      <c r="H26" s="34"/>
      <c r="I26" s="14"/>
      <c r="J26" s="14"/>
      <c r="K26" s="15"/>
      <c r="L26" s="15"/>
      <c r="M26" s="15"/>
      <c r="N26" s="15"/>
      <c r="O26" s="15"/>
      <c r="P26" s="22"/>
      <c r="Q26" s="22"/>
      <c r="R26" s="14"/>
      <c r="S26" s="14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4"/>
      <c r="H27" s="34"/>
      <c r="I27" s="14"/>
      <c r="J27" s="14"/>
      <c r="K27" s="15"/>
      <c r="L27" s="15"/>
      <c r="M27" s="15"/>
      <c r="N27" s="15"/>
      <c r="O27" s="15"/>
      <c r="P27" s="22"/>
      <c r="Q27" s="22"/>
      <c r="R27" s="14"/>
      <c r="S27" s="14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4"/>
      <c r="H28" s="34"/>
      <c r="I28" s="14"/>
      <c r="J28" s="14"/>
      <c r="K28" s="15"/>
      <c r="L28" s="15"/>
      <c r="M28" s="15"/>
      <c r="N28" s="15"/>
      <c r="O28" s="15"/>
      <c r="P28" s="22"/>
      <c r="Q28" s="22"/>
      <c r="R28" s="14"/>
      <c r="S28" s="14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4"/>
      <c r="H29" s="34"/>
      <c r="I29" s="14"/>
      <c r="J29" s="14"/>
      <c r="K29" s="15"/>
      <c r="L29" s="15"/>
      <c r="M29" s="15"/>
      <c r="N29" s="15"/>
      <c r="O29" s="15"/>
      <c r="P29" s="22"/>
      <c r="Q29" s="22"/>
      <c r="R29" s="14"/>
      <c r="S29" s="14"/>
      <c r="T29" s="1"/>
      <c r="U29" s="1"/>
      <c r="V29" s="1"/>
      <c r="W29" s="1"/>
      <c r="X29" s="1"/>
      <c r="Y29" s="1"/>
      <c r="Z29" s="1"/>
    </row>
    <row r="30" ht="22.5" customHeight="1">
      <c r="A30" s="1"/>
      <c r="B30" s="1"/>
      <c r="C30" s="1"/>
      <c r="D30" s="1"/>
      <c r="E30" s="18"/>
      <c r="F30" s="19" t="str">
        <f t="shared" ref="F30:F31" si="1">IFERROR(MATCH(I30,Prod_ddown,0)+4,"")</f>
        <v/>
      </c>
      <c r="G30" s="14"/>
      <c r="H30" s="36">
        <v>1.0</v>
      </c>
      <c r="I30" s="37" t="s">
        <v>36</v>
      </c>
      <c r="J30" s="3"/>
      <c r="K30" s="3"/>
      <c r="L30" s="3"/>
      <c r="M30" s="3"/>
      <c r="N30" s="4"/>
      <c r="O30" s="38">
        <v>2.0</v>
      </c>
      <c r="P30" s="33" t="s">
        <v>37</v>
      </c>
      <c r="Q30" s="39">
        <v>750.0</v>
      </c>
      <c r="R30" s="40">
        <v>0.0</v>
      </c>
      <c r="S30" s="40">
        <f t="shared" ref="S30:S34" si="2">(O30*Q30)-R30</f>
        <v>1500</v>
      </c>
      <c r="T30" s="1"/>
      <c r="U30" s="1"/>
      <c r="V30" s="1"/>
      <c r="W30" s="1"/>
      <c r="X30" s="1"/>
      <c r="Y30" s="1"/>
      <c r="Z30" s="1"/>
    </row>
    <row r="31" ht="22.5" customHeight="1">
      <c r="A31" s="1"/>
      <c r="B31" s="1"/>
      <c r="C31" s="1"/>
      <c r="D31" s="1"/>
      <c r="E31" s="1"/>
      <c r="F31" s="19" t="str">
        <f t="shared" si="1"/>
        <v/>
      </c>
      <c r="G31" s="14"/>
      <c r="H31" s="36">
        <v>2.0</v>
      </c>
      <c r="I31" s="37" t="s">
        <v>38</v>
      </c>
      <c r="J31" s="3"/>
      <c r="K31" s="3"/>
      <c r="L31" s="3"/>
      <c r="M31" s="3"/>
      <c r="N31" s="4"/>
      <c r="O31" s="38">
        <v>3.0</v>
      </c>
      <c r="P31" s="33" t="s">
        <v>37</v>
      </c>
      <c r="Q31" s="39">
        <v>150.0</v>
      </c>
      <c r="R31" s="40"/>
      <c r="S31" s="40">
        <f t="shared" si="2"/>
        <v>450</v>
      </c>
      <c r="T31" s="1"/>
      <c r="U31" s="1"/>
      <c r="V31" s="1"/>
      <c r="W31" s="1"/>
      <c r="X31" s="1"/>
      <c r="Y31" s="1"/>
      <c r="Z31" s="1"/>
    </row>
    <row r="32" ht="22.5" customHeight="1">
      <c r="A32" s="1"/>
      <c r="B32" s="1"/>
      <c r="C32" s="1"/>
      <c r="D32" s="1"/>
      <c r="E32" s="1"/>
      <c r="F32" s="1"/>
      <c r="G32" s="14"/>
      <c r="H32" s="36">
        <v>3.0</v>
      </c>
      <c r="I32" s="37" t="s">
        <v>39</v>
      </c>
      <c r="J32" s="3"/>
      <c r="K32" s="3"/>
      <c r="L32" s="3"/>
      <c r="M32" s="3"/>
      <c r="N32" s="4"/>
      <c r="O32" s="38">
        <v>1.0</v>
      </c>
      <c r="P32" s="33" t="s">
        <v>40</v>
      </c>
      <c r="Q32" s="39">
        <v>150.0</v>
      </c>
      <c r="R32" s="40"/>
      <c r="S32" s="40">
        <f t="shared" si="2"/>
        <v>150</v>
      </c>
      <c r="T32" s="1"/>
      <c r="U32" s="1"/>
      <c r="V32" s="1"/>
      <c r="W32" s="1"/>
      <c r="X32" s="1"/>
      <c r="Y32" s="1"/>
      <c r="Z32" s="1"/>
    </row>
    <row r="33" ht="22.5" customHeight="1">
      <c r="A33" s="1"/>
      <c r="B33" s="1"/>
      <c r="C33" s="1"/>
      <c r="D33" s="1"/>
      <c r="E33" s="1"/>
      <c r="F33" s="1"/>
      <c r="G33" s="14"/>
      <c r="H33" s="36">
        <v>4.0</v>
      </c>
      <c r="I33" s="37" t="s">
        <v>41</v>
      </c>
      <c r="J33" s="3"/>
      <c r="K33" s="3"/>
      <c r="L33" s="3"/>
      <c r="M33" s="3"/>
      <c r="N33" s="4"/>
      <c r="O33" s="38">
        <v>1.0</v>
      </c>
      <c r="P33" s="33" t="s">
        <v>37</v>
      </c>
      <c r="Q33" s="39">
        <v>150.0</v>
      </c>
      <c r="R33" s="40"/>
      <c r="S33" s="40">
        <f t="shared" si="2"/>
        <v>150</v>
      </c>
      <c r="T33" s="1"/>
      <c r="U33" s="1"/>
      <c r="V33" s="1"/>
      <c r="W33" s="1"/>
      <c r="X33" s="1"/>
      <c r="Y33" s="1"/>
      <c r="Z33" s="1"/>
    </row>
    <row r="34" ht="22.5" customHeight="1">
      <c r="A34" s="1"/>
      <c r="B34" s="1"/>
      <c r="C34" s="1"/>
      <c r="D34" s="1"/>
      <c r="E34" s="1"/>
      <c r="F34" s="1"/>
      <c r="G34" s="14"/>
      <c r="H34" s="36">
        <v>5.0</v>
      </c>
      <c r="I34" s="37" t="s">
        <v>42</v>
      </c>
      <c r="J34" s="3"/>
      <c r="K34" s="3"/>
      <c r="L34" s="3"/>
      <c r="M34" s="3"/>
      <c r="N34" s="4"/>
      <c r="O34" s="38">
        <v>1.0</v>
      </c>
      <c r="P34" s="33" t="s">
        <v>40</v>
      </c>
      <c r="Q34" s="39">
        <v>100.0</v>
      </c>
      <c r="R34" s="40"/>
      <c r="S34" s="40">
        <f t="shared" si="2"/>
        <v>100</v>
      </c>
      <c r="T34" s="1"/>
      <c r="U34" s="1"/>
      <c r="V34" s="1"/>
      <c r="W34" s="1"/>
      <c r="X34" s="1"/>
      <c r="Y34" s="1"/>
      <c r="Z34" s="1"/>
    </row>
    <row r="35" ht="22.5" customHeight="1">
      <c r="A35" s="1"/>
      <c r="B35" s="1"/>
      <c r="C35" s="1"/>
      <c r="D35" s="1"/>
      <c r="E35" s="1"/>
      <c r="F35" s="1"/>
      <c r="G35" s="14"/>
      <c r="H35" s="36"/>
      <c r="I35" s="37"/>
      <c r="J35" s="3"/>
      <c r="K35" s="3"/>
      <c r="L35" s="3"/>
      <c r="M35" s="3"/>
      <c r="N35" s="4"/>
      <c r="O35" s="38"/>
      <c r="P35" s="33"/>
      <c r="Q35" s="39"/>
      <c r="R35" s="40"/>
      <c r="S35" s="40"/>
      <c r="T35" s="1"/>
      <c r="U35" s="1"/>
      <c r="V35" s="1"/>
      <c r="W35" s="1"/>
      <c r="X35" s="1"/>
      <c r="Y35" s="1"/>
      <c r="Z35" s="1"/>
    </row>
    <row r="36" ht="22.5" customHeight="1">
      <c r="A36" s="1"/>
      <c r="B36" s="1"/>
      <c r="C36" s="1"/>
      <c r="D36" s="1"/>
      <c r="E36" s="1"/>
      <c r="F36" s="1"/>
      <c r="G36" s="14"/>
      <c r="H36" s="36"/>
      <c r="I36" s="37"/>
      <c r="J36" s="3"/>
      <c r="K36" s="3"/>
      <c r="L36" s="3"/>
      <c r="M36" s="3"/>
      <c r="N36" s="4"/>
      <c r="O36" s="38"/>
      <c r="P36" s="33"/>
      <c r="Q36" s="39"/>
      <c r="R36" s="40"/>
      <c r="S36" s="40"/>
      <c r="T36" s="1"/>
      <c r="U36" s="1"/>
      <c r="V36" s="1"/>
      <c r="W36" s="1"/>
      <c r="X36" s="1"/>
      <c r="Y36" s="1"/>
      <c r="Z36" s="1"/>
    </row>
    <row r="37" ht="22.5" customHeight="1">
      <c r="A37" s="1"/>
      <c r="B37" s="1"/>
      <c r="C37" s="1"/>
      <c r="D37" s="1"/>
      <c r="E37" s="1"/>
      <c r="F37" s="1"/>
      <c r="G37" s="14"/>
      <c r="H37" s="36"/>
      <c r="I37" s="37"/>
      <c r="J37" s="3"/>
      <c r="K37" s="3"/>
      <c r="L37" s="3"/>
      <c r="M37" s="3"/>
      <c r="N37" s="4"/>
      <c r="O37" s="38"/>
      <c r="P37" s="33"/>
      <c r="Q37" s="39"/>
      <c r="R37" s="40"/>
      <c r="S37" s="40"/>
      <c r="T37" s="1"/>
      <c r="U37" s="1"/>
      <c r="V37" s="1"/>
      <c r="W37" s="1"/>
      <c r="X37" s="1"/>
      <c r="Y37" s="1"/>
      <c r="Z37" s="1"/>
    </row>
    <row r="38" ht="22.5" customHeight="1">
      <c r="A38" s="1"/>
      <c r="B38" s="1"/>
      <c r="C38" s="1"/>
      <c r="D38" s="1"/>
      <c r="E38" s="1"/>
      <c r="F38" s="1"/>
      <c r="G38" s="14"/>
      <c r="H38" s="36"/>
      <c r="I38" s="37"/>
      <c r="J38" s="3"/>
      <c r="K38" s="3"/>
      <c r="L38" s="3"/>
      <c r="M38" s="3"/>
      <c r="N38" s="4"/>
      <c r="O38" s="38"/>
      <c r="P38" s="33"/>
      <c r="Q38" s="39"/>
      <c r="R38" s="40"/>
      <c r="S38" s="40"/>
      <c r="T38" s="1"/>
      <c r="U38" s="1"/>
      <c r="V38" s="1"/>
      <c r="W38" s="1"/>
      <c r="X38" s="1"/>
      <c r="Y38" s="1"/>
      <c r="Z38" s="1"/>
    </row>
    <row r="39" ht="22.5" customHeight="1">
      <c r="A39" s="1"/>
      <c r="B39" s="1"/>
      <c r="C39" s="1"/>
      <c r="D39" s="1"/>
      <c r="E39" s="1"/>
      <c r="F39" s="1"/>
      <c r="G39" s="14"/>
      <c r="H39" s="36"/>
      <c r="I39" s="37"/>
      <c r="J39" s="3"/>
      <c r="K39" s="3"/>
      <c r="L39" s="3"/>
      <c r="M39" s="3"/>
      <c r="N39" s="4"/>
      <c r="O39" s="38"/>
      <c r="P39" s="33"/>
      <c r="Q39" s="39"/>
      <c r="R39" s="40"/>
      <c r="S39" s="40"/>
      <c r="T39" s="1"/>
      <c r="U39" s="1"/>
      <c r="V39" s="1"/>
      <c r="W39" s="1"/>
      <c r="X39" s="1"/>
      <c r="Y39" s="1"/>
      <c r="Z39" s="1"/>
    </row>
    <row r="40" ht="22.5" customHeight="1">
      <c r="A40" s="1"/>
      <c r="B40" s="1"/>
      <c r="C40" s="1"/>
      <c r="D40" s="1"/>
      <c r="E40" s="1"/>
      <c r="F40" s="1"/>
      <c r="G40" s="14"/>
      <c r="H40" s="36"/>
      <c r="I40" s="37"/>
      <c r="J40" s="3"/>
      <c r="K40" s="3"/>
      <c r="L40" s="3"/>
      <c r="M40" s="3"/>
      <c r="N40" s="4"/>
      <c r="O40" s="38"/>
      <c r="P40" s="33"/>
      <c r="Q40" s="39"/>
      <c r="R40" s="40"/>
      <c r="S40" s="40"/>
      <c r="T40" s="1"/>
      <c r="U40" s="1"/>
      <c r="V40" s="1"/>
      <c r="W40" s="1"/>
      <c r="X40" s="1"/>
      <c r="Y40" s="1"/>
      <c r="Z40" s="1"/>
    </row>
    <row r="41" ht="22.5" customHeight="1">
      <c r="A41" s="1"/>
      <c r="B41" s="1"/>
      <c r="C41" s="1"/>
      <c r="D41" s="1"/>
      <c r="E41" s="1"/>
      <c r="F41" s="1"/>
      <c r="G41" s="14"/>
      <c r="H41" s="36"/>
      <c r="I41" s="37"/>
      <c r="J41" s="3"/>
      <c r="K41" s="3"/>
      <c r="L41" s="3"/>
      <c r="M41" s="3"/>
      <c r="N41" s="4"/>
      <c r="O41" s="38"/>
      <c r="P41" s="33"/>
      <c r="Q41" s="39"/>
      <c r="R41" s="40"/>
      <c r="S41" s="40"/>
      <c r="T41" s="1"/>
      <c r="U41" s="1"/>
      <c r="V41" s="1"/>
      <c r="W41" s="1"/>
      <c r="X41" s="1"/>
      <c r="Y41" s="1"/>
      <c r="Z41" s="1"/>
    </row>
    <row r="42" ht="22.5" customHeight="1">
      <c r="A42" s="1"/>
      <c r="B42" s="1"/>
      <c r="C42" s="1"/>
      <c r="D42" s="1"/>
      <c r="E42" s="1"/>
      <c r="F42" s="1"/>
      <c r="G42" s="14"/>
      <c r="H42" s="36"/>
      <c r="I42" s="37"/>
      <c r="J42" s="3"/>
      <c r="K42" s="3"/>
      <c r="L42" s="3"/>
      <c r="M42" s="3"/>
      <c r="N42" s="4"/>
      <c r="O42" s="38"/>
      <c r="P42" s="33"/>
      <c r="Q42" s="39"/>
      <c r="R42" s="40"/>
      <c r="S42" s="40"/>
      <c r="T42" s="1"/>
      <c r="U42" s="1"/>
      <c r="V42" s="1"/>
      <c r="W42" s="1"/>
      <c r="X42" s="1"/>
      <c r="Y42" s="1"/>
      <c r="Z42" s="1"/>
    </row>
    <row r="43" ht="22.5" customHeight="1">
      <c r="A43" s="1"/>
      <c r="B43" s="1"/>
      <c r="C43" s="1"/>
      <c r="D43" s="1"/>
      <c r="E43" s="1"/>
      <c r="F43" s="1"/>
      <c r="G43" s="14"/>
      <c r="H43" s="36"/>
      <c r="I43" s="37"/>
      <c r="J43" s="3"/>
      <c r="K43" s="3"/>
      <c r="L43" s="3"/>
      <c r="M43" s="3"/>
      <c r="N43" s="4"/>
      <c r="O43" s="38"/>
      <c r="P43" s="33"/>
      <c r="Q43" s="39"/>
      <c r="R43" s="40"/>
      <c r="S43" s="40"/>
      <c r="T43" s="1"/>
      <c r="U43" s="1"/>
      <c r="V43" s="1"/>
      <c r="W43" s="1"/>
      <c r="X43" s="1"/>
      <c r="Y43" s="1"/>
      <c r="Z43" s="1"/>
    </row>
    <row r="44" ht="22.5" customHeight="1">
      <c r="A44" s="1"/>
      <c r="B44" s="1"/>
      <c r="C44" s="1"/>
      <c r="D44" s="1"/>
      <c r="E44" s="1"/>
      <c r="F44" s="1"/>
      <c r="G44" s="14"/>
      <c r="H44" s="36"/>
      <c r="I44" s="37"/>
      <c r="J44" s="3"/>
      <c r="K44" s="3"/>
      <c r="L44" s="3"/>
      <c r="M44" s="3"/>
      <c r="N44" s="4"/>
      <c r="O44" s="38"/>
      <c r="P44" s="33"/>
      <c r="Q44" s="39"/>
      <c r="R44" s="40"/>
      <c r="S44" s="40"/>
      <c r="T44" s="1"/>
      <c r="U44" s="1"/>
      <c r="V44" s="1"/>
      <c r="W44" s="1"/>
      <c r="X44" s="1"/>
      <c r="Y44" s="1"/>
      <c r="Z44" s="1"/>
    </row>
    <row r="45" ht="22.5" customHeight="1">
      <c r="A45" s="1"/>
      <c r="B45" s="1"/>
      <c r="C45" s="1"/>
      <c r="D45" s="1"/>
      <c r="E45" s="1"/>
      <c r="F45" s="1"/>
      <c r="G45" s="14"/>
      <c r="H45" s="36"/>
      <c r="I45" s="37"/>
      <c r="J45" s="3"/>
      <c r="K45" s="3"/>
      <c r="L45" s="3"/>
      <c r="M45" s="3"/>
      <c r="N45" s="4"/>
      <c r="O45" s="38"/>
      <c r="P45" s="33"/>
      <c r="Q45" s="39"/>
      <c r="R45" s="40"/>
      <c r="S45" s="40"/>
      <c r="T45" s="1"/>
      <c r="U45" s="1"/>
      <c r="V45" s="1"/>
      <c r="W45" s="1"/>
      <c r="X45" s="1"/>
      <c r="Y45" s="1"/>
      <c r="Z45" s="1"/>
    </row>
    <row r="46" ht="22.5" customHeight="1">
      <c r="A46" s="1"/>
      <c r="B46" s="1"/>
      <c r="C46" s="1"/>
      <c r="D46" s="1"/>
      <c r="E46" s="1"/>
      <c r="F46" s="1"/>
      <c r="G46" s="14"/>
      <c r="H46" s="36"/>
      <c r="I46" s="37" t="s">
        <v>43</v>
      </c>
      <c r="J46" s="3"/>
      <c r="K46" s="3"/>
      <c r="L46" s="3"/>
      <c r="M46" s="3"/>
      <c r="N46" s="4"/>
      <c r="O46" s="38"/>
      <c r="P46" s="33"/>
      <c r="Q46" s="39"/>
      <c r="R46" s="40"/>
      <c r="S46" s="40"/>
      <c r="T46" s="1"/>
      <c r="U46" s="1"/>
      <c r="V46" s="1"/>
      <c r="W46" s="1"/>
      <c r="X46" s="1"/>
      <c r="Y46" s="1"/>
      <c r="Z46" s="1"/>
    </row>
    <row r="47" ht="22.5" customHeight="1">
      <c r="A47" s="1"/>
      <c r="B47" s="1"/>
      <c r="C47" s="1"/>
      <c r="D47" s="1"/>
      <c r="E47" s="1"/>
      <c r="F47" s="1"/>
      <c r="G47" s="14"/>
      <c r="H47" s="36"/>
      <c r="I47" s="37"/>
      <c r="J47" s="3"/>
      <c r="K47" s="3"/>
      <c r="L47" s="3"/>
      <c r="M47" s="3"/>
      <c r="N47" s="4"/>
      <c r="O47" s="38"/>
      <c r="P47" s="33"/>
      <c r="Q47" s="39"/>
      <c r="R47" s="40"/>
      <c r="S47" s="40"/>
      <c r="T47" s="1"/>
      <c r="U47" s="1"/>
      <c r="V47" s="1"/>
      <c r="W47" s="1"/>
      <c r="X47" s="1"/>
      <c r="Y47" s="1"/>
      <c r="Z47" s="1"/>
    </row>
    <row r="48" ht="22.5" customHeight="1">
      <c r="A48" s="1"/>
      <c r="B48" s="1"/>
      <c r="C48" s="1"/>
      <c r="D48" s="1"/>
      <c r="E48" s="1"/>
      <c r="F48" s="1"/>
      <c r="G48" s="41"/>
      <c r="H48" s="36"/>
      <c r="I48" s="37"/>
      <c r="J48" s="3"/>
      <c r="K48" s="3"/>
      <c r="L48" s="3"/>
      <c r="M48" s="3"/>
      <c r="N48" s="4"/>
      <c r="O48" s="38"/>
      <c r="P48" s="33"/>
      <c r="Q48" s="39"/>
      <c r="R48" s="40"/>
      <c r="S48" s="40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4"/>
      <c r="H49" s="14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"/>
      <c r="C50" s="1"/>
      <c r="D50" s="1"/>
      <c r="E50" s="1"/>
      <c r="F50" s="1"/>
      <c r="G50" s="14"/>
      <c r="H50" s="42" t="s">
        <v>44</v>
      </c>
      <c r="I50" s="41" t="s">
        <v>45</v>
      </c>
      <c r="J50" s="41"/>
      <c r="K50" s="41"/>
      <c r="L50" s="41"/>
      <c r="M50" s="41"/>
      <c r="N50" s="41"/>
      <c r="O50" s="41"/>
      <c r="P50" s="41"/>
      <c r="Q50" s="41"/>
      <c r="R50" s="42" t="s">
        <v>46</v>
      </c>
      <c r="S50" s="43">
        <f>SUM(S30:S48)</f>
        <v>2350</v>
      </c>
      <c r="T50" s="1"/>
      <c r="U50" s="1"/>
      <c r="V50" s="1"/>
      <c r="W50" s="1"/>
      <c r="X50" s="1"/>
      <c r="Y50" s="1"/>
      <c r="Z50" s="1"/>
    </row>
    <row r="51" ht="6.75" customHeight="1">
      <c r="A51" s="1"/>
      <c r="B51" s="1"/>
      <c r="C51" s="1"/>
      <c r="D51" s="1"/>
      <c r="E51" s="1"/>
      <c r="F51" s="1"/>
      <c r="G51" s="44"/>
      <c r="H51" s="14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1"/>
      <c r="U51" s="1"/>
      <c r="V51" s="1"/>
      <c r="W51" s="1"/>
      <c r="X51" s="1"/>
      <c r="Y51" s="1"/>
      <c r="Z51" s="1"/>
    </row>
    <row r="52" ht="19.5" customHeight="1">
      <c r="A52" s="1"/>
      <c r="B52" s="1"/>
      <c r="C52" s="1"/>
      <c r="D52" s="1"/>
      <c r="E52" s="1"/>
      <c r="F52" s="1"/>
      <c r="G52" s="37" t="s">
        <v>47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4"/>
      <c r="T52" s="1"/>
      <c r="U52" s="1"/>
      <c r="V52" s="1"/>
      <c r="W52" s="1"/>
      <c r="X52" s="1"/>
      <c r="Y52" s="1"/>
      <c r="Z52" s="1"/>
    </row>
    <row r="53" ht="19.5" customHeight="1">
      <c r="A53" s="1"/>
      <c r="B53" s="1"/>
      <c r="C53" s="1"/>
      <c r="D53" s="1"/>
      <c r="E53" s="1"/>
      <c r="F53" s="1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4"/>
      <c r="H54" s="14" t="s">
        <v>48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4"/>
      <c r="H55" s="14" t="s">
        <v>49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1"/>
      <c r="C56" s="1"/>
      <c r="D56" s="1"/>
      <c r="E56" s="1"/>
      <c r="F56" s="1"/>
      <c r="G56" s="21"/>
      <c r="H56" s="14"/>
      <c r="I56" s="14"/>
      <c r="J56" s="14"/>
      <c r="K56" s="14"/>
      <c r="L56" s="14"/>
      <c r="M56" s="14"/>
      <c r="N56" s="14"/>
      <c r="O56" s="32"/>
      <c r="P56" s="32"/>
      <c r="Q56" s="32"/>
      <c r="R56" s="32"/>
      <c r="S56" s="32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21"/>
      <c r="H57" s="14" t="s">
        <v>50</v>
      </c>
      <c r="I57" s="14"/>
      <c r="J57" s="14"/>
      <c r="K57" s="14"/>
      <c r="L57" s="14"/>
      <c r="M57" s="14"/>
      <c r="N57" s="14"/>
      <c r="O57" s="14" t="s">
        <v>51</v>
      </c>
      <c r="P57" s="32"/>
      <c r="Q57" s="32"/>
      <c r="R57" s="32"/>
      <c r="S57" s="32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21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21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21"/>
      <c r="H60" s="14"/>
      <c r="I60" s="14"/>
      <c r="J60" s="14"/>
      <c r="K60" s="46" t="s">
        <v>52</v>
      </c>
      <c r="L60" s="4"/>
      <c r="M60" s="14"/>
      <c r="N60" s="14"/>
      <c r="O60" s="14"/>
      <c r="P60" s="14"/>
      <c r="Q60" s="14"/>
      <c r="R60" s="14"/>
      <c r="S60" s="14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47"/>
      <c r="H61" s="48"/>
      <c r="I61" s="48"/>
      <c r="J61" s="48"/>
      <c r="K61" s="46">
        <v>6.0173123415E10</v>
      </c>
      <c r="L61" s="4"/>
      <c r="M61" s="48"/>
      <c r="N61" s="49"/>
      <c r="O61" s="48"/>
      <c r="P61" s="48"/>
      <c r="Q61" s="48"/>
      <c r="R61" s="48"/>
      <c r="S61" s="48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47"/>
      <c r="H62" s="49" t="s">
        <v>53</v>
      </c>
      <c r="I62" s="49"/>
      <c r="J62" s="49"/>
      <c r="K62" s="49"/>
      <c r="L62" s="49"/>
      <c r="M62" s="49"/>
      <c r="N62" s="49"/>
      <c r="O62" s="50" t="s">
        <v>54</v>
      </c>
      <c r="P62" s="49"/>
      <c r="Q62" s="49"/>
      <c r="R62" s="49"/>
      <c r="S62" s="49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47"/>
      <c r="H63" s="51" t="s">
        <v>55</v>
      </c>
      <c r="I63" s="52"/>
      <c r="J63" s="52"/>
      <c r="K63" s="52"/>
      <c r="L63" s="52"/>
      <c r="M63" s="52"/>
      <c r="N63" s="49"/>
      <c r="O63" s="51" t="s">
        <v>56</v>
      </c>
      <c r="P63" s="51"/>
      <c r="Q63" s="51"/>
      <c r="R63" s="51"/>
      <c r="S63" s="5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47"/>
      <c r="H64" s="49"/>
      <c r="I64" s="49"/>
      <c r="J64" s="49"/>
      <c r="K64" s="49"/>
      <c r="L64" s="49"/>
      <c r="M64" s="49"/>
      <c r="N64" s="49"/>
      <c r="O64" s="49" t="s">
        <v>57</v>
      </c>
      <c r="P64" s="49"/>
      <c r="Q64" s="49"/>
      <c r="R64" s="49"/>
      <c r="S64" s="49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6">
    <mergeCell ref="G1:S1"/>
    <mergeCell ref="G2:S2"/>
    <mergeCell ref="G3:S3"/>
    <mergeCell ref="G4:S4"/>
    <mergeCell ref="G5:S5"/>
    <mergeCell ref="H6:S6"/>
    <mergeCell ref="Q10:R10"/>
    <mergeCell ref="H10:M10"/>
    <mergeCell ref="H11:M11"/>
    <mergeCell ref="Q11:R11"/>
    <mergeCell ref="H12:M13"/>
    <mergeCell ref="I14:M14"/>
    <mergeCell ref="L15:M15"/>
    <mergeCell ref="G24:S25"/>
    <mergeCell ref="I30:N30"/>
    <mergeCell ref="I31:N31"/>
    <mergeCell ref="I32:N32"/>
    <mergeCell ref="I33:N33"/>
    <mergeCell ref="I34:N34"/>
    <mergeCell ref="I35:N35"/>
    <mergeCell ref="I36:N36"/>
    <mergeCell ref="I44:N44"/>
    <mergeCell ref="I45:N45"/>
    <mergeCell ref="I46:N46"/>
    <mergeCell ref="I47:N47"/>
    <mergeCell ref="I48:N48"/>
    <mergeCell ref="G52:S52"/>
    <mergeCell ref="K60:L60"/>
    <mergeCell ref="K61:L61"/>
    <mergeCell ref="I37:N37"/>
    <mergeCell ref="I38:N38"/>
    <mergeCell ref="I39:N39"/>
    <mergeCell ref="I40:N40"/>
    <mergeCell ref="I41:N41"/>
    <mergeCell ref="I42:N42"/>
    <mergeCell ref="I43:N43"/>
  </mergeCells>
  <printOptions/>
  <pageMargins bottom="0.0" footer="0.0" header="0.0" left="0.44" right="0.0" top="0.31"/>
  <pageSetup paperSize="9" scale="6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11.0"/>
    <col customWidth="1" min="9" max="9" width="9.14"/>
    <col customWidth="1" min="10" max="10" width="66.86"/>
    <col customWidth="1" min="11" max="11" width="11.86"/>
    <col customWidth="1" min="12" max="12" width="12.0"/>
    <col customWidth="1" min="13" max="13" width="15.57"/>
    <col customWidth="1" min="14" max="14" width="16.29"/>
    <col customWidth="1" min="15" max="15" width="4.29"/>
    <col customWidth="1" min="16" max="26" width="9.14"/>
  </cols>
  <sheetData>
    <row r="1" ht="53.25" customHeight="1">
      <c r="A1" s="1"/>
      <c r="B1" s="1"/>
      <c r="C1" s="1"/>
      <c r="D1" s="1"/>
      <c r="E1" s="1"/>
      <c r="F1" s="1"/>
      <c r="G1" s="2" t="s">
        <v>58</v>
      </c>
      <c r="H1" s="3"/>
      <c r="I1" s="3"/>
      <c r="J1" s="3"/>
      <c r="K1" s="3"/>
      <c r="L1" s="3"/>
      <c r="M1" s="3"/>
      <c r="N1" s="3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4"/>
      <c r="H2" s="54"/>
      <c r="I2" s="54"/>
      <c r="J2" s="54"/>
      <c r="K2" s="54"/>
      <c r="L2" s="54"/>
      <c r="M2" s="54"/>
      <c r="N2" s="55" t="s">
        <v>59</v>
      </c>
      <c r="O2" s="5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56"/>
      <c r="B3" s="56"/>
      <c r="C3" s="56"/>
      <c r="D3" s="56"/>
      <c r="E3" s="56"/>
      <c r="F3" s="56"/>
      <c r="G3" s="57"/>
      <c r="H3" s="58" t="s">
        <v>60</v>
      </c>
      <c r="I3" s="57"/>
      <c r="J3" s="57"/>
      <c r="K3" s="57"/>
      <c r="L3" s="57"/>
      <c r="M3" s="59"/>
      <c r="N3" s="42" t="s">
        <v>61</v>
      </c>
      <c r="O3" s="57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9.5" customHeight="1">
      <c r="A4" s="56"/>
      <c r="B4" s="56"/>
      <c r="C4" s="56"/>
      <c r="D4" s="56"/>
      <c r="E4" s="56"/>
      <c r="F4" s="56"/>
      <c r="G4" s="57"/>
      <c r="H4" s="57"/>
      <c r="I4" s="57"/>
      <c r="J4" s="57"/>
      <c r="K4" s="57"/>
      <c r="L4" s="57"/>
      <c r="M4" s="57"/>
      <c r="N4" s="60" t="s">
        <v>62</v>
      </c>
      <c r="O4" s="57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9.5" customHeight="1">
      <c r="A5" s="56"/>
      <c r="B5" s="56"/>
      <c r="C5" s="56"/>
      <c r="D5" s="56"/>
      <c r="E5" s="56"/>
      <c r="F5" s="56"/>
      <c r="G5" s="57"/>
      <c r="H5" s="57"/>
      <c r="I5" s="57"/>
      <c r="J5" s="57"/>
      <c r="K5" s="57"/>
      <c r="L5" s="57"/>
      <c r="M5" s="57"/>
      <c r="N5" s="60" t="s">
        <v>63</v>
      </c>
      <c r="O5" s="57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9.5" customHeight="1">
      <c r="A6" s="56"/>
      <c r="B6" s="56"/>
      <c r="C6" s="56"/>
      <c r="D6" s="56"/>
      <c r="E6" s="56"/>
      <c r="F6" s="56"/>
      <c r="G6" s="57"/>
      <c r="H6" s="57"/>
      <c r="I6" s="57"/>
      <c r="J6" s="57"/>
      <c r="K6" s="57"/>
      <c r="L6" s="59"/>
      <c r="M6" s="57"/>
      <c r="N6" s="60" t="s">
        <v>64</v>
      </c>
      <c r="O6" s="57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9.5" customHeight="1">
      <c r="A7" s="56"/>
      <c r="B7" s="56"/>
      <c r="C7" s="56"/>
      <c r="D7" s="56"/>
      <c r="E7" s="56"/>
      <c r="F7" s="56"/>
      <c r="G7" s="57"/>
      <c r="H7" s="57"/>
      <c r="I7" s="60"/>
      <c r="J7" s="60"/>
      <c r="K7" s="59"/>
      <c r="L7" s="57"/>
      <c r="M7" s="57"/>
      <c r="N7" s="60" t="s">
        <v>65</v>
      </c>
      <c r="O7" s="57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9.5" customHeight="1">
      <c r="A8" s="56"/>
      <c r="B8" s="56"/>
      <c r="C8" s="56"/>
      <c r="D8" s="56"/>
      <c r="E8" s="56"/>
      <c r="F8" s="56"/>
      <c r="G8" s="57"/>
      <c r="H8" s="57"/>
      <c r="I8" s="60"/>
      <c r="J8" s="60"/>
      <c r="K8" s="59"/>
      <c r="L8" s="59"/>
      <c r="M8" s="57"/>
      <c r="N8" s="61" t="s">
        <v>66</v>
      </c>
      <c r="O8" s="57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1"/>
      <c r="B9" s="1"/>
      <c r="C9" s="1"/>
      <c r="D9" s="1"/>
      <c r="E9" s="1"/>
      <c r="F9" s="1"/>
      <c r="G9" s="9"/>
      <c r="H9" s="9"/>
      <c r="I9" s="9"/>
      <c r="J9" s="9"/>
      <c r="K9" s="9"/>
      <c r="L9" s="9"/>
      <c r="M9" s="9"/>
      <c r="N9" s="9"/>
      <c r="O9" s="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9"/>
      <c r="H10" s="9"/>
      <c r="I10" s="9"/>
      <c r="J10" s="9"/>
      <c r="K10" s="9"/>
      <c r="L10" s="9"/>
      <c r="M10" s="9"/>
      <c r="N10" s="9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75" customHeight="1">
      <c r="A11" s="1"/>
      <c r="B11" s="1"/>
      <c r="C11" s="1"/>
      <c r="D11" s="1"/>
      <c r="E11" s="1"/>
      <c r="F11" s="1"/>
      <c r="G11" s="9"/>
      <c r="H11" s="62" t="s">
        <v>67</v>
      </c>
      <c r="I11" s="63"/>
      <c r="J11" s="63"/>
      <c r="K11" s="64" t="s">
        <v>6</v>
      </c>
      <c r="L11" s="65"/>
      <c r="M11" s="65"/>
      <c r="N11" s="66"/>
      <c r="O11" s="6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14"/>
      <c r="I12" s="14"/>
      <c r="J12" s="14"/>
      <c r="K12" s="14"/>
      <c r="L12" s="22"/>
      <c r="M12" s="17"/>
      <c r="N12" s="14"/>
      <c r="O12" s="14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14" t="s">
        <v>68</v>
      </c>
      <c r="I13" s="32"/>
      <c r="J13" s="32"/>
      <c r="K13" s="32"/>
      <c r="L13" s="22" t="s">
        <v>9</v>
      </c>
      <c r="M13" s="68"/>
      <c r="N13" s="21"/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4" t="s">
        <v>69</v>
      </c>
      <c r="I14" s="14"/>
      <c r="J14" s="14"/>
      <c r="K14" s="14"/>
      <c r="L14" s="22" t="s">
        <v>12</v>
      </c>
      <c r="M14" s="69"/>
      <c r="N14" s="14"/>
      <c r="O14" s="14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5"/>
      <c r="I15" s="14"/>
      <c r="J15" s="14"/>
      <c r="K15" s="14"/>
      <c r="L15" s="22" t="s">
        <v>14</v>
      </c>
      <c r="M15" s="14"/>
      <c r="N15" s="14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/>
      <c r="I16" s="14"/>
      <c r="J16" s="14"/>
      <c r="K16" s="34"/>
      <c r="L16" s="22" t="s">
        <v>20</v>
      </c>
      <c r="M16" s="22"/>
      <c r="N16" s="14"/>
      <c r="O16" s="1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4"/>
      <c r="H17" s="14" t="s">
        <v>70</v>
      </c>
      <c r="I17" s="14"/>
      <c r="J17" s="14"/>
      <c r="K17" s="14"/>
      <c r="L17" s="21"/>
      <c r="M17" s="21"/>
      <c r="N17" s="21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32"/>
      <c r="H18" s="15" t="s">
        <v>71</v>
      </c>
      <c r="I18" s="14"/>
      <c r="J18" s="14"/>
      <c r="K18" s="14"/>
      <c r="L18" s="14"/>
      <c r="M18" s="14"/>
      <c r="N18" s="32"/>
      <c r="O18" s="3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/>
      <c r="I19" s="14"/>
      <c r="J19" s="14"/>
      <c r="K19" s="14"/>
      <c r="L19" s="14"/>
      <c r="M19" s="14"/>
      <c r="N19" s="14"/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4" t="s">
        <v>27</v>
      </c>
      <c r="I20" s="14"/>
      <c r="J20" s="14"/>
      <c r="K20" s="14"/>
      <c r="L20" s="14"/>
      <c r="M20" s="14"/>
      <c r="N20" s="14"/>
      <c r="O20" s="1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75" customHeight="1">
      <c r="A21" s="1"/>
      <c r="B21" s="1"/>
      <c r="C21" s="1"/>
      <c r="D21" s="1"/>
      <c r="E21" s="1"/>
      <c r="F21" s="1"/>
      <c r="G21" s="70"/>
      <c r="H21" s="71" t="s">
        <v>72</v>
      </c>
      <c r="I21" s="72" t="s">
        <v>29</v>
      </c>
      <c r="J21" s="65"/>
      <c r="K21" s="66"/>
      <c r="L21" s="73" t="s">
        <v>30</v>
      </c>
      <c r="M21" s="74" t="s">
        <v>32</v>
      </c>
      <c r="N21" s="73" t="s">
        <v>73</v>
      </c>
      <c r="O21" s="7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1"/>
      <c r="C22" s="1"/>
      <c r="D22" s="1"/>
      <c r="E22" s="1"/>
      <c r="F22" s="1"/>
      <c r="G22" s="14"/>
      <c r="H22" s="76"/>
      <c r="I22" s="77"/>
      <c r="J22" s="14"/>
      <c r="K22" s="14"/>
      <c r="L22" s="78"/>
      <c r="M22" s="79"/>
      <c r="N22" s="80">
        <f t="shared" ref="N22:N40" si="1">L22*M22</f>
        <v>0</v>
      </c>
      <c r="O22" s="7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/>
      <c r="B23" s="1"/>
      <c r="C23" s="1"/>
      <c r="D23" s="1"/>
      <c r="E23" s="1"/>
      <c r="F23" s="1"/>
      <c r="G23" s="14"/>
      <c r="H23" s="81"/>
      <c r="I23" s="82"/>
      <c r="J23" s="3"/>
      <c r="K23" s="4"/>
      <c r="L23" s="83"/>
      <c r="M23" s="84"/>
      <c r="N23" s="80">
        <f t="shared" si="1"/>
        <v>0</v>
      </c>
      <c r="O23" s="7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1"/>
      <c r="C24" s="1"/>
      <c r="D24" s="1"/>
      <c r="E24" s="1"/>
      <c r="F24" s="1"/>
      <c r="G24" s="14"/>
      <c r="H24" s="81"/>
      <c r="I24" s="82"/>
      <c r="J24" s="3"/>
      <c r="K24" s="4"/>
      <c r="L24" s="83"/>
      <c r="M24" s="84"/>
      <c r="N24" s="80">
        <f t="shared" si="1"/>
        <v>0</v>
      </c>
      <c r="O24" s="7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1"/>
      <c r="B25" s="1"/>
      <c r="C25" s="1"/>
      <c r="D25" s="1"/>
      <c r="E25" s="1"/>
      <c r="F25" s="1"/>
      <c r="G25" s="14"/>
      <c r="H25" s="81"/>
      <c r="I25" s="82"/>
      <c r="J25" s="3"/>
      <c r="K25" s="4"/>
      <c r="L25" s="83"/>
      <c r="M25" s="84"/>
      <c r="N25" s="80">
        <f t="shared" si="1"/>
        <v>0</v>
      </c>
      <c r="O25" s="77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1"/>
      <c r="B26" s="1"/>
      <c r="C26" s="1"/>
      <c r="D26" s="1"/>
      <c r="E26" s="1"/>
      <c r="F26" s="1"/>
      <c r="G26" s="14"/>
      <c r="H26" s="81"/>
      <c r="I26" s="82"/>
      <c r="J26" s="3"/>
      <c r="K26" s="4"/>
      <c r="L26" s="83"/>
      <c r="M26" s="84"/>
      <c r="N26" s="80">
        <f t="shared" si="1"/>
        <v>0</v>
      </c>
      <c r="O26" s="77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1"/>
      <c r="C27" s="1"/>
      <c r="D27" s="1"/>
      <c r="E27" s="1"/>
      <c r="F27" s="1"/>
      <c r="G27" s="14"/>
      <c r="H27" s="81"/>
      <c r="I27" s="82"/>
      <c r="J27" s="3"/>
      <c r="K27" s="4"/>
      <c r="L27" s="83"/>
      <c r="M27" s="84"/>
      <c r="N27" s="80">
        <f t="shared" si="1"/>
        <v>0</v>
      </c>
      <c r="O27" s="77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1"/>
      <c r="C28" s="1"/>
      <c r="D28" s="1"/>
      <c r="E28" s="1"/>
      <c r="F28" s="1"/>
      <c r="G28" s="14"/>
      <c r="H28" s="81"/>
      <c r="I28" s="82"/>
      <c r="J28" s="3"/>
      <c r="K28" s="4"/>
      <c r="L28" s="83"/>
      <c r="M28" s="84"/>
      <c r="N28" s="80">
        <f t="shared" si="1"/>
        <v>0</v>
      </c>
      <c r="O28" s="77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1"/>
      <c r="C29" s="1"/>
      <c r="D29" s="1"/>
      <c r="E29" s="1"/>
      <c r="F29" s="1"/>
      <c r="G29" s="14"/>
      <c r="H29" s="81"/>
      <c r="I29" s="82"/>
      <c r="J29" s="3"/>
      <c r="K29" s="4"/>
      <c r="L29" s="83"/>
      <c r="M29" s="84"/>
      <c r="N29" s="80">
        <f t="shared" si="1"/>
        <v>0</v>
      </c>
      <c r="O29" s="77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1"/>
      <c r="C30" s="1"/>
      <c r="D30" s="1"/>
      <c r="E30" s="1"/>
      <c r="F30" s="1"/>
      <c r="G30" s="14"/>
      <c r="H30" s="81"/>
      <c r="I30" s="82"/>
      <c r="J30" s="3"/>
      <c r="K30" s="4"/>
      <c r="L30" s="83"/>
      <c r="M30" s="84"/>
      <c r="N30" s="80">
        <f t="shared" si="1"/>
        <v>0</v>
      </c>
      <c r="O30" s="77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"/>
      <c r="B31" s="1"/>
      <c r="C31" s="1"/>
      <c r="D31" s="1"/>
      <c r="E31" s="1"/>
      <c r="F31" s="1"/>
      <c r="G31" s="14"/>
      <c r="H31" s="81"/>
      <c r="I31" s="82"/>
      <c r="J31" s="3"/>
      <c r="K31" s="4"/>
      <c r="L31" s="83"/>
      <c r="M31" s="84"/>
      <c r="N31" s="80">
        <f t="shared" si="1"/>
        <v>0</v>
      </c>
      <c r="O31" s="77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1"/>
      <c r="B32" s="1"/>
      <c r="C32" s="1"/>
      <c r="D32" s="1"/>
      <c r="E32" s="1"/>
      <c r="F32" s="1"/>
      <c r="G32" s="14"/>
      <c r="H32" s="81"/>
      <c r="I32" s="82"/>
      <c r="J32" s="3"/>
      <c r="K32" s="4"/>
      <c r="L32" s="83"/>
      <c r="M32" s="84"/>
      <c r="N32" s="80">
        <f t="shared" si="1"/>
        <v>0</v>
      </c>
      <c r="O32" s="7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1"/>
      <c r="B33" s="1"/>
      <c r="C33" s="1"/>
      <c r="D33" s="1"/>
      <c r="E33" s="1"/>
      <c r="F33" s="1"/>
      <c r="G33" s="14"/>
      <c r="H33" s="81"/>
      <c r="I33" s="82"/>
      <c r="J33" s="3"/>
      <c r="K33" s="4"/>
      <c r="L33" s="83"/>
      <c r="M33" s="84"/>
      <c r="N33" s="80">
        <f t="shared" si="1"/>
        <v>0</v>
      </c>
      <c r="O33" s="7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1"/>
      <c r="B34" s="1"/>
      <c r="C34" s="1"/>
      <c r="D34" s="1"/>
      <c r="E34" s="1"/>
      <c r="F34" s="1"/>
      <c r="G34" s="14"/>
      <c r="H34" s="81"/>
      <c r="I34" s="82"/>
      <c r="J34" s="3"/>
      <c r="K34" s="4"/>
      <c r="L34" s="83"/>
      <c r="M34" s="84"/>
      <c r="N34" s="80">
        <f t="shared" si="1"/>
        <v>0</v>
      </c>
      <c r="O34" s="77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1"/>
      <c r="B35" s="1"/>
      <c r="C35" s="1"/>
      <c r="D35" s="1"/>
      <c r="E35" s="1"/>
      <c r="F35" s="1"/>
      <c r="G35" s="14"/>
      <c r="H35" s="81"/>
      <c r="I35" s="82"/>
      <c r="J35" s="3"/>
      <c r="K35" s="4"/>
      <c r="L35" s="83"/>
      <c r="M35" s="84"/>
      <c r="N35" s="80">
        <f t="shared" si="1"/>
        <v>0</v>
      </c>
      <c r="O35" s="7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1"/>
      <c r="C36" s="1"/>
      <c r="D36" s="1"/>
      <c r="E36" s="1"/>
      <c r="F36" s="1"/>
      <c r="G36" s="14"/>
      <c r="H36" s="81"/>
      <c r="I36" s="82"/>
      <c r="J36" s="3"/>
      <c r="K36" s="4"/>
      <c r="L36" s="83"/>
      <c r="M36" s="84"/>
      <c r="N36" s="80">
        <f t="shared" si="1"/>
        <v>0</v>
      </c>
      <c r="O36" s="77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1"/>
      <c r="B37" s="1"/>
      <c r="C37" s="1"/>
      <c r="D37" s="1"/>
      <c r="E37" s="1"/>
      <c r="F37" s="1"/>
      <c r="G37" s="41"/>
      <c r="H37" s="81"/>
      <c r="I37" s="82"/>
      <c r="J37" s="3"/>
      <c r="K37" s="4"/>
      <c r="L37" s="83"/>
      <c r="M37" s="84"/>
      <c r="N37" s="80">
        <f t="shared" si="1"/>
        <v>0</v>
      </c>
      <c r="O37" s="77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1"/>
      <c r="B38" s="1"/>
      <c r="C38" s="1"/>
      <c r="D38" s="1"/>
      <c r="E38" s="1"/>
      <c r="F38" s="1"/>
      <c r="G38" s="41"/>
      <c r="H38" s="81"/>
      <c r="I38" s="82"/>
      <c r="J38" s="3"/>
      <c r="K38" s="4"/>
      <c r="L38" s="83"/>
      <c r="M38" s="84"/>
      <c r="N38" s="80">
        <f t="shared" si="1"/>
        <v>0</v>
      </c>
      <c r="O38" s="77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1"/>
      <c r="B39" s="1"/>
      <c r="C39" s="1"/>
      <c r="D39" s="1"/>
      <c r="E39" s="1"/>
      <c r="F39" s="1"/>
      <c r="G39" s="41"/>
      <c r="H39" s="81"/>
      <c r="I39" s="82"/>
      <c r="J39" s="3"/>
      <c r="K39" s="4"/>
      <c r="L39" s="83"/>
      <c r="M39" s="84"/>
      <c r="N39" s="80">
        <f t="shared" si="1"/>
        <v>0</v>
      </c>
      <c r="O39" s="77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1"/>
      <c r="B40" s="1"/>
      <c r="C40" s="1"/>
      <c r="D40" s="1"/>
      <c r="E40" s="1"/>
      <c r="F40" s="1"/>
      <c r="G40" s="41"/>
      <c r="H40" s="85"/>
      <c r="I40" s="86"/>
      <c r="J40" s="87"/>
      <c r="K40" s="88"/>
      <c r="L40" s="83"/>
      <c r="M40" s="84"/>
      <c r="N40" s="80">
        <f t="shared" si="1"/>
        <v>0</v>
      </c>
      <c r="O40" s="77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1"/>
      <c r="B41" s="1"/>
      <c r="C41" s="1"/>
      <c r="D41" s="1"/>
      <c r="E41" s="1"/>
      <c r="F41" s="1"/>
      <c r="G41" s="41"/>
      <c r="H41" s="36"/>
      <c r="I41" s="37"/>
      <c r="J41" s="3"/>
      <c r="K41" s="4"/>
      <c r="L41" s="89" t="s">
        <v>74</v>
      </c>
      <c r="M41" s="90"/>
      <c r="N41" s="91">
        <f>SUM(N23:N40)</f>
        <v>0</v>
      </c>
      <c r="O41" s="14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1"/>
      <c r="B42" s="1"/>
      <c r="C42" s="1"/>
      <c r="D42" s="1"/>
      <c r="E42" s="1"/>
      <c r="F42" s="1"/>
      <c r="G42" s="14"/>
      <c r="H42" s="33" t="s">
        <v>44</v>
      </c>
      <c r="I42" s="37"/>
      <c r="J42" s="3"/>
      <c r="K42" s="4"/>
      <c r="L42" s="92" t="s">
        <v>33</v>
      </c>
      <c r="M42" s="93"/>
      <c r="N42" s="94">
        <v>0.0</v>
      </c>
      <c r="O42" s="1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1"/>
      <c r="B43" s="1"/>
      <c r="C43" s="1"/>
      <c r="D43" s="1"/>
      <c r="E43" s="1"/>
      <c r="F43" s="1"/>
      <c r="G43" s="14"/>
      <c r="H43" s="36"/>
      <c r="I43" s="37"/>
      <c r="J43" s="3"/>
      <c r="K43" s="4"/>
      <c r="L43" s="92" t="s">
        <v>75</v>
      </c>
      <c r="M43" s="93"/>
      <c r="N43" s="94">
        <v>0.0</v>
      </c>
      <c r="O43" s="1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1"/>
      <c r="B44" s="1"/>
      <c r="C44" s="1"/>
      <c r="D44" s="1"/>
      <c r="E44" s="1"/>
      <c r="F44" s="1"/>
      <c r="G44" s="14"/>
      <c r="H44" s="14"/>
      <c r="I44" s="41"/>
      <c r="J44" s="41"/>
      <c r="K44" s="41"/>
      <c r="L44" s="89" t="s">
        <v>76</v>
      </c>
      <c r="M44" s="90"/>
      <c r="N44" s="95">
        <f>SUM(N41:N43)</f>
        <v>0</v>
      </c>
      <c r="O44" s="4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44"/>
      <c r="H45" s="14"/>
      <c r="I45" s="41"/>
      <c r="J45" s="41"/>
      <c r="K45" s="41"/>
      <c r="L45" s="41"/>
      <c r="M45" s="41"/>
      <c r="N45" s="41"/>
      <c r="O45" s="4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4"/>
      <c r="H46" s="14" t="s">
        <v>48</v>
      </c>
      <c r="I46" s="14"/>
      <c r="J46" s="14"/>
      <c r="K46" s="14"/>
      <c r="L46" s="14"/>
      <c r="M46" s="14"/>
      <c r="N46" s="14"/>
      <c r="O46" s="1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4"/>
      <c r="H47" s="14" t="s">
        <v>49</v>
      </c>
      <c r="I47" s="14"/>
      <c r="J47" s="14"/>
      <c r="K47" s="14"/>
      <c r="L47" s="14"/>
      <c r="M47" s="14"/>
      <c r="N47" s="14"/>
      <c r="O47" s="1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21"/>
      <c r="H48" s="14"/>
      <c r="I48" s="14"/>
      <c r="J48" s="14"/>
      <c r="K48" s="14"/>
      <c r="L48" s="32"/>
      <c r="M48" s="32"/>
      <c r="N48" s="32"/>
      <c r="O48" s="3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21"/>
      <c r="H49" s="14" t="s">
        <v>50</v>
      </c>
      <c r="I49" s="14"/>
      <c r="J49" s="14"/>
      <c r="K49" s="14" t="s">
        <v>51</v>
      </c>
      <c r="L49" s="14"/>
      <c r="M49" s="14"/>
      <c r="N49" s="14"/>
      <c r="O49" s="14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21"/>
      <c r="H50" s="14"/>
      <c r="I50" s="14"/>
      <c r="J50" s="14"/>
      <c r="K50" s="14"/>
      <c r="L50" s="14"/>
      <c r="M50" s="14"/>
      <c r="N50" s="14"/>
      <c r="O50" s="1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47"/>
      <c r="H51" s="49"/>
      <c r="I51" s="49"/>
      <c r="J51" s="49"/>
      <c r="K51" s="49"/>
      <c r="L51" s="49"/>
      <c r="M51" s="49"/>
      <c r="N51" s="49"/>
      <c r="O51" s="49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47"/>
      <c r="H52" s="48"/>
      <c r="I52" s="48"/>
      <c r="J52" s="48"/>
      <c r="K52" s="48"/>
      <c r="L52" s="48"/>
      <c r="M52" s="48"/>
      <c r="N52" s="48"/>
      <c r="O52" s="48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47"/>
      <c r="H53" s="50" t="s">
        <v>77</v>
      </c>
      <c r="I53" s="49"/>
      <c r="J53" s="49"/>
      <c r="K53" s="50" t="s">
        <v>77</v>
      </c>
      <c r="L53" s="49"/>
      <c r="M53" s="49"/>
      <c r="N53" s="49"/>
      <c r="O53" s="49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47"/>
      <c r="H54" s="51" t="s">
        <v>55</v>
      </c>
      <c r="I54" s="52"/>
      <c r="J54" s="52"/>
      <c r="K54" s="51" t="s">
        <v>56</v>
      </c>
      <c r="L54" s="51"/>
      <c r="M54" s="51"/>
      <c r="N54" s="51"/>
      <c r="O54" s="5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47"/>
      <c r="H55" s="49"/>
      <c r="I55" s="49"/>
      <c r="J55" s="49"/>
      <c r="K55" s="49" t="s">
        <v>57</v>
      </c>
      <c r="L55" s="96"/>
      <c r="M55" s="3"/>
      <c r="N55" s="3"/>
      <c r="O55" s="4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53"/>
      <c r="H56" s="53"/>
      <c r="I56" s="53"/>
      <c r="J56" s="53"/>
      <c r="K56" s="53"/>
      <c r="L56" s="53"/>
      <c r="M56" s="53"/>
      <c r="N56" s="53"/>
      <c r="O56" s="53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9">
    <mergeCell ref="G1:O1"/>
    <mergeCell ref="K11:N11"/>
    <mergeCell ref="I21:K21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I41:K41"/>
    <mergeCell ref="L41:M41"/>
    <mergeCell ref="I42:K42"/>
    <mergeCell ref="L42:M42"/>
    <mergeCell ref="I43:K43"/>
    <mergeCell ref="L43:M43"/>
    <mergeCell ref="L44:M44"/>
    <mergeCell ref="L55:O55"/>
    <mergeCell ref="I34:K34"/>
    <mergeCell ref="I35:K35"/>
    <mergeCell ref="I36:K36"/>
    <mergeCell ref="I37:K37"/>
    <mergeCell ref="I38:K38"/>
    <mergeCell ref="I39:K39"/>
    <mergeCell ref="I40:K40"/>
  </mergeCells>
  <hyperlinks>
    <hyperlink r:id="rId1" ref="N8"/>
  </hyperlinks>
  <printOptions/>
  <pageMargins bottom="0.0" footer="0.0" header="0.0" left="0.6" right="0.0" top="0.31"/>
  <pageSetup paperSize="9" scale="62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7.86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6.14"/>
    <col customWidth="1" min="15" max="15" width="9.29"/>
    <col customWidth="1" min="16" max="16" width="8.29"/>
    <col customWidth="1" min="17" max="18" width="13.29"/>
    <col customWidth="1" min="19" max="19" width="16.29"/>
    <col customWidth="1" min="20" max="26" width="9.14"/>
  </cols>
  <sheetData>
    <row r="1" ht="53.25" customHeight="1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78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6" t="s">
        <v>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8" t="s">
        <v>5</v>
      </c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9"/>
      <c r="H8" s="10"/>
      <c r="I8" s="9"/>
      <c r="J8" s="9"/>
      <c r="K8" s="9"/>
      <c r="L8" s="9"/>
      <c r="M8" s="9"/>
      <c r="N8" s="9"/>
      <c r="O8" s="10"/>
      <c r="P8" s="11" t="s">
        <v>6</v>
      </c>
      <c r="Q8" s="12"/>
      <c r="R8" s="13"/>
      <c r="S8" s="9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IFERROR(MATCH(H10,Cust_ddown,0)+4,"")</f>
        <v/>
      </c>
      <c r="G10" s="14"/>
      <c r="H10" s="20" t="s">
        <v>79</v>
      </c>
      <c r="I10" s="3"/>
      <c r="J10" s="3"/>
      <c r="K10" s="3"/>
      <c r="L10" s="3"/>
      <c r="M10" s="4"/>
      <c r="N10" s="14"/>
      <c r="O10" s="21"/>
      <c r="P10" s="22" t="s">
        <v>9</v>
      </c>
      <c r="Q10" s="20" t="s">
        <v>80</v>
      </c>
      <c r="R10" s="4"/>
      <c r="S10" s="14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20"/>
      <c r="I11" s="3"/>
      <c r="J11" s="3"/>
      <c r="K11" s="3"/>
      <c r="L11" s="3"/>
      <c r="M11" s="4"/>
      <c r="N11" s="14"/>
      <c r="O11" s="21"/>
      <c r="P11" s="22" t="s">
        <v>12</v>
      </c>
      <c r="Q11" s="23">
        <v>45854.0</v>
      </c>
      <c r="R11" s="4"/>
      <c r="S11" s="14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24" t="s">
        <v>81</v>
      </c>
      <c r="I12" s="25"/>
      <c r="J12" s="25"/>
      <c r="K12" s="25"/>
      <c r="L12" s="25"/>
      <c r="M12" s="26"/>
      <c r="N12" s="14"/>
      <c r="O12" s="21"/>
      <c r="P12" s="22" t="s">
        <v>14</v>
      </c>
      <c r="Q12" s="15" t="s">
        <v>15</v>
      </c>
      <c r="R12" s="14"/>
      <c r="S12" s="2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27"/>
      <c r="I13" s="28"/>
      <c r="J13" s="28"/>
      <c r="K13" s="28"/>
      <c r="L13" s="28"/>
      <c r="M13" s="29"/>
      <c r="N13" s="14"/>
      <c r="O13" s="21"/>
      <c r="P13" s="22" t="s">
        <v>20</v>
      </c>
      <c r="Q13" s="15" t="s">
        <v>21</v>
      </c>
      <c r="R13" s="22"/>
      <c r="S13" s="14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30" t="s">
        <v>82</v>
      </c>
      <c r="J14" s="3"/>
      <c r="K14" s="3"/>
      <c r="L14" s="3"/>
      <c r="M14" s="4"/>
      <c r="N14" s="14"/>
      <c r="O14" s="21"/>
      <c r="P14" s="22"/>
      <c r="Q14" s="15"/>
      <c r="R14" s="22"/>
      <c r="S14" s="14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4" t="s">
        <v>83</v>
      </c>
      <c r="J15" s="14"/>
      <c r="K15" s="22" t="s">
        <v>24</v>
      </c>
      <c r="L15" s="31"/>
      <c r="M15" s="4"/>
      <c r="N15" s="14"/>
      <c r="O15" s="21"/>
      <c r="P15" s="22"/>
      <c r="Q15" s="22"/>
      <c r="R15" s="22"/>
      <c r="S15" s="14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 t="s">
        <v>25</v>
      </c>
      <c r="I16" s="14" t="s">
        <v>26</v>
      </c>
      <c r="J16" s="14"/>
      <c r="K16" s="15"/>
      <c r="L16" s="15"/>
      <c r="M16" s="15"/>
      <c r="N16" s="14"/>
      <c r="O16" s="14"/>
      <c r="P16" s="21"/>
      <c r="Q16" s="21"/>
      <c r="R16" s="21"/>
      <c r="S16" s="2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32"/>
      <c r="H17" s="14"/>
      <c r="I17" s="14"/>
      <c r="J17" s="14"/>
      <c r="K17" s="15"/>
      <c r="L17" s="15"/>
      <c r="M17" s="15"/>
      <c r="N17" s="14"/>
      <c r="O17" s="15"/>
      <c r="P17" s="14"/>
      <c r="Q17" s="14"/>
      <c r="R17" s="14"/>
      <c r="S17" s="32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32"/>
      <c r="H18" s="15"/>
      <c r="I18" s="15"/>
      <c r="J18" s="15"/>
      <c r="K18" s="15"/>
      <c r="L18" s="15"/>
      <c r="M18" s="15"/>
      <c r="N18" s="14"/>
      <c r="O18" s="15"/>
      <c r="P18" s="14"/>
      <c r="Q18" s="14"/>
      <c r="R18" s="14"/>
      <c r="S18" s="32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/>
      <c r="I19" s="14"/>
      <c r="J19" s="14"/>
      <c r="K19" s="15"/>
      <c r="L19" s="15"/>
      <c r="M19" s="15"/>
      <c r="N19" s="33"/>
      <c r="O19" s="14"/>
      <c r="P19" s="14"/>
      <c r="Q19" s="14"/>
      <c r="R19" s="14"/>
      <c r="S19" s="14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5"/>
      <c r="I20" s="14"/>
      <c r="J20" s="14"/>
      <c r="K20" s="15"/>
      <c r="L20" s="15"/>
      <c r="M20" s="15"/>
      <c r="N20" s="15"/>
      <c r="O20" s="14"/>
      <c r="P20" s="14"/>
      <c r="Q20" s="14"/>
      <c r="R20" s="14"/>
      <c r="S20" s="14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4"/>
      <c r="H21" s="34" t="s">
        <v>28</v>
      </c>
      <c r="I21" s="15" t="s">
        <v>29</v>
      </c>
      <c r="J21" s="15"/>
      <c r="K21" s="15"/>
      <c r="L21" s="15"/>
      <c r="M21" s="15"/>
      <c r="N21" s="15"/>
      <c r="O21" s="15" t="s">
        <v>30</v>
      </c>
      <c r="P21" s="15" t="s">
        <v>31</v>
      </c>
      <c r="Q21" s="15" t="s">
        <v>32</v>
      </c>
      <c r="R21" s="14" t="s">
        <v>33</v>
      </c>
      <c r="S21" s="14" t="s">
        <v>34</v>
      </c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4"/>
      <c r="H22" s="34"/>
      <c r="I22" s="14"/>
      <c r="J22" s="14"/>
      <c r="K22" s="15"/>
      <c r="L22" s="15"/>
      <c r="M22" s="15"/>
      <c r="N22" s="15"/>
      <c r="O22" s="15"/>
      <c r="P22" s="22"/>
      <c r="Q22" s="22"/>
      <c r="R22" s="14"/>
      <c r="S22" s="14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4"/>
      <c r="H23" s="34"/>
      <c r="I23" s="14"/>
      <c r="J23" s="14"/>
      <c r="K23" s="15"/>
      <c r="L23" s="15"/>
      <c r="M23" s="15"/>
      <c r="N23" s="15"/>
      <c r="O23" s="15"/>
      <c r="P23" s="22"/>
      <c r="Q23" s="22"/>
      <c r="R23" s="14"/>
      <c r="S23" s="14"/>
      <c r="T23" s="1"/>
      <c r="U23" s="1"/>
      <c r="V23" s="1"/>
      <c r="W23" s="1"/>
      <c r="X23" s="1"/>
      <c r="Y23" s="1"/>
      <c r="Z23" s="1"/>
    </row>
    <row r="24" ht="30.0" customHeight="1">
      <c r="A24" s="56"/>
      <c r="B24" s="56"/>
      <c r="C24" s="56"/>
      <c r="D24" s="56"/>
      <c r="E24" s="97"/>
      <c r="F24" s="98" t="str">
        <f t="shared" ref="F24:F25" si="1">IFERROR(MATCH(I24,Prod_ddown,0)+4,"")</f>
        <v/>
      </c>
      <c r="G24" s="41"/>
      <c r="H24" s="36">
        <v>1.0</v>
      </c>
      <c r="I24" s="37" t="s">
        <v>84</v>
      </c>
      <c r="J24" s="3"/>
      <c r="K24" s="3"/>
      <c r="L24" s="3"/>
      <c r="M24" s="3"/>
      <c r="N24" s="4"/>
      <c r="O24" s="38">
        <v>40.0</v>
      </c>
      <c r="P24" s="33" t="s">
        <v>37</v>
      </c>
      <c r="Q24" s="39">
        <v>30.0</v>
      </c>
      <c r="R24" s="40">
        <v>0.0</v>
      </c>
      <c r="S24" s="40">
        <f t="shared" ref="S24:S27" si="2">(O24*Q24)-R24</f>
        <v>1200</v>
      </c>
      <c r="T24" s="56"/>
      <c r="U24" s="56"/>
      <c r="V24" s="56"/>
      <c r="W24" s="56"/>
      <c r="X24" s="56"/>
      <c r="Y24" s="56"/>
      <c r="Z24" s="56"/>
    </row>
    <row r="25" ht="30.0" customHeight="1">
      <c r="A25" s="1"/>
      <c r="B25" s="1"/>
      <c r="C25" s="1"/>
      <c r="D25" s="1"/>
      <c r="E25" s="1"/>
      <c r="F25" s="19" t="str">
        <f t="shared" si="1"/>
        <v/>
      </c>
      <c r="G25" s="14"/>
      <c r="H25" s="36">
        <v>2.0</v>
      </c>
      <c r="I25" s="37" t="s">
        <v>85</v>
      </c>
      <c r="J25" s="3"/>
      <c r="K25" s="3"/>
      <c r="L25" s="3"/>
      <c r="M25" s="3"/>
      <c r="N25" s="4"/>
      <c r="O25" s="38">
        <v>30.0</v>
      </c>
      <c r="P25" s="33" t="s">
        <v>37</v>
      </c>
      <c r="Q25" s="39">
        <v>3.0</v>
      </c>
      <c r="R25" s="40">
        <v>0.0</v>
      </c>
      <c r="S25" s="40">
        <f t="shared" si="2"/>
        <v>90</v>
      </c>
      <c r="T25" s="1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4"/>
      <c r="H26" s="36">
        <v>3.0</v>
      </c>
      <c r="I26" s="37" t="s">
        <v>86</v>
      </c>
      <c r="J26" s="3"/>
      <c r="K26" s="3"/>
      <c r="L26" s="3"/>
      <c r="M26" s="3"/>
      <c r="N26" s="4"/>
      <c r="O26" s="38">
        <v>30.0</v>
      </c>
      <c r="P26" s="33" t="s">
        <v>37</v>
      </c>
      <c r="Q26" s="39">
        <v>2.5</v>
      </c>
      <c r="R26" s="40">
        <v>0.0</v>
      </c>
      <c r="S26" s="40">
        <f t="shared" si="2"/>
        <v>75</v>
      </c>
      <c r="T26" s="1"/>
      <c r="U26" s="1"/>
      <c r="V26" s="1"/>
      <c r="W26" s="1"/>
      <c r="X26" s="1"/>
      <c r="Y26" s="1"/>
      <c r="Z26" s="1"/>
    </row>
    <row r="27" ht="22.5" customHeight="1">
      <c r="A27" s="1"/>
      <c r="B27" s="1"/>
      <c r="C27" s="1"/>
      <c r="D27" s="1"/>
      <c r="E27" s="1"/>
      <c r="F27" s="1"/>
      <c r="G27" s="14"/>
      <c r="H27" s="36">
        <v>4.0</v>
      </c>
      <c r="I27" s="37" t="s">
        <v>87</v>
      </c>
      <c r="J27" s="3"/>
      <c r="K27" s="3"/>
      <c r="L27" s="3"/>
      <c r="M27" s="3"/>
      <c r="N27" s="4"/>
      <c r="O27" s="38">
        <v>1.0</v>
      </c>
      <c r="P27" s="33" t="s">
        <v>88</v>
      </c>
      <c r="Q27" s="39">
        <v>800.0</v>
      </c>
      <c r="R27" s="40"/>
      <c r="S27" s="40">
        <f t="shared" si="2"/>
        <v>800</v>
      </c>
      <c r="T27" s="1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4"/>
      <c r="H28" s="36"/>
      <c r="I28" s="37"/>
      <c r="J28" s="3"/>
      <c r="K28" s="3"/>
      <c r="L28" s="3"/>
      <c r="M28" s="3"/>
      <c r="N28" s="4"/>
      <c r="O28" s="38"/>
      <c r="P28" s="33"/>
      <c r="Q28" s="39"/>
      <c r="R28" s="40"/>
      <c r="S28" s="40"/>
      <c r="T28" s="1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41"/>
      <c r="H29" s="36"/>
      <c r="I29" s="37"/>
      <c r="J29" s="3"/>
      <c r="K29" s="3"/>
      <c r="L29" s="3"/>
      <c r="M29" s="3"/>
      <c r="N29" s="4"/>
      <c r="O29" s="38"/>
      <c r="P29" s="33"/>
      <c r="Q29" s="39"/>
      <c r="R29" s="40"/>
      <c r="S29" s="40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4"/>
      <c r="H30" s="14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4"/>
      <c r="H31" s="42" t="s">
        <v>44</v>
      </c>
      <c r="I31" s="41" t="s">
        <v>89</v>
      </c>
      <c r="J31" s="41"/>
      <c r="K31" s="41"/>
      <c r="L31" s="41"/>
      <c r="M31" s="41"/>
      <c r="N31" s="41"/>
      <c r="O31" s="41"/>
      <c r="P31" s="41"/>
      <c r="Q31" s="41"/>
      <c r="R31" s="42" t="s">
        <v>46</v>
      </c>
      <c r="S31" s="43">
        <f>SUM(S24:S29)</f>
        <v>2165</v>
      </c>
      <c r="T31" s="1"/>
      <c r="U31" s="1"/>
      <c r="V31" s="1"/>
      <c r="W31" s="1"/>
      <c r="X31" s="1"/>
      <c r="Y31" s="1"/>
      <c r="Z31" s="1"/>
    </row>
    <row r="32" ht="6.75" customHeight="1">
      <c r="A32" s="1"/>
      <c r="B32" s="1"/>
      <c r="C32" s="1"/>
      <c r="D32" s="1"/>
      <c r="E32" s="1"/>
      <c r="F32" s="1"/>
      <c r="G32" s="44"/>
      <c r="H32" s="14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37" t="s">
        <v>90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4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4"/>
      <c r="H35" s="14" t="s">
        <v>91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4"/>
      <c r="H36" s="14" t="s">
        <v>92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"/>
      <c r="U36" s="1"/>
      <c r="V36" s="1"/>
      <c r="W36" s="1"/>
      <c r="X36" s="1"/>
      <c r="Y36" s="1"/>
      <c r="Z36" s="1"/>
    </row>
    <row r="37" ht="11.25" customHeight="1">
      <c r="A37" s="1"/>
      <c r="B37" s="1"/>
      <c r="C37" s="1"/>
      <c r="D37" s="1"/>
      <c r="E37" s="1"/>
      <c r="F37" s="1"/>
      <c r="G37" s="21"/>
      <c r="H37" s="14"/>
      <c r="I37" s="14"/>
      <c r="J37" s="14"/>
      <c r="K37" s="14"/>
      <c r="L37" s="14"/>
      <c r="M37" s="14"/>
      <c r="N37" s="14"/>
      <c r="O37" s="32"/>
      <c r="P37" s="32"/>
      <c r="Q37" s="32"/>
      <c r="R37" s="32"/>
      <c r="S37" s="32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21"/>
      <c r="H38" s="14" t="s">
        <v>50</v>
      </c>
      <c r="I38" s="14"/>
      <c r="J38" s="14"/>
      <c r="K38" s="14"/>
      <c r="L38" s="14"/>
      <c r="M38" s="14"/>
      <c r="N38" s="14"/>
      <c r="O38" s="14"/>
      <c r="P38" s="32"/>
      <c r="Q38" s="32"/>
      <c r="R38" s="32"/>
      <c r="S38" s="32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21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21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21"/>
      <c r="H41" s="14"/>
      <c r="I41" s="14"/>
      <c r="J41" s="14"/>
      <c r="K41" s="46"/>
      <c r="L41" s="4"/>
      <c r="M41" s="14"/>
      <c r="N41" s="14"/>
      <c r="O41" s="14"/>
      <c r="P41" s="14"/>
      <c r="Q41" s="14"/>
      <c r="R41" s="14"/>
      <c r="S41" s="14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47"/>
      <c r="H42" s="48"/>
      <c r="I42" s="48"/>
      <c r="J42" s="48"/>
      <c r="K42" s="46"/>
      <c r="L42" s="4"/>
      <c r="M42" s="48"/>
      <c r="N42" s="49"/>
      <c r="O42" s="48"/>
      <c r="P42" s="48"/>
      <c r="Q42" s="48"/>
      <c r="R42" s="48"/>
      <c r="S42" s="48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47"/>
      <c r="H43" s="49" t="s">
        <v>53</v>
      </c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47"/>
      <c r="H44" s="51" t="s">
        <v>55</v>
      </c>
      <c r="I44" s="52"/>
      <c r="J44" s="52"/>
      <c r="K44" s="52"/>
      <c r="L44" s="52"/>
      <c r="M44" s="52"/>
      <c r="N44" s="49"/>
      <c r="O44" s="51"/>
      <c r="P44" s="51"/>
      <c r="Q44" s="51"/>
      <c r="R44" s="51"/>
      <c r="S44" s="5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47"/>
      <c r="H45" s="51"/>
      <c r="I45" s="52"/>
      <c r="J45" s="52"/>
      <c r="K45" s="52"/>
      <c r="L45" s="52"/>
      <c r="M45" s="52"/>
      <c r="N45" s="49"/>
      <c r="O45" s="51"/>
      <c r="P45" s="51"/>
      <c r="Q45" s="51"/>
      <c r="R45" s="51"/>
      <c r="S45" s="5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47"/>
      <c r="H46" s="51"/>
      <c r="I46" s="52"/>
      <c r="J46" s="52"/>
      <c r="K46" s="52"/>
      <c r="L46" s="52"/>
      <c r="M46" s="52"/>
      <c r="N46" s="49"/>
      <c r="O46" s="51"/>
      <c r="P46" s="51"/>
      <c r="Q46" s="51"/>
      <c r="R46" s="51"/>
      <c r="S46" s="5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47"/>
      <c r="H47" s="51"/>
      <c r="I47" s="52"/>
      <c r="J47" s="52"/>
      <c r="K47" s="52"/>
      <c r="L47" s="52"/>
      <c r="M47" s="52"/>
      <c r="N47" s="49"/>
      <c r="O47" s="51"/>
      <c r="P47" s="51"/>
      <c r="Q47" s="51"/>
      <c r="R47" s="51"/>
      <c r="S47" s="5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47"/>
      <c r="H48" s="51"/>
      <c r="I48" s="52"/>
      <c r="J48" s="52"/>
      <c r="K48" s="52"/>
      <c r="L48" s="52"/>
      <c r="M48" s="52"/>
      <c r="N48" s="49"/>
      <c r="O48" s="51"/>
      <c r="P48" s="51"/>
      <c r="Q48" s="51"/>
      <c r="R48" s="51"/>
      <c r="S48" s="5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47"/>
      <c r="H49" s="51"/>
      <c r="I49" s="52"/>
      <c r="J49" s="52"/>
      <c r="K49" s="52"/>
      <c r="L49" s="52"/>
      <c r="M49" s="52"/>
      <c r="N49" s="49"/>
      <c r="O49" s="51"/>
      <c r="P49" s="51"/>
      <c r="Q49" s="51"/>
      <c r="R49" s="51"/>
      <c r="S49" s="5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47"/>
      <c r="H50" s="51"/>
      <c r="I50" s="52"/>
      <c r="J50" s="52"/>
      <c r="K50" s="52"/>
      <c r="L50" s="52"/>
      <c r="M50" s="52"/>
      <c r="N50" s="49"/>
      <c r="O50" s="51"/>
      <c r="P50" s="51"/>
      <c r="Q50" s="51"/>
      <c r="R50" s="51"/>
      <c r="S50" s="5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99" t="s">
        <v>93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4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100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47"/>
      <c r="H53" s="51"/>
      <c r="I53" s="52"/>
      <c r="J53" s="52"/>
      <c r="K53" s="52"/>
      <c r="L53" s="52"/>
      <c r="M53" s="52"/>
      <c r="N53" s="49"/>
      <c r="O53" s="51"/>
      <c r="P53" s="51"/>
      <c r="Q53" s="51"/>
      <c r="R53" s="51"/>
      <c r="S53" s="5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47"/>
      <c r="H54" s="51"/>
      <c r="I54" s="52"/>
      <c r="J54" s="52"/>
      <c r="K54" s="52"/>
      <c r="L54" s="52"/>
      <c r="M54" s="52"/>
      <c r="N54" s="49"/>
      <c r="O54" s="51"/>
      <c r="P54" s="51"/>
      <c r="Q54" s="51"/>
      <c r="R54" s="51"/>
      <c r="S54" s="5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47"/>
      <c r="H55" s="51"/>
      <c r="I55" s="52"/>
      <c r="J55" s="52"/>
      <c r="K55" s="52"/>
      <c r="L55" s="52"/>
      <c r="M55" s="52"/>
      <c r="N55" s="49"/>
      <c r="O55" s="51"/>
      <c r="P55" s="51"/>
      <c r="Q55" s="51"/>
      <c r="R55" s="51"/>
      <c r="S55" s="5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47"/>
      <c r="H56" s="51"/>
      <c r="I56" s="52"/>
      <c r="J56" s="52"/>
      <c r="K56" s="52"/>
      <c r="L56" s="52"/>
      <c r="M56" s="52"/>
      <c r="N56" s="49"/>
      <c r="O56" s="51"/>
      <c r="P56" s="51"/>
      <c r="Q56" s="51"/>
      <c r="R56" s="51"/>
      <c r="S56" s="5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47"/>
      <c r="H57" s="51"/>
      <c r="I57" s="52"/>
      <c r="J57" s="52"/>
      <c r="K57" s="52"/>
      <c r="L57" s="52"/>
      <c r="M57" s="52"/>
      <c r="N57" s="49"/>
      <c r="O57" s="51"/>
      <c r="P57" s="51"/>
      <c r="Q57" s="51"/>
      <c r="R57" s="51"/>
      <c r="S57" s="5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47"/>
      <c r="H58" s="51"/>
      <c r="I58" s="52"/>
      <c r="J58" s="52"/>
      <c r="K58" s="52"/>
      <c r="L58" s="52"/>
      <c r="M58" s="52"/>
      <c r="N58" s="49"/>
      <c r="O58" s="51"/>
      <c r="P58" s="51"/>
      <c r="Q58" s="51"/>
      <c r="R58" s="51"/>
      <c r="S58" s="5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47"/>
      <c r="H59" s="51"/>
      <c r="I59" s="52"/>
      <c r="J59" s="52"/>
      <c r="K59" s="52"/>
      <c r="L59" s="52"/>
      <c r="M59" s="52"/>
      <c r="N59" s="49"/>
      <c r="O59" s="51"/>
      <c r="P59" s="51"/>
      <c r="Q59" s="51"/>
      <c r="R59" s="51"/>
      <c r="S59" s="5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47"/>
      <c r="H60" s="51"/>
      <c r="I60" s="52"/>
      <c r="J60" s="52"/>
      <c r="K60" s="52"/>
      <c r="L60" s="52"/>
      <c r="M60" s="52"/>
      <c r="N60" s="49"/>
      <c r="O60" s="51"/>
      <c r="P60" s="51"/>
      <c r="Q60" s="51"/>
      <c r="R60" s="51"/>
      <c r="S60" s="5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47"/>
      <c r="H61" s="51"/>
      <c r="I61" s="52"/>
      <c r="J61" s="52"/>
      <c r="K61" s="52"/>
      <c r="L61" s="52"/>
      <c r="M61" s="52"/>
      <c r="N61" s="49"/>
      <c r="O61" s="51"/>
      <c r="P61" s="51"/>
      <c r="Q61" s="51"/>
      <c r="R61" s="51"/>
      <c r="S61" s="5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47"/>
      <c r="H62" s="51"/>
      <c r="I62" s="52"/>
      <c r="J62" s="52"/>
      <c r="K62" s="52"/>
      <c r="L62" s="52"/>
      <c r="M62" s="52"/>
      <c r="N62" s="49"/>
      <c r="O62" s="51"/>
      <c r="P62" s="51"/>
      <c r="Q62" s="51"/>
      <c r="R62" s="51"/>
      <c r="S62" s="5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47"/>
      <c r="H63" s="51"/>
      <c r="I63" s="52"/>
      <c r="J63" s="52"/>
      <c r="K63" s="52"/>
      <c r="L63" s="52"/>
      <c r="M63" s="52"/>
      <c r="N63" s="49"/>
      <c r="O63" s="51"/>
      <c r="P63" s="51"/>
      <c r="Q63" s="51"/>
      <c r="R63" s="51"/>
      <c r="S63" s="5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47"/>
      <c r="H64" s="51"/>
      <c r="I64" s="52"/>
      <c r="J64" s="52"/>
      <c r="K64" s="52"/>
      <c r="L64" s="52"/>
      <c r="M64" s="52"/>
      <c r="N64" s="49"/>
      <c r="O64" s="51"/>
      <c r="P64" s="51"/>
      <c r="Q64" s="51"/>
      <c r="R64" s="51"/>
      <c r="S64" s="5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47"/>
      <c r="H65" s="51"/>
      <c r="I65" s="52"/>
      <c r="J65" s="52"/>
      <c r="K65" s="52"/>
      <c r="L65" s="52"/>
      <c r="M65" s="52"/>
      <c r="N65" s="49"/>
      <c r="O65" s="51"/>
      <c r="P65" s="51"/>
      <c r="Q65" s="51"/>
      <c r="R65" s="51"/>
      <c r="S65" s="5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47"/>
      <c r="H66" s="51"/>
      <c r="I66" s="52"/>
      <c r="J66" s="52"/>
      <c r="K66" s="52"/>
      <c r="L66" s="52"/>
      <c r="M66" s="52"/>
      <c r="N66" s="49"/>
      <c r="O66" s="51"/>
      <c r="P66" s="51"/>
      <c r="Q66" s="51"/>
      <c r="R66" s="51"/>
      <c r="S66" s="5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47"/>
      <c r="H67" s="51"/>
      <c r="I67" s="52"/>
      <c r="J67" s="52"/>
      <c r="K67" s="52"/>
      <c r="L67" s="52"/>
      <c r="M67" s="52"/>
      <c r="N67" s="49"/>
      <c r="O67" s="51"/>
      <c r="P67" s="51"/>
      <c r="Q67" s="51"/>
      <c r="R67" s="51"/>
      <c r="S67" s="5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47"/>
      <c r="H68" s="51"/>
      <c r="I68" s="52"/>
      <c r="J68" s="52"/>
      <c r="K68" s="52"/>
      <c r="L68" s="52"/>
      <c r="M68" s="52"/>
      <c r="N68" s="49"/>
      <c r="O68" s="51"/>
      <c r="P68" s="51"/>
      <c r="Q68" s="51"/>
      <c r="R68" s="51"/>
      <c r="S68" s="5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47"/>
      <c r="H69" s="51"/>
      <c r="I69" s="52"/>
      <c r="J69" s="52"/>
      <c r="K69" s="52"/>
      <c r="L69" s="52"/>
      <c r="M69" s="52"/>
      <c r="N69" s="49"/>
      <c r="O69" s="51"/>
      <c r="P69" s="51"/>
      <c r="Q69" s="51"/>
      <c r="R69" s="51"/>
      <c r="S69" s="5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47"/>
      <c r="H70" s="51"/>
      <c r="I70" s="52"/>
      <c r="J70" s="52"/>
      <c r="K70" s="52"/>
      <c r="L70" s="52"/>
      <c r="M70" s="52"/>
      <c r="N70" s="49"/>
      <c r="O70" s="51"/>
      <c r="P70" s="51"/>
      <c r="Q70" s="51"/>
      <c r="R70" s="51"/>
      <c r="S70" s="5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47"/>
      <c r="H71" s="51"/>
      <c r="I71" s="52"/>
      <c r="J71" s="52"/>
      <c r="K71" s="52"/>
      <c r="L71" s="52"/>
      <c r="M71" s="52"/>
      <c r="N71" s="49"/>
      <c r="O71" s="51"/>
      <c r="P71" s="51"/>
      <c r="Q71" s="51"/>
      <c r="R71" s="51"/>
      <c r="S71" s="5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47"/>
      <c r="H72" s="51"/>
      <c r="I72" s="52"/>
      <c r="J72" s="52"/>
      <c r="K72" s="52"/>
      <c r="L72" s="52"/>
      <c r="M72" s="52"/>
      <c r="N72" s="49"/>
      <c r="O72" s="51"/>
      <c r="P72" s="51"/>
      <c r="Q72" s="51"/>
      <c r="R72" s="51"/>
      <c r="S72" s="5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47"/>
      <c r="H73" s="51"/>
      <c r="I73" s="52"/>
      <c r="J73" s="52"/>
      <c r="K73" s="52"/>
      <c r="L73" s="52"/>
      <c r="M73" s="52"/>
      <c r="N73" s="49"/>
      <c r="O73" s="51"/>
      <c r="P73" s="51"/>
      <c r="Q73" s="51"/>
      <c r="R73" s="51"/>
      <c r="S73" s="5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47"/>
      <c r="H74" s="51"/>
      <c r="I74" s="52"/>
      <c r="J74" s="52"/>
      <c r="K74" s="52"/>
      <c r="L74" s="52"/>
      <c r="M74" s="52"/>
      <c r="N74" s="49"/>
      <c r="O74" s="51"/>
      <c r="P74" s="51"/>
      <c r="Q74" s="51"/>
      <c r="R74" s="51"/>
      <c r="S74" s="5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47"/>
      <c r="H75" s="51"/>
      <c r="I75" s="52"/>
      <c r="J75" s="52"/>
      <c r="K75" s="52"/>
      <c r="L75" s="52"/>
      <c r="M75" s="52"/>
      <c r="N75" s="49"/>
      <c r="O75" s="51"/>
      <c r="P75" s="51"/>
      <c r="Q75" s="51"/>
      <c r="R75" s="51"/>
      <c r="S75" s="5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47"/>
      <c r="H76" s="51"/>
      <c r="I76" s="52"/>
      <c r="J76" s="52"/>
      <c r="K76" s="52"/>
      <c r="L76" s="52"/>
      <c r="M76" s="52"/>
      <c r="N76" s="49"/>
      <c r="O76" s="51"/>
      <c r="P76" s="51"/>
      <c r="Q76" s="51"/>
      <c r="R76" s="51"/>
      <c r="S76" s="5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47"/>
      <c r="H77" s="51"/>
      <c r="I77" s="52"/>
      <c r="J77" s="52"/>
      <c r="K77" s="52"/>
      <c r="L77" s="52"/>
      <c r="M77" s="52"/>
      <c r="N77" s="49"/>
      <c r="O77" s="51"/>
      <c r="P77" s="51"/>
      <c r="Q77" s="51"/>
      <c r="R77" s="51"/>
      <c r="S77" s="5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47"/>
      <c r="H78" s="51"/>
      <c r="I78" s="52"/>
      <c r="J78" s="52"/>
      <c r="K78" s="52"/>
      <c r="L78" s="52"/>
      <c r="M78" s="52"/>
      <c r="N78" s="49"/>
      <c r="O78" s="51"/>
      <c r="P78" s="51"/>
      <c r="Q78" s="51"/>
      <c r="R78" s="51"/>
      <c r="S78" s="5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47"/>
      <c r="H79" s="51"/>
      <c r="I79" s="52"/>
      <c r="J79" s="52"/>
      <c r="K79" s="52"/>
      <c r="L79" s="52"/>
      <c r="M79" s="52"/>
      <c r="N79" s="49"/>
      <c r="O79" s="51"/>
      <c r="P79" s="51"/>
      <c r="Q79" s="51"/>
      <c r="R79" s="51"/>
      <c r="S79" s="5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47"/>
      <c r="H80" s="51"/>
      <c r="I80" s="52"/>
      <c r="J80" s="52"/>
      <c r="K80" s="52"/>
      <c r="L80" s="52"/>
      <c r="M80" s="52"/>
      <c r="N80" s="49"/>
      <c r="O80" s="51"/>
      <c r="P80" s="51"/>
      <c r="Q80" s="51"/>
      <c r="R80" s="51"/>
      <c r="S80" s="5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47"/>
      <c r="H81" s="51"/>
      <c r="I81" s="52"/>
      <c r="J81" s="52"/>
      <c r="K81" s="52"/>
      <c r="L81" s="52"/>
      <c r="M81" s="52"/>
      <c r="N81" s="49"/>
      <c r="O81" s="51"/>
      <c r="P81" s="51"/>
      <c r="Q81" s="51"/>
      <c r="R81" s="51"/>
      <c r="S81" s="5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47"/>
      <c r="H82" s="51"/>
      <c r="I82" s="52"/>
      <c r="J82" s="52"/>
      <c r="K82" s="52"/>
      <c r="L82" s="52"/>
      <c r="M82" s="52"/>
      <c r="N82" s="49"/>
      <c r="O82" s="51"/>
      <c r="P82" s="51"/>
      <c r="Q82" s="51"/>
      <c r="R82" s="51"/>
      <c r="S82" s="5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47"/>
      <c r="H83" s="51"/>
      <c r="I83" s="52"/>
      <c r="J83" s="52"/>
      <c r="K83" s="52"/>
      <c r="L83" s="52"/>
      <c r="M83" s="52"/>
      <c r="N83" s="49"/>
      <c r="O83" s="51"/>
      <c r="P83" s="51"/>
      <c r="Q83" s="51"/>
      <c r="R83" s="51"/>
      <c r="S83" s="5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47"/>
      <c r="H84" s="51"/>
      <c r="I84" s="52"/>
      <c r="J84" s="52"/>
      <c r="K84" s="52"/>
      <c r="L84" s="52"/>
      <c r="M84" s="52"/>
      <c r="N84" s="49"/>
      <c r="O84" s="51"/>
      <c r="P84" s="51"/>
      <c r="Q84" s="51"/>
      <c r="R84" s="51"/>
      <c r="S84" s="5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47"/>
      <c r="H85" s="51"/>
      <c r="I85" s="52"/>
      <c r="J85" s="52"/>
      <c r="K85" s="52"/>
      <c r="L85" s="52"/>
      <c r="M85" s="52"/>
      <c r="N85" s="49"/>
      <c r="O85" s="51"/>
      <c r="P85" s="51"/>
      <c r="Q85" s="51"/>
      <c r="R85" s="51"/>
      <c r="S85" s="5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47"/>
      <c r="H86" s="51"/>
      <c r="I86" s="52"/>
      <c r="J86" s="52"/>
      <c r="K86" s="52"/>
      <c r="L86" s="52"/>
      <c r="M86" s="52"/>
      <c r="N86" s="49"/>
      <c r="O86" s="51"/>
      <c r="P86" s="51"/>
      <c r="Q86" s="51"/>
      <c r="R86" s="51"/>
      <c r="S86" s="5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47"/>
      <c r="H87" s="51"/>
      <c r="I87" s="52"/>
      <c r="J87" s="52"/>
      <c r="K87" s="52"/>
      <c r="L87" s="52"/>
      <c r="M87" s="52"/>
      <c r="N87" s="49"/>
      <c r="O87" s="51"/>
      <c r="P87" s="51"/>
      <c r="Q87" s="51"/>
      <c r="R87" s="51"/>
      <c r="S87" s="5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47"/>
      <c r="H88" s="51"/>
      <c r="I88" s="52"/>
      <c r="J88" s="52"/>
      <c r="K88" s="52"/>
      <c r="L88" s="52"/>
      <c r="M88" s="52"/>
      <c r="N88" s="49"/>
      <c r="O88" s="51"/>
      <c r="P88" s="51"/>
      <c r="Q88" s="51"/>
      <c r="R88" s="51"/>
      <c r="S88" s="5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47"/>
      <c r="H89" s="51"/>
      <c r="I89" s="52"/>
      <c r="J89" s="52"/>
      <c r="K89" s="52"/>
      <c r="L89" s="52"/>
      <c r="M89" s="52"/>
      <c r="N89" s="49"/>
      <c r="O89" s="51"/>
      <c r="P89" s="51"/>
      <c r="Q89" s="51"/>
      <c r="R89" s="51"/>
      <c r="S89" s="5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47"/>
      <c r="H90" s="51"/>
      <c r="I90" s="52"/>
      <c r="J90" s="52"/>
      <c r="K90" s="52"/>
      <c r="L90" s="52"/>
      <c r="M90" s="52"/>
      <c r="N90" s="49"/>
      <c r="O90" s="51"/>
      <c r="P90" s="51"/>
      <c r="Q90" s="51"/>
      <c r="R90" s="51"/>
      <c r="S90" s="5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47"/>
      <c r="H91" s="51"/>
      <c r="I91" s="52"/>
      <c r="J91" s="52"/>
      <c r="K91" s="52"/>
      <c r="L91" s="52"/>
      <c r="M91" s="52"/>
      <c r="N91" s="49"/>
      <c r="O91" s="51"/>
      <c r="P91" s="51"/>
      <c r="Q91" s="51"/>
      <c r="R91" s="51"/>
      <c r="S91" s="5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47"/>
      <c r="H92" s="51"/>
      <c r="I92" s="52"/>
      <c r="J92" s="52"/>
      <c r="K92" s="52"/>
      <c r="L92" s="52"/>
      <c r="M92" s="52"/>
      <c r="N92" s="49"/>
      <c r="O92" s="51"/>
      <c r="P92" s="51"/>
      <c r="Q92" s="51"/>
      <c r="R92" s="51"/>
      <c r="S92" s="5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47"/>
      <c r="H93" s="51"/>
      <c r="I93" s="52"/>
      <c r="J93" s="52"/>
      <c r="K93" s="52"/>
      <c r="L93" s="52"/>
      <c r="M93" s="52"/>
      <c r="N93" s="49"/>
      <c r="O93" s="51"/>
      <c r="P93" s="51"/>
      <c r="Q93" s="51"/>
      <c r="R93" s="51"/>
      <c r="S93" s="5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47"/>
      <c r="H94" s="51"/>
      <c r="I94" s="52"/>
      <c r="J94" s="52"/>
      <c r="K94" s="52"/>
      <c r="L94" s="52"/>
      <c r="M94" s="52"/>
      <c r="N94" s="49"/>
      <c r="O94" s="51"/>
      <c r="P94" s="51"/>
      <c r="Q94" s="51"/>
      <c r="R94" s="51"/>
      <c r="S94" s="5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47"/>
      <c r="H95" s="51"/>
      <c r="I95" s="52"/>
      <c r="J95" s="52"/>
      <c r="K95" s="52"/>
      <c r="L95" s="52"/>
      <c r="M95" s="52"/>
      <c r="N95" s="49"/>
      <c r="O95" s="51"/>
      <c r="P95" s="51"/>
      <c r="Q95" s="51"/>
      <c r="R95" s="51"/>
      <c r="S95" s="5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47"/>
      <c r="H96" s="51"/>
      <c r="I96" s="52"/>
      <c r="J96" s="52"/>
      <c r="K96" s="52"/>
      <c r="L96" s="52"/>
      <c r="M96" s="52"/>
      <c r="N96" s="49"/>
      <c r="O96" s="51"/>
      <c r="P96" s="51"/>
      <c r="Q96" s="51"/>
      <c r="R96" s="51"/>
      <c r="S96" s="5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47"/>
      <c r="H97" s="51"/>
      <c r="I97" s="52"/>
      <c r="J97" s="52"/>
      <c r="K97" s="52"/>
      <c r="L97" s="52"/>
      <c r="M97" s="52"/>
      <c r="N97" s="49"/>
      <c r="O97" s="51"/>
      <c r="P97" s="51"/>
      <c r="Q97" s="51"/>
      <c r="R97" s="51"/>
      <c r="S97" s="5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47"/>
      <c r="H98" s="51"/>
      <c r="I98" s="52"/>
      <c r="J98" s="52"/>
      <c r="K98" s="52"/>
      <c r="L98" s="52"/>
      <c r="M98" s="52"/>
      <c r="N98" s="49"/>
      <c r="O98" s="51"/>
      <c r="P98" s="51"/>
      <c r="Q98" s="51"/>
      <c r="R98" s="51"/>
      <c r="S98" s="5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47"/>
      <c r="H99" s="51"/>
      <c r="I99" s="52"/>
      <c r="J99" s="52"/>
      <c r="K99" s="52"/>
      <c r="L99" s="52"/>
      <c r="M99" s="52"/>
      <c r="N99" s="49"/>
      <c r="O99" s="51"/>
      <c r="P99" s="51"/>
      <c r="Q99" s="51"/>
      <c r="R99" s="51"/>
      <c r="S99" s="5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47"/>
      <c r="H100" s="51"/>
      <c r="I100" s="52"/>
      <c r="J100" s="52"/>
      <c r="K100" s="52"/>
      <c r="L100" s="52"/>
      <c r="M100" s="52"/>
      <c r="N100" s="49"/>
      <c r="O100" s="51"/>
      <c r="P100" s="51"/>
      <c r="Q100" s="51"/>
      <c r="R100" s="51"/>
      <c r="S100" s="5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47"/>
      <c r="H101" s="51"/>
      <c r="I101" s="52"/>
      <c r="J101" s="52"/>
      <c r="K101" s="52"/>
      <c r="L101" s="52"/>
      <c r="M101" s="52"/>
      <c r="N101" s="49"/>
      <c r="O101" s="51"/>
      <c r="P101" s="51"/>
      <c r="Q101" s="51"/>
      <c r="R101" s="51"/>
      <c r="S101" s="5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47"/>
      <c r="H102" s="51"/>
      <c r="I102" s="52"/>
      <c r="J102" s="52"/>
      <c r="K102" s="52"/>
      <c r="L102" s="52"/>
      <c r="M102" s="52"/>
      <c r="N102" s="49"/>
      <c r="O102" s="51"/>
      <c r="P102" s="51"/>
      <c r="Q102" s="51"/>
      <c r="R102" s="51"/>
      <c r="S102" s="5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47"/>
      <c r="H103" s="51"/>
      <c r="I103" s="52"/>
      <c r="J103" s="52"/>
      <c r="K103" s="52"/>
      <c r="L103" s="52"/>
      <c r="M103" s="52"/>
      <c r="N103" s="49"/>
      <c r="O103" s="51"/>
      <c r="P103" s="51"/>
      <c r="Q103" s="51"/>
      <c r="R103" s="51"/>
      <c r="S103" s="5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47"/>
      <c r="H104" s="51"/>
      <c r="I104" s="52"/>
      <c r="J104" s="52"/>
      <c r="K104" s="52"/>
      <c r="L104" s="52"/>
      <c r="M104" s="52"/>
      <c r="N104" s="49"/>
      <c r="O104" s="51"/>
      <c r="P104" s="51"/>
      <c r="Q104" s="51"/>
      <c r="R104" s="51"/>
      <c r="S104" s="5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47"/>
      <c r="H105" s="51"/>
      <c r="I105" s="52"/>
      <c r="J105" s="52"/>
      <c r="K105" s="52"/>
      <c r="L105" s="52"/>
      <c r="M105" s="52"/>
      <c r="N105" s="49"/>
      <c r="O105" s="51"/>
      <c r="P105" s="51"/>
      <c r="Q105" s="51"/>
      <c r="R105" s="51"/>
      <c r="S105" s="5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47"/>
      <c r="H106" s="51"/>
      <c r="I106" s="52"/>
      <c r="J106" s="52"/>
      <c r="K106" s="52"/>
      <c r="L106" s="52"/>
      <c r="M106" s="52"/>
      <c r="N106" s="49"/>
      <c r="O106" s="51"/>
      <c r="P106" s="51"/>
      <c r="Q106" s="51"/>
      <c r="R106" s="51"/>
      <c r="S106" s="5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47"/>
      <c r="H107" s="51"/>
      <c r="I107" s="52"/>
      <c r="J107" s="52"/>
      <c r="K107" s="52"/>
      <c r="L107" s="52"/>
      <c r="M107" s="52"/>
      <c r="N107" s="49"/>
      <c r="O107" s="51"/>
      <c r="P107" s="51"/>
      <c r="Q107" s="51"/>
      <c r="R107" s="51"/>
      <c r="S107" s="5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47"/>
      <c r="H108" s="51"/>
      <c r="I108" s="52"/>
      <c r="J108" s="52"/>
      <c r="K108" s="52"/>
      <c r="L108" s="52"/>
      <c r="M108" s="52"/>
      <c r="N108" s="49"/>
      <c r="O108" s="51"/>
      <c r="P108" s="51"/>
      <c r="Q108" s="51"/>
      <c r="R108" s="51"/>
      <c r="S108" s="5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47"/>
      <c r="H109" s="51"/>
      <c r="I109" s="52"/>
      <c r="J109" s="52"/>
      <c r="K109" s="52"/>
      <c r="L109" s="52"/>
      <c r="M109" s="52"/>
      <c r="N109" s="49"/>
      <c r="O109" s="51"/>
      <c r="P109" s="51"/>
      <c r="Q109" s="51"/>
      <c r="R109" s="51"/>
      <c r="S109" s="5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47"/>
      <c r="H110" s="51"/>
      <c r="I110" s="52"/>
      <c r="J110" s="52"/>
      <c r="K110" s="52"/>
      <c r="L110" s="52"/>
      <c r="M110" s="52"/>
      <c r="N110" s="49"/>
      <c r="O110" s="51"/>
      <c r="P110" s="51"/>
      <c r="Q110" s="51"/>
      <c r="R110" s="51"/>
      <c r="S110" s="5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47"/>
      <c r="H111" s="51"/>
      <c r="I111" s="52"/>
      <c r="J111" s="52"/>
      <c r="K111" s="52"/>
      <c r="L111" s="52"/>
      <c r="M111" s="52"/>
      <c r="N111" s="49"/>
      <c r="O111" s="51"/>
      <c r="P111" s="51"/>
      <c r="Q111" s="51"/>
      <c r="R111" s="51"/>
      <c r="S111" s="5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47"/>
      <c r="H112" s="51"/>
      <c r="I112" s="52"/>
      <c r="J112" s="52"/>
      <c r="K112" s="52"/>
      <c r="L112" s="52"/>
      <c r="M112" s="52"/>
      <c r="N112" s="49"/>
      <c r="O112" s="14" t="s">
        <v>94</v>
      </c>
      <c r="P112" s="32"/>
      <c r="Q112" s="32"/>
      <c r="R112" s="32"/>
      <c r="S112" s="32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47"/>
      <c r="H113" s="51"/>
      <c r="I113" s="52"/>
      <c r="J113" s="52"/>
      <c r="K113" s="52"/>
      <c r="L113" s="52"/>
      <c r="M113" s="52"/>
      <c r="N113" s="49"/>
      <c r="O113" s="14"/>
      <c r="P113" s="14"/>
      <c r="Q113" s="14"/>
      <c r="R113" s="14"/>
      <c r="S113" s="14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47"/>
      <c r="H114" s="51"/>
      <c r="I114" s="52"/>
      <c r="J114" s="52"/>
      <c r="K114" s="52"/>
      <c r="L114" s="52"/>
      <c r="M114" s="52"/>
      <c r="N114" s="49"/>
      <c r="O114" s="14"/>
      <c r="P114" s="14"/>
      <c r="Q114" s="14"/>
      <c r="R114" s="14"/>
      <c r="S114" s="14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47"/>
      <c r="H115" s="51"/>
      <c r="I115" s="52"/>
      <c r="J115" s="52"/>
      <c r="K115" s="52"/>
      <c r="L115" s="52"/>
      <c r="M115" s="52"/>
      <c r="N115" s="49"/>
      <c r="O115" s="14"/>
      <c r="P115" s="14"/>
      <c r="Q115" s="14"/>
      <c r="R115" s="14"/>
      <c r="S115" s="14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47"/>
      <c r="H116" s="51"/>
      <c r="I116" s="52"/>
      <c r="J116" s="52"/>
      <c r="K116" s="52"/>
      <c r="L116" s="52"/>
      <c r="M116" s="52"/>
      <c r="N116" s="49"/>
      <c r="O116" s="48"/>
      <c r="P116" s="48"/>
      <c r="Q116" s="48"/>
      <c r="R116" s="48"/>
      <c r="S116" s="48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47"/>
      <c r="H117" s="51"/>
      <c r="I117" s="52"/>
      <c r="J117" s="52"/>
      <c r="K117" s="52"/>
      <c r="L117" s="52"/>
      <c r="M117" s="52"/>
      <c r="N117" s="49"/>
      <c r="O117" s="50" t="s">
        <v>54</v>
      </c>
      <c r="P117" s="49"/>
      <c r="Q117" s="49"/>
      <c r="R117" s="49"/>
      <c r="S117" s="49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47"/>
      <c r="H118" s="51"/>
      <c r="I118" s="52"/>
      <c r="J118" s="52"/>
      <c r="K118" s="52"/>
      <c r="L118" s="52"/>
      <c r="M118" s="52"/>
      <c r="N118" s="49"/>
      <c r="O118" s="51" t="s">
        <v>95</v>
      </c>
      <c r="P118" s="51"/>
      <c r="Q118" s="51"/>
      <c r="R118" s="51"/>
      <c r="S118" s="5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47"/>
      <c r="H119" s="51"/>
      <c r="I119" s="52"/>
      <c r="J119" s="52"/>
      <c r="K119" s="52"/>
      <c r="L119" s="52"/>
      <c r="M119" s="52"/>
      <c r="N119" s="49"/>
      <c r="O119" s="49"/>
      <c r="P119" s="49"/>
      <c r="Q119" s="49"/>
      <c r="R119" s="49"/>
      <c r="S119" s="49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47"/>
      <c r="H120" s="51"/>
      <c r="I120" s="52"/>
      <c r="J120" s="52"/>
      <c r="K120" s="52"/>
      <c r="L120" s="52"/>
      <c r="M120" s="52"/>
      <c r="N120" s="49"/>
      <c r="O120" s="51"/>
      <c r="P120" s="51"/>
      <c r="Q120" s="51"/>
      <c r="R120" s="51"/>
      <c r="S120" s="5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47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G1:S1"/>
    <mergeCell ref="G2:S2"/>
    <mergeCell ref="G3:S3"/>
    <mergeCell ref="G4:S4"/>
    <mergeCell ref="G5:S5"/>
    <mergeCell ref="H6:S6"/>
    <mergeCell ref="Q10:R10"/>
    <mergeCell ref="H10:M10"/>
    <mergeCell ref="H11:M11"/>
    <mergeCell ref="Q11:R11"/>
    <mergeCell ref="H12:M13"/>
    <mergeCell ref="I14:M14"/>
    <mergeCell ref="L15:M15"/>
    <mergeCell ref="I24:N24"/>
    <mergeCell ref="K42:L42"/>
    <mergeCell ref="G51:S51"/>
    <mergeCell ref="G52:S52"/>
    <mergeCell ref="I25:N25"/>
    <mergeCell ref="I26:N26"/>
    <mergeCell ref="I27:N27"/>
    <mergeCell ref="I28:N28"/>
    <mergeCell ref="I29:N29"/>
    <mergeCell ref="G33:S33"/>
    <mergeCell ref="K41:L41"/>
  </mergeCells>
  <printOptions/>
  <pageMargins bottom="0.0" footer="0.0" header="0.0" left="0.44" right="0.0" top="0.31"/>
  <pageSetup paperSize="9" scale="62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7.86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6.14"/>
    <col customWidth="1" min="15" max="15" width="9.29"/>
    <col customWidth="1" min="16" max="16" width="8.29"/>
    <col customWidth="1" min="17" max="18" width="13.29"/>
    <col customWidth="1" min="19" max="19" width="16.29"/>
    <col customWidth="1" min="20" max="26" width="9.14"/>
  </cols>
  <sheetData>
    <row r="1" ht="53.25" customHeight="1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96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6" t="s">
        <v>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8" t="s">
        <v>5</v>
      </c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9"/>
      <c r="H8" s="10"/>
      <c r="I8" s="9"/>
      <c r="J8" s="9"/>
      <c r="K8" s="9"/>
      <c r="L8" s="9"/>
      <c r="M8" s="9"/>
      <c r="N8" s="9"/>
      <c r="O8" s="10"/>
      <c r="P8" s="11" t="s">
        <v>6</v>
      </c>
      <c r="Q8" s="12"/>
      <c r="R8" s="13"/>
      <c r="S8" s="9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IFERROR(MATCH(H10,Cust_ddown,0)+4,"")</f>
        <v/>
      </c>
      <c r="G10" s="14"/>
      <c r="H10" s="20" t="s">
        <v>97</v>
      </c>
      <c r="I10" s="3"/>
      <c r="J10" s="3"/>
      <c r="K10" s="3"/>
      <c r="L10" s="3"/>
      <c r="M10" s="4"/>
      <c r="N10" s="14"/>
      <c r="O10" s="21"/>
      <c r="P10" s="22" t="s">
        <v>9</v>
      </c>
      <c r="Q10" s="101" t="s">
        <v>98</v>
      </c>
      <c r="R10" s="4"/>
      <c r="S10" s="14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20"/>
      <c r="I11" s="3"/>
      <c r="J11" s="3"/>
      <c r="K11" s="3"/>
      <c r="L11" s="3"/>
      <c r="M11" s="4"/>
      <c r="N11" s="14"/>
      <c r="O11" s="21"/>
      <c r="P11" s="22" t="s">
        <v>12</v>
      </c>
      <c r="Q11" s="23">
        <v>45854.0</v>
      </c>
      <c r="R11" s="4"/>
      <c r="S11" s="14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24" t="s">
        <v>81</v>
      </c>
      <c r="I12" s="25"/>
      <c r="J12" s="25"/>
      <c r="K12" s="25"/>
      <c r="L12" s="25"/>
      <c r="M12" s="26"/>
      <c r="N12" s="14"/>
      <c r="O12" s="21"/>
      <c r="P12" s="22" t="s">
        <v>14</v>
      </c>
      <c r="Q12" s="15" t="s">
        <v>15</v>
      </c>
      <c r="R12" s="14"/>
      <c r="S12" s="2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27"/>
      <c r="I13" s="28"/>
      <c r="J13" s="28"/>
      <c r="K13" s="28"/>
      <c r="L13" s="28"/>
      <c r="M13" s="29"/>
      <c r="N13" s="14"/>
      <c r="O13" s="21"/>
      <c r="P13" s="22" t="s">
        <v>20</v>
      </c>
      <c r="Q13" s="15" t="s">
        <v>21</v>
      </c>
      <c r="R13" s="22"/>
      <c r="S13" s="14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30" t="s">
        <v>82</v>
      </c>
      <c r="J14" s="3"/>
      <c r="K14" s="3"/>
      <c r="L14" s="3"/>
      <c r="M14" s="4"/>
      <c r="N14" s="14"/>
      <c r="O14" s="21"/>
      <c r="P14" s="22"/>
      <c r="Q14" s="15"/>
      <c r="R14" s="22"/>
      <c r="S14" s="14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4" t="s">
        <v>83</v>
      </c>
      <c r="J15" s="14"/>
      <c r="K15" s="22" t="s">
        <v>24</v>
      </c>
      <c r="L15" s="31"/>
      <c r="M15" s="4"/>
      <c r="N15" s="14"/>
      <c r="O15" s="21"/>
      <c r="P15" s="22"/>
      <c r="Q15" s="22"/>
      <c r="R15" s="22"/>
      <c r="S15" s="14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 t="s">
        <v>25</v>
      </c>
      <c r="I16" s="14" t="s">
        <v>26</v>
      </c>
      <c r="J16" s="14"/>
      <c r="K16" s="15"/>
      <c r="L16" s="15"/>
      <c r="M16" s="15"/>
      <c r="N16" s="14"/>
      <c r="O16" s="14"/>
      <c r="P16" s="21"/>
      <c r="Q16" s="21"/>
      <c r="R16" s="21"/>
      <c r="S16" s="2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32"/>
      <c r="H17" s="14"/>
      <c r="I17" s="14"/>
      <c r="J17" s="14"/>
      <c r="K17" s="15"/>
      <c r="L17" s="15"/>
      <c r="M17" s="15"/>
      <c r="N17" s="14"/>
      <c r="O17" s="15"/>
      <c r="P17" s="14"/>
      <c r="Q17" s="14"/>
      <c r="R17" s="14"/>
      <c r="S17" s="32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32"/>
      <c r="H18" s="15"/>
      <c r="I18" s="15"/>
      <c r="J18" s="15"/>
      <c r="K18" s="15"/>
      <c r="L18" s="15"/>
      <c r="M18" s="15"/>
      <c r="N18" s="14"/>
      <c r="O18" s="15"/>
      <c r="P18" s="14"/>
      <c r="Q18" s="14"/>
      <c r="R18" s="14"/>
      <c r="S18" s="32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/>
      <c r="I19" s="14"/>
      <c r="J19" s="14"/>
      <c r="K19" s="15"/>
      <c r="L19" s="15"/>
      <c r="M19" s="15"/>
      <c r="N19" s="33"/>
      <c r="O19" s="14"/>
      <c r="P19" s="14"/>
      <c r="Q19" s="14"/>
      <c r="R19" s="14"/>
      <c r="S19" s="14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5"/>
      <c r="I20" s="14"/>
      <c r="J20" s="14"/>
      <c r="K20" s="15"/>
      <c r="L20" s="15"/>
      <c r="M20" s="15"/>
      <c r="N20" s="15"/>
      <c r="O20" s="14"/>
      <c r="P20" s="14"/>
      <c r="Q20" s="14"/>
      <c r="R20" s="14"/>
      <c r="S20" s="14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4"/>
      <c r="H21" s="34" t="s">
        <v>28</v>
      </c>
      <c r="I21" s="15" t="s">
        <v>29</v>
      </c>
      <c r="J21" s="15"/>
      <c r="K21" s="15"/>
      <c r="L21" s="15"/>
      <c r="M21" s="15"/>
      <c r="N21" s="15"/>
      <c r="O21" s="15" t="s">
        <v>30</v>
      </c>
      <c r="P21" s="15" t="s">
        <v>31</v>
      </c>
      <c r="Q21" s="15" t="s">
        <v>32</v>
      </c>
      <c r="R21" s="14" t="s">
        <v>33</v>
      </c>
      <c r="S21" s="14" t="s">
        <v>34</v>
      </c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4"/>
      <c r="H22" s="34"/>
      <c r="I22" s="14"/>
      <c r="J22" s="14"/>
      <c r="K22" s="15"/>
      <c r="L22" s="15"/>
      <c r="M22" s="15"/>
      <c r="N22" s="15"/>
      <c r="O22" s="15"/>
      <c r="P22" s="22"/>
      <c r="Q22" s="22"/>
      <c r="R22" s="14"/>
      <c r="S22" s="14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4"/>
      <c r="H23" s="34"/>
      <c r="I23" s="14"/>
      <c r="J23" s="14"/>
      <c r="K23" s="15"/>
      <c r="L23" s="15"/>
      <c r="M23" s="15"/>
      <c r="N23" s="15"/>
      <c r="O23" s="15"/>
      <c r="P23" s="22"/>
      <c r="Q23" s="22"/>
      <c r="R23" s="14"/>
      <c r="S23" s="14"/>
      <c r="T23" s="1"/>
      <c r="U23" s="1"/>
      <c r="V23" s="1"/>
      <c r="W23" s="1"/>
      <c r="X23" s="1"/>
      <c r="Y23" s="1"/>
      <c r="Z23" s="1"/>
    </row>
    <row r="24" ht="45.0" customHeight="1">
      <c r="A24" s="56"/>
      <c r="B24" s="56"/>
      <c r="C24" s="56"/>
      <c r="D24" s="56"/>
      <c r="E24" s="97"/>
      <c r="F24" s="98" t="str">
        <f t="shared" ref="F24:F25" si="1">IFERROR(MATCH(I24,Prod_ddown,0)+4,"")</f>
        <v/>
      </c>
      <c r="G24" s="41"/>
      <c r="H24" s="36">
        <v>1.0</v>
      </c>
      <c r="I24" s="102" t="s">
        <v>99</v>
      </c>
      <c r="J24" s="3"/>
      <c r="K24" s="3"/>
      <c r="L24" s="3"/>
      <c r="M24" s="3"/>
      <c r="N24" s="4"/>
      <c r="O24" s="38">
        <v>40.0</v>
      </c>
      <c r="P24" s="33" t="s">
        <v>37</v>
      </c>
      <c r="Q24" s="39">
        <v>35.0</v>
      </c>
      <c r="R24" s="40">
        <v>0.0</v>
      </c>
      <c r="S24" s="40">
        <f t="shared" ref="S24:S27" si="2">(O24*Q24)-R24</f>
        <v>1400</v>
      </c>
      <c r="T24" s="56"/>
      <c r="U24" s="56"/>
      <c r="V24" s="56"/>
      <c r="W24" s="56"/>
      <c r="X24" s="56"/>
      <c r="Y24" s="56"/>
      <c r="Z24" s="56"/>
    </row>
    <row r="25" ht="30.0" customHeight="1">
      <c r="A25" s="1"/>
      <c r="B25" s="1"/>
      <c r="C25" s="1"/>
      <c r="D25" s="1"/>
      <c r="E25" s="1"/>
      <c r="F25" s="19" t="str">
        <f t="shared" si="1"/>
        <v/>
      </c>
      <c r="G25" s="14"/>
      <c r="H25" s="36">
        <v>2.0</v>
      </c>
      <c r="I25" s="37" t="s">
        <v>85</v>
      </c>
      <c r="J25" s="3"/>
      <c r="K25" s="3"/>
      <c r="L25" s="3"/>
      <c r="M25" s="3"/>
      <c r="N25" s="4"/>
      <c r="O25" s="38">
        <v>30.0</v>
      </c>
      <c r="P25" s="33" t="s">
        <v>37</v>
      </c>
      <c r="Q25" s="39">
        <v>3.0</v>
      </c>
      <c r="R25" s="40">
        <v>0.0</v>
      </c>
      <c r="S25" s="40">
        <f t="shared" si="2"/>
        <v>90</v>
      </c>
      <c r="T25" s="1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4"/>
      <c r="H26" s="36">
        <v>3.0</v>
      </c>
      <c r="I26" s="37" t="s">
        <v>86</v>
      </c>
      <c r="J26" s="3"/>
      <c r="K26" s="3"/>
      <c r="L26" s="3"/>
      <c r="M26" s="3"/>
      <c r="N26" s="4"/>
      <c r="O26" s="38">
        <v>30.0</v>
      </c>
      <c r="P26" s="33" t="s">
        <v>37</v>
      </c>
      <c r="Q26" s="39">
        <v>2.5</v>
      </c>
      <c r="R26" s="40">
        <v>0.0</v>
      </c>
      <c r="S26" s="40">
        <f t="shared" si="2"/>
        <v>75</v>
      </c>
      <c r="T26" s="1"/>
      <c r="U26" s="1"/>
      <c r="V26" s="1"/>
      <c r="W26" s="1"/>
      <c r="X26" s="1"/>
      <c r="Y26" s="1"/>
      <c r="Z26" s="1"/>
    </row>
    <row r="27" ht="22.5" customHeight="1">
      <c r="A27" s="1"/>
      <c r="B27" s="1"/>
      <c r="C27" s="1"/>
      <c r="D27" s="1"/>
      <c r="E27" s="1"/>
      <c r="F27" s="1"/>
      <c r="G27" s="14"/>
      <c r="H27" s="36">
        <v>4.0</v>
      </c>
      <c r="I27" s="37" t="s">
        <v>87</v>
      </c>
      <c r="J27" s="3"/>
      <c r="K27" s="3"/>
      <c r="L27" s="3"/>
      <c r="M27" s="3"/>
      <c r="N27" s="4"/>
      <c r="O27" s="38">
        <v>1.0</v>
      </c>
      <c r="P27" s="33" t="s">
        <v>88</v>
      </c>
      <c r="Q27" s="39">
        <v>800.0</v>
      </c>
      <c r="R27" s="40">
        <v>0.0</v>
      </c>
      <c r="S27" s="40">
        <f t="shared" si="2"/>
        <v>800</v>
      </c>
      <c r="T27" s="1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4"/>
      <c r="H28" s="36"/>
      <c r="I28" s="37"/>
      <c r="J28" s="3"/>
      <c r="K28" s="3"/>
      <c r="L28" s="3"/>
      <c r="M28" s="3"/>
      <c r="N28" s="4"/>
      <c r="O28" s="38"/>
      <c r="P28" s="33"/>
      <c r="Q28" s="39"/>
      <c r="R28" s="40"/>
      <c r="S28" s="40"/>
      <c r="T28" s="1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41"/>
      <c r="H29" s="36"/>
      <c r="I29" s="37"/>
      <c r="J29" s="3"/>
      <c r="K29" s="3"/>
      <c r="L29" s="3"/>
      <c r="M29" s="3"/>
      <c r="N29" s="4"/>
      <c r="O29" s="38"/>
      <c r="P29" s="33"/>
      <c r="Q29" s="39"/>
      <c r="R29" s="40"/>
      <c r="S29" s="40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4"/>
      <c r="H30" s="14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4"/>
      <c r="H31" s="42" t="s">
        <v>44</v>
      </c>
      <c r="I31" s="41" t="s">
        <v>100</v>
      </c>
      <c r="J31" s="41"/>
      <c r="K31" s="41"/>
      <c r="L31" s="41"/>
      <c r="M31" s="41"/>
      <c r="N31" s="41"/>
      <c r="O31" s="41"/>
      <c r="P31" s="41"/>
      <c r="Q31" s="41"/>
      <c r="R31" s="42" t="s">
        <v>46</v>
      </c>
      <c r="S31" s="43">
        <f>SUM(S24:S29)</f>
        <v>2365</v>
      </c>
      <c r="T31" s="1"/>
      <c r="U31" s="1"/>
      <c r="V31" s="1"/>
      <c r="W31" s="1"/>
      <c r="X31" s="1"/>
      <c r="Y31" s="1"/>
      <c r="Z31" s="1"/>
    </row>
    <row r="32" ht="6.75" customHeight="1">
      <c r="A32" s="1"/>
      <c r="B32" s="1"/>
      <c r="C32" s="1"/>
      <c r="D32" s="1"/>
      <c r="E32" s="1"/>
      <c r="F32" s="1"/>
      <c r="G32" s="44"/>
      <c r="H32" s="14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37" t="s">
        <v>101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4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4"/>
      <c r="H35" s="14" t="s">
        <v>91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4"/>
      <c r="H36" s="14" t="s">
        <v>92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"/>
      <c r="U36" s="1"/>
      <c r="V36" s="1"/>
      <c r="W36" s="1"/>
      <c r="X36" s="1"/>
      <c r="Y36" s="1"/>
      <c r="Z36" s="1"/>
    </row>
    <row r="37" ht="11.25" customHeight="1">
      <c r="A37" s="1"/>
      <c r="B37" s="1"/>
      <c r="C37" s="1"/>
      <c r="D37" s="1"/>
      <c r="E37" s="1"/>
      <c r="F37" s="1"/>
      <c r="G37" s="21"/>
      <c r="H37" s="14"/>
      <c r="I37" s="14"/>
      <c r="J37" s="14"/>
      <c r="K37" s="14"/>
      <c r="L37" s="14"/>
      <c r="M37" s="14"/>
      <c r="N37" s="14"/>
      <c r="O37" s="32"/>
      <c r="P37" s="32"/>
      <c r="Q37" s="32"/>
      <c r="R37" s="32"/>
      <c r="S37" s="32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21"/>
      <c r="H38" s="14" t="s">
        <v>50</v>
      </c>
      <c r="I38" s="14"/>
      <c r="J38" s="14"/>
      <c r="K38" s="14"/>
      <c r="L38" s="14"/>
      <c r="M38" s="14"/>
      <c r="N38" s="14"/>
      <c r="O38" s="14"/>
      <c r="P38" s="32"/>
      <c r="Q38" s="32"/>
      <c r="R38" s="32"/>
      <c r="S38" s="32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21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21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21"/>
      <c r="H41" s="14"/>
      <c r="I41" s="14"/>
      <c r="J41" s="14"/>
      <c r="K41" s="46"/>
      <c r="L41" s="4"/>
      <c r="M41" s="14"/>
      <c r="N41" s="14"/>
      <c r="O41" s="14"/>
      <c r="P41" s="14"/>
      <c r="Q41" s="14"/>
      <c r="R41" s="14"/>
      <c r="S41" s="14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47"/>
      <c r="H42" s="48"/>
      <c r="I42" s="48"/>
      <c r="J42" s="48"/>
      <c r="K42" s="46"/>
      <c r="L42" s="4"/>
      <c r="M42" s="48"/>
      <c r="N42" s="49"/>
      <c r="O42" s="48"/>
      <c r="P42" s="48"/>
      <c r="Q42" s="48"/>
      <c r="R42" s="48"/>
      <c r="S42" s="48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47"/>
      <c r="H43" s="49" t="s">
        <v>53</v>
      </c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47"/>
      <c r="H44" s="51" t="s">
        <v>55</v>
      </c>
      <c r="I44" s="52"/>
      <c r="J44" s="52"/>
      <c r="K44" s="52"/>
      <c r="L44" s="52"/>
      <c r="M44" s="52"/>
      <c r="N44" s="49"/>
      <c r="O44" s="51"/>
      <c r="P44" s="51"/>
      <c r="Q44" s="51"/>
      <c r="R44" s="51"/>
      <c r="S44" s="5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47"/>
      <c r="H45" s="51"/>
      <c r="I45" s="52"/>
      <c r="J45" s="52"/>
      <c r="K45" s="52"/>
      <c r="L45" s="52"/>
      <c r="M45" s="52"/>
      <c r="N45" s="49"/>
      <c r="O45" s="51"/>
      <c r="P45" s="51"/>
      <c r="Q45" s="51"/>
      <c r="R45" s="51"/>
      <c r="S45" s="5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47"/>
      <c r="H46" s="51"/>
      <c r="I46" s="52"/>
      <c r="J46" s="52"/>
      <c r="K46" s="52"/>
      <c r="L46" s="52"/>
      <c r="M46" s="52"/>
      <c r="N46" s="49"/>
      <c r="O46" s="51"/>
      <c r="P46" s="51"/>
      <c r="Q46" s="51"/>
      <c r="R46" s="51"/>
      <c r="S46" s="5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47"/>
      <c r="H47" s="51"/>
      <c r="I47" s="52"/>
      <c r="J47" s="52"/>
      <c r="K47" s="52"/>
      <c r="L47" s="52"/>
      <c r="M47" s="52"/>
      <c r="N47" s="49"/>
      <c r="O47" s="51"/>
      <c r="P47" s="51"/>
      <c r="Q47" s="51"/>
      <c r="R47" s="51"/>
      <c r="S47" s="5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47"/>
      <c r="H48" s="51"/>
      <c r="I48" s="52"/>
      <c r="J48" s="52"/>
      <c r="K48" s="52"/>
      <c r="L48" s="52"/>
      <c r="M48" s="52"/>
      <c r="N48" s="49"/>
      <c r="O48" s="51"/>
      <c r="P48" s="51"/>
      <c r="Q48" s="51"/>
      <c r="R48" s="51"/>
      <c r="S48" s="5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47"/>
      <c r="H49" s="51"/>
      <c r="I49" s="52"/>
      <c r="J49" s="52"/>
      <c r="K49" s="52"/>
      <c r="L49" s="52"/>
      <c r="M49" s="52"/>
      <c r="N49" s="49"/>
      <c r="O49" s="51"/>
      <c r="P49" s="51"/>
      <c r="Q49" s="51"/>
      <c r="R49" s="51"/>
      <c r="S49" s="5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47"/>
      <c r="H50" s="51"/>
      <c r="I50" s="52"/>
      <c r="J50" s="52"/>
      <c r="K50" s="52"/>
      <c r="L50" s="52"/>
      <c r="M50" s="52"/>
      <c r="N50" s="49"/>
      <c r="O50" s="51"/>
      <c r="P50" s="51"/>
      <c r="Q50" s="51"/>
      <c r="R50" s="51"/>
      <c r="S50" s="5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99" t="s">
        <v>93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4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100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47"/>
      <c r="H53" s="51"/>
      <c r="I53" s="52"/>
      <c r="J53" s="52"/>
      <c r="K53" s="52"/>
      <c r="L53" s="52"/>
      <c r="M53" s="52"/>
      <c r="N53" s="49"/>
      <c r="O53" s="51"/>
      <c r="P53" s="51"/>
      <c r="Q53" s="51"/>
      <c r="R53" s="51"/>
      <c r="S53" s="5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47"/>
      <c r="H54" s="51"/>
      <c r="I54" s="52"/>
      <c r="J54" s="52"/>
      <c r="K54" s="52"/>
      <c r="L54" s="52"/>
      <c r="M54" s="52"/>
      <c r="N54" s="49"/>
      <c r="O54" s="51"/>
      <c r="P54" s="51"/>
      <c r="Q54" s="51"/>
      <c r="R54" s="51"/>
      <c r="S54" s="5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47"/>
      <c r="H55" s="51"/>
      <c r="I55" s="52"/>
      <c r="J55" s="52"/>
      <c r="K55" s="52"/>
      <c r="L55" s="52"/>
      <c r="M55" s="52"/>
      <c r="N55" s="49"/>
      <c r="O55" s="51"/>
      <c r="P55" s="51"/>
      <c r="Q55" s="51"/>
      <c r="R55" s="51"/>
      <c r="S55" s="5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47"/>
      <c r="H56" s="51"/>
      <c r="I56" s="52"/>
      <c r="J56" s="52"/>
      <c r="K56" s="52"/>
      <c r="L56" s="52"/>
      <c r="M56" s="52"/>
      <c r="N56" s="49"/>
      <c r="O56" s="51"/>
      <c r="P56" s="51"/>
      <c r="Q56" s="51"/>
      <c r="R56" s="51"/>
      <c r="S56" s="5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47"/>
      <c r="H57" s="51"/>
      <c r="I57" s="52"/>
      <c r="J57" s="52"/>
      <c r="K57" s="52"/>
      <c r="L57" s="52"/>
      <c r="M57" s="52"/>
      <c r="N57" s="49"/>
      <c r="O57" s="51"/>
      <c r="P57" s="51"/>
      <c r="Q57" s="51"/>
      <c r="R57" s="51"/>
      <c r="S57" s="5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47"/>
      <c r="H58" s="51"/>
      <c r="I58" s="52"/>
      <c r="J58" s="52"/>
      <c r="K58" s="52"/>
      <c r="L58" s="52"/>
      <c r="M58" s="52"/>
      <c r="N58" s="49"/>
      <c r="O58" s="51"/>
      <c r="P58" s="51"/>
      <c r="Q58" s="51"/>
      <c r="R58" s="51"/>
      <c r="S58" s="5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47"/>
      <c r="H59" s="51"/>
      <c r="I59" s="52"/>
      <c r="J59" s="52"/>
      <c r="K59" s="52"/>
      <c r="L59" s="52"/>
      <c r="M59" s="52"/>
      <c r="N59" s="49"/>
      <c r="O59" s="51"/>
      <c r="P59" s="51"/>
      <c r="Q59" s="51"/>
      <c r="R59" s="51"/>
      <c r="S59" s="5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47"/>
      <c r="H60" s="51"/>
      <c r="I60" s="52"/>
      <c r="J60" s="52"/>
      <c r="K60" s="52"/>
      <c r="L60" s="52"/>
      <c r="M60" s="52"/>
      <c r="N60" s="49"/>
      <c r="O60" s="51"/>
      <c r="P60" s="51"/>
      <c r="Q60" s="51"/>
      <c r="R60" s="51"/>
      <c r="S60" s="5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47"/>
      <c r="H61" s="51"/>
      <c r="I61" s="52"/>
      <c r="J61" s="52"/>
      <c r="K61" s="52"/>
      <c r="L61" s="52"/>
      <c r="M61" s="52"/>
      <c r="N61" s="49"/>
      <c r="O61" s="51"/>
      <c r="P61" s="51"/>
      <c r="Q61" s="51"/>
      <c r="R61" s="51"/>
      <c r="S61" s="5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47"/>
      <c r="H62" s="51"/>
      <c r="I62" s="52"/>
      <c r="J62" s="52"/>
      <c r="K62" s="52"/>
      <c r="L62" s="52"/>
      <c r="M62" s="52"/>
      <c r="N62" s="49"/>
      <c r="O62" s="51"/>
      <c r="P62" s="51"/>
      <c r="Q62" s="51"/>
      <c r="R62" s="51"/>
      <c r="S62" s="5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47"/>
      <c r="H63" s="51"/>
      <c r="I63" s="52"/>
      <c r="J63" s="52"/>
      <c r="K63" s="52"/>
      <c r="L63" s="52"/>
      <c r="M63" s="52"/>
      <c r="N63" s="49"/>
      <c r="O63" s="51"/>
      <c r="P63" s="51"/>
      <c r="Q63" s="51"/>
      <c r="R63" s="51"/>
      <c r="S63" s="5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47"/>
      <c r="H64" s="51"/>
      <c r="I64" s="52"/>
      <c r="J64" s="52"/>
      <c r="K64" s="52"/>
      <c r="L64" s="52"/>
      <c r="M64" s="52"/>
      <c r="N64" s="49"/>
      <c r="O64" s="51"/>
      <c r="P64" s="51"/>
      <c r="Q64" s="51"/>
      <c r="R64" s="51"/>
      <c r="S64" s="5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47"/>
      <c r="H65" s="51"/>
      <c r="I65" s="52"/>
      <c r="J65" s="52"/>
      <c r="K65" s="52"/>
      <c r="L65" s="52"/>
      <c r="M65" s="52"/>
      <c r="N65" s="49"/>
      <c r="O65" s="51"/>
      <c r="P65" s="51"/>
      <c r="Q65" s="51"/>
      <c r="R65" s="51"/>
      <c r="S65" s="5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47"/>
      <c r="H66" s="51"/>
      <c r="I66" s="52"/>
      <c r="J66" s="52"/>
      <c r="K66" s="52"/>
      <c r="L66" s="52"/>
      <c r="M66" s="52"/>
      <c r="N66" s="49"/>
      <c r="O66" s="51"/>
      <c r="P66" s="51"/>
      <c r="Q66" s="51"/>
      <c r="R66" s="51"/>
      <c r="S66" s="5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47"/>
      <c r="H67" s="51"/>
      <c r="I67" s="52"/>
      <c r="J67" s="52"/>
      <c r="K67" s="52"/>
      <c r="L67" s="52"/>
      <c r="M67" s="52"/>
      <c r="N67" s="49"/>
      <c r="O67" s="51"/>
      <c r="P67" s="51"/>
      <c r="Q67" s="51"/>
      <c r="R67" s="51"/>
      <c r="S67" s="5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47"/>
      <c r="H68" s="51"/>
      <c r="I68" s="52"/>
      <c r="J68" s="52"/>
      <c r="K68" s="52"/>
      <c r="L68" s="52"/>
      <c r="M68" s="52"/>
      <c r="N68" s="49"/>
      <c r="O68" s="51"/>
      <c r="P68" s="51"/>
      <c r="Q68" s="51"/>
      <c r="R68" s="51"/>
      <c r="S68" s="5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47"/>
      <c r="H69" s="51"/>
      <c r="I69" s="52"/>
      <c r="J69" s="52"/>
      <c r="K69" s="52"/>
      <c r="L69" s="52"/>
      <c r="M69" s="52"/>
      <c r="N69" s="49"/>
      <c r="O69" s="51"/>
      <c r="P69" s="51"/>
      <c r="Q69" s="51"/>
      <c r="R69" s="51"/>
      <c r="S69" s="5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47"/>
      <c r="H70" s="51"/>
      <c r="I70" s="52"/>
      <c r="J70" s="52"/>
      <c r="K70" s="52"/>
      <c r="L70" s="52"/>
      <c r="M70" s="52"/>
      <c r="N70" s="49"/>
      <c r="O70" s="51"/>
      <c r="P70" s="51"/>
      <c r="Q70" s="51"/>
      <c r="R70" s="51"/>
      <c r="S70" s="5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47"/>
      <c r="H71" s="51"/>
      <c r="I71" s="52"/>
      <c r="J71" s="52"/>
      <c r="K71" s="52"/>
      <c r="L71" s="52"/>
      <c r="M71" s="52"/>
      <c r="N71" s="49"/>
      <c r="O71" s="51"/>
      <c r="P71" s="51"/>
      <c r="Q71" s="51"/>
      <c r="R71" s="51"/>
      <c r="S71" s="5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47"/>
      <c r="H72" s="51"/>
      <c r="I72" s="52"/>
      <c r="J72" s="52"/>
      <c r="K72" s="52"/>
      <c r="L72" s="52"/>
      <c r="M72" s="52"/>
      <c r="N72" s="49"/>
      <c r="O72" s="51"/>
      <c r="P72" s="51"/>
      <c r="Q72" s="51"/>
      <c r="R72" s="51"/>
      <c r="S72" s="5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47"/>
      <c r="H73" s="51"/>
      <c r="I73" s="52"/>
      <c r="J73" s="52"/>
      <c r="K73" s="52"/>
      <c r="L73" s="52"/>
      <c r="M73" s="52"/>
      <c r="N73" s="49"/>
      <c r="O73" s="51"/>
      <c r="P73" s="51"/>
      <c r="Q73" s="51"/>
      <c r="R73" s="51"/>
      <c r="S73" s="5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47"/>
      <c r="H74" s="51"/>
      <c r="I74" s="52"/>
      <c r="J74" s="52"/>
      <c r="K74" s="52"/>
      <c r="L74" s="52"/>
      <c r="M74" s="52"/>
      <c r="N74" s="49"/>
      <c r="O74" s="51"/>
      <c r="P74" s="51"/>
      <c r="Q74" s="51"/>
      <c r="R74" s="51"/>
      <c r="S74" s="5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47"/>
      <c r="H75" s="51"/>
      <c r="I75" s="52"/>
      <c r="J75" s="52"/>
      <c r="K75" s="52"/>
      <c r="L75" s="52"/>
      <c r="M75" s="52"/>
      <c r="N75" s="49"/>
      <c r="O75" s="51"/>
      <c r="P75" s="51"/>
      <c r="Q75" s="51"/>
      <c r="R75" s="51"/>
      <c r="S75" s="5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47"/>
      <c r="H76" s="51"/>
      <c r="I76" s="52"/>
      <c r="J76" s="52"/>
      <c r="K76" s="52"/>
      <c r="L76" s="52"/>
      <c r="M76" s="52"/>
      <c r="N76" s="49"/>
      <c r="O76" s="51"/>
      <c r="P76" s="51"/>
      <c r="Q76" s="51"/>
      <c r="R76" s="51"/>
      <c r="S76" s="5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47"/>
      <c r="H77" s="51"/>
      <c r="I77" s="52"/>
      <c r="J77" s="52"/>
      <c r="K77" s="52"/>
      <c r="L77" s="52"/>
      <c r="M77" s="52"/>
      <c r="N77" s="49"/>
      <c r="O77" s="51"/>
      <c r="P77" s="51"/>
      <c r="Q77" s="51"/>
      <c r="R77" s="51"/>
      <c r="S77" s="5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47"/>
      <c r="H78" s="51"/>
      <c r="I78" s="52"/>
      <c r="J78" s="52"/>
      <c r="K78" s="52"/>
      <c r="L78" s="52"/>
      <c r="M78" s="52"/>
      <c r="N78" s="49"/>
      <c r="O78" s="51"/>
      <c r="P78" s="51"/>
      <c r="Q78" s="51"/>
      <c r="R78" s="51"/>
      <c r="S78" s="5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47"/>
      <c r="H79" s="51"/>
      <c r="I79" s="52"/>
      <c r="J79" s="52"/>
      <c r="K79" s="52"/>
      <c r="L79" s="52"/>
      <c r="M79" s="52"/>
      <c r="N79" s="49"/>
      <c r="O79" s="51"/>
      <c r="P79" s="51"/>
      <c r="Q79" s="51"/>
      <c r="R79" s="51"/>
      <c r="S79" s="5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47"/>
      <c r="H80" s="51"/>
      <c r="I80" s="52"/>
      <c r="J80" s="52"/>
      <c r="K80" s="52"/>
      <c r="L80" s="52"/>
      <c r="M80" s="52"/>
      <c r="N80" s="49"/>
      <c r="O80" s="51"/>
      <c r="P80" s="51"/>
      <c r="Q80" s="51"/>
      <c r="R80" s="51"/>
      <c r="S80" s="5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47"/>
      <c r="H81" s="51"/>
      <c r="I81" s="52"/>
      <c r="J81" s="52"/>
      <c r="K81" s="52"/>
      <c r="L81" s="52"/>
      <c r="M81" s="52"/>
      <c r="N81" s="49"/>
      <c r="O81" s="51"/>
      <c r="P81" s="51"/>
      <c r="Q81" s="51"/>
      <c r="R81" s="51"/>
      <c r="S81" s="5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47"/>
      <c r="H82" s="51"/>
      <c r="I82" s="52"/>
      <c r="J82" s="52"/>
      <c r="K82" s="52"/>
      <c r="L82" s="52"/>
      <c r="M82" s="52"/>
      <c r="N82" s="49"/>
      <c r="O82" s="51"/>
      <c r="P82" s="51"/>
      <c r="Q82" s="51"/>
      <c r="R82" s="51"/>
      <c r="S82" s="5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47"/>
      <c r="H83" s="51"/>
      <c r="I83" s="52"/>
      <c r="J83" s="52"/>
      <c r="K83" s="52"/>
      <c r="L83" s="52"/>
      <c r="M83" s="52"/>
      <c r="N83" s="49"/>
      <c r="O83" s="51"/>
      <c r="P83" s="51"/>
      <c r="Q83" s="51"/>
      <c r="R83" s="51"/>
      <c r="S83" s="5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47"/>
      <c r="H84" s="51"/>
      <c r="I84" s="52"/>
      <c r="J84" s="52"/>
      <c r="K84" s="52"/>
      <c r="L84" s="52"/>
      <c r="M84" s="52"/>
      <c r="N84" s="49"/>
      <c r="O84" s="51"/>
      <c r="P84" s="51"/>
      <c r="Q84" s="51"/>
      <c r="R84" s="51"/>
      <c r="S84" s="5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47"/>
      <c r="H85" s="51"/>
      <c r="I85" s="52"/>
      <c r="J85" s="52"/>
      <c r="K85" s="52"/>
      <c r="L85" s="52"/>
      <c r="M85" s="52"/>
      <c r="N85" s="49"/>
      <c r="O85" s="51"/>
      <c r="P85" s="51"/>
      <c r="Q85" s="51"/>
      <c r="R85" s="51"/>
      <c r="S85" s="5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47"/>
      <c r="H86" s="51"/>
      <c r="I86" s="52"/>
      <c r="J86" s="52"/>
      <c r="K86" s="52"/>
      <c r="L86" s="52"/>
      <c r="M86" s="52"/>
      <c r="N86" s="49"/>
      <c r="O86" s="51"/>
      <c r="P86" s="51"/>
      <c r="Q86" s="51"/>
      <c r="R86" s="51"/>
      <c r="S86" s="5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47"/>
      <c r="H87" s="51"/>
      <c r="I87" s="52"/>
      <c r="J87" s="52"/>
      <c r="K87" s="52"/>
      <c r="L87" s="52"/>
      <c r="M87" s="52"/>
      <c r="N87" s="49"/>
      <c r="O87" s="51"/>
      <c r="P87" s="51"/>
      <c r="Q87" s="51"/>
      <c r="R87" s="51"/>
      <c r="S87" s="5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47"/>
      <c r="H88" s="51"/>
      <c r="I88" s="52"/>
      <c r="J88" s="52"/>
      <c r="K88" s="52"/>
      <c r="L88" s="52"/>
      <c r="M88" s="52"/>
      <c r="N88" s="49"/>
      <c r="O88" s="51"/>
      <c r="P88" s="51"/>
      <c r="Q88" s="51"/>
      <c r="R88" s="51"/>
      <c r="S88" s="5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47"/>
      <c r="H89" s="51"/>
      <c r="I89" s="52"/>
      <c r="J89" s="52"/>
      <c r="K89" s="52"/>
      <c r="L89" s="52"/>
      <c r="M89" s="52"/>
      <c r="N89" s="49"/>
      <c r="O89" s="51"/>
      <c r="P89" s="51"/>
      <c r="Q89" s="51"/>
      <c r="R89" s="51"/>
      <c r="S89" s="5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47"/>
      <c r="H90" s="51"/>
      <c r="I90" s="52"/>
      <c r="J90" s="52"/>
      <c r="K90" s="52"/>
      <c r="L90" s="52"/>
      <c r="M90" s="52"/>
      <c r="N90" s="49"/>
      <c r="O90" s="51"/>
      <c r="P90" s="51"/>
      <c r="Q90" s="51"/>
      <c r="R90" s="51"/>
      <c r="S90" s="5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47"/>
      <c r="H91" s="51"/>
      <c r="I91" s="52"/>
      <c r="J91" s="52"/>
      <c r="K91" s="52"/>
      <c r="L91" s="52"/>
      <c r="M91" s="52"/>
      <c r="N91" s="49"/>
      <c r="O91" s="51"/>
      <c r="P91" s="51"/>
      <c r="Q91" s="51"/>
      <c r="R91" s="51"/>
      <c r="S91" s="5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47"/>
      <c r="H92" s="51"/>
      <c r="I92" s="52"/>
      <c r="J92" s="52"/>
      <c r="K92" s="52"/>
      <c r="L92" s="52"/>
      <c r="M92" s="52"/>
      <c r="N92" s="49"/>
      <c r="O92" s="51"/>
      <c r="P92" s="51"/>
      <c r="Q92" s="51"/>
      <c r="R92" s="51"/>
      <c r="S92" s="5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47"/>
      <c r="H93" s="51"/>
      <c r="I93" s="52"/>
      <c r="J93" s="52"/>
      <c r="K93" s="52"/>
      <c r="L93" s="52"/>
      <c r="M93" s="52"/>
      <c r="N93" s="49"/>
      <c r="O93" s="51"/>
      <c r="P93" s="51"/>
      <c r="Q93" s="51"/>
      <c r="R93" s="51"/>
      <c r="S93" s="5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47"/>
      <c r="H94" s="51"/>
      <c r="I94" s="52"/>
      <c r="J94" s="52"/>
      <c r="K94" s="52"/>
      <c r="L94" s="52"/>
      <c r="M94" s="52"/>
      <c r="N94" s="49"/>
      <c r="O94" s="51"/>
      <c r="P94" s="51"/>
      <c r="Q94" s="51"/>
      <c r="R94" s="51"/>
      <c r="S94" s="5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47"/>
      <c r="H95" s="51"/>
      <c r="I95" s="52"/>
      <c r="J95" s="52"/>
      <c r="K95" s="52"/>
      <c r="L95" s="52"/>
      <c r="M95" s="52"/>
      <c r="N95" s="49"/>
      <c r="O95" s="51"/>
      <c r="P95" s="51"/>
      <c r="Q95" s="51"/>
      <c r="R95" s="51"/>
      <c r="S95" s="5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47"/>
      <c r="H96" s="51"/>
      <c r="I96" s="52"/>
      <c r="J96" s="52"/>
      <c r="K96" s="52"/>
      <c r="L96" s="52"/>
      <c r="M96" s="52"/>
      <c r="N96" s="49"/>
      <c r="O96" s="51"/>
      <c r="P96" s="51"/>
      <c r="Q96" s="51"/>
      <c r="R96" s="51"/>
      <c r="S96" s="5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47"/>
      <c r="H97" s="51"/>
      <c r="I97" s="52"/>
      <c r="J97" s="52"/>
      <c r="K97" s="52"/>
      <c r="L97" s="52"/>
      <c r="M97" s="52"/>
      <c r="N97" s="49"/>
      <c r="O97" s="51"/>
      <c r="P97" s="51"/>
      <c r="Q97" s="51"/>
      <c r="R97" s="51"/>
      <c r="S97" s="5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47"/>
      <c r="H98" s="51"/>
      <c r="I98" s="52"/>
      <c r="J98" s="52"/>
      <c r="K98" s="52"/>
      <c r="L98" s="52"/>
      <c r="M98" s="52"/>
      <c r="N98" s="49"/>
      <c r="O98" s="51"/>
      <c r="P98" s="51"/>
      <c r="Q98" s="51"/>
      <c r="R98" s="51"/>
      <c r="S98" s="5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47"/>
      <c r="H99" s="51"/>
      <c r="I99" s="52"/>
      <c r="J99" s="52"/>
      <c r="K99" s="52"/>
      <c r="L99" s="52"/>
      <c r="M99" s="52"/>
      <c r="N99" s="49"/>
      <c r="O99" s="51"/>
      <c r="P99" s="51"/>
      <c r="Q99" s="51"/>
      <c r="R99" s="51"/>
      <c r="S99" s="5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47"/>
      <c r="H100" s="51"/>
      <c r="I100" s="52"/>
      <c r="J100" s="52"/>
      <c r="K100" s="52"/>
      <c r="L100" s="52"/>
      <c r="M100" s="52"/>
      <c r="N100" s="49"/>
      <c r="O100" s="51"/>
      <c r="P100" s="51"/>
      <c r="Q100" s="51"/>
      <c r="R100" s="51"/>
      <c r="S100" s="5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47"/>
      <c r="H101" s="51"/>
      <c r="I101" s="52"/>
      <c r="J101" s="52"/>
      <c r="K101" s="52"/>
      <c r="L101" s="52"/>
      <c r="M101" s="52"/>
      <c r="N101" s="49"/>
      <c r="O101" s="51"/>
      <c r="P101" s="51"/>
      <c r="Q101" s="51"/>
      <c r="R101" s="51"/>
      <c r="S101" s="5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47"/>
      <c r="H102" s="51"/>
      <c r="I102" s="52"/>
      <c r="J102" s="52"/>
      <c r="K102" s="52"/>
      <c r="L102" s="52"/>
      <c r="M102" s="52"/>
      <c r="N102" s="49"/>
      <c r="O102" s="51"/>
      <c r="P102" s="51"/>
      <c r="Q102" s="51"/>
      <c r="R102" s="51"/>
      <c r="S102" s="5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47"/>
      <c r="H103" s="51"/>
      <c r="I103" s="52"/>
      <c r="J103" s="52"/>
      <c r="K103" s="52"/>
      <c r="L103" s="52"/>
      <c r="M103" s="52"/>
      <c r="N103" s="49"/>
      <c r="O103" s="51"/>
      <c r="P103" s="51"/>
      <c r="Q103" s="51"/>
      <c r="R103" s="51"/>
      <c r="S103" s="5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47"/>
      <c r="H104" s="51"/>
      <c r="I104" s="52"/>
      <c r="J104" s="52"/>
      <c r="K104" s="52"/>
      <c r="L104" s="52"/>
      <c r="M104" s="52"/>
      <c r="N104" s="49"/>
      <c r="O104" s="51"/>
      <c r="P104" s="51"/>
      <c r="Q104" s="51"/>
      <c r="R104" s="51"/>
      <c r="S104" s="5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47"/>
      <c r="H105" s="51"/>
      <c r="I105" s="52"/>
      <c r="J105" s="52"/>
      <c r="K105" s="52"/>
      <c r="L105" s="52"/>
      <c r="M105" s="52"/>
      <c r="N105" s="49"/>
      <c r="O105" s="51"/>
      <c r="P105" s="51"/>
      <c r="Q105" s="51"/>
      <c r="R105" s="51"/>
      <c r="S105" s="5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47"/>
      <c r="H106" s="51"/>
      <c r="I106" s="52"/>
      <c r="J106" s="52"/>
      <c r="K106" s="52"/>
      <c r="L106" s="52"/>
      <c r="M106" s="52"/>
      <c r="N106" s="49"/>
      <c r="O106" s="51"/>
      <c r="P106" s="51"/>
      <c r="Q106" s="51"/>
      <c r="R106" s="51"/>
      <c r="S106" s="5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47"/>
      <c r="H107" s="51"/>
      <c r="I107" s="52"/>
      <c r="J107" s="52"/>
      <c r="K107" s="52"/>
      <c r="L107" s="52"/>
      <c r="M107" s="52"/>
      <c r="N107" s="49"/>
      <c r="O107" s="51"/>
      <c r="P107" s="51"/>
      <c r="Q107" s="51"/>
      <c r="R107" s="51"/>
      <c r="S107" s="5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47"/>
      <c r="H108" s="51"/>
      <c r="I108" s="52"/>
      <c r="J108" s="52"/>
      <c r="K108" s="52"/>
      <c r="L108" s="52"/>
      <c r="M108" s="52"/>
      <c r="N108" s="49"/>
      <c r="O108" s="51"/>
      <c r="P108" s="51"/>
      <c r="Q108" s="51"/>
      <c r="R108" s="51"/>
      <c r="S108" s="5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47"/>
      <c r="H109" s="51"/>
      <c r="I109" s="52"/>
      <c r="J109" s="52"/>
      <c r="K109" s="52"/>
      <c r="L109" s="52"/>
      <c r="M109" s="52"/>
      <c r="N109" s="49"/>
      <c r="O109" s="51"/>
      <c r="P109" s="51"/>
      <c r="Q109" s="51"/>
      <c r="R109" s="51"/>
      <c r="S109" s="5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47"/>
      <c r="H110" s="51"/>
      <c r="I110" s="52"/>
      <c r="J110" s="52"/>
      <c r="K110" s="52"/>
      <c r="L110" s="52"/>
      <c r="M110" s="52"/>
      <c r="N110" s="49"/>
      <c r="O110" s="51"/>
      <c r="P110" s="51"/>
      <c r="Q110" s="51"/>
      <c r="R110" s="51"/>
      <c r="S110" s="5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47"/>
      <c r="H111" s="51"/>
      <c r="I111" s="52"/>
      <c r="J111" s="52"/>
      <c r="K111" s="52"/>
      <c r="L111" s="52"/>
      <c r="M111" s="52"/>
      <c r="N111" s="49"/>
      <c r="O111" s="51"/>
      <c r="P111" s="51"/>
      <c r="Q111" s="51"/>
      <c r="R111" s="51"/>
      <c r="S111" s="5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47"/>
      <c r="H112" s="51"/>
      <c r="I112" s="52"/>
      <c r="J112" s="52"/>
      <c r="K112" s="52"/>
      <c r="L112" s="52"/>
      <c r="M112" s="52"/>
      <c r="N112" s="49"/>
      <c r="O112" s="14" t="s">
        <v>94</v>
      </c>
      <c r="P112" s="32"/>
      <c r="Q112" s="32"/>
      <c r="R112" s="32"/>
      <c r="S112" s="32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47"/>
      <c r="H113" s="51"/>
      <c r="I113" s="52"/>
      <c r="J113" s="52"/>
      <c r="K113" s="52"/>
      <c r="L113" s="52"/>
      <c r="M113" s="52"/>
      <c r="N113" s="49"/>
      <c r="O113" s="14"/>
      <c r="P113" s="14"/>
      <c r="Q113" s="14"/>
      <c r="R113" s="14"/>
      <c r="S113" s="14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47"/>
      <c r="H114" s="51"/>
      <c r="I114" s="52"/>
      <c r="J114" s="52"/>
      <c r="K114" s="52"/>
      <c r="L114" s="52"/>
      <c r="M114" s="52"/>
      <c r="N114" s="49"/>
      <c r="O114" s="14"/>
      <c r="P114" s="14"/>
      <c r="Q114" s="14"/>
      <c r="R114" s="14"/>
      <c r="S114" s="14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47"/>
      <c r="H115" s="51"/>
      <c r="I115" s="52"/>
      <c r="J115" s="52"/>
      <c r="K115" s="52"/>
      <c r="L115" s="52"/>
      <c r="M115" s="52"/>
      <c r="N115" s="49"/>
      <c r="O115" s="14"/>
      <c r="P115" s="14"/>
      <c r="Q115" s="14"/>
      <c r="R115" s="14"/>
      <c r="S115" s="14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47"/>
      <c r="H116" s="51"/>
      <c r="I116" s="52"/>
      <c r="J116" s="52"/>
      <c r="K116" s="52"/>
      <c r="L116" s="52"/>
      <c r="M116" s="52"/>
      <c r="N116" s="49"/>
      <c r="O116" s="48"/>
      <c r="P116" s="48"/>
      <c r="Q116" s="48"/>
      <c r="R116" s="48"/>
      <c r="S116" s="48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47"/>
      <c r="H117" s="51"/>
      <c r="I117" s="52"/>
      <c r="J117" s="52"/>
      <c r="K117" s="52"/>
      <c r="L117" s="52"/>
      <c r="M117" s="52"/>
      <c r="N117" s="49"/>
      <c r="O117" s="50" t="s">
        <v>54</v>
      </c>
      <c r="P117" s="49"/>
      <c r="Q117" s="49"/>
      <c r="R117" s="49"/>
      <c r="S117" s="49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47"/>
      <c r="H118" s="51"/>
      <c r="I118" s="52"/>
      <c r="J118" s="52"/>
      <c r="K118" s="52"/>
      <c r="L118" s="52"/>
      <c r="M118" s="52"/>
      <c r="N118" s="49"/>
      <c r="O118" s="51" t="s">
        <v>95</v>
      </c>
      <c r="P118" s="51"/>
      <c r="Q118" s="51"/>
      <c r="R118" s="51"/>
      <c r="S118" s="5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47"/>
      <c r="H119" s="51"/>
      <c r="I119" s="52"/>
      <c r="J119" s="52"/>
      <c r="K119" s="52"/>
      <c r="L119" s="52"/>
      <c r="M119" s="52"/>
      <c r="N119" s="49"/>
      <c r="O119" s="49"/>
      <c r="P119" s="49"/>
      <c r="Q119" s="49"/>
      <c r="R119" s="49"/>
      <c r="S119" s="49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47"/>
      <c r="H120" s="51"/>
      <c r="I120" s="52"/>
      <c r="J120" s="52"/>
      <c r="K120" s="52"/>
      <c r="L120" s="52"/>
      <c r="M120" s="52"/>
      <c r="N120" s="49"/>
      <c r="O120" s="51"/>
      <c r="P120" s="51"/>
      <c r="Q120" s="51"/>
      <c r="R120" s="51"/>
      <c r="S120" s="5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47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G1:S1"/>
    <mergeCell ref="G2:S2"/>
    <mergeCell ref="G3:S3"/>
    <mergeCell ref="G4:S4"/>
    <mergeCell ref="G5:S5"/>
    <mergeCell ref="H6:S6"/>
    <mergeCell ref="Q10:R10"/>
    <mergeCell ref="H10:M10"/>
    <mergeCell ref="H11:M11"/>
    <mergeCell ref="Q11:R11"/>
    <mergeCell ref="H12:M13"/>
    <mergeCell ref="I14:M14"/>
    <mergeCell ref="L15:M15"/>
    <mergeCell ref="I24:N24"/>
    <mergeCell ref="K42:L42"/>
    <mergeCell ref="G51:S51"/>
    <mergeCell ref="G52:S52"/>
    <mergeCell ref="I25:N25"/>
    <mergeCell ref="I26:N26"/>
    <mergeCell ref="I27:N27"/>
    <mergeCell ref="I28:N28"/>
    <mergeCell ref="I29:N29"/>
    <mergeCell ref="G33:S33"/>
    <mergeCell ref="K41:L41"/>
  </mergeCells>
  <printOptions/>
  <pageMargins bottom="0.0" footer="0.0" header="0.0" left="0.44" right="0.0" top="0.31"/>
  <pageSetup paperSize="9" scale="62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7.86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6.14"/>
    <col customWidth="1" min="15" max="15" width="9.29"/>
    <col customWidth="1" min="16" max="16" width="8.29"/>
    <col customWidth="1" min="17" max="18" width="13.29"/>
    <col customWidth="1" min="19" max="19" width="16.29"/>
    <col customWidth="1" min="20" max="26" width="9.14"/>
  </cols>
  <sheetData>
    <row r="1" ht="53.25" customHeight="1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102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6" t="s">
        <v>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8" t="s">
        <v>5</v>
      </c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9"/>
      <c r="H8" s="10"/>
      <c r="I8" s="9"/>
      <c r="J8" s="9"/>
      <c r="K8" s="9"/>
      <c r="L8" s="9"/>
      <c r="M8" s="9"/>
      <c r="N8" s="9"/>
      <c r="O8" s="10"/>
      <c r="P8" s="103" t="s">
        <v>103</v>
      </c>
      <c r="Q8" s="12"/>
      <c r="R8" s="13"/>
      <c r="S8" s="9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IFERROR(MATCH(H10,Cust_ddown,0)+4,"")</f>
        <v/>
      </c>
      <c r="G10" s="14"/>
      <c r="H10" s="20" t="s">
        <v>97</v>
      </c>
      <c r="I10" s="3"/>
      <c r="J10" s="3"/>
      <c r="K10" s="3"/>
      <c r="L10" s="3"/>
      <c r="M10" s="4"/>
      <c r="N10" s="14"/>
      <c r="O10" s="21"/>
      <c r="P10" s="22" t="s">
        <v>9</v>
      </c>
      <c r="Q10" s="101" t="s">
        <v>104</v>
      </c>
      <c r="R10" s="4"/>
      <c r="S10" s="14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20"/>
      <c r="I11" s="3"/>
      <c r="J11" s="3"/>
      <c r="K11" s="3"/>
      <c r="L11" s="3"/>
      <c r="M11" s="4"/>
      <c r="N11" s="14"/>
      <c r="O11" s="21"/>
      <c r="P11" s="22" t="s">
        <v>12</v>
      </c>
      <c r="Q11" s="104">
        <v>46119.0</v>
      </c>
      <c r="R11" s="4"/>
      <c r="S11" s="14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24" t="s">
        <v>81</v>
      </c>
      <c r="I12" s="25"/>
      <c r="J12" s="25"/>
      <c r="K12" s="25"/>
      <c r="L12" s="25"/>
      <c r="M12" s="26"/>
      <c r="N12" s="14"/>
      <c r="O12" s="21"/>
      <c r="P12" s="22" t="s">
        <v>14</v>
      </c>
      <c r="Q12" s="15" t="s">
        <v>15</v>
      </c>
      <c r="R12" s="14"/>
      <c r="S12" s="2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27"/>
      <c r="I13" s="28"/>
      <c r="J13" s="28"/>
      <c r="K13" s="28"/>
      <c r="L13" s="28"/>
      <c r="M13" s="29"/>
      <c r="N13" s="14"/>
      <c r="O13" s="21"/>
      <c r="P13" s="22" t="s">
        <v>20</v>
      </c>
      <c r="Q13" s="15" t="s">
        <v>21</v>
      </c>
      <c r="R13" s="22"/>
      <c r="S13" s="14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30" t="s">
        <v>82</v>
      </c>
      <c r="J14" s="3"/>
      <c r="K14" s="3"/>
      <c r="L14" s="3"/>
      <c r="M14" s="4"/>
      <c r="N14" s="14"/>
      <c r="O14" s="21"/>
      <c r="P14" s="22"/>
      <c r="Q14" s="15"/>
      <c r="R14" s="22"/>
      <c r="S14" s="14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4" t="s">
        <v>83</v>
      </c>
      <c r="J15" s="14"/>
      <c r="K15" s="22" t="s">
        <v>24</v>
      </c>
      <c r="L15" s="31"/>
      <c r="M15" s="4"/>
      <c r="N15" s="14"/>
      <c r="O15" s="21"/>
      <c r="P15" s="22"/>
      <c r="Q15" s="22"/>
      <c r="R15" s="22"/>
      <c r="S15" s="14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 t="s">
        <v>25</v>
      </c>
      <c r="I16" s="14" t="s">
        <v>26</v>
      </c>
      <c r="J16" s="14"/>
      <c r="K16" s="15"/>
      <c r="L16" s="15"/>
      <c r="M16" s="15"/>
      <c r="N16" s="14"/>
      <c r="O16" s="14"/>
      <c r="P16" s="21"/>
      <c r="Q16" s="21"/>
      <c r="R16" s="21"/>
      <c r="S16" s="2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32"/>
      <c r="H17" s="14"/>
      <c r="I17" s="14"/>
      <c r="J17" s="14"/>
      <c r="K17" s="15"/>
      <c r="L17" s="15"/>
      <c r="M17" s="15"/>
      <c r="N17" s="14"/>
      <c r="O17" s="15"/>
      <c r="P17" s="14"/>
      <c r="Q17" s="14"/>
      <c r="R17" s="14"/>
      <c r="S17" s="32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32"/>
      <c r="H18" s="15"/>
      <c r="I18" s="15"/>
      <c r="J18" s="15"/>
      <c r="K18" s="15"/>
      <c r="L18" s="15"/>
      <c r="M18" s="15"/>
      <c r="N18" s="14"/>
      <c r="O18" s="15"/>
      <c r="P18" s="14"/>
      <c r="Q18" s="14"/>
      <c r="R18" s="14"/>
      <c r="S18" s="32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/>
      <c r="I19" s="14"/>
      <c r="J19" s="14"/>
      <c r="K19" s="15"/>
      <c r="L19" s="15"/>
      <c r="M19" s="15"/>
      <c r="N19" s="33"/>
      <c r="O19" s="14"/>
      <c r="P19" s="14"/>
      <c r="Q19" s="14"/>
      <c r="R19" s="14"/>
      <c r="S19" s="14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5"/>
      <c r="I20" s="14"/>
      <c r="J20" s="14"/>
      <c r="K20" s="15"/>
      <c r="L20" s="15"/>
      <c r="M20" s="15"/>
      <c r="N20" s="15"/>
      <c r="O20" s="14"/>
      <c r="P20" s="14"/>
      <c r="Q20" s="14"/>
      <c r="R20" s="14"/>
      <c r="S20" s="14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4"/>
      <c r="H21" s="34" t="s">
        <v>28</v>
      </c>
      <c r="I21" s="15" t="s">
        <v>29</v>
      </c>
      <c r="J21" s="15"/>
      <c r="K21" s="15"/>
      <c r="L21" s="15"/>
      <c r="M21" s="15"/>
      <c r="N21" s="15"/>
      <c r="O21" s="15" t="s">
        <v>30</v>
      </c>
      <c r="P21" s="15" t="s">
        <v>31</v>
      </c>
      <c r="Q21" s="15" t="s">
        <v>32</v>
      </c>
      <c r="R21" s="14" t="s">
        <v>33</v>
      </c>
      <c r="S21" s="14" t="s">
        <v>34</v>
      </c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4"/>
      <c r="H22" s="34"/>
      <c r="I22" s="14"/>
      <c r="J22" s="14"/>
      <c r="K22" s="15"/>
      <c r="L22" s="15"/>
      <c r="M22" s="15"/>
      <c r="N22" s="15"/>
      <c r="O22" s="15"/>
      <c r="P22" s="22"/>
      <c r="Q22" s="22"/>
      <c r="R22" s="14"/>
      <c r="S22" s="14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4"/>
      <c r="H23" s="34"/>
      <c r="I23" s="14"/>
      <c r="J23" s="14"/>
      <c r="K23" s="15"/>
      <c r="L23" s="15"/>
      <c r="M23" s="15"/>
      <c r="N23" s="15"/>
      <c r="O23" s="15"/>
      <c r="P23" s="22"/>
      <c r="Q23" s="22"/>
      <c r="R23" s="14"/>
      <c r="S23" s="14"/>
      <c r="T23" s="1"/>
      <c r="U23" s="1"/>
      <c r="V23" s="1"/>
      <c r="W23" s="1"/>
      <c r="X23" s="1"/>
      <c r="Y23" s="1"/>
      <c r="Z23" s="1"/>
    </row>
    <row r="24" ht="23.25" customHeight="1">
      <c r="A24" s="56"/>
      <c r="B24" s="56"/>
      <c r="C24" s="56"/>
      <c r="D24" s="56"/>
      <c r="E24" s="97"/>
      <c r="F24" s="98" t="str">
        <f t="shared" ref="F24:F25" si="1">IFERROR(MATCH(I24,Prod_ddown,0)+4,"")</f>
        <v/>
      </c>
      <c r="G24" s="41"/>
      <c r="H24" s="36">
        <v>1.0</v>
      </c>
      <c r="I24" s="105" t="s">
        <v>105</v>
      </c>
      <c r="J24" s="3"/>
      <c r="K24" s="3"/>
      <c r="L24" s="3"/>
      <c r="M24" s="3"/>
      <c r="N24" s="4"/>
      <c r="O24" s="106">
        <v>1.0</v>
      </c>
      <c r="P24" s="107" t="s">
        <v>88</v>
      </c>
      <c r="Q24" s="108">
        <v>80.0</v>
      </c>
      <c r="R24" s="40">
        <v>0.0</v>
      </c>
      <c r="S24" s="40">
        <f t="shared" ref="S24:S27" si="2">(O24*Q24)-R24</f>
        <v>80</v>
      </c>
      <c r="T24" s="56"/>
      <c r="U24" s="56"/>
      <c r="V24" s="56"/>
      <c r="W24" s="56"/>
      <c r="X24" s="56"/>
      <c r="Y24" s="56"/>
      <c r="Z24" s="56"/>
    </row>
    <row r="25" ht="41.25" customHeight="1">
      <c r="A25" s="1"/>
      <c r="B25" s="1"/>
      <c r="C25" s="1"/>
      <c r="D25" s="1"/>
      <c r="E25" s="1"/>
      <c r="F25" s="19" t="str">
        <f t="shared" si="1"/>
        <v/>
      </c>
      <c r="G25" s="14"/>
      <c r="H25" s="36">
        <v>2.0</v>
      </c>
      <c r="I25" s="105" t="s">
        <v>106</v>
      </c>
      <c r="J25" s="3"/>
      <c r="K25" s="3"/>
      <c r="L25" s="3"/>
      <c r="M25" s="3"/>
      <c r="N25" s="4"/>
      <c r="O25" s="106">
        <v>4.0</v>
      </c>
      <c r="P25" s="33" t="s">
        <v>37</v>
      </c>
      <c r="Q25" s="108">
        <v>80.0</v>
      </c>
      <c r="R25" s="40">
        <v>0.0</v>
      </c>
      <c r="S25" s="40">
        <f t="shared" si="2"/>
        <v>320</v>
      </c>
      <c r="T25" s="1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4"/>
      <c r="H26" s="36">
        <v>3.0</v>
      </c>
      <c r="I26" s="109" t="s">
        <v>107</v>
      </c>
      <c r="J26" s="3"/>
      <c r="K26" s="3"/>
      <c r="L26" s="3"/>
      <c r="M26" s="3"/>
      <c r="N26" s="4"/>
      <c r="O26" s="106">
        <v>1.0</v>
      </c>
      <c r="P26" s="33" t="s">
        <v>37</v>
      </c>
      <c r="Q26" s="108">
        <v>100.0</v>
      </c>
      <c r="R26" s="40">
        <v>0.0</v>
      </c>
      <c r="S26" s="40">
        <f t="shared" si="2"/>
        <v>100</v>
      </c>
      <c r="T26" s="1"/>
      <c r="U26" s="1"/>
      <c r="V26" s="1"/>
      <c r="W26" s="1"/>
      <c r="X26" s="1"/>
      <c r="Y26" s="1"/>
      <c r="Z26" s="1"/>
    </row>
    <row r="27" ht="22.5" customHeight="1">
      <c r="A27" s="1"/>
      <c r="B27" s="1"/>
      <c r="C27" s="1"/>
      <c r="D27" s="1"/>
      <c r="E27" s="1"/>
      <c r="F27" s="1"/>
      <c r="G27" s="14"/>
      <c r="H27" s="36">
        <v>4.0</v>
      </c>
      <c r="I27" s="109" t="s">
        <v>108</v>
      </c>
      <c r="J27" s="3"/>
      <c r="K27" s="3"/>
      <c r="L27" s="3"/>
      <c r="M27" s="3"/>
      <c r="N27" s="4"/>
      <c r="O27" s="38">
        <v>1.0</v>
      </c>
      <c r="P27" s="33" t="s">
        <v>88</v>
      </c>
      <c r="Q27" s="108">
        <v>200.0</v>
      </c>
      <c r="R27" s="40">
        <v>0.0</v>
      </c>
      <c r="S27" s="40">
        <f t="shared" si="2"/>
        <v>200</v>
      </c>
      <c r="T27" s="1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4"/>
      <c r="H28" s="36"/>
      <c r="I28" s="37"/>
      <c r="J28" s="3"/>
      <c r="K28" s="3"/>
      <c r="L28" s="3"/>
      <c r="M28" s="3"/>
      <c r="N28" s="4"/>
      <c r="O28" s="38"/>
      <c r="P28" s="33"/>
      <c r="Q28" s="39"/>
      <c r="R28" s="40"/>
      <c r="S28" s="40"/>
      <c r="T28" s="1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41"/>
      <c r="H29" s="36"/>
      <c r="I29" s="37"/>
      <c r="J29" s="3"/>
      <c r="K29" s="3"/>
      <c r="L29" s="3"/>
      <c r="M29" s="3"/>
      <c r="N29" s="4"/>
      <c r="O29" s="38"/>
      <c r="P29" s="33"/>
      <c r="Q29" s="39"/>
      <c r="R29" s="40"/>
      <c r="S29" s="40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4"/>
      <c r="H30" s="14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4"/>
      <c r="H31" s="42" t="s">
        <v>44</v>
      </c>
      <c r="I31" s="110" t="s">
        <v>109</v>
      </c>
      <c r="J31" s="41"/>
      <c r="K31" s="41"/>
      <c r="L31" s="41"/>
      <c r="M31" s="41"/>
      <c r="N31" s="41"/>
      <c r="O31" s="41"/>
      <c r="P31" s="41"/>
      <c r="Q31" s="41"/>
      <c r="R31" s="42" t="s">
        <v>46</v>
      </c>
      <c r="S31" s="43">
        <f>SUM(S24:S29)</f>
        <v>700</v>
      </c>
      <c r="T31" s="1"/>
      <c r="U31" s="1"/>
      <c r="V31" s="1"/>
      <c r="W31" s="1"/>
      <c r="X31" s="1"/>
      <c r="Y31" s="1"/>
      <c r="Z31" s="1"/>
    </row>
    <row r="32" ht="6.75" customHeight="1">
      <c r="A32" s="1"/>
      <c r="B32" s="1"/>
      <c r="C32" s="1"/>
      <c r="D32" s="1"/>
      <c r="E32" s="1"/>
      <c r="F32" s="1"/>
      <c r="G32" s="44"/>
      <c r="H32" s="14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37" t="s">
        <v>110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4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4"/>
      <c r="H35" s="14" t="s">
        <v>91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4"/>
      <c r="H36" s="14" t="s">
        <v>92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"/>
      <c r="U36" s="1"/>
      <c r="V36" s="1"/>
      <c r="W36" s="1"/>
      <c r="X36" s="1"/>
      <c r="Y36" s="1"/>
      <c r="Z36" s="1"/>
    </row>
    <row r="37" ht="11.25" customHeight="1">
      <c r="A37" s="1"/>
      <c r="B37" s="1"/>
      <c r="C37" s="1"/>
      <c r="D37" s="1"/>
      <c r="E37" s="1"/>
      <c r="F37" s="1"/>
      <c r="G37" s="21"/>
      <c r="H37" s="14"/>
      <c r="I37" s="14"/>
      <c r="J37" s="14"/>
      <c r="K37" s="14"/>
      <c r="L37" s="14"/>
      <c r="M37" s="14"/>
      <c r="N37" s="14"/>
      <c r="O37" s="32"/>
      <c r="P37" s="32"/>
      <c r="Q37" s="32"/>
      <c r="R37" s="32"/>
      <c r="S37" s="32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21"/>
      <c r="H38" s="14" t="s">
        <v>50</v>
      </c>
      <c r="I38" s="14"/>
      <c r="J38" s="14"/>
      <c r="K38" s="14"/>
      <c r="L38" s="14"/>
      <c r="M38" s="14"/>
      <c r="N38" s="14"/>
      <c r="O38" s="14"/>
      <c r="P38" s="32"/>
      <c r="Q38" s="32"/>
      <c r="R38" s="32"/>
      <c r="S38" s="32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21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21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21"/>
      <c r="H41" s="14"/>
      <c r="I41" s="14"/>
      <c r="J41" s="14"/>
      <c r="K41" s="46"/>
      <c r="L41" s="4"/>
      <c r="M41" s="14"/>
      <c r="N41" s="14"/>
      <c r="O41" s="14"/>
      <c r="P41" s="14"/>
      <c r="Q41" s="14"/>
      <c r="R41" s="14"/>
      <c r="S41" s="14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47"/>
      <c r="H42" s="48"/>
      <c r="I42" s="48"/>
      <c r="J42" s="48"/>
      <c r="K42" s="46"/>
      <c r="L42" s="4"/>
      <c r="M42" s="48"/>
      <c r="N42" s="49"/>
      <c r="O42" s="48"/>
      <c r="P42" s="48"/>
      <c r="Q42" s="48"/>
      <c r="R42" s="48"/>
      <c r="S42" s="48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47"/>
      <c r="H43" s="49" t="s">
        <v>53</v>
      </c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47"/>
      <c r="H44" s="51" t="s">
        <v>55</v>
      </c>
      <c r="I44" s="52"/>
      <c r="J44" s="52"/>
      <c r="K44" s="52"/>
      <c r="L44" s="52"/>
      <c r="M44" s="52"/>
      <c r="N44" s="49"/>
      <c r="O44" s="51"/>
      <c r="P44" s="51"/>
      <c r="Q44" s="51"/>
      <c r="R44" s="51"/>
      <c r="S44" s="5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47"/>
      <c r="H45" s="51"/>
      <c r="I45" s="52"/>
      <c r="J45" s="52"/>
      <c r="K45" s="52"/>
      <c r="L45" s="52"/>
      <c r="M45" s="52"/>
      <c r="N45" s="49"/>
      <c r="O45" s="51"/>
      <c r="P45" s="51"/>
      <c r="Q45" s="51"/>
      <c r="R45" s="51"/>
      <c r="S45" s="5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47"/>
      <c r="H46" s="51"/>
      <c r="I46" s="52"/>
      <c r="J46" s="52"/>
      <c r="K46" s="52"/>
      <c r="L46" s="52"/>
      <c r="M46" s="52"/>
      <c r="N46" s="49"/>
      <c r="O46" s="51"/>
      <c r="P46" s="51"/>
      <c r="Q46" s="51"/>
      <c r="R46" s="51"/>
      <c r="S46" s="5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47"/>
      <c r="H47" s="51"/>
      <c r="I47" s="52"/>
      <c r="J47" s="52"/>
      <c r="K47" s="52"/>
      <c r="L47" s="52"/>
      <c r="M47" s="52"/>
      <c r="N47" s="49"/>
      <c r="O47" s="51"/>
      <c r="P47" s="51"/>
      <c r="Q47" s="51"/>
      <c r="R47" s="51"/>
      <c r="S47" s="5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47"/>
      <c r="H48" s="51"/>
      <c r="I48" s="52"/>
      <c r="J48" s="52"/>
      <c r="K48" s="52"/>
      <c r="L48" s="52"/>
      <c r="M48" s="52"/>
      <c r="N48" s="49"/>
      <c r="O48" s="51"/>
      <c r="P48" s="51"/>
      <c r="Q48" s="51"/>
      <c r="R48" s="51"/>
      <c r="S48" s="5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47"/>
      <c r="H49" s="51"/>
      <c r="I49" s="52"/>
      <c r="J49" s="52"/>
      <c r="K49" s="52"/>
      <c r="L49" s="52"/>
      <c r="M49" s="52"/>
      <c r="N49" s="49"/>
      <c r="O49" s="51"/>
      <c r="P49" s="51"/>
      <c r="Q49" s="51"/>
      <c r="R49" s="51"/>
      <c r="S49" s="5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47"/>
      <c r="H50" s="51"/>
      <c r="I50" s="52"/>
      <c r="J50" s="52"/>
      <c r="K50" s="52"/>
      <c r="L50" s="52"/>
      <c r="M50" s="52"/>
      <c r="N50" s="49"/>
      <c r="O50" s="51"/>
      <c r="P50" s="51"/>
      <c r="Q50" s="51"/>
      <c r="R50" s="51"/>
      <c r="S50" s="5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99" t="s">
        <v>93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4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100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47"/>
      <c r="H53" s="51"/>
      <c r="I53" s="52"/>
      <c r="J53" s="52"/>
      <c r="K53" s="52"/>
      <c r="L53" s="52"/>
      <c r="M53" s="52"/>
      <c r="N53" s="49"/>
      <c r="O53" s="51"/>
      <c r="P53" s="51"/>
      <c r="Q53" s="51"/>
      <c r="R53" s="51"/>
      <c r="S53" s="5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47"/>
      <c r="H54" s="51"/>
      <c r="I54" s="52"/>
      <c r="J54" s="52"/>
      <c r="K54" s="52"/>
      <c r="L54" s="52"/>
      <c r="M54" s="52"/>
      <c r="N54" s="49"/>
      <c r="O54" s="51"/>
      <c r="P54" s="51"/>
      <c r="Q54" s="51"/>
      <c r="R54" s="51"/>
      <c r="S54" s="5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47"/>
      <c r="H55" s="51"/>
      <c r="I55" s="52"/>
      <c r="J55" s="52"/>
      <c r="K55" s="52"/>
      <c r="L55" s="52"/>
      <c r="M55" s="52"/>
      <c r="N55" s="49"/>
      <c r="O55" s="51"/>
      <c r="P55" s="51"/>
      <c r="Q55" s="51"/>
      <c r="R55" s="51"/>
      <c r="S55" s="5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47"/>
      <c r="H56" s="51"/>
      <c r="I56" s="52"/>
      <c r="J56" s="52"/>
      <c r="K56" s="52"/>
      <c r="L56" s="52"/>
      <c r="M56" s="52"/>
      <c r="N56" s="49"/>
      <c r="O56" s="51"/>
      <c r="P56" s="51"/>
      <c r="Q56" s="51"/>
      <c r="R56" s="51"/>
      <c r="S56" s="5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47"/>
      <c r="H57" s="51"/>
      <c r="I57" s="52"/>
      <c r="J57" s="52"/>
      <c r="K57" s="52"/>
      <c r="L57" s="52"/>
      <c r="M57" s="52"/>
      <c r="N57" s="49"/>
      <c r="O57" s="51"/>
      <c r="P57" s="51"/>
      <c r="Q57" s="51"/>
      <c r="R57" s="51"/>
      <c r="S57" s="5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47"/>
      <c r="H58" s="51"/>
      <c r="I58" s="52"/>
      <c r="J58" s="52"/>
      <c r="K58" s="52"/>
      <c r="L58" s="52"/>
      <c r="M58" s="52"/>
      <c r="N58" s="49"/>
      <c r="O58" s="51"/>
      <c r="P58" s="51"/>
      <c r="Q58" s="51"/>
      <c r="R58" s="51"/>
      <c r="S58" s="5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47"/>
      <c r="H59" s="51"/>
      <c r="I59" s="52"/>
      <c r="J59" s="52"/>
      <c r="K59" s="52"/>
      <c r="L59" s="52"/>
      <c r="M59" s="52"/>
      <c r="N59" s="49"/>
      <c r="O59" s="51"/>
      <c r="P59" s="51"/>
      <c r="Q59" s="51"/>
      <c r="R59" s="51"/>
      <c r="S59" s="5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47"/>
      <c r="H60" s="51"/>
      <c r="I60" s="52"/>
      <c r="J60" s="52"/>
      <c r="K60" s="52"/>
      <c r="L60" s="52"/>
      <c r="M60" s="52"/>
      <c r="N60" s="49"/>
      <c r="O60" s="51"/>
      <c r="P60" s="51"/>
      <c r="Q60" s="51"/>
      <c r="R60" s="51"/>
      <c r="S60" s="5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47"/>
      <c r="H61" s="51"/>
      <c r="I61" s="52"/>
      <c r="J61" s="52"/>
      <c r="K61" s="52"/>
      <c r="L61" s="52"/>
      <c r="M61" s="52"/>
      <c r="N61" s="49"/>
      <c r="O61" s="51"/>
      <c r="P61" s="51"/>
      <c r="Q61" s="51"/>
      <c r="R61" s="51"/>
      <c r="S61" s="5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47"/>
      <c r="H62" s="51"/>
      <c r="I62" s="52"/>
      <c r="J62" s="52"/>
      <c r="K62" s="52"/>
      <c r="L62" s="52"/>
      <c r="M62" s="52"/>
      <c r="N62" s="49"/>
      <c r="O62" s="51"/>
      <c r="P62" s="51"/>
      <c r="Q62" s="51"/>
      <c r="R62" s="51"/>
      <c r="S62" s="5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47"/>
      <c r="H63" s="51"/>
      <c r="I63" s="52"/>
      <c r="J63" s="52"/>
      <c r="K63" s="52"/>
      <c r="L63" s="52"/>
      <c r="M63" s="52"/>
      <c r="N63" s="49"/>
      <c r="O63" s="51"/>
      <c r="P63" s="51"/>
      <c r="Q63" s="51"/>
      <c r="R63" s="51"/>
      <c r="S63" s="5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47"/>
      <c r="H64" s="51"/>
      <c r="I64" s="52"/>
      <c r="J64" s="52"/>
      <c r="K64" s="52"/>
      <c r="L64" s="52"/>
      <c r="M64" s="52"/>
      <c r="N64" s="49"/>
      <c r="O64" s="51"/>
      <c r="P64" s="51"/>
      <c r="Q64" s="51"/>
      <c r="R64" s="51"/>
      <c r="S64" s="5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47"/>
      <c r="H65" s="51"/>
      <c r="I65" s="52"/>
      <c r="J65" s="52"/>
      <c r="K65" s="52"/>
      <c r="L65" s="52"/>
      <c r="M65" s="52"/>
      <c r="N65" s="49"/>
      <c r="O65" s="51"/>
      <c r="P65" s="51"/>
      <c r="Q65" s="51"/>
      <c r="R65" s="51"/>
      <c r="S65" s="5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47"/>
      <c r="H66" s="51"/>
      <c r="I66" s="52"/>
      <c r="J66" s="52"/>
      <c r="K66" s="52"/>
      <c r="L66" s="52"/>
      <c r="M66" s="52"/>
      <c r="N66" s="49"/>
      <c r="O66" s="51"/>
      <c r="P66" s="51"/>
      <c r="Q66" s="51"/>
      <c r="R66" s="51"/>
      <c r="S66" s="5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47"/>
      <c r="H67" s="51"/>
      <c r="I67" s="52"/>
      <c r="J67" s="52"/>
      <c r="K67" s="52"/>
      <c r="L67" s="52"/>
      <c r="M67" s="52"/>
      <c r="N67" s="49"/>
      <c r="O67" s="51"/>
      <c r="P67" s="51"/>
      <c r="Q67" s="51"/>
      <c r="R67" s="51"/>
      <c r="S67" s="5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47"/>
      <c r="H68" s="51"/>
      <c r="I68" s="52"/>
      <c r="J68" s="52"/>
      <c r="K68" s="52"/>
      <c r="L68" s="52"/>
      <c r="M68" s="52"/>
      <c r="N68" s="49"/>
      <c r="O68" s="51"/>
      <c r="P68" s="51"/>
      <c r="Q68" s="51"/>
      <c r="R68" s="51"/>
      <c r="S68" s="5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47"/>
      <c r="H69" s="51"/>
      <c r="I69" s="52"/>
      <c r="J69" s="52"/>
      <c r="K69" s="52"/>
      <c r="L69" s="52"/>
      <c r="M69" s="52"/>
      <c r="N69" s="49"/>
      <c r="O69" s="51"/>
      <c r="P69" s="51"/>
      <c r="Q69" s="51"/>
      <c r="R69" s="51"/>
      <c r="S69" s="5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47"/>
      <c r="H70" s="51"/>
      <c r="I70" s="52"/>
      <c r="J70" s="52"/>
      <c r="K70" s="52"/>
      <c r="L70" s="52"/>
      <c r="M70" s="52"/>
      <c r="N70" s="49"/>
      <c r="O70" s="51"/>
      <c r="P70" s="51"/>
      <c r="Q70" s="51"/>
      <c r="R70" s="51"/>
      <c r="S70" s="5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47"/>
      <c r="H71" s="51"/>
      <c r="I71" s="52"/>
      <c r="J71" s="52"/>
      <c r="K71" s="52"/>
      <c r="L71" s="52"/>
      <c r="M71" s="52"/>
      <c r="N71" s="49"/>
      <c r="O71" s="51"/>
      <c r="P71" s="51"/>
      <c r="Q71" s="51"/>
      <c r="R71" s="51"/>
      <c r="S71" s="5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47"/>
      <c r="H72" s="51"/>
      <c r="I72" s="52"/>
      <c r="J72" s="52"/>
      <c r="K72" s="52"/>
      <c r="L72" s="52"/>
      <c r="M72" s="52"/>
      <c r="N72" s="49"/>
      <c r="O72" s="51"/>
      <c r="P72" s="51"/>
      <c r="Q72" s="51"/>
      <c r="R72" s="51"/>
      <c r="S72" s="5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47"/>
      <c r="H73" s="51"/>
      <c r="I73" s="52"/>
      <c r="J73" s="52"/>
      <c r="K73" s="52"/>
      <c r="L73" s="52"/>
      <c r="M73" s="52"/>
      <c r="N73" s="49"/>
      <c r="O73" s="51"/>
      <c r="P73" s="51"/>
      <c r="Q73" s="51"/>
      <c r="R73" s="51"/>
      <c r="S73" s="5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47"/>
      <c r="H74" s="51"/>
      <c r="I74" s="52"/>
      <c r="J74" s="52"/>
      <c r="K74" s="52"/>
      <c r="L74" s="52"/>
      <c r="M74" s="52"/>
      <c r="N74" s="49"/>
      <c r="O74" s="51"/>
      <c r="P74" s="51"/>
      <c r="Q74" s="51"/>
      <c r="R74" s="51"/>
      <c r="S74" s="5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47"/>
      <c r="H75" s="51"/>
      <c r="I75" s="52"/>
      <c r="J75" s="52"/>
      <c r="K75" s="52"/>
      <c r="L75" s="52"/>
      <c r="M75" s="52"/>
      <c r="N75" s="49"/>
      <c r="O75" s="51"/>
      <c r="P75" s="51"/>
      <c r="Q75" s="51"/>
      <c r="R75" s="51"/>
      <c r="S75" s="5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47"/>
      <c r="H76" s="51"/>
      <c r="I76" s="52"/>
      <c r="J76" s="52"/>
      <c r="K76" s="52"/>
      <c r="L76" s="52"/>
      <c r="M76" s="52"/>
      <c r="N76" s="49"/>
      <c r="O76" s="51"/>
      <c r="P76" s="51"/>
      <c r="Q76" s="51"/>
      <c r="R76" s="51"/>
      <c r="S76" s="5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47"/>
      <c r="H77" s="51"/>
      <c r="I77" s="52"/>
      <c r="J77" s="52"/>
      <c r="K77" s="52"/>
      <c r="L77" s="52"/>
      <c r="M77" s="52"/>
      <c r="N77" s="49"/>
      <c r="O77" s="51"/>
      <c r="P77" s="51"/>
      <c r="Q77" s="51"/>
      <c r="R77" s="51"/>
      <c r="S77" s="5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47"/>
      <c r="H78" s="51"/>
      <c r="I78" s="52"/>
      <c r="J78" s="52"/>
      <c r="K78" s="52"/>
      <c r="L78" s="52"/>
      <c r="M78" s="52"/>
      <c r="N78" s="49"/>
      <c r="O78" s="51"/>
      <c r="P78" s="51"/>
      <c r="Q78" s="51"/>
      <c r="R78" s="51"/>
      <c r="S78" s="5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47"/>
      <c r="H79" s="51"/>
      <c r="I79" s="52"/>
      <c r="J79" s="52"/>
      <c r="K79" s="52"/>
      <c r="L79" s="52"/>
      <c r="M79" s="52"/>
      <c r="N79" s="49"/>
      <c r="O79" s="51"/>
      <c r="P79" s="51"/>
      <c r="Q79" s="51"/>
      <c r="R79" s="51"/>
      <c r="S79" s="5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47"/>
      <c r="H80" s="51"/>
      <c r="I80" s="52"/>
      <c r="J80" s="52"/>
      <c r="K80" s="52"/>
      <c r="L80" s="52"/>
      <c r="M80" s="52"/>
      <c r="N80" s="49"/>
      <c r="O80" s="51"/>
      <c r="P80" s="51"/>
      <c r="Q80" s="51"/>
      <c r="R80" s="51"/>
      <c r="S80" s="5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47"/>
      <c r="H81" s="51"/>
      <c r="I81" s="52"/>
      <c r="J81" s="52"/>
      <c r="K81" s="52"/>
      <c r="L81" s="52"/>
      <c r="M81" s="52"/>
      <c r="N81" s="49"/>
      <c r="O81" s="51"/>
      <c r="P81" s="51"/>
      <c r="Q81" s="51"/>
      <c r="R81" s="51"/>
      <c r="S81" s="5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47"/>
      <c r="H82" s="51"/>
      <c r="I82" s="52"/>
      <c r="J82" s="52"/>
      <c r="K82" s="52"/>
      <c r="L82" s="52"/>
      <c r="M82" s="52"/>
      <c r="N82" s="49"/>
      <c r="O82" s="51"/>
      <c r="P82" s="51"/>
      <c r="Q82" s="51"/>
      <c r="R82" s="51"/>
      <c r="S82" s="5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47"/>
      <c r="H83" s="51"/>
      <c r="I83" s="52"/>
      <c r="J83" s="52"/>
      <c r="K83" s="52"/>
      <c r="L83" s="52"/>
      <c r="M83" s="52"/>
      <c r="N83" s="49"/>
      <c r="O83" s="51"/>
      <c r="P83" s="51"/>
      <c r="Q83" s="51"/>
      <c r="R83" s="51"/>
      <c r="S83" s="5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47"/>
      <c r="H84" s="51"/>
      <c r="I84" s="52"/>
      <c r="J84" s="52"/>
      <c r="K84" s="52"/>
      <c r="L84" s="52"/>
      <c r="M84" s="52"/>
      <c r="N84" s="49"/>
      <c r="O84" s="51"/>
      <c r="P84" s="51"/>
      <c r="Q84" s="51"/>
      <c r="R84" s="51"/>
      <c r="S84" s="5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47"/>
      <c r="H85" s="51"/>
      <c r="I85" s="52"/>
      <c r="J85" s="52"/>
      <c r="K85" s="52"/>
      <c r="L85" s="52"/>
      <c r="M85" s="52"/>
      <c r="N85" s="49"/>
      <c r="O85" s="51"/>
      <c r="P85" s="51"/>
      <c r="Q85" s="51"/>
      <c r="R85" s="51"/>
      <c r="S85" s="5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47"/>
      <c r="H86" s="51"/>
      <c r="I86" s="52"/>
      <c r="J86" s="52"/>
      <c r="K86" s="52"/>
      <c r="L86" s="52"/>
      <c r="M86" s="52"/>
      <c r="N86" s="49"/>
      <c r="O86" s="51"/>
      <c r="P86" s="51"/>
      <c r="Q86" s="51"/>
      <c r="R86" s="51"/>
      <c r="S86" s="5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47"/>
      <c r="H87" s="51"/>
      <c r="I87" s="52"/>
      <c r="J87" s="52"/>
      <c r="K87" s="52"/>
      <c r="L87" s="52"/>
      <c r="M87" s="52"/>
      <c r="N87" s="49"/>
      <c r="O87" s="51"/>
      <c r="P87" s="51"/>
      <c r="Q87" s="51"/>
      <c r="R87" s="51"/>
      <c r="S87" s="5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47"/>
      <c r="H88" s="51"/>
      <c r="I88" s="52"/>
      <c r="J88" s="52"/>
      <c r="K88" s="52"/>
      <c r="L88" s="52"/>
      <c r="M88" s="52"/>
      <c r="N88" s="49"/>
      <c r="O88" s="51"/>
      <c r="P88" s="51"/>
      <c r="Q88" s="51"/>
      <c r="R88" s="51"/>
      <c r="S88" s="5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47"/>
      <c r="H89" s="51"/>
      <c r="I89" s="52"/>
      <c r="J89" s="52"/>
      <c r="K89" s="52"/>
      <c r="L89" s="52"/>
      <c r="M89" s="52"/>
      <c r="N89" s="49"/>
      <c r="O89" s="51"/>
      <c r="P89" s="51"/>
      <c r="Q89" s="51"/>
      <c r="R89" s="51"/>
      <c r="S89" s="5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47"/>
      <c r="H90" s="51"/>
      <c r="I90" s="52"/>
      <c r="J90" s="52"/>
      <c r="K90" s="52"/>
      <c r="L90" s="52"/>
      <c r="M90" s="52"/>
      <c r="N90" s="49"/>
      <c r="O90" s="51"/>
      <c r="P90" s="51"/>
      <c r="Q90" s="51"/>
      <c r="R90" s="51"/>
      <c r="S90" s="5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47"/>
      <c r="H91" s="51"/>
      <c r="I91" s="52"/>
      <c r="J91" s="52"/>
      <c r="K91" s="52"/>
      <c r="L91" s="52"/>
      <c r="M91" s="52"/>
      <c r="N91" s="49"/>
      <c r="O91" s="51"/>
      <c r="P91" s="51"/>
      <c r="Q91" s="51"/>
      <c r="R91" s="51"/>
      <c r="S91" s="5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47"/>
      <c r="H92" s="51"/>
      <c r="I92" s="52"/>
      <c r="J92" s="52"/>
      <c r="K92" s="52"/>
      <c r="L92" s="52"/>
      <c r="M92" s="52"/>
      <c r="N92" s="49"/>
      <c r="O92" s="51"/>
      <c r="P92" s="51"/>
      <c r="Q92" s="51"/>
      <c r="R92" s="51"/>
      <c r="S92" s="5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47"/>
      <c r="H93" s="51"/>
      <c r="I93" s="52"/>
      <c r="J93" s="52"/>
      <c r="K93" s="52"/>
      <c r="L93" s="52"/>
      <c r="M93" s="52"/>
      <c r="N93" s="49"/>
      <c r="O93" s="51"/>
      <c r="P93" s="51"/>
      <c r="Q93" s="51"/>
      <c r="R93" s="51"/>
      <c r="S93" s="5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47"/>
      <c r="H94" s="51"/>
      <c r="I94" s="52"/>
      <c r="J94" s="52"/>
      <c r="K94" s="52"/>
      <c r="L94" s="52"/>
      <c r="M94" s="52"/>
      <c r="N94" s="49"/>
      <c r="O94" s="51"/>
      <c r="P94" s="51"/>
      <c r="Q94" s="51"/>
      <c r="R94" s="51"/>
      <c r="S94" s="5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47"/>
      <c r="H95" s="51"/>
      <c r="I95" s="52"/>
      <c r="J95" s="52"/>
      <c r="K95" s="52"/>
      <c r="L95" s="52"/>
      <c r="M95" s="52"/>
      <c r="N95" s="49"/>
      <c r="O95" s="51"/>
      <c r="P95" s="51"/>
      <c r="Q95" s="51"/>
      <c r="R95" s="51"/>
      <c r="S95" s="5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47"/>
      <c r="H96" s="51"/>
      <c r="I96" s="52"/>
      <c r="J96" s="52"/>
      <c r="K96" s="52"/>
      <c r="L96" s="52"/>
      <c r="M96" s="52"/>
      <c r="N96" s="49"/>
      <c r="O96" s="51"/>
      <c r="P96" s="51"/>
      <c r="Q96" s="51"/>
      <c r="R96" s="51"/>
      <c r="S96" s="5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47"/>
      <c r="H97" s="51"/>
      <c r="I97" s="52"/>
      <c r="J97" s="52"/>
      <c r="K97" s="52"/>
      <c r="L97" s="52"/>
      <c r="M97" s="52"/>
      <c r="N97" s="49"/>
      <c r="O97" s="51"/>
      <c r="P97" s="51"/>
      <c r="Q97" s="51"/>
      <c r="R97" s="51"/>
      <c r="S97" s="5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47"/>
      <c r="H98" s="51"/>
      <c r="I98" s="52"/>
      <c r="J98" s="52"/>
      <c r="K98" s="52"/>
      <c r="L98" s="52"/>
      <c r="M98" s="52"/>
      <c r="N98" s="49"/>
      <c r="O98" s="51"/>
      <c r="P98" s="51"/>
      <c r="Q98" s="51"/>
      <c r="R98" s="51"/>
      <c r="S98" s="5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47"/>
      <c r="H99" s="51"/>
      <c r="I99" s="52"/>
      <c r="J99" s="52"/>
      <c r="K99" s="52"/>
      <c r="L99" s="52"/>
      <c r="M99" s="52"/>
      <c r="N99" s="49"/>
      <c r="O99" s="51"/>
      <c r="P99" s="51"/>
      <c r="Q99" s="51"/>
      <c r="R99" s="51"/>
      <c r="S99" s="5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47"/>
      <c r="H100" s="51"/>
      <c r="I100" s="52"/>
      <c r="J100" s="52"/>
      <c r="K100" s="52"/>
      <c r="L100" s="52"/>
      <c r="M100" s="52"/>
      <c r="N100" s="49"/>
      <c r="O100" s="51"/>
      <c r="P100" s="51"/>
      <c r="Q100" s="51"/>
      <c r="R100" s="51"/>
      <c r="S100" s="5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47"/>
      <c r="H101" s="51"/>
      <c r="I101" s="52"/>
      <c r="J101" s="52"/>
      <c r="K101" s="52"/>
      <c r="L101" s="52"/>
      <c r="M101" s="52"/>
      <c r="N101" s="49"/>
      <c r="O101" s="51"/>
      <c r="P101" s="51"/>
      <c r="Q101" s="51"/>
      <c r="R101" s="51"/>
      <c r="S101" s="5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47"/>
      <c r="H102" s="51"/>
      <c r="I102" s="52"/>
      <c r="J102" s="52"/>
      <c r="K102" s="52"/>
      <c r="L102" s="52"/>
      <c r="M102" s="52"/>
      <c r="N102" s="49"/>
      <c r="O102" s="51"/>
      <c r="P102" s="51"/>
      <c r="Q102" s="51"/>
      <c r="R102" s="51"/>
      <c r="S102" s="5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47"/>
      <c r="H103" s="51"/>
      <c r="I103" s="52"/>
      <c r="J103" s="52"/>
      <c r="K103" s="52"/>
      <c r="L103" s="52"/>
      <c r="M103" s="52"/>
      <c r="N103" s="49"/>
      <c r="O103" s="51"/>
      <c r="P103" s="51"/>
      <c r="Q103" s="51"/>
      <c r="R103" s="51"/>
      <c r="S103" s="5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47"/>
      <c r="H104" s="51"/>
      <c r="I104" s="52"/>
      <c r="J104" s="52"/>
      <c r="K104" s="52"/>
      <c r="L104" s="52"/>
      <c r="M104" s="52"/>
      <c r="N104" s="49"/>
      <c r="O104" s="51"/>
      <c r="P104" s="51"/>
      <c r="Q104" s="51"/>
      <c r="R104" s="51"/>
      <c r="S104" s="5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47"/>
      <c r="H105" s="51"/>
      <c r="I105" s="52"/>
      <c r="J105" s="52"/>
      <c r="K105" s="52"/>
      <c r="L105" s="52"/>
      <c r="M105" s="52"/>
      <c r="N105" s="49"/>
      <c r="O105" s="51"/>
      <c r="P105" s="51"/>
      <c r="Q105" s="51"/>
      <c r="R105" s="51"/>
      <c r="S105" s="5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47"/>
      <c r="H106" s="51"/>
      <c r="I106" s="52"/>
      <c r="J106" s="52"/>
      <c r="K106" s="52"/>
      <c r="L106" s="52"/>
      <c r="M106" s="52"/>
      <c r="N106" s="49"/>
      <c r="O106" s="51"/>
      <c r="P106" s="51"/>
      <c r="Q106" s="51"/>
      <c r="R106" s="51"/>
      <c r="S106" s="5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47"/>
      <c r="H107" s="51"/>
      <c r="I107" s="52"/>
      <c r="J107" s="52"/>
      <c r="K107" s="52"/>
      <c r="L107" s="52"/>
      <c r="M107" s="52"/>
      <c r="N107" s="49"/>
      <c r="O107" s="51"/>
      <c r="P107" s="51"/>
      <c r="Q107" s="51"/>
      <c r="R107" s="51"/>
      <c r="S107" s="5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47"/>
      <c r="H108" s="51"/>
      <c r="I108" s="52"/>
      <c r="J108" s="52"/>
      <c r="K108" s="52"/>
      <c r="L108" s="52"/>
      <c r="M108" s="52"/>
      <c r="N108" s="49"/>
      <c r="O108" s="51"/>
      <c r="P108" s="51"/>
      <c r="Q108" s="51"/>
      <c r="R108" s="51"/>
      <c r="S108" s="5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47"/>
      <c r="H109" s="51"/>
      <c r="I109" s="52"/>
      <c r="J109" s="52"/>
      <c r="K109" s="52"/>
      <c r="L109" s="52"/>
      <c r="M109" s="52"/>
      <c r="N109" s="49"/>
      <c r="O109" s="51"/>
      <c r="P109" s="51"/>
      <c r="Q109" s="51"/>
      <c r="R109" s="51"/>
      <c r="S109" s="5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47"/>
      <c r="H110" s="51"/>
      <c r="I110" s="52"/>
      <c r="J110" s="52"/>
      <c r="K110" s="52"/>
      <c r="L110" s="52"/>
      <c r="M110" s="52"/>
      <c r="N110" s="49"/>
      <c r="O110" s="51"/>
      <c r="P110" s="51"/>
      <c r="Q110" s="51"/>
      <c r="R110" s="51"/>
      <c r="S110" s="5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47"/>
      <c r="H111" s="51"/>
      <c r="I111" s="52"/>
      <c r="J111" s="52"/>
      <c r="K111" s="52"/>
      <c r="L111" s="52"/>
      <c r="M111" s="52"/>
      <c r="N111" s="49"/>
      <c r="O111" s="51"/>
      <c r="P111" s="51"/>
      <c r="Q111" s="51"/>
      <c r="R111" s="51"/>
      <c r="S111" s="5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47"/>
      <c r="H112" s="51"/>
      <c r="I112" s="52"/>
      <c r="J112" s="52"/>
      <c r="K112" s="52"/>
      <c r="L112" s="52"/>
      <c r="M112" s="52"/>
      <c r="N112" s="49"/>
      <c r="O112" s="14" t="s">
        <v>94</v>
      </c>
      <c r="P112" s="32"/>
      <c r="Q112" s="32"/>
      <c r="R112" s="32"/>
      <c r="S112" s="32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47"/>
      <c r="H113" s="51"/>
      <c r="I113" s="52"/>
      <c r="J113" s="52"/>
      <c r="K113" s="52"/>
      <c r="L113" s="52"/>
      <c r="M113" s="52"/>
      <c r="N113" s="49"/>
      <c r="O113" s="14"/>
      <c r="P113" s="14"/>
      <c r="Q113" s="14"/>
      <c r="R113" s="14"/>
      <c r="S113" s="14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47"/>
      <c r="H114" s="51"/>
      <c r="I114" s="52"/>
      <c r="J114" s="52"/>
      <c r="K114" s="52"/>
      <c r="L114" s="52"/>
      <c r="M114" s="52"/>
      <c r="N114" s="49"/>
      <c r="O114" s="14"/>
      <c r="P114" s="14"/>
      <c r="Q114" s="14"/>
      <c r="R114" s="14"/>
      <c r="S114" s="14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47"/>
      <c r="H115" s="51"/>
      <c r="I115" s="52"/>
      <c r="J115" s="52"/>
      <c r="K115" s="52"/>
      <c r="L115" s="52"/>
      <c r="M115" s="52"/>
      <c r="N115" s="49"/>
      <c r="O115" s="14"/>
      <c r="P115" s="14"/>
      <c r="Q115" s="14"/>
      <c r="R115" s="14"/>
      <c r="S115" s="14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47"/>
      <c r="H116" s="51"/>
      <c r="I116" s="52"/>
      <c r="J116" s="52"/>
      <c r="K116" s="52"/>
      <c r="L116" s="52"/>
      <c r="M116" s="52"/>
      <c r="N116" s="49"/>
      <c r="O116" s="48"/>
      <c r="P116" s="48"/>
      <c r="Q116" s="48"/>
      <c r="R116" s="48"/>
      <c r="S116" s="48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47"/>
      <c r="H117" s="51"/>
      <c r="I117" s="52"/>
      <c r="J117" s="52"/>
      <c r="K117" s="52"/>
      <c r="L117" s="52"/>
      <c r="M117" s="52"/>
      <c r="N117" s="49"/>
      <c r="O117" s="50" t="s">
        <v>54</v>
      </c>
      <c r="P117" s="49"/>
      <c r="Q117" s="49"/>
      <c r="R117" s="49"/>
      <c r="S117" s="49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47"/>
      <c r="H118" s="51"/>
      <c r="I118" s="52"/>
      <c r="J118" s="52"/>
      <c r="K118" s="52"/>
      <c r="L118" s="52"/>
      <c r="M118" s="52"/>
      <c r="N118" s="49"/>
      <c r="O118" s="51" t="s">
        <v>95</v>
      </c>
      <c r="P118" s="51"/>
      <c r="Q118" s="51"/>
      <c r="R118" s="51"/>
      <c r="S118" s="5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47"/>
      <c r="H119" s="51"/>
      <c r="I119" s="52"/>
      <c r="J119" s="52"/>
      <c r="K119" s="52"/>
      <c r="L119" s="52"/>
      <c r="M119" s="52"/>
      <c r="N119" s="49"/>
      <c r="O119" s="49"/>
      <c r="P119" s="49"/>
      <c r="Q119" s="49"/>
      <c r="R119" s="49"/>
      <c r="S119" s="49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47"/>
      <c r="H120" s="51"/>
      <c r="I120" s="52"/>
      <c r="J120" s="52"/>
      <c r="K120" s="52"/>
      <c r="L120" s="52"/>
      <c r="M120" s="52"/>
      <c r="N120" s="49"/>
      <c r="O120" s="51"/>
      <c r="P120" s="51"/>
      <c r="Q120" s="51"/>
      <c r="R120" s="51"/>
      <c r="S120" s="5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47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G1:S1"/>
    <mergeCell ref="G2:S2"/>
    <mergeCell ref="G3:S3"/>
    <mergeCell ref="G4:S4"/>
    <mergeCell ref="G5:S5"/>
    <mergeCell ref="H6:S6"/>
    <mergeCell ref="Q10:R10"/>
    <mergeCell ref="H10:M10"/>
    <mergeCell ref="H11:M11"/>
    <mergeCell ref="Q11:R11"/>
    <mergeCell ref="H12:M13"/>
    <mergeCell ref="I14:M14"/>
    <mergeCell ref="L15:M15"/>
    <mergeCell ref="I24:N24"/>
    <mergeCell ref="K42:L42"/>
    <mergeCell ref="G51:S51"/>
    <mergeCell ref="G52:S52"/>
    <mergeCell ref="I25:N25"/>
    <mergeCell ref="I26:N26"/>
    <mergeCell ref="I27:N27"/>
    <mergeCell ref="I28:N28"/>
    <mergeCell ref="I29:N29"/>
    <mergeCell ref="G33:S33"/>
    <mergeCell ref="K41:L41"/>
  </mergeCells>
  <printOptions/>
  <pageMargins bottom="0.0" footer="0.0" header="0.0" left="0.44" right="0.0" top="0.31"/>
  <pageSetup paperSize="9" scale="62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3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6" width="9.14"/>
  </cols>
  <sheetData>
    <row r="1" ht="53.25" customHeight="1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111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6" t="s">
        <v>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8" t="s">
        <v>5</v>
      </c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9"/>
      <c r="H8" s="10"/>
      <c r="I8" s="9"/>
      <c r="J8" s="9"/>
      <c r="K8" s="9"/>
      <c r="L8" s="9"/>
      <c r="M8" s="9"/>
      <c r="N8" s="9"/>
      <c r="O8" s="10"/>
      <c r="P8" s="11" t="s">
        <v>103</v>
      </c>
      <c r="Q8" s="12"/>
      <c r="R8" s="13"/>
      <c r="S8" s="9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IFERROR(MATCH(H10,Cust_ddown,0)+4,"")</f>
        <v/>
      </c>
      <c r="G10" s="14"/>
      <c r="H10" s="20" t="s">
        <v>79</v>
      </c>
      <c r="I10" s="3"/>
      <c r="J10" s="3"/>
      <c r="K10" s="3"/>
      <c r="L10" s="3"/>
      <c r="M10" s="4"/>
      <c r="N10" s="14"/>
      <c r="O10" s="21"/>
      <c r="P10" s="22" t="s">
        <v>9</v>
      </c>
      <c r="Q10" s="20" t="s">
        <v>112</v>
      </c>
      <c r="R10" s="4"/>
      <c r="S10" s="14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20" t="s">
        <v>113</v>
      </c>
      <c r="I11" s="3"/>
      <c r="J11" s="3"/>
      <c r="K11" s="3"/>
      <c r="L11" s="3"/>
      <c r="M11" s="4"/>
      <c r="N11" s="14"/>
      <c r="O11" s="21"/>
      <c r="P11" s="22" t="s">
        <v>12</v>
      </c>
      <c r="Q11" s="23">
        <v>45212.0</v>
      </c>
      <c r="R11" s="4"/>
      <c r="S11" s="14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24" t="s">
        <v>114</v>
      </c>
      <c r="I12" s="25"/>
      <c r="J12" s="25"/>
      <c r="K12" s="25"/>
      <c r="L12" s="25"/>
      <c r="M12" s="26"/>
      <c r="N12" s="14"/>
      <c r="O12" s="21"/>
      <c r="P12" s="22" t="s">
        <v>14</v>
      </c>
      <c r="Q12" s="15" t="s">
        <v>15</v>
      </c>
      <c r="R12" s="14"/>
      <c r="S12" s="2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27"/>
      <c r="I13" s="28"/>
      <c r="J13" s="28"/>
      <c r="K13" s="28"/>
      <c r="L13" s="28"/>
      <c r="M13" s="29"/>
      <c r="N13" s="14"/>
      <c r="O13" s="21"/>
      <c r="P13" s="22" t="s">
        <v>20</v>
      </c>
      <c r="Q13" s="15" t="s">
        <v>21</v>
      </c>
      <c r="R13" s="22"/>
      <c r="S13" s="14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30"/>
      <c r="J14" s="3"/>
      <c r="K14" s="3"/>
      <c r="L14" s="3"/>
      <c r="M14" s="4"/>
      <c r="N14" s="14"/>
      <c r="O14" s="21"/>
      <c r="P14" s="22"/>
      <c r="Q14" s="15"/>
      <c r="R14" s="22"/>
      <c r="S14" s="14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4" t="s">
        <v>115</v>
      </c>
      <c r="J15" s="14"/>
      <c r="K15" s="22" t="s">
        <v>24</v>
      </c>
      <c r="L15" s="31"/>
      <c r="M15" s="4"/>
      <c r="N15" s="14"/>
      <c r="O15" s="21"/>
      <c r="P15" s="22"/>
      <c r="Q15" s="22"/>
      <c r="R15" s="22"/>
      <c r="S15" s="14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 t="s">
        <v>25</v>
      </c>
      <c r="I16" s="14" t="s">
        <v>26</v>
      </c>
      <c r="J16" s="14"/>
      <c r="K16" s="15"/>
      <c r="L16" s="15"/>
      <c r="M16" s="15"/>
      <c r="N16" s="14"/>
      <c r="O16" s="14"/>
      <c r="P16" s="21"/>
      <c r="Q16" s="21"/>
      <c r="R16" s="21"/>
      <c r="S16" s="2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32"/>
      <c r="H17" s="14"/>
      <c r="I17" s="14"/>
      <c r="J17" s="14"/>
      <c r="K17" s="15"/>
      <c r="L17" s="15"/>
      <c r="M17" s="15"/>
      <c r="N17" s="14"/>
      <c r="O17" s="15"/>
      <c r="P17" s="14"/>
      <c r="Q17" s="14"/>
      <c r="R17" s="14"/>
      <c r="S17" s="32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32"/>
      <c r="H18" s="15"/>
      <c r="I18" s="15"/>
      <c r="J18" s="15"/>
      <c r="K18" s="15"/>
      <c r="L18" s="15"/>
      <c r="M18" s="15"/>
      <c r="N18" s="14"/>
      <c r="O18" s="15"/>
      <c r="P18" s="14"/>
      <c r="Q18" s="14"/>
      <c r="R18" s="14"/>
      <c r="S18" s="32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/>
      <c r="I19" s="14"/>
      <c r="J19" s="14"/>
      <c r="K19" s="15"/>
      <c r="L19" s="15"/>
      <c r="M19" s="15"/>
      <c r="N19" s="33"/>
      <c r="O19" s="14"/>
      <c r="P19" s="14"/>
      <c r="Q19" s="14"/>
      <c r="R19" s="14"/>
      <c r="S19" s="14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5"/>
      <c r="I20" s="14"/>
      <c r="J20" s="14"/>
      <c r="K20" s="15"/>
      <c r="L20" s="15"/>
      <c r="M20" s="15"/>
      <c r="N20" s="15"/>
      <c r="O20" s="14"/>
      <c r="P20" s="14"/>
      <c r="Q20" s="14"/>
      <c r="R20" s="14"/>
      <c r="S20" s="14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4"/>
      <c r="H21" s="34" t="s">
        <v>28</v>
      </c>
      <c r="I21" s="15" t="s">
        <v>29</v>
      </c>
      <c r="J21" s="15"/>
      <c r="K21" s="15"/>
      <c r="L21" s="15"/>
      <c r="M21" s="15"/>
      <c r="N21" s="15"/>
      <c r="O21" s="15" t="s">
        <v>30</v>
      </c>
      <c r="P21" s="15" t="s">
        <v>31</v>
      </c>
      <c r="Q21" s="15" t="s">
        <v>32</v>
      </c>
      <c r="R21" s="14" t="s">
        <v>33</v>
      </c>
      <c r="S21" s="14" t="s">
        <v>34</v>
      </c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4"/>
      <c r="H22" s="34"/>
      <c r="I22" s="14"/>
      <c r="J22" s="14"/>
      <c r="K22" s="15"/>
      <c r="L22" s="15"/>
      <c r="M22" s="15"/>
      <c r="N22" s="15"/>
      <c r="O22" s="15"/>
      <c r="P22" s="22"/>
      <c r="Q22" s="22"/>
      <c r="R22" s="14"/>
      <c r="S22" s="14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4"/>
      <c r="H23" s="34"/>
      <c r="I23" s="14"/>
      <c r="J23" s="14"/>
      <c r="K23" s="15"/>
      <c r="L23" s="15"/>
      <c r="M23" s="15"/>
      <c r="N23" s="15"/>
      <c r="O23" s="15"/>
      <c r="P23" s="22"/>
      <c r="Q23" s="22"/>
      <c r="R23" s="14"/>
      <c r="S23" s="14"/>
      <c r="T23" s="1"/>
      <c r="U23" s="1"/>
      <c r="V23" s="1"/>
      <c r="W23" s="1"/>
      <c r="X23" s="1"/>
      <c r="Y23" s="1"/>
      <c r="Z23" s="1"/>
    </row>
    <row r="24" ht="63.75" customHeight="1">
      <c r="A24" s="1"/>
      <c r="B24" s="1"/>
      <c r="C24" s="1"/>
      <c r="D24" s="1"/>
      <c r="E24" s="1"/>
      <c r="F24" s="1"/>
      <c r="G24" s="14"/>
      <c r="H24" s="36">
        <v>1.0</v>
      </c>
      <c r="I24" s="102" t="s">
        <v>116</v>
      </c>
      <c r="J24" s="3"/>
      <c r="K24" s="3"/>
      <c r="L24" s="3"/>
      <c r="M24" s="3"/>
      <c r="N24" s="4"/>
      <c r="O24" s="38">
        <v>1.0</v>
      </c>
      <c r="P24" s="33" t="s">
        <v>37</v>
      </c>
      <c r="Q24" s="39">
        <v>1200.0</v>
      </c>
      <c r="R24" s="40"/>
      <c r="S24" s="40">
        <f t="shared" ref="S24:S25" si="1">(O24*Q24)-R24</f>
        <v>1200</v>
      </c>
      <c r="T24" s="1"/>
      <c r="U24" s="1"/>
      <c r="V24" s="1"/>
      <c r="W24" s="1"/>
      <c r="X24" s="1"/>
      <c r="Y24" s="1"/>
      <c r="Z24" s="1"/>
    </row>
    <row r="25" ht="30.0" customHeight="1">
      <c r="A25" s="1"/>
      <c r="B25" s="1"/>
      <c r="C25" s="1"/>
      <c r="D25" s="1"/>
      <c r="E25" s="1"/>
      <c r="F25" s="1"/>
      <c r="G25" s="14"/>
      <c r="H25" s="36">
        <v>2.0</v>
      </c>
      <c r="I25" s="37" t="s">
        <v>117</v>
      </c>
      <c r="J25" s="3"/>
      <c r="K25" s="3"/>
      <c r="L25" s="3"/>
      <c r="M25" s="3"/>
      <c r="N25" s="4"/>
      <c r="O25" s="38">
        <v>1.0</v>
      </c>
      <c r="P25" s="33" t="s">
        <v>118</v>
      </c>
      <c r="Q25" s="39">
        <v>100.0</v>
      </c>
      <c r="R25" s="40"/>
      <c r="S25" s="40">
        <f t="shared" si="1"/>
        <v>100</v>
      </c>
      <c r="T25" s="1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4"/>
      <c r="H26" s="36"/>
      <c r="I26" s="37"/>
      <c r="J26" s="3"/>
      <c r="K26" s="3"/>
      <c r="L26" s="3"/>
      <c r="M26" s="3"/>
      <c r="N26" s="4"/>
      <c r="O26" s="38"/>
      <c r="P26" s="33"/>
      <c r="Q26" s="39"/>
      <c r="R26" s="40"/>
      <c r="S26" s="40"/>
      <c r="T26" s="1"/>
      <c r="U26" s="1"/>
      <c r="V26" s="1"/>
      <c r="W26" s="1"/>
      <c r="X26" s="1"/>
      <c r="Y26" s="1"/>
      <c r="Z26" s="1"/>
    </row>
    <row r="27" ht="22.5" customHeight="1">
      <c r="A27" s="1"/>
      <c r="B27" s="1"/>
      <c r="C27" s="1"/>
      <c r="D27" s="1"/>
      <c r="E27" s="1"/>
      <c r="F27" s="1"/>
      <c r="G27" s="14"/>
      <c r="H27" s="36"/>
      <c r="I27" s="37"/>
      <c r="J27" s="3"/>
      <c r="K27" s="3"/>
      <c r="L27" s="3"/>
      <c r="M27" s="3"/>
      <c r="N27" s="4"/>
      <c r="O27" s="38"/>
      <c r="P27" s="33"/>
      <c r="Q27" s="39"/>
      <c r="R27" s="40"/>
      <c r="S27" s="40"/>
      <c r="T27" s="1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4"/>
      <c r="H28" s="36"/>
      <c r="I28" s="37"/>
      <c r="J28" s="3"/>
      <c r="K28" s="3"/>
      <c r="L28" s="3"/>
      <c r="M28" s="3"/>
      <c r="N28" s="4"/>
      <c r="O28" s="38"/>
      <c r="P28" s="33"/>
      <c r="Q28" s="39"/>
      <c r="R28" s="40"/>
      <c r="S28" s="40"/>
      <c r="T28" s="1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14"/>
      <c r="H29" s="36"/>
      <c r="I29" s="37"/>
      <c r="J29" s="3"/>
      <c r="K29" s="3"/>
      <c r="L29" s="3"/>
      <c r="M29" s="3"/>
      <c r="N29" s="4"/>
      <c r="O29" s="38"/>
      <c r="P29" s="33"/>
      <c r="Q29" s="39"/>
      <c r="R29" s="40"/>
      <c r="S29" s="40"/>
      <c r="T29" s="1"/>
      <c r="U29" s="1"/>
      <c r="V29" s="1"/>
      <c r="W29" s="1"/>
      <c r="X29" s="1"/>
      <c r="Y29" s="1"/>
      <c r="Z29" s="1"/>
    </row>
    <row r="30" ht="22.5" customHeight="1">
      <c r="A30" s="1"/>
      <c r="B30" s="1"/>
      <c r="C30" s="1"/>
      <c r="D30" s="1"/>
      <c r="E30" s="1"/>
      <c r="F30" s="1"/>
      <c r="G30" s="14"/>
      <c r="H30" s="36"/>
      <c r="I30" s="37"/>
      <c r="J30" s="3"/>
      <c r="K30" s="3"/>
      <c r="L30" s="3"/>
      <c r="M30" s="3"/>
      <c r="N30" s="4"/>
      <c r="O30" s="38"/>
      <c r="P30" s="33"/>
      <c r="Q30" s="39"/>
      <c r="R30" s="40"/>
      <c r="S30" s="40"/>
      <c r="T30" s="1"/>
      <c r="U30" s="1"/>
      <c r="V30" s="1"/>
      <c r="W30" s="1"/>
      <c r="X30" s="1"/>
      <c r="Y30" s="1"/>
      <c r="Z30" s="1"/>
    </row>
    <row r="31" ht="22.5" customHeight="1">
      <c r="A31" s="1"/>
      <c r="B31" s="1"/>
      <c r="C31" s="1"/>
      <c r="D31" s="1"/>
      <c r="E31" s="1"/>
      <c r="F31" s="1"/>
      <c r="G31" s="14"/>
      <c r="H31" s="36"/>
      <c r="I31" s="33"/>
      <c r="J31" s="33"/>
      <c r="K31" s="33"/>
      <c r="L31" s="33"/>
      <c r="M31" s="33"/>
      <c r="N31" s="33"/>
      <c r="O31" s="38"/>
      <c r="P31" s="33"/>
      <c r="Q31" s="39"/>
      <c r="R31" s="40"/>
      <c r="S31" s="40"/>
      <c r="T31" s="1"/>
      <c r="U31" s="1"/>
      <c r="V31" s="1"/>
      <c r="W31" s="1"/>
      <c r="X31" s="1"/>
      <c r="Y31" s="1"/>
      <c r="Z31" s="1"/>
    </row>
    <row r="32" ht="22.5" customHeight="1">
      <c r="A32" s="1"/>
      <c r="B32" s="1"/>
      <c r="C32" s="1"/>
      <c r="D32" s="1"/>
      <c r="E32" s="1"/>
      <c r="F32" s="1"/>
      <c r="G32" s="14"/>
      <c r="H32" s="36"/>
      <c r="I32" s="33"/>
      <c r="J32" s="33"/>
      <c r="K32" s="33"/>
      <c r="L32" s="33"/>
      <c r="M32" s="33"/>
      <c r="N32" s="33"/>
      <c r="O32" s="38"/>
      <c r="P32" s="33"/>
      <c r="Q32" s="39"/>
      <c r="R32" s="40"/>
      <c r="S32" s="40"/>
      <c r="T32" s="1"/>
      <c r="U32" s="1"/>
      <c r="V32" s="1"/>
      <c r="W32" s="1"/>
      <c r="X32" s="1"/>
      <c r="Y32" s="1"/>
      <c r="Z32" s="1"/>
    </row>
    <row r="33" ht="22.5" customHeight="1">
      <c r="A33" s="1"/>
      <c r="B33" s="1"/>
      <c r="C33" s="1"/>
      <c r="D33" s="1"/>
      <c r="E33" s="1"/>
      <c r="F33" s="1"/>
      <c r="G33" s="14"/>
      <c r="H33" s="36"/>
      <c r="I33" s="33"/>
      <c r="J33" s="33"/>
      <c r="K33" s="33"/>
      <c r="L33" s="33"/>
      <c r="M33" s="33"/>
      <c r="N33" s="33"/>
      <c r="O33" s="38"/>
      <c r="P33" s="33"/>
      <c r="Q33" s="39"/>
      <c r="R33" s="40"/>
      <c r="S33" s="40"/>
      <c r="T33" s="1"/>
      <c r="U33" s="1"/>
      <c r="V33" s="1"/>
      <c r="W33" s="1"/>
      <c r="X33" s="1"/>
      <c r="Y33" s="1"/>
      <c r="Z33" s="1"/>
    </row>
    <row r="34" ht="22.5" customHeight="1">
      <c r="A34" s="1"/>
      <c r="B34" s="1"/>
      <c r="C34" s="1"/>
      <c r="D34" s="1"/>
      <c r="E34" s="1"/>
      <c r="F34" s="1"/>
      <c r="G34" s="14"/>
      <c r="H34" s="36"/>
      <c r="I34" s="33"/>
      <c r="J34" s="33"/>
      <c r="K34" s="33"/>
      <c r="L34" s="33"/>
      <c r="M34" s="33"/>
      <c r="N34" s="33"/>
      <c r="O34" s="38"/>
      <c r="P34" s="33"/>
      <c r="Q34" s="39"/>
      <c r="R34" s="40"/>
      <c r="S34" s="40"/>
      <c r="T34" s="1"/>
      <c r="U34" s="1"/>
      <c r="V34" s="1"/>
      <c r="W34" s="1"/>
      <c r="X34" s="1"/>
      <c r="Y34" s="1"/>
      <c r="Z34" s="1"/>
    </row>
    <row r="35" ht="22.5" customHeight="1">
      <c r="A35" s="1"/>
      <c r="B35" s="1"/>
      <c r="C35" s="1"/>
      <c r="D35" s="1"/>
      <c r="E35" s="1"/>
      <c r="F35" s="1"/>
      <c r="G35" s="14"/>
      <c r="H35" s="36"/>
      <c r="I35" s="33"/>
      <c r="J35" s="33"/>
      <c r="K35" s="33"/>
      <c r="L35" s="33"/>
      <c r="M35" s="33"/>
      <c r="N35" s="33"/>
      <c r="O35" s="38"/>
      <c r="P35" s="33"/>
      <c r="Q35" s="39"/>
      <c r="R35" s="40"/>
      <c r="S35" s="40"/>
      <c r="T35" s="1"/>
      <c r="U35" s="1"/>
      <c r="V35" s="1"/>
      <c r="W35" s="1"/>
      <c r="X35" s="1"/>
      <c r="Y35" s="1"/>
      <c r="Z35" s="1"/>
    </row>
    <row r="36" ht="22.5" customHeight="1">
      <c r="A36" s="1"/>
      <c r="B36" s="1"/>
      <c r="C36" s="1"/>
      <c r="D36" s="1"/>
      <c r="E36" s="1"/>
      <c r="F36" s="1"/>
      <c r="G36" s="14"/>
      <c r="H36" s="36"/>
      <c r="I36" s="33"/>
      <c r="J36" s="33"/>
      <c r="K36" s="33"/>
      <c r="L36" s="33"/>
      <c r="M36" s="33"/>
      <c r="N36" s="33"/>
      <c r="O36" s="38"/>
      <c r="P36" s="33"/>
      <c r="Q36" s="39"/>
      <c r="R36" s="40"/>
      <c r="S36" s="40"/>
      <c r="T36" s="1"/>
      <c r="U36" s="1"/>
      <c r="V36" s="1"/>
      <c r="W36" s="1"/>
      <c r="X36" s="1"/>
      <c r="Y36" s="1"/>
      <c r="Z36" s="1"/>
    </row>
    <row r="37" ht="22.5" customHeight="1">
      <c r="A37" s="1"/>
      <c r="B37" s="1"/>
      <c r="C37" s="1"/>
      <c r="D37" s="1"/>
      <c r="E37" s="1"/>
      <c r="F37" s="1"/>
      <c r="G37" s="14"/>
      <c r="H37" s="36"/>
      <c r="I37" s="33"/>
      <c r="J37" s="33"/>
      <c r="K37" s="33"/>
      <c r="L37" s="33"/>
      <c r="M37" s="33"/>
      <c r="N37" s="33"/>
      <c r="O37" s="38"/>
      <c r="P37" s="33"/>
      <c r="Q37" s="39"/>
      <c r="R37" s="40"/>
      <c r="S37" s="40"/>
      <c r="T37" s="1"/>
      <c r="U37" s="1"/>
      <c r="V37" s="1"/>
      <c r="W37" s="1"/>
      <c r="X37" s="1"/>
      <c r="Y37" s="1"/>
      <c r="Z37" s="1"/>
    </row>
    <row r="38" ht="22.5" customHeight="1">
      <c r="A38" s="1"/>
      <c r="B38" s="1"/>
      <c r="C38" s="1"/>
      <c r="D38" s="1"/>
      <c r="E38" s="1"/>
      <c r="F38" s="1"/>
      <c r="G38" s="14"/>
      <c r="H38" s="36"/>
      <c r="I38" s="37"/>
      <c r="J38" s="3"/>
      <c r="K38" s="3"/>
      <c r="L38" s="3"/>
      <c r="M38" s="3"/>
      <c r="N38" s="4"/>
      <c r="O38" s="38"/>
      <c r="P38" s="33"/>
      <c r="Q38" s="39"/>
      <c r="R38" s="40"/>
      <c r="S38" s="40"/>
      <c r="T38" s="1"/>
      <c r="U38" s="1"/>
      <c r="V38" s="1"/>
      <c r="W38" s="1"/>
      <c r="X38" s="1"/>
      <c r="Y38" s="1"/>
      <c r="Z38" s="1"/>
    </row>
    <row r="39" ht="22.5" customHeight="1">
      <c r="A39" s="1"/>
      <c r="B39" s="1"/>
      <c r="C39" s="1"/>
      <c r="D39" s="1"/>
      <c r="E39" s="1"/>
      <c r="F39" s="1"/>
      <c r="G39" s="14"/>
      <c r="H39" s="36"/>
      <c r="I39" s="37"/>
      <c r="J39" s="3"/>
      <c r="K39" s="3"/>
      <c r="L39" s="3"/>
      <c r="M39" s="3"/>
      <c r="N39" s="4"/>
      <c r="O39" s="38"/>
      <c r="P39" s="33"/>
      <c r="Q39" s="39"/>
      <c r="R39" s="40"/>
      <c r="S39" s="40"/>
      <c r="T39" s="1"/>
      <c r="U39" s="1"/>
      <c r="V39" s="1"/>
      <c r="W39" s="1"/>
      <c r="X39" s="1"/>
      <c r="Y39" s="1"/>
      <c r="Z39" s="1"/>
    </row>
    <row r="40" ht="22.5" customHeight="1">
      <c r="A40" s="1"/>
      <c r="B40" s="1"/>
      <c r="C40" s="1"/>
      <c r="D40" s="1"/>
      <c r="E40" s="1"/>
      <c r="F40" s="1"/>
      <c r="G40" s="14"/>
      <c r="H40" s="36"/>
      <c r="I40" s="37"/>
      <c r="J40" s="3"/>
      <c r="K40" s="3"/>
      <c r="L40" s="3"/>
      <c r="M40" s="3"/>
      <c r="N40" s="4"/>
      <c r="O40" s="38"/>
      <c r="P40" s="33"/>
      <c r="Q40" s="39"/>
      <c r="R40" s="40"/>
      <c r="S40" s="40"/>
      <c r="T40" s="1"/>
      <c r="U40" s="1"/>
      <c r="V40" s="1"/>
      <c r="W40" s="1"/>
      <c r="X40" s="1"/>
      <c r="Y40" s="1"/>
      <c r="Z40" s="1"/>
    </row>
    <row r="41" ht="22.5" customHeight="1">
      <c r="A41" s="1"/>
      <c r="B41" s="1"/>
      <c r="C41" s="1"/>
      <c r="D41" s="1"/>
      <c r="E41" s="1"/>
      <c r="F41" s="1"/>
      <c r="G41" s="14"/>
      <c r="H41" s="36"/>
      <c r="I41" s="37"/>
      <c r="J41" s="3"/>
      <c r="K41" s="3"/>
      <c r="L41" s="3"/>
      <c r="M41" s="3"/>
      <c r="N41" s="4"/>
      <c r="O41" s="38"/>
      <c r="P41" s="33"/>
      <c r="Q41" s="39"/>
      <c r="R41" s="40"/>
      <c r="S41" s="40"/>
      <c r="T41" s="1"/>
      <c r="U41" s="1"/>
      <c r="V41" s="1"/>
      <c r="W41" s="1"/>
      <c r="X41" s="1"/>
      <c r="Y41" s="1"/>
      <c r="Z41" s="1"/>
    </row>
    <row r="42" ht="22.5" customHeight="1">
      <c r="A42" s="1"/>
      <c r="B42" s="1"/>
      <c r="C42" s="1"/>
      <c r="D42" s="1"/>
      <c r="E42" s="1"/>
      <c r="F42" s="1"/>
      <c r="G42" s="41"/>
      <c r="H42" s="36"/>
      <c r="I42" s="37"/>
      <c r="J42" s="3"/>
      <c r="K42" s="3"/>
      <c r="L42" s="3"/>
      <c r="M42" s="3"/>
      <c r="N42" s="4"/>
      <c r="O42" s="38"/>
      <c r="P42" s="33"/>
      <c r="Q42" s="39"/>
      <c r="R42" s="40"/>
      <c r="S42" s="40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4"/>
      <c r="H43" s="14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1"/>
      <c r="C44" s="1"/>
      <c r="D44" s="1"/>
      <c r="E44" s="1"/>
      <c r="F44" s="1"/>
      <c r="G44" s="14"/>
      <c r="H44" s="42" t="s">
        <v>44</v>
      </c>
      <c r="I44" s="41" t="s">
        <v>119</v>
      </c>
      <c r="J44" s="41"/>
      <c r="K44" s="41"/>
      <c r="L44" s="41"/>
      <c r="M44" s="41"/>
      <c r="N44" s="41"/>
      <c r="O44" s="41"/>
      <c r="P44" s="41"/>
      <c r="Q44" s="41"/>
      <c r="R44" s="42" t="s">
        <v>46</v>
      </c>
      <c r="S44" s="43">
        <f>SUM(S24:S42)</f>
        <v>1300</v>
      </c>
      <c r="T44" s="1"/>
      <c r="U44" s="1"/>
      <c r="V44" s="1"/>
      <c r="W44" s="1"/>
      <c r="X44" s="1"/>
      <c r="Y44" s="1"/>
      <c r="Z44" s="1"/>
    </row>
    <row r="45" ht="6.75" customHeight="1">
      <c r="A45" s="1"/>
      <c r="B45" s="1"/>
      <c r="C45" s="1"/>
      <c r="D45" s="1"/>
      <c r="E45" s="1"/>
      <c r="F45" s="1"/>
      <c r="G45" s="44"/>
      <c r="H45" s="14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1"/>
      <c r="U45" s="1"/>
      <c r="V45" s="1"/>
      <c r="W45" s="1"/>
      <c r="X45" s="1"/>
      <c r="Y45" s="1"/>
      <c r="Z45" s="1"/>
    </row>
    <row r="46" ht="19.5" customHeight="1">
      <c r="A46" s="1"/>
      <c r="B46" s="1"/>
      <c r="C46" s="1"/>
      <c r="D46" s="1"/>
      <c r="E46" s="1"/>
      <c r="F46" s="1"/>
      <c r="G46" s="37" t="s">
        <v>120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4"/>
      <c r="T46" s="1"/>
      <c r="U46" s="1"/>
      <c r="V46" s="1"/>
      <c r="W46" s="1"/>
      <c r="X46" s="1"/>
      <c r="Y46" s="1"/>
      <c r="Z46" s="1"/>
    </row>
    <row r="47" ht="19.5" customHeight="1">
      <c r="A47" s="1"/>
      <c r="B47" s="1"/>
      <c r="C47" s="1"/>
      <c r="D47" s="1"/>
      <c r="E47" s="1"/>
      <c r="F47" s="1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4"/>
      <c r="H48" s="14" t="s">
        <v>91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4"/>
      <c r="H49" s="14" t="s">
        <v>92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1"/>
      <c r="C50" s="1"/>
      <c r="D50" s="1"/>
      <c r="E50" s="1"/>
      <c r="F50" s="1"/>
      <c r="G50" s="21"/>
      <c r="H50" s="14"/>
      <c r="I50" s="14"/>
      <c r="J50" s="14"/>
      <c r="K50" s="14"/>
      <c r="L50" s="14"/>
      <c r="M50" s="14"/>
      <c r="N50" s="14"/>
      <c r="O50" s="32"/>
      <c r="P50" s="32"/>
      <c r="Q50" s="32"/>
      <c r="R50" s="32"/>
      <c r="S50" s="32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21"/>
      <c r="H51" s="14" t="s">
        <v>50</v>
      </c>
      <c r="I51" s="14"/>
      <c r="J51" s="14"/>
      <c r="K51" s="14"/>
      <c r="L51" s="14"/>
      <c r="M51" s="14"/>
      <c r="N51" s="14"/>
      <c r="O51" s="14" t="s">
        <v>94</v>
      </c>
      <c r="P51" s="32"/>
      <c r="Q51" s="32"/>
      <c r="R51" s="32"/>
      <c r="S51" s="32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21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21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21"/>
      <c r="H54" s="14"/>
      <c r="I54" s="14"/>
      <c r="J54" s="14"/>
      <c r="K54" s="46"/>
      <c r="L54" s="4"/>
      <c r="M54" s="14"/>
      <c r="N54" s="14"/>
      <c r="O54" s="14"/>
      <c r="P54" s="14"/>
      <c r="Q54" s="14"/>
      <c r="R54" s="14"/>
      <c r="S54" s="14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47"/>
      <c r="H55" s="48"/>
      <c r="I55" s="48"/>
      <c r="J55" s="48"/>
      <c r="K55" s="46"/>
      <c r="L55" s="4"/>
      <c r="M55" s="48"/>
      <c r="N55" s="49"/>
      <c r="O55" s="48"/>
      <c r="P55" s="48"/>
      <c r="Q55" s="48"/>
      <c r="R55" s="48"/>
      <c r="S55" s="48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47"/>
      <c r="H56" s="49" t="s">
        <v>53</v>
      </c>
      <c r="I56" s="49"/>
      <c r="J56" s="49"/>
      <c r="K56" s="49"/>
      <c r="L56" s="49"/>
      <c r="M56" s="49"/>
      <c r="N56" s="49"/>
      <c r="O56" s="50" t="s">
        <v>54</v>
      </c>
      <c r="P56" s="49"/>
      <c r="Q56" s="49"/>
      <c r="R56" s="49"/>
      <c r="S56" s="49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47"/>
      <c r="H57" s="51" t="s">
        <v>55</v>
      </c>
      <c r="I57" s="52"/>
      <c r="J57" s="52"/>
      <c r="K57" s="52"/>
      <c r="L57" s="52"/>
      <c r="M57" s="52"/>
      <c r="N57" s="49"/>
      <c r="O57" s="51" t="s">
        <v>95</v>
      </c>
      <c r="P57" s="51"/>
      <c r="Q57" s="51"/>
      <c r="R57" s="51"/>
      <c r="S57" s="5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47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8">
    <mergeCell ref="G1:S1"/>
    <mergeCell ref="G2:S2"/>
    <mergeCell ref="G3:S3"/>
    <mergeCell ref="G4:S4"/>
    <mergeCell ref="G5:S5"/>
    <mergeCell ref="H6:S6"/>
    <mergeCell ref="Q10:R10"/>
    <mergeCell ref="H10:M10"/>
    <mergeCell ref="H11:M11"/>
    <mergeCell ref="Q11:R11"/>
    <mergeCell ref="H12:M13"/>
    <mergeCell ref="I14:M14"/>
    <mergeCell ref="L15:M15"/>
    <mergeCell ref="I24:N24"/>
    <mergeCell ref="I39:N39"/>
    <mergeCell ref="I40:N40"/>
    <mergeCell ref="I41:N41"/>
    <mergeCell ref="I42:N42"/>
    <mergeCell ref="G46:S46"/>
    <mergeCell ref="K54:L54"/>
    <mergeCell ref="K55:L55"/>
    <mergeCell ref="I25:N25"/>
    <mergeCell ref="I26:N26"/>
    <mergeCell ref="I27:N27"/>
    <mergeCell ref="I28:N28"/>
    <mergeCell ref="I29:N29"/>
    <mergeCell ref="I30:N30"/>
    <mergeCell ref="I38:N38"/>
  </mergeCells>
  <printOptions/>
  <pageMargins bottom="0.0" footer="0.0" header="0.0" left="0.44" right="0.0" top="0.31"/>
  <pageSetup paperSize="9" scale="62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3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6" width="9.14"/>
  </cols>
  <sheetData>
    <row r="1" ht="53.25" customHeight="1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121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6" t="s">
        <v>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8" t="s">
        <v>5</v>
      </c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9"/>
      <c r="H8" s="10"/>
      <c r="I8" s="9"/>
      <c r="J8" s="9"/>
      <c r="K8" s="9"/>
      <c r="L8" s="9"/>
      <c r="M8" s="9"/>
      <c r="N8" s="9"/>
      <c r="O8" s="10"/>
      <c r="P8" s="11" t="s">
        <v>103</v>
      </c>
      <c r="Q8" s="12"/>
      <c r="R8" s="13"/>
      <c r="S8" s="9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IFERROR(MATCH(H10,Cust_ddown,0)+4,"")</f>
        <v/>
      </c>
      <c r="G10" s="14"/>
      <c r="H10" s="20" t="s">
        <v>79</v>
      </c>
      <c r="I10" s="3"/>
      <c r="J10" s="3"/>
      <c r="K10" s="3"/>
      <c r="L10" s="3"/>
      <c r="M10" s="4"/>
      <c r="N10" s="14"/>
      <c r="O10" s="21"/>
      <c r="P10" s="22" t="s">
        <v>9</v>
      </c>
      <c r="Q10" s="20" t="s">
        <v>122</v>
      </c>
      <c r="R10" s="4"/>
      <c r="S10" s="14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20" t="s">
        <v>113</v>
      </c>
      <c r="I11" s="3"/>
      <c r="J11" s="3"/>
      <c r="K11" s="3"/>
      <c r="L11" s="3"/>
      <c r="M11" s="4"/>
      <c r="N11" s="14"/>
      <c r="O11" s="21"/>
      <c r="P11" s="22" t="s">
        <v>12</v>
      </c>
      <c r="Q11" s="23">
        <v>45217.0</v>
      </c>
      <c r="R11" s="4"/>
      <c r="S11" s="14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24" t="s">
        <v>114</v>
      </c>
      <c r="I12" s="25"/>
      <c r="J12" s="25"/>
      <c r="K12" s="25"/>
      <c r="L12" s="25"/>
      <c r="M12" s="26"/>
      <c r="N12" s="14"/>
      <c r="O12" s="21"/>
      <c r="P12" s="22" t="s">
        <v>14</v>
      </c>
      <c r="Q12" s="15" t="s">
        <v>15</v>
      </c>
      <c r="R12" s="14"/>
      <c r="S12" s="2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27"/>
      <c r="I13" s="28"/>
      <c r="J13" s="28"/>
      <c r="K13" s="28"/>
      <c r="L13" s="28"/>
      <c r="M13" s="29"/>
      <c r="N13" s="14"/>
      <c r="O13" s="21"/>
      <c r="P13" s="22" t="s">
        <v>20</v>
      </c>
      <c r="Q13" s="15" t="s">
        <v>21</v>
      </c>
      <c r="R13" s="22"/>
      <c r="S13" s="14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30"/>
      <c r="J14" s="3"/>
      <c r="K14" s="3"/>
      <c r="L14" s="3"/>
      <c r="M14" s="4"/>
      <c r="N14" s="14"/>
      <c r="O14" s="21"/>
      <c r="P14" s="22"/>
      <c r="Q14" s="15"/>
      <c r="R14" s="22"/>
      <c r="S14" s="14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4" t="s">
        <v>115</v>
      </c>
      <c r="J15" s="14"/>
      <c r="K15" s="22" t="s">
        <v>24</v>
      </c>
      <c r="L15" s="31"/>
      <c r="M15" s="4"/>
      <c r="N15" s="14"/>
      <c r="O15" s="21"/>
      <c r="P15" s="22"/>
      <c r="Q15" s="22"/>
      <c r="R15" s="22"/>
      <c r="S15" s="14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 t="s">
        <v>25</v>
      </c>
      <c r="I16" s="14" t="s">
        <v>26</v>
      </c>
      <c r="J16" s="14"/>
      <c r="K16" s="15"/>
      <c r="L16" s="15"/>
      <c r="M16" s="15"/>
      <c r="N16" s="14"/>
      <c r="O16" s="14"/>
      <c r="P16" s="21"/>
      <c r="Q16" s="21"/>
      <c r="R16" s="21"/>
      <c r="S16" s="2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32"/>
      <c r="H17" s="14"/>
      <c r="I17" s="14"/>
      <c r="J17" s="14"/>
      <c r="K17" s="15"/>
      <c r="L17" s="15"/>
      <c r="M17" s="15"/>
      <c r="N17" s="14"/>
      <c r="O17" s="15"/>
      <c r="P17" s="14"/>
      <c r="Q17" s="14"/>
      <c r="R17" s="14"/>
      <c r="S17" s="32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32"/>
      <c r="H18" s="15"/>
      <c r="I18" s="15"/>
      <c r="J18" s="15"/>
      <c r="K18" s="15"/>
      <c r="L18" s="15"/>
      <c r="M18" s="15"/>
      <c r="N18" s="14"/>
      <c r="O18" s="15"/>
      <c r="P18" s="14"/>
      <c r="Q18" s="14"/>
      <c r="R18" s="14"/>
      <c r="S18" s="32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/>
      <c r="I19" s="14"/>
      <c r="J19" s="14"/>
      <c r="K19" s="15"/>
      <c r="L19" s="15"/>
      <c r="M19" s="15"/>
      <c r="N19" s="33"/>
      <c r="O19" s="14"/>
      <c r="P19" s="14"/>
      <c r="Q19" s="14"/>
      <c r="R19" s="14"/>
      <c r="S19" s="14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5"/>
      <c r="I20" s="14"/>
      <c r="J20" s="14"/>
      <c r="K20" s="15"/>
      <c r="L20" s="15"/>
      <c r="M20" s="15"/>
      <c r="N20" s="15"/>
      <c r="O20" s="14"/>
      <c r="P20" s="14"/>
      <c r="Q20" s="14"/>
      <c r="R20" s="14"/>
      <c r="S20" s="14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4"/>
      <c r="H21" s="34" t="s">
        <v>28</v>
      </c>
      <c r="I21" s="15" t="s">
        <v>29</v>
      </c>
      <c r="J21" s="15"/>
      <c r="K21" s="15"/>
      <c r="L21" s="15"/>
      <c r="M21" s="15"/>
      <c r="N21" s="15"/>
      <c r="O21" s="15" t="s">
        <v>30</v>
      </c>
      <c r="P21" s="15" t="s">
        <v>31</v>
      </c>
      <c r="Q21" s="15" t="s">
        <v>32</v>
      </c>
      <c r="R21" s="14" t="s">
        <v>33</v>
      </c>
      <c r="S21" s="14" t="s">
        <v>34</v>
      </c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4"/>
      <c r="H22" s="34"/>
      <c r="I22" s="14"/>
      <c r="J22" s="14"/>
      <c r="K22" s="15"/>
      <c r="L22" s="15"/>
      <c r="M22" s="15"/>
      <c r="N22" s="15"/>
      <c r="O22" s="15"/>
      <c r="P22" s="22"/>
      <c r="Q22" s="22"/>
      <c r="R22" s="14"/>
      <c r="S22" s="14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4"/>
      <c r="H23" s="34"/>
      <c r="I23" s="14"/>
      <c r="J23" s="14"/>
      <c r="K23" s="15"/>
      <c r="L23" s="15"/>
      <c r="M23" s="15"/>
      <c r="N23" s="15"/>
      <c r="O23" s="15"/>
      <c r="P23" s="22"/>
      <c r="Q23" s="22"/>
      <c r="R23" s="14"/>
      <c r="S23" s="14"/>
      <c r="T23" s="1"/>
      <c r="U23" s="1"/>
      <c r="V23" s="1"/>
      <c r="W23" s="1"/>
      <c r="X23" s="1"/>
      <c r="Y23" s="1"/>
      <c r="Z23" s="1"/>
    </row>
    <row r="24" ht="63.75" customHeight="1">
      <c r="A24" s="1"/>
      <c r="B24" s="1"/>
      <c r="C24" s="1"/>
      <c r="D24" s="1"/>
      <c r="E24" s="1"/>
      <c r="F24" s="1"/>
      <c r="G24" s="14"/>
      <c r="H24" s="36">
        <v>1.0</v>
      </c>
      <c r="I24" s="102" t="s">
        <v>123</v>
      </c>
      <c r="J24" s="3"/>
      <c r="K24" s="3"/>
      <c r="L24" s="3"/>
      <c r="M24" s="3"/>
      <c r="N24" s="4"/>
      <c r="O24" s="38">
        <v>1.0</v>
      </c>
      <c r="P24" s="33" t="s">
        <v>37</v>
      </c>
      <c r="Q24" s="39">
        <v>10.0</v>
      </c>
      <c r="R24" s="40"/>
      <c r="S24" s="40">
        <f t="shared" ref="S24:S25" si="1">(O24*Q24)-R24</f>
        <v>10</v>
      </c>
      <c r="T24" s="1"/>
      <c r="U24" s="1"/>
      <c r="V24" s="1"/>
      <c r="W24" s="1"/>
      <c r="X24" s="1"/>
      <c r="Y24" s="1"/>
      <c r="Z24" s="1"/>
    </row>
    <row r="25" ht="30.0" customHeight="1">
      <c r="A25" s="1"/>
      <c r="B25" s="1"/>
      <c r="C25" s="1"/>
      <c r="D25" s="1"/>
      <c r="E25" s="1"/>
      <c r="F25" s="1"/>
      <c r="G25" s="14"/>
      <c r="H25" s="36">
        <v>2.0</v>
      </c>
      <c r="I25" s="37" t="s">
        <v>124</v>
      </c>
      <c r="J25" s="3"/>
      <c r="K25" s="3"/>
      <c r="L25" s="3"/>
      <c r="M25" s="3"/>
      <c r="N25" s="4"/>
      <c r="O25" s="38">
        <v>1.0</v>
      </c>
      <c r="P25" s="33" t="s">
        <v>118</v>
      </c>
      <c r="Q25" s="39">
        <v>10.0</v>
      </c>
      <c r="R25" s="40"/>
      <c r="S25" s="40">
        <f t="shared" si="1"/>
        <v>10</v>
      </c>
      <c r="T25" s="1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4"/>
      <c r="H26" s="36"/>
      <c r="I26" s="37"/>
      <c r="J26" s="3"/>
      <c r="K26" s="3"/>
      <c r="L26" s="3"/>
      <c r="M26" s="3"/>
      <c r="N26" s="4"/>
      <c r="O26" s="38"/>
      <c r="P26" s="33"/>
      <c r="Q26" s="39"/>
      <c r="R26" s="40"/>
      <c r="S26" s="40"/>
      <c r="T26" s="1"/>
      <c r="U26" s="1"/>
      <c r="V26" s="1"/>
      <c r="W26" s="1"/>
      <c r="X26" s="1"/>
      <c r="Y26" s="1"/>
      <c r="Z26" s="1"/>
    </row>
    <row r="27" ht="22.5" customHeight="1">
      <c r="A27" s="1"/>
      <c r="B27" s="1"/>
      <c r="C27" s="1"/>
      <c r="D27" s="1"/>
      <c r="E27" s="1"/>
      <c r="F27" s="1"/>
      <c r="G27" s="14"/>
      <c r="H27" s="36"/>
      <c r="I27" s="37"/>
      <c r="J27" s="3"/>
      <c r="K27" s="3"/>
      <c r="L27" s="3"/>
      <c r="M27" s="3"/>
      <c r="N27" s="4"/>
      <c r="O27" s="38"/>
      <c r="P27" s="33"/>
      <c r="Q27" s="39"/>
      <c r="R27" s="40"/>
      <c r="S27" s="40"/>
      <c r="T27" s="1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4"/>
      <c r="H28" s="36"/>
      <c r="I28" s="37"/>
      <c r="J28" s="3"/>
      <c r="K28" s="3"/>
      <c r="L28" s="3"/>
      <c r="M28" s="3"/>
      <c r="N28" s="4"/>
      <c r="O28" s="38"/>
      <c r="P28" s="33"/>
      <c r="Q28" s="39"/>
      <c r="R28" s="40"/>
      <c r="S28" s="40"/>
      <c r="T28" s="1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14"/>
      <c r="H29" s="36"/>
      <c r="I29" s="37"/>
      <c r="J29" s="3"/>
      <c r="K29" s="3"/>
      <c r="L29" s="3"/>
      <c r="M29" s="3"/>
      <c r="N29" s="4"/>
      <c r="O29" s="38"/>
      <c r="P29" s="33"/>
      <c r="Q29" s="39"/>
      <c r="R29" s="40"/>
      <c r="S29" s="40"/>
      <c r="T29" s="1"/>
      <c r="U29" s="1"/>
      <c r="V29" s="1"/>
      <c r="W29" s="1"/>
      <c r="X29" s="1"/>
      <c r="Y29" s="1"/>
      <c r="Z29" s="1"/>
    </row>
    <row r="30" ht="22.5" customHeight="1">
      <c r="A30" s="1"/>
      <c r="B30" s="1"/>
      <c r="C30" s="1"/>
      <c r="D30" s="1"/>
      <c r="E30" s="1"/>
      <c r="F30" s="1"/>
      <c r="G30" s="14"/>
      <c r="H30" s="36"/>
      <c r="I30" s="37"/>
      <c r="J30" s="3"/>
      <c r="K30" s="3"/>
      <c r="L30" s="3"/>
      <c r="M30" s="3"/>
      <c r="N30" s="4"/>
      <c r="O30" s="38"/>
      <c r="P30" s="33"/>
      <c r="Q30" s="39"/>
      <c r="R30" s="40"/>
      <c r="S30" s="40"/>
      <c r="T30" s="1"/>
      <c r="U30" s="1"/>
      <c r="V30" s="1"/>
      <c r="W30" s="1"/>
      <c r="X30" s="1"/>
      <c r="Y30" s="1"/>
      <c r="Z30" s="1"/>
    </row>
    <row r="31" ht="22.5" customHeight="1">
      <c r="A31" s="1"/>
      <c r="B31" s="1"/>
      <c r="C31" s="1"/>
      <c r="D31" s="1"/>
      <c r="E31" s="1"/>
      <c r="F31" s="1"/>
      <c r="G31" s="14"/>
      <c r="H31" s="36"/>
      <c r="I31" s="33"/>
      <c r="J31" s="33"/>
      <c r="K31" s="33"/>
      <c r="L31" s="33"/>
      <c r="M31" s="33"/>
      <c r="N31" s="33"/>
      <c r="O31" s="38"/>
      <c r="P31" s="33"/>
      <c r="Q31" s="39"/>
      <c r="R31" s="40"/>
      <c r="S31" s="40"/>
      <c r="T31" s="1"/>
      <c r="U31" s="1"/>
      <c r="V31" s="1"/>
      <c r="W31" s="1"/>
      <c r="X31" s="1"/>
      <c r="Y31" s="1"/>
      <c r="Z31" s="1"/>
    </row>
    <row r="32" ht="22.5" customHeight="1">
      <c r="A32" s="1"/>
      <c r="B32" s="1"/>
      <c r="C32" s="1"/>
      <c r="D32" s="1"/>
      <c r="E32" s="1"/>
      <c r="F32" s="1"/>
      <c r="G32" s="14"/>
      <c r="H32" s="36"/>
      <c r="I32" s="33"/>
      <c r="J32" s="33"/>
      <c r="K32" s="33"/>
      <c r="L32" s="33"/>
      <c r="M32" s="33"/>
      <c r="N32" s="33"/>
      <c r="O32" s="38"/>
      <c r="P32" s="33"/>
      <c r="Q32" s="39"/>
      <c r="R32" s="40"/>
      <c r="S32" s="40"/>
      <c r="T32" s="1"/>
      <c r="U32" s="1"/>
      <c r="V32" s="1"/>
      <c r="W32" s="1"/>
      <c r="X32" s="1"/>
      <c r="Y32" s="1"/>
      <c r="Z32" s="1"/>
    </row>
    <row r="33" ht="22.5" customHeight="1">
      <c r="A33" s="1"/>
      <c r="B33" s="1"/>
      <c r="C33" s="1"/>
      <c r="D33" s="1"/>
      <c r="E33" s="1"/>
      <c r="F33" s="1"/>
      <c r="G33" s="14"/>
      <c r="H33" s="36"/>
      <c r="I33" s="33"/>
      <c r="J33" s="33"/>
      <c r="K33" s="33"/>
      <c r="L33" s="33"/>
      <c r="M33" s="33"/>
      <c r="N33" s="33"/>
      <c r="O33" s="38"/>
      <c r="P33" s="33"/>
      <c r="Q33" s="39"/>
      <c r="R33" s="40"/>
      <c r="S33" s="40"/>
      <c r="T33" s="1"/>
      <c r="U33" s="1"/>
      <c r="V33" s="1"/>
      <c r="W33" s="1"/>
      <c r="X33" s="1"/>
      <c r="Y33" s="1"/>
      <c r="Z33" s="1"/>
    </row>
    <row r="34" ht="22.5" customHeight="1">
      <c r="A34" s="1"/>
      <c r="B34" s="1"/>
      <c r="C34" s="1"/>
      <c r="D34" s="1"/>
      <c r="E34" s="1"/>
      <c r="F34" s="1"/>
      <c r="G34" s="14"/>
      <c r="H34" s="36"/>
      <c r="I34" s="33"/>
      <c r="J34" s="33"/>
      <c r="K34" s="33"/>
      <c r="L34" s="33"/>
      <c r="M34" s="33"/>
      <c r="N34" s="33"/>
      <c r="O34" s="38"/>
      <c r="P34" s="33"/>
      <c r="Q34" s="39"/>
      <c r="R34" s="40"/>
      <c r="S34" s="40"/>
      <c r="T34" s="1"/>
      <c r="U34" s="1"/>
      <c r="V34" s="1"/>
      <c r="W34" s="1"/>
      <c r="X34" s="1"/>
      <c r="Y34" s="1"/>
      <c r="Z34" s="1"/>
    </row>
    <row r="35" ht="22.5" customHeight="1">
      <c r="A35" s="1"/>
      <c r="B35" s="1"/>
      <c r="C35" s="1"/>
      <c r="D35" s="1"/>
      <c r="E35" s="1"/>
      <c r="F35" s="1"/>
      <c r="G35" s="14"/>
      <c r="H35" s="36"/>
      <c r="I35" s="33"/>
      <c r="J35" s="33"/>
      <c r="K35" s="33"/>
      <c r="L35" s="33"/>
      <c r="M35" s="33"/>
      <c r="N35" s="33"/>
      <c r="O35" s="38"/>
      <c r="P35" s="33"/>
      <c r="Q35" s="39"/>
      <c r="R35" s="40"/>
      <c r="S35" s="40"/>
      <c r="T35" s="1"/>
      <c r="U35" s="1"/>
      <c r="V35" s="1"/>
      <c r="W35" s="1"/>
      <c r="X35" s="1"/>
      <c r="Y35" s="1"/>
      <c r="Z35" s="1"/>
    </row>
    <row r="36" ht="22.5" customHeight="1">
      <c r="A36" s="1"/>
      <c r="B36" s="1"/>
      <c r="C36" s="1"/>
      <c r="D36" s="1"/>
      <c r="E36" s="1"/>
      <c r="F36" s="1"/>
      <c r="G36" s="14"/>
      <c r="H36" s="36"/>
      <c r="I36" s="33"/>
      <c r="J36" s="33"/>
      <c r="K36" s="33"/>
      <c r="L36" s="33"/>
      <c r="M36" s="33"/>
      <c r="N36" s="33"/>
      <c r="O36" s="38"/>
      <c r="P36" s="33"/>
      <c r="Q36" s="39"/>
      <c r="R36" s="40"/>
      <c r="S36" s="40"/>
      <c r="T36" s="1"/>
      <c r="U36" s="1"/>
      <c r="V36" s="1"/>
      <c r="W36" s="1"/>
      <c r="X36" s="1"/>
      <c r="Y36" s="1"/>
      <c r="Z36" s="1"/>
    </row>
    <row r="37" ht="22.5" customHeight="1">
      <c r="A37" s="1"/>
      <c r="B37" s="1"/>
      <c r="C37" s="1"/>
      <c r="D37" s="1"/>
      <c r="E37" s="1"/>
      <c r="F37" s="1"/>
      <c r="G37" s="14"/>
      <c r="H37" s="36"/>
      <c r="I37" s="33"/>
      <c r="J37" s="33"/>
      <c r="K37" s="33"/>
      <c r="L37" s="33"/>
      <c r="M37" s="33"/>
      <c r="N37" s="33"/>
      <c r="O37" s="38"/>
      <c r="P37" s="33"/>
      <c r="Q37" s="39"/>
      <c r="R37" s="40"/>
      <c r="S37" s="40"/>
      <c r="T37" s="1"/>
      <c r="U37" s="1"/>
      <c r="V37" s="1"/>
      <c r="W37" s="1"/>
      <c r="X37" s="1"/>
      <c r="Y37" s="1"/>
      <c r="Z37" s="1"/>
    </row>
    <row r="38" ht="22.5" customHeight="1">
      <c r="A38" s="1"/>
      <c r="B38" s="1"/>
      <c r="C38" s="1"/>
      <c r="D38" s="1"/>
      <c r="E38" s="1"/>
      <c r="F38" s="1"/>
      <c r="G38" s="14"/>
      <c r="H38" s="36"/>
      <c r="I38" s="37"/>
      <c r="J38" s="3"/>
      <c r="K38" s="3"/>
      <c r="L38" s="3"/>
      <c r="M38" s="3"/>
      <c r="N38" s="4"/>
      <c r="O38" s="38"/>
      <c r="P38" s="33"/>
      <c r="Q38" s="39"/>
      <c r="R38" s="40"/>
      <c r="S38" s="40"/>
      <c r="T38" s="1"/>
      <c r="U38" s="1"/>
      <c r="V38" s="1"/>
      <c r="W38" s="1"/>
      <c r="X38" s="1"/>
      <c r="Y38" s="1"/>
      <c r="Z38" s="1"/>
    </row>
    <row r="39" ht="22.5" customHeight="1">
      <c r="A39" s="1"/>
      <c r="B39" s="1"/>
      <c r="C39" s="1"/>
      <c r="D39" s="1"/>
      <c r="E39" s="1"/>
      <c r="F39" s="1"/>
      <c r="G39" s="14"/>
      <c r="H39" s="36"/>
      <c r="I39" s="37"/>
      <c r="J39" s="3"/>
      <c r="K39" s="3"/>
      <c r="L39" s="3"/>
      <c r="M39" s="3"/>
      <c r="N39" s="4"/>
      <c r="O39" s="38"/>
      <c r="P39" s="33"/>
      <c r="Q39" s="39"/>
      <c r="R39" s="40"/>
      <c r="S39" s="40"/>
      <c r="T39" s="1"/>
      <c r="U39" s="1"/>
      <c r="V39" s="1"/>
      <c r="W39" s="1"/>
      <c r="X39" s="1"/>
      <c r="Y39" s="1"/>
      <c r="Z39" s="1"/>
    </row>
    <row r="40" ht="22.5" customHeight="1">
      <c r="A40" s="1"/>
      <c r="B40" s="1"/>
      <c r="C40" s="1"/>
      <c r="D40" s="1"/>
      <c r="E40" s="1"/>
      <c r="F40" s="1"/>
      <c r="G40" s="14"/>
      <c r="H40" s="36"/>
      <c r="I40" s="37"/>
      <c r="J40" s="3"/>
      <c r="K40" s="3"/>
      <c r="L40" s="3"/>
      <c r="M40" s="3"/>
      <c r="N40" s="4"/>
      <c r="O40" s="38"/>
      <c r="P40" s="33"/>
      <c r="Q40" s="39"/>
      <c r="R40" s="40"/>
      <c r="S40" s="40"/>
      <c r="T40" s="1"/>
      <c r="U40" s="1"/>
      <c r="V40" s="1"/>
      <c r="W40" s="1"/>
      <c r="X40" s="1"/>
      <c r="Y40" s="1"/>
      <c r="Z40" s="1"/>
    </row>
    <row r="41" ht="22.5" customHeight="1">
      <c r="A41" s="1"/>
      <c r="B41" s="1"/>
      <c r="C41" s="1"/>
      <c r="D41" s="1"/>
      <c r="E41" s="1"/>
      <c r="F41" s="1"/>
      <c r="G41" s="14"/>
      <c r="H41" s="36"/>
      <c r="I41" s="37"/>
      <c r="J41" s="3"/>
      <c r="K41" s="3"/>
      <c r="L41" s="3"/>
      <c r="M41" s="3"/>
      <c r="N41" s="4"/>
      <c r="O41" s="38"/>
      <c r="P41" s="33"/>
      <c r="Q41" s="39"/>
      <c r="R41" s="40"/>
      <c r="S41" s="40"/>
      <c r="T41" s="1"/>
      <c r="U41" s="1"/>
      <c r="V41" s="1"/>
      <c r="W41" s="1"/>
      <c r="X41" s="1"/>
      <c r="Y41" s="1"/>
      <c r="Z41" s="1"/>
    </row>
    <row r="42" ht="22.5" customHeight="1">
      <c r="A42" s="1"/>
      <c r="B42" s="1"/>
      <c r="C42" s="1"/>
      <c r="D42" s="1"/>
      <c r="E42" s="1"/>
      <c r="F42" s="1"/>
      <c r="G42" s="41"/>
      <c r="H42" s="36"/>
      <c r="I42" s="37"/>
      <c r="J42" s="3"/>
      <c r="K42" s="3"/>
      <c r="L42" s="3"/>
      <c r="M42" s="3"/>
      <c r="N42" s="4"/>
      <c r="O42" s="38"/>
      <c r="P42" s="33"/>
      <c r="Q42" s="39"/>
      <c r="R42" s="40"/>
      <c r="S42" s="40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4"/>
      <c r="H43" s="14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1"/>
      <c r="C44" s="1"/>
      <c r="D44" s="1"/>
      <c r="E44" s="1"/>
      <c r="F44" s="1"/>
      <c r="G44" s="14"/>
      <c r="H44" s="42" t="s">
        <v>44</v>
      </c>
      <c r="I44" s="41" t="s">
        <v>125</v>
      </c>
      <c r="J44" s="41"/>
      <c r="K44" s="41"/>
      <c r="L44" s="41"/>
      <c r="M44" s="41"/>
      <c r="N44" s="41"/>
      <c r="O44" s="41"/>
      <c r="P44" s="41"/>
      <c r="Q44" s="41"/>
      <c r="R44" s="42" t="s">
        <v>46</v>
      </c>
      <c r="S44" s="43">
        <f>SUM(S24:S42)</f>
        <v>20</v>
      </c>
      <c r="T44" s="1"/>
      <c r="U44" s="1"/>
      <c r="V44" s="1"/>
      <c r="W44" s="1"/>
      <c r="X44" s="1"/>
      <c r="Y44" s="1"/>
      <c r="Z44" s="1"/>
    </row>
    <row r="45" ht="6.75" customHeight="1">
      <c r="A45" s="1"/>
      <c r="B45" s="1"/>
      <c r="C45" s="1"/>
      <c r="D45" s="1"/>
      <c r="E45" s="1"/>
      <c r="F45" s="1"/>
      <c r="G45" s="44"/>
      <c r="H45" s="14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1"/>
      <c r="U45" s="1"/>
      <c r="V45" s="1"/>
      <c r="W45" s="1"/>
      <c r="X45" s="1"/>
      <c r="Y45" s="1"/>
      <c r="Z45" s="1"/>
    </row>
    <row r="46" ht="19.5" customHeight="1">
      <c r="A46" s="1"/>
      <c r="B46" s="1"/>
      <c r="C46" s="1"/>
      <c r="D46" s="1"/>
      <c r="E46" s="1"/>
      <c r="F46" s="1"/>
      <c r="G46" s="37" t="s">
        <v>126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4"/>
      <c r="T46" s="1"/>
      <c r="U46" s="1"/>
      <c r="V46" s="1"/>
      <c r="W46" s="1"/>
      <c r="X46" s="1"/>
      <c r="Y46" s="1"/>
      <c r="Z46" s="1"/>
    </row>
    <row r="47" ht="19.5" customHeight="1">
      <c r="A47" s="1"/>
      <c r="B47" s="1"/>
      <c r="C47" s="1"/>
      <c r="D47" s="1"/>
      <c r="E47" s="1"/>
      <c r="F47" s="1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4"/>
      <c r="H48" s="14" t="s">
        <v>91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4"/>
      <c r="H49" s="14" t="s">
        <v>92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1"/>
      <c r="C50" s="1"/>
      <c r="D50" s="1"/>
      <c r="E50" s="1"/>
      <c r="F50" s="1"/>
      <c r="G50" s="21"/>
      <c r="H50" s="14"/>
      <c r="I50" s="14"/>
      <c r="J50" s="14"/>
      <c r="K50" s="14"/>
      <c r="L50" s="14"/>
      <c r="M50" s="14"/>
      <c r="N50" s="14"/>
      <c r="O50" s="32"/>
      <c r="P50" s="32"/>
      <c r="Q50" s="32"/>
      <c r="R50" s="32"/>
      <c r="S50" s="32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21"/>
      <c r="H51" s="14" t="s">
        <v>50</v>
      </c>
      <c r="I51" s="14"/>
      <c r="J51" s="14"/>
      <c r="K51" s="14"/>
      <c r="L51" s="14"/>
      <c r="M51" s="14"/>
      <c r="N51" s="14"/>
      <c r="O51" s="14" t="s">
        <v>94</v>
      </c>
      <c r="P51" s="32"/>
      <c r="Q51" s="32"/>
      <c r="R51" s="32"/>
      <c r="S51" s="32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21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21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21"/>
      <c r="H54" s="14"/>
      <c r="I54" s="14"/>
      <c r="J54" s="14"/>
      <c r="K54" s="46"/>
      <c r="L54" s="4"/>
      <c r="M54" s="14"/>
      <c r="N54" s="14"/>
      <c r="O54" s="14"/>
      <c r="P54" s="14"/>
      <c r="Q54" s="14"/>
      <c r="R54" s="14"/>
      <c r="S54" s="14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47"/>
      <c r="H55" s="48"/>
      <c r="I55" s="48"/>
      <c r="J55" s="48"/>
      <c r="K55" s="46"/>
      <c r="L55" s="4"/>
      <c r="M55" s="48"/>
      <c r="N55" s="49"/>
      <c r="O55" s="48"/>
      <c r="P55" s="48"/>
      <c r="Q55" s="48"/>
      <c r="R55" s="48"/>
      <c r="S55" s="48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47"/>
      <c r="H56" s="49" t="s">
        <v>53</v>
      </c>
      <c r="I56" s="49"/>
      <c r="J56" s="49"/>
      <c r="K56" s="49"/>
      <c r="L56" s="49"/>
      <c r="M56" s="49"/>
      <c r="N56" s="49"/>
      <c r="O56" s="50" t="s">
        <v>54</v>
      </c>
      <c r="P56" s="49"/>
      <c r="Q56" s="49"/>
      <c r="R56" s="49"/>
      <c r="S56" s="49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47"/>
      <c r="H57" s="51" t="s">
        <v>55</v>
      </c>
      <c r="I57" s="52"/>
      <c r="J57" s="52"/>
      <c r="K57" s="52"/>
      <c r="L57" s="52"/>
      <c r="M57" s="52"/>
      <c r="N57" s="49"/>
      <c r="O57" s="51" t="s">
        <v>95</v>
      </c>
      <c r="P57" s="51"/>
      <c r="Q57" s="51"/>
      <c r="R57" s="51"/>
      <c r="S57" s="5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47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8">
    <mergeCell ref="G1:S1"/>
    <mergeCell ref="G2:S2"/>
    <mergeCell ref="G3:S3"/>
    <mergeCell ref="G4:S4"/>
    <mergeCell ref="G5:S5"/>
    <mergeCell ref="H6:S6"/>
    <mergeCell ref="Q10:R10"/>
    <mergeCell ref="H10:M10"/>
    <mergeCell ref="H11:M11"/>
    <mergeCell ref="Q11:R11"/>
    <mergeCell ref="H12:M13"/>
    <mergeCell ref="I14:M14"/>
    <mergeCell ref="L15:M15"/>
    <mergeCell ref="I24:N24"/>
    <mergeCell ref="I39:N39"/>
    <mergeCell ref="I40:N40"/>
    <mergeCell ref="I41:N41"/>
    <mergeCell ref="I42:N42"/>
    <mergeCell ref="G46:S46"/>
    <mergeCell ref="K54:L54"/>
    <mergeCell ref="K55:L55"/>
    <mergeCell ref="I25:N25"/>
    <mergeCell ref="I26:N26"/>
    <mergeCell ref="I27:N27"/>
    <mergeCell ref="I28:N28"/>
    <mergeCell ref="I29:N29"/>
    <mergeCell ref="I30:N30"/>
    <mergeCell ref="I38:N38"/>
  </mergeCells>
  <printOptions/>
  <pageMargins bottom="0.0" footer="0.0" header="0.0" left="0.44" right="0.0" top="0.31"/>
  <pageSetup paperSize="9" scale="62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2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0" width="4.29"/>
    <col customWidth="1" min="21" max="26" width="9.14"/>
  </cols>
  <sheetData>
    <row r="1" ht="53.25" customHeight="1">
      <c r="A1" s="1"/>
      <c r="B1" s="1"/>
      <c r="C1" s="1"/>
      <c r="D1" s="1"/>
      <c r="E1" s="1"/>
      <c r="F1" s="1"/>
      <c r="G1" s="2" t="s">
        <v>58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20.25" customHeight="1">
      <c r="A3" s="1"/>
      <c r="B3" s="1"/>
      <c r="C3" s="1"/>
      <c r="D3" s="1"/>
      <c r="E3" s="1"/>
      <c r="F3" s="1"/>
      <c r="G3" s="57"/>
      <c r="H3" s="57"/>
      <c r="I3" s="57"/>
      <c r="J3" s="57"/>
      <c r="K3" s="111" t="s">
        <v>127</v>
      </c>
      <c r="L3" s="3"/>
      <c r="M3" s="4"/>
      <c r="N3" s="112" t="s">
        <v>128</v>
      </c>
      <c r="O3" s="4"/>
      <c r="P3" s="57"/>
      <c r="Q3" s="57"/>
      <c r="R3" s="57"/>
      <c r="S3" s="57"/>
      <c r="T3" s="57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62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7"/>
      <c r="I6" s="113" t="s">
        <v>129</v>
      </c>
      <c r="J6" s="114" t="s">
        <v>130</v>
      </c>
      <c r="K6" s="115"/>
      <c r="L6" s="115" t="s">
        <v>24</v>
      </c>
      <c r="M6" s="116" t="s">
        <v>131</v>
      </c>
      <c r="N6" s="4"/>
      <c r="O6" s="115" t="s">
        <v>25</v>
      </c>
      <c r="P6" s="117" t="s">
        <v>132</v>
      </c>
      <c r="Q6" s="115"/>
      <c r="R6" s="7"/>
      <c r="S6" s="7"/>
      <c r="T6" s="7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9"/>
      <c r="H8" s="10"/>
      <c r="I8" s="9"/>
      <c r="J8" s="9"/>
      <c r="K8" s="9"/>
      <c r="L8" s="9"/>
      <c r="M8" s="9"/>
      <c r="N8" s="9"/>
      <c r="O8" s="10"/>
      <c r="P8" s="11" t="s">
        <v>103</v>
      </c>
      <c r="Q8" s="12"/>
      <c r="R8" s="13"/>
      <c r="S8" s="9"/>
      <c r="T8" s="9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4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IFERROR(MATCH(H10,Cust_ddown,0)+4,"")</f>
        <v/>
      </c>
      <c r="G10" s="14"/>
      <c r="H10" s="20" t="s">
        <v>133</v>
      </c>
      <c r="I10" s="3"/>
      <c r="J10" s="3"/>
      <c r="K10" s="3"/>
      <c r="L10" s="3"/>
      <c r="M10" s="4"/>
      <c r="N10" s="14"/>
      <c r="O10" s="21"/>
      <c r="P10" s="22" t="s">
        <v>9</v>
      </c>
      <c r="Q10" s="20"/>
      <c r="R10" s="4"/>
      <c r="S10" s="14"/>
      <c r="T10" s="14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31"/>
      <c r="I11" s="3"/>
      <c r="J11" s="3"/>
      <c r="K11" s="3"/>
      <c r="L11" s="3"/>
      <c r="M11" s="4"/>
      <c r="N11" s="14"/>
      <c r="O11" s="21"/>
      <c r="P11" s="22" t="s">
        <v>12</v>
      </c>
      <c r="Q11" s="23"/>
      <c r="R11" s="4"/>
      <c r="S11" s="14"/>
      <c r="T11" s="14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31"/>
      <c r="I12" s="3"/>
      <c r="J12" s="3"/>
      <c r="K12" s="3"/>
      <c r="L12" s="3"/>
      <c r="M12" s="4"/>
      <c r="N12" s="14"/>
      <c r="O12" s="21"/>
      <c r="P12" s="22" t="s">
        <v>14</v>
      </c>
      <c r="Q12" s="15"/>
      <c r="R12" s="14"/>
      <c r="S12" s="21"/>
      <c r="T12" s="14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31"/>
      <c r="I13" s="3"/>
      <c r="J13" s="3"/>
      <c r="K13" s="3"/>
      <c r="L13" s="3"/>
      <c r="M13" s="4"/>
      <c r="N13" s="14"/>
      <c r="O13" s="21"/>
      <c r="P13" s="22" t="s">
        <v>20</v>
      </c>
      <c r="Q13" s="31" t="s">
        <v>21</v>
      </c>
      <c r="R13" s="4"/>
      <c r="S13" s="14"/>
      <c r="T13" s="14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14"/>
      <c r="J14" s="14"/>
      <c r="K14" s="14"/>
      <c r="L14" s="14"/>
      <c r="M14" s="14"/>
      <c r="N14" s="14"/>
      <c r="O14" s="21"/>
      <c r="P14" s="21"/>
      <c r="Q14" s="21"/>
      <c r="R14" s="22"/>
      <c r="S14" s="14"/>
      <c r="T14" s="14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4"/>
      <c r="J15" s="14"/>
      <c r="K15" s="22" t="s">
        <v>24</v>
      </c>
      <c r="L15" s="31"/>
      <c r="M15" s="4"/>
      <c r="N15" s="14"/>
      <c r="O15" s="21"/>
      <c r="P15" s="22"/>
      <c r="Q15" s="22"/>
      <c r="R15" s="22"/>
      <c r="S15" s="14"/>
      <c r="T15" s="14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 t="s">
        <v>25</v>
      </c>
      <c r="I16" s="14"/>
      <c r="J16" s="14"/>
      <c r="K16" s="15"/>
      <c r="L16" s="15"/>
      <c r="M16" s="15"/>
      <c r="N16" s="14"/>
      <c r="O16" s="14"/>
      <c r="P16" s="21"/>
      <c r="Q16" s="21"/>
      <c r="R16" s="21"/>
      <c r="S16" s="21"/>
      <c r="T16" s="14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32"/>
      <c r="H17" s="14"/>
      <c r="I17" s="14"/>
      <c r="J17" s="14"/>
      <c r="K17" s="15"/>
      <c r="L17" s="15"/>
      <c r="M17" s="15"/>
      <c r="N17" s="14"/>
      <c r="O17" s="15"/>
      <c r="P17" s="14"/>
      <c r="Q17" s="14"/>
      <c r="R17" s="14"/>
      <c r="S17" s="32"/>
      <c r="T17" s="32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32"/>
      <c r="H18" s="15"/>
      <c r="I18" s="15"/>
      <c r="J18" s="15"/>
      <c r="K18" s="15"/>
      <c r="L18" s="15"/>
      <c r="M18" s="15"/>
      <c r="N18" s="14"/>
      <c r="O18" s="15"/>
      <c r="P18" s="14"/>
      <c r="Q18" s="14"/>
      <c r="R18" s="14"/>
      <c r="S18" s="32"/>
      <c r="T18" s="32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/>
      <c r="I19" s="14"/>
      <c r="J19" s="14"/>
      <c r="K19" s="15"/>
      <c r="L19" s="15"/>
      <c r="M19" s="15"/>
      <c r="N19" s="33"/>
      <c r="O19" s="14"/>
      <c r="P19" s="14"/>
      <c r="Q19" s="14"/>
      <c r="R19" s="14"/>
      <c r="S19" s="14"/>
      <c r="T19" s="14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5"/>
      <c r="I20" s="14"/>
      <c r="J20" s="14"/>
      <c r="K20" s="15"/>
      <c r="L20" s="15"/>
      <c r="M20" s="15"/>
      <c r="N20" s="15"/>
      <c r="O20" s="14"/>
      <c r="P20" s="14"/>
      <c r="Q20" s="14"/>
      <c r="R20" s="14"/>
      <c r="S20" s="14"/>
      <c r="T20" s="14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4"/>
      <c r="H21" s="34" t="s">
        <v>28</v>
      </c>
      <c r="I21" s="15" t="s">
        <v>29</v>
      </c>
      <c r="J21" s="15"/>
      <c r="K21" s="15"/>
      <c r="L21" s="15"/>
      <c r="M21" s="15"/>
      <c r="N21" s="15"/>
      <c r="O21" s="15" t="s">
        <v>30</v>
      </c>
      <c r="P21" s="15" t="s">
        <v>31</v>
      </c>
      <c r="Q21" s="15" t="s">
        <v>32</v>
      </c>
      <c r="R21" s="14" t="s">
        <v>33</v>
      </c>
      <c r="S21" s="14" t="s">
        <v>34</v>
      </c>
      <c r="T21" s="14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4"/>
      <c r="H22" s="34"/>
      <c r="I22" s="14"/>
      <c r="J22" s="14"/>
      <c r="K22" s="15"/>
      <c r="L22" s="15"/>
      <c r="M22" s="15"/>
      <c r="N22" s="15"/>
      <c r="O22" s="15"/>
      <c r="P22" s="22"/>
      <c r="Q22" s="22"/>
      <c r="R22" s="14"/>
      <c r="S22" s="14"/>
      <c r="T22" s="14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"/>
      <c r="D23" s="1"/>
      <c r="E23" s="18"/>
      <c r="F23" s="19" t="str">
        <f t="shared" ref="F23:F24" si="1">IFERROR(MATCH(I23,Prod_ddown,0)+4,"")</f>
        <v/>
      </c>
      <c r="G23" s="14"/>
      <c r="H23" s="36">
        <v>1.0</v>
      </c>
      <c r="I23" s="37"/>
      <c r="J23" s="3"/>
      <c r="K23" s="3"/>
      <c r="L23" s="3"/>
      <c r="M23" s="3"/>
      <c r="N23" s="4"/>
      <c r="O23" s="38"/>
      <c r="P23" s="33"/>
      <c r="Q23" s="39"/>
      <c r="R23" s="40"/>
      <c r="S23" s="40">
        <f t="shared" ref="S23:S47" si="2">(O23*Q23)-R23</f>
        <v>0</v>
      </c>
      <c r="T23" s="14"/>
      <c r="U23" s="1"/>
      <c r="V23" s="1"/>
      <c r="W23" s="1"/>
      <c r="X23" s="1"/>
      <c r="Y23" s="1"/>
      <c r="Z23" s="1"/>
    </row>
    <row r="24" ht="22.5" customHeight="1">
      <c r="A24" s="1"/>
      <c r="B24" s="1"/>
      <c r="C24" s="1"/>
      <c r="D24" s="1"/>
      <c r="E24" s="1"/>
      <c r="F24" s="19" t="str">
        <f t="shared" si="1"/>
        <v/>
      </c>
      <c r="G24" s="14"/>
      <c r="H24" s="36">
        <v>2.0</v>
      </c>
      <c r="I24" s="37"/>
      <c r="J24" s="3"/>
      <c r="K24" s="3"/>
      <c r="L24" s="3"/>
      <c r="M24" s="3"/>
      <c r="N24" s="4"/>
      <c r="O24" s="38"/>
      <c r="P24" s="33"/>
      <c r="Q24" s="39"/>
      <c r="R24" s="40"/>
      <c r="S24" s="40">
        <f t="shared" si="2"/>
        <v>0</v>
      </c>
      <c r="T24" s="14"/>
      <c r="U24" s="1"/>
      <c r="V24" s="1"/>
      <c r="W24" s="1"/>
      <c r="X24" s="1"/>
      <c r="Y24" s="1"/>
      <c r="Z24" s="1"/>
    </row>
    <row r="25" ht="22.5" customHeight="1">
      <c r="A25" s="1"/>
      <c r="B25" s="1"/>
      <c r="C25" s="1"/>
      <c r="D25" s="1"/>
      <c r="E25" s="1"/>
      <c r="F25" s="1"/>
      <c r="G25" s="14"/>
      <c r="H25" s="36">
        <v>3.0</v>
      </c>
      <c r="I25" s="37"/>
      <c r="J25" s="3"/>
      <c r="K25" s="3"/>
      <c r="L25" s="3"/>
      <c r="M25" s="3"/>
      <c r="N25" s="4"/>
      <c r="O25" s="38"/>
      <c r="P25" s="33"/>
      <c r="Q25" s="39"/>
      <c r="R25" s="40"/>
      <c r="S25" s="40">
        <f t="shared" si="2"/>
        <v>0</v>
      </c>
      <c r="T25" s="14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4"/>
      <c r="H26" s="36">
        <v>4.0</v>
      </c>
      <c r="I26" s="37"/>
      <c r="J26" s="3"/>
      <c r="K26" s="3"/>
      <c r="L26" s="3"/>
      <c r="M26" s="3"/>
      <c r="N26" s="4"/>
      <c r="O26" s="38"/>
      <c r="P26" s="33"/>
      <c r="Q26" s="39"/>
      <c r="R26" s="40"/>
      <c r="S26" s="40">
        <f t="shared" si="2"/>
        <v>0</v>
      </c>
      <c r="T26" s="14"/>
      <c r="U26" s="1"/>
      <c r="V26" s="1"/>
      <c r="W26" s="1"/>
      <c r="X26" s="1"/>
      <c r="Y26" s="1"/>
      <c r="Z26" s="1"/>
    </row>
    <row r="27" ht="22.5" customHeight="1">
      <c r="A27" s="1"/>
      <c r="B27" s="1"/>
      <c r="C27" s="1"/>
      <c r="D27" s="1"/>
      <c r="E27" s="1"/>
      <c r="F27" s="1"/>
      <c r="G27" s="14"/>
      <c r="H27" s="36">
        <v>5.0</v>
      </c>
      <c r="I27" s="37"/>
      <c r="J27" s="3"/>
      <c r="K27" s="3"/>
      <c r="L27" s="3"/>
      <c r="M27" s="3"/>
      <c r="N27" s="4"/>
      <c r="O27" s="38"/>
      <c r="P27" s="33"/>
      <c r="Q27" s="39"/>
      <c r="R27" s="40"/>
      <c r="S27" s="40">
        <f t="shared" si="2"/>
        <v>0</v>
      </c>
      <c r="T27" s="14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4"/>
      <c r="H28" s="36">
        <v>6.0</v>
      </c>
      <c r="I28" s="37"/>
      <c r="J28" s="3"/>
      <c r="K28" s="3"/>
      <c r="L28" s="3"/>
      <c r="M28" s="3"/>
      <c r="N28" s="4"/>
      <c r="O28" s="38"/>
      <c r="P28" s="33"/>
      <c r="Q28" s="39"/>
      <c r="R28" s="40"/>
      <c r="S28" s="40">
        <f t="shared" si="2"/>
        <v>0</v>
      </c>
      <c r="T28" s="14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14"/>
      <c r="H29" s="36">
        <v>7.0</v>
      </c>
      <c r="I29" s="37"/>
      <c r="J29" s="3"/>
      <c r="K29" s="3"/>
      <c r="L29" s="3"/>
      <c r="M29" s="3"/>
      <c r="N29" s="4"/>
      <c r="O29" s="38"/>
      <c r="P29" s="33"/>
      <c r="Q29" s="39"/>
      <c r="R29" s="40"/>
      <c r="S29" s="40">
        <f t="shared" si="2"/>
        <v>0</v>
      </c>
      <c r="T29" s="14"/>
      <c r="U29" s="1"/>
      <c r="V29" s="1"/>
      <c r="W29" s="1"/>
      <c r="X29" s="1"/>
      <c r="Y29" s="1"/>
      <c r="Z29" s="1"/>
    </row>
    <row r="30" ht="22.5" customHeight="1">
      <c r="A30" s="1"/>
      <c r="B30" s="1"/>
      <c r="C30" s="1"/>
      <c r="D30" s="1"/>
      <c r="E30" s="1"/>
      <c r="F30" s="1"/>
      <c r="G30" s="14"/>
      <c r="H30" s="36">
        <v>8.0</v>
      </c>
      <c r="I30" s="37"/>
      <c r="J30" s="3"/>
      <c r="K30" s="3"/>
      <c r="L30" s="3"/>
      <c r="M30" s="3"/>
      <c r="N30" s="4"/>
      <c r="O30" s="38"/>
      <c r="P30" s="33"/>
      <c r="Q30" s="39"/>
      <c r="R30" s="40"/>
      <c r="S30" s="40">
        <f t="shared" si="2"/>
        <v>0</v>
      </c>
      <c r="T30" s="14"/>
      <c r="U30" s="1"/>
      <c r="V30" s="1"/>
      <c r="W30" s="1"/>
      <c r="X30" s="1"/>
      <c r="Y30" s="1"/>
      <c r="Z30" s="1"/>
    </row>
    <row r="31" ht="22.5" customHeight="1">
      <c r="A31" s="1"/>
      <c r="B31" s="1"/>
      <c r="C31" s="1"/>
      <c r="D31" s="1"/>
      <c r="E31" s="1"/>
      <c r="F31" s="1"/>
      <c r="G31" s="14"/>
      <c r="H31" s="36">
        <v>9.0</v>
      </c>
      <c r="I31" s="37"/>
      <c r="J31" s="3"/>
      <c r="K31" s="3"/>
      <c r="L31" s="3"/>
      <c r="M31" s="3"/>
      <c r="N31" s="4"/>
      <c r="O31" s="38"/>
      <c r="P31" s="33"/>
      <c r="Q31" s="39"/>
      <c r="R31" s="40"/>
      <c r="S31" s="40">
        <f t="shared" si="2"/>
        <v>0</v>
      </c>
      <c r="T31" s="14"/>
      <c r="U31" s="1"/>
      <c r="V31" s="1"/>
      <c r="W31" s="1"/>
      <c r="X31" s="1"/>
      <c r="Y31" s="1"/>
      <c r="Z31" s="1"/>
    </row>
    <row r="32" ht="22.5" customHeight="1">
      <c r="A32" s="1"/>
      <c r="B32" s="1"/>
      <c r="C32" s="1"/>
      <c r="D32" s="1"/>
      <c r="E32" s="1"/>
      <c r="F32" s="1"/>
      <c r="G32" s="14"/>
      <c r="H32" s="36">
        <v>10.0</v>
      </c>
      <c r="I32" s="37"/>
      <c r="J32" s="3"/>
      <c r="K32" s="3"/>
      <c r="L32" s="3"/>
      <c r="M32" s="3"/>
      <c r="N32" s="4"/>
      <c r="O32" s="38"/>
      <c r="P32" s="33"/>
      <c r="Q32" s="39"/>
      <c r="R32" s="40"/>
      <c r="S32" s="40">
        <f t="shared" si="2"/>
        <v>0</v>
      </c>
      <c r="T32" s="14"/>
      <c r="U32" s="1"/>
      <c r="V32" s="1"/>
      <c r="W32" s="1"/>
      <c r="X32" s="1"/>
      <c r="Y32" s="1"/>
      <c r="Z32" s="1"/>
    </row>
    <row r="33" ht="22.5" customHeight="1">
      <c r="A33" s="1"/>
      <c r="B33" s="1"/>
      <c r="C33" s="1"/>
      <c r="D33" s="1"/>
      <c r="E33" s="1"/>
      <c r="F33" s="1"/>
      <c r="G33" s="14"/>
      <c r="H33" s="36">
        <v>11.0</v>
      </c>
      <c r="I33" s="37"/>
      <c r="J33" s="3"/>
      <c r="K33" s="3"/>
      <c r="L33" s="3"/>
      <c r="M33" s="3"/>
      <c r="N33" s="4"/>
      <c r="O33" s="38"/>
      <c r="P33" s="33"/>
      <c r="Q33" s="39"/>
      <c r="R33" s="40"/>
      <c r="S33" s="40">
        <f t="shared" si="2"/>
        <v>0</v>
      </c>
      <c r="T33" s="14"/>
      <c r="U33" s="1"/>
      <c r="V33" s="1"/>
      <c r="W33" s="1"/>
      <c r="X33" s="1"/>
      <c r="Y33" s="1"/>
      <c r="Z33" s="1"/>
    </row>
    <row r="34" ht="22.5" customHeight="1">
      <c r="A34" s="1"/>
      <c r="B34" s="1"/>
      <c r="C34" s="1"/>
      <c r="D34" s="1"/>
      <c r="E34" s="1"/>
      <c r="F34" s="1"/>
      <c r="G34" s="14"/>
      <c r="H34" s="36">
        <v>12.0</v>
      </c>
      <c r="I34" s="37"/>
      <c r="J34" s="3"/>
      <c r="K34" s="3"/>
      <c r="L34" s="3"/>
      <c r="M34" s="3"/>
      <c r="N34" s="4"/>
      <c r="O34" s="38"/>
      <c r="P34" s="33"/>
      <c r="Q34" s="39"/>
      <c r="R34" s="40"/>
      <c r="S34" s="40">
        <f t="shared" si="2"/>
        <v>0</v>
      </c>
      <c r="T34" s="14"/>
      <c r="U34" s="1"/>
      <c r="V34" s="1"/>
      <c r="W34" s="1"/>
      <c r="X34" s="1"/>
      <c r="Y34" s="1"/>
      <c r="Z34" s="1"/>
    </row>
    <row r="35" ht="22.5" customHeight="1">
      <c r="A35" s="1"/>
      <c r="B35" s="1"/>
      <c r="C35" s="1"/>
      <c r="D35" s="1"/>
      <c r="E35" s="1"/>
      <c r="F35" s="1"/>
      <c r="G35" s="14"/>
      <c r="H35" s="36">
        <v>13.0</v>
      </c>
      <c r="I35" s="37"/>
      <c r="J35" s="3"/>
      <c r="K35" s="3"/>
      <c r="L35" s="3"/>
      <c r="M35" s="3"/>
      <c r="N35" s="4"/>
      <c r="O35" s="38"/>
      <c r="P35" s="33"/>
      <c r="Q35" s="39"/>
      <c r="R35" s="40"/>
      <c r="S35" s="40">
        <f t="shared" si="2"/>
        <v>0</v>
      </c>
      <c r="T35" s="14"/>
      <c r="U35" s="1"/>
      <c r="V35" s="1"/>
      <c r="W35" s="1"/>
      <c r="X35" s="1"/>
      <c r="Y35" s="1"/>
      <c r="Z35" s="1"/>
    </row>
    <row r="36" ht="22.5" customHeight="1">
      <c r="A36" s="1"/>
      <c r="B36" s="1"/>
      <c r="C36" s="1"/>
      <c r="D36" s="1"/>
      <c r="E36" s="1"/>
      <c r="F36" s="1"/>
      <c r="G36" s="14"/>
      <c r="H36" s="36">
        <v>14.0</v>
      </c>
      <c r="I36" s="37"/>
      <c r="J36" s="3"/>
      <c r="K36" s="3"/>
      <c r="L36" s="3"/>
      <c r="M36" s="3"/>
      <c r="N36" s="4"/>
      <c r="O36" s="38"/>
      <c r="P36" s="33"/>
      <c r="Q36" s="39"/>
      <c r="R36" s="40"/>
      <c r="S36" s="40">
        <f t="shared" si="2"/>
        <v>0</v>
      </c>
      <c r="T36" s="14"/>
      <c r="U36" s="1"/>
      <c r="V36" s="1"/>
      <c r="W36" s="1"/>
      <c r="X36" s="1"/>
      <c r="Y36" s="1"/>
      <c r="Z36" s="1"/>
    </row>
    <row r="37" ht="22.5" customHeight="1">
      <c r="A37" s="1"/>
      <c r="B37" s="1"/>
      <c r="C37" s="1"/>
      <c r="D37" s="1"/>
      <c r="E37" s="1"/>
      <c r="F37" s="1"/>
      <c r="G37" s="14"/>
      <c r="H37" s="36">
        <v>15.0</v>
      </c>
      <c r="I37" s="37"/>
      <c r="J37" s="3"/>
      <c r="K37" s="3"/>
      <c r="L37" s="3"/>
      <c r="M37" s="3"/>
      <c r="N37" s="4"/>
      <c r="O37" s="38"/>
      <c r="P37" s="33"/>
      <c r="Q37" s="39"/>
      <c r="R37" s="40"/>
      <c r="S37" s="40">
        <f t="shared" si="2"/>
        <v>0</v>
      </c>
      <c r="T37" s="14"/>
      <c r="U37" s="1"/>
      <c r="V37" s="1"/>
      <c r="W37" s="1"/>
      <c r="X37" s="1"/>
      <c r="Y37" s="1"/>
      <c r="Z37" s="1"/>
    </row>
    <row r="38" ht="22.5" customHeight="1">
      <c r="A38" s="1"/>
      <c r="B38" s="1"/>
      <c r="C38" s="1"/>
      <c r="D38" s="1"/>
      <c r="E38" s="1"/>
      <c r="F38" s="1"/>
      <c r="G38" s="14"/>
      <c r="H38" s="36">
        <v>16.0</v>
      </c>
      <c r="I38" s="37"/>
      <c r="J38" s="3"/>
      <c r="K38" s="3"/>
      <c r="L38" s="3"/>
      <c r="M38" s="3"/>
      <c r="N38" s="4"/>
      <c r="O38" s="38"/>
      <c r="P38" s="33"/>
      <c r="Q38" s="39"/>
      <c r="R38" s="40"/>
      <c r="S38" s="40">
        <f t="shared" si="2"/>
        <v>0</v>
      </c>
      <c r="T38" s="14"/>
      <c r="U38" s="1"/>
      <c r="V38" s="1"/>
      <c r="W38" s="1"/>
      <c r="X38" s="1"/>
      <c r="Y38" s="1"/>
      <c r="Z38" s="1"/>
    </row>
    <row r="39" ht="22.5" customHeight="1">
      <c r="A39" s="1"/>
      <c r="B39" s="1"/>
      <c r="C39" s="1"/>
      <c r="D39" s="1"/>
      <c r="E39" s="1"/>
      <c r="F39" s="1"/>
      <c r="G39" s="14"/>
      <c r="H39" s="36">
        <v>17.0</v>
      </c>
      <c r="I39" s="37"/>
      <c r="J39" s="3"/>
      <c r="K39" s="3"/>
      <c r="L39" s="3"/>
      <c r="M39" s="3"/>
      <c r="N39" s="4"/>
      <c r="O39" s="38"/>
      <c r="P39" s="33"/>
      <c r="Q39" s="39"/>
      <c r="R39" s="40"/>
      <c r="S39" s="40">
        <f t="shared" si="2"/>
        <v>0</v>
      </c>
      <c r="T39" s="14"/>
      <c r="U39" s="1"/>
      <c r="V39" s="1"/>
      <c r="W39" s="1"/>
      <c r="X39" s="1"/>
      <c r="Y39" s="1"/>
      <c r="Z39" s="1"/>
    </row>
    <row r="40" ht="22.5" customHeight="1">
      <c r="A40" s="1"/>
      <c r="B40" s="1"/>
      <c r="C40" s="1"/>
      <c r="D40" s="1"/>
      <c r="E40" s="1"/>
      <c r="F40" s="1"/>
      <c r="G40" s="14"/>
      <c r="H40" s="36">
        <v>18.0</v>
      </c>
      <c r="I40" s="37"/>
      <c r="J40" s="3"/>
      <c r="K40" s="3"/>
      <c r="L40" s="3"/>
      <c r="M40" s="3"/>
      <c r="N40" s="4"/>
      <c r="O40" s="38"/>
      <c r="P40" s="33"/>
      <c r="Q40" s="39"/>
      <c r="R40" s="40"/>
      <c r="S40" s="40">
        <f t="shared" si="2"/>
        <v>0</v>
      </c>
      <c r="T40" s="14"/>
      <c r="U40" s="1"/>
      <c r="V40" s="1"/>
      <c r="W40" s="1"/>
      <c r="X40" s="1"/>
      <c r="Y40" s="1"/>
      <c r="Z40" s="1"/>
    </row>
    <row r="41" ht="22.5" customHeight="1">
      <c r="A41" s="1"/>
      <c r="B41" s="1"/>
      <c r="C41" s="1"/>
      <c r="D41" s="1"/>
      <c r="E41" s="1"/>
      <c r="F41" s="1"/>
      <c r="G41" s="41"/>
      <c r="H41" s="36">
        <v>19.0</v>
      </c>
      <c r="I41" s="37"/>
      <c r="J41" s="3"/>
      <c r="K41" s="3"/>
      <c r="L41" s="3"/>
      <c r="M41" s="3"/>
      <c r="N41" s="4"/>
      <c r="O41" s="38"/>
      <c r="P41" s="33"/>
      <c r="Q41" s="39"/>
      <c r="R41" s="40"/>
      <c r="S41" s="40">
        <f t="shared" si="2"/>
        <v>0</v>
      </c>
      <c r="T41" s="14"/>
      <c r="U41" s="1"/>
      <c r="V41" s="1"/>
      <c r="W41" s="1"/>
      <c r="X41" s="1"/>
      <c r="Y41" s="1"/>
      <c r="Z41" s="1"/>
    </row>
    <row r="42" ht="22.5" customHeight="1">
      <c r="A42" s="1"/>
      <c r="B42" s="1"/>
      <c r="C42" s="1"/>
      <c r="D42" s="1"/>
      <c r="E42" s="1"/>
      <c r="F42" s="1"/>
      <c r="G42" s="41"/>
      <c r="H42" s="36">
        <v>20.0</v>
      </c>
      <c r="I42" s="37"/>
      <c r="J42" s="3"/>
      <c r="K42" s="3"/>
      <c r="L42" s="3"/>
      <c r="M42" s="3"/>
      <c r="N42" s="4"/>
      <c r="O42" s="38"/>
      <c r="P42" s="33"/>
      <c r="Q42" s="39"/>
      <c r="R42" s="40"/>
      <c r="S42" s="40">
        <f t="shared" si="2"/>
        <v>0</v>
      </c>
      <c r="T42" s="14"/>
      <c r="U42" s="1"/>
      <c r="V42" s="1"/>
      <c r="W42" s="1"/>
      <c r="X42" s="1"/>
      <c r="Y42" s="1"/>
      <c r="Z42" s="1"/>
    </row>
    <row r="43" ht="22.5" customHeight="1">
      <c r="A43" s="1"/>
      <c r="B43" s="1"/>
      <c r="C43" s="1"/>
      <c r="D43" s="1"/>
      <c r="E43" s="1"/>
      <c r="F43" s="1"/>
      <c r="G43" s="41"/>
      <c r="H43" s="36">
        <v>21.0</v>
      </c>
      <c r="I43" s="37"/>
      <c r="J43" s="3"/>
      <c r="K43" s="3"/>
      <c r="L43" s="3"/>
      <c r="M43" s="3"/>
      <c r="N43" s="4"/>
      <c r="O43" s="38"/>
      <c r="P43" s="33"/>
      <c r="Q43" s="39"/>
      <c r="R43" s="40"/>
      <c r="S43" s="40">
        <f t="shared" si="2"/>
        <v>0</v>
      </c>
      <c r="T43" s="14"/>
      <c r="U43" s="1"/>
      <c r="V43" s="1"/>
      <c r="W43" s="1"/>
      <c r="X43" s="1"/>
      <c r="Y43" s="1"/>
      <c r="Z43" s="1"/>
    </row>
    <row r="44" ht="22.5" customHeight="1">
      <c r="A44" s="1"/>
      <c r="B44" s="1"/>
      <c r="C44" s="1"/>
      <c r="D44" s="1"/>
      <c r="E44" s="1"/>
      <c r="F44" s="1"/>
      <c r="G44" s="41"/>
      <c r="H44" s="36">
        <v>22.0</v>
      </c>
      <c r="I44" s="37"/>
      <c r="J44" s="3"/>
      <c r="K44" s="3"/>
      <c r="L44" s="3"/>
      <c r="M44" s="3"/>
      <c r="N44" s="4"/>
      <c r="O44" s="38"/>
      <c r="P44" s="33"/>
      <c r="Q44" s="39"/>
      <c r="R44" s="40"/>
      <c r="S44" s="40">
        <f t="shared" si="2"/>
        <v>0</v>
      </c>
      <c r="T44" s="14"/>
      <c r="U44" s="1"/>
      <c r="V44" s="1"/>
      <c r="W44" s="1"/>
      <c r="X44" s="1"/>
      <c r="Y44" s="1"/>
      <c r="Z44" s="1"/>
    </row>
    <row r="45" ht="22.5" customHeight="1">
      <c r="A45" s="1"/>
      <c r="B45" s="1"/>
      <c r="C45" s="1"/>
      <c r="D45" s="1"/>
      <c r="E45" s="1"/>
      <c r="F45" s="1"/>
      <c r="G45" s="41"/>
      <c r="H45" s="36">
        <v>23.0</v>
      </c>
      <c r="I45" s="37"/>
      <c r="J45" s="3"/>
      <c r="K45" s="3"/>
      <c r="L45" s="3"/>
      <c r="M45" s="3"/>
      <c r="N45" s="4"/>
      <c r="O45" s="38"/>
      <c r="P45" s="33"/>
      <c r="Q45" s="39"/>
      <c r="R45" s="40"/>
      <c r="S45" s="40">
        <f t="shared" si="2"/>
        <v>0</v>
      </c>
      <c r="T45" s="14"/>
      <c r="U45" s="1"/>
      <c r="V45" s="1"/>
      <c r="W45" s="1"/>
      <c r="X45" s="1"/>
      <c r="Y45" s="1"/>
      <c r="Z45" s="1"/>
    </row>
    <row r="46" ht="22.5" customHeight="1">
      <c r="A46" s="1"/>
      <c r="B46" s="1"/>
      <c r="C46" s="1"/>
      <c r="D46" s="1"/>
      <c r="E46" s="1"/>
      <c r="F46" s="1"/>
      <c r="G46" s="14"/>
      <c r="H46" s="36">
        <v>24.0</v>
      </c>
      <c r="I46" s="37"/>
      <c r="J46" s="3"/>
      <c r="K46" s="3"/>
      <c r="L46" s="3"/>
      <c r="M46" s="3"/>
      <c r="N46" s="4"/>
      <c r="O46" s="38"/>
      <c r="P46" s="33"/>
      <c r="Q46" s="39"/>
      <c r="R46" s="40"/>
      <c r="S46" s="40">
        <f t="shared" si="2"/>
        <v>0</v>
      </c>
      <c r="T46" s="14"/>
      <c r="U46" s="1"/>
      <c r="V46" s="1"/>
      <c r="W46" s="1"/>
      <c r="X46" s="1"/>
      <c r="Y46" s="1"/>
      <c r="Z46" s="1"/>
    </row>
    <row r="47" ht="22.5" customHeight="1">
      <c r="A47" s="1"/>
      <c r="B47" s="1"/>
      <c r="C47" s="1"/>
      <c r="D47" s="1"/>
      <c r="E47" s="1"/>
      <c r="F47" s="1"/>
      <c r="G47" s="14"/>
      <c r="H47" s="36">
        <v>25.0</v>
      </c>
      <c r="I47" s="37"/>
      <c r="J47" s="3"/>
      <c r="K47" s="3"/>
      <c r="L47" s="3"/>
      <c r="M47" s="3"/>
      <c r="N47" s="4"/>
      <c r="O47" s="38"/>
      <c r="P47" s="33"/>
      <c r="Q47" s="39"/>
      <c r="R47" s="40"/>
      <c r="S47" s="40">
        <f t="shared" si="2"/>
        <v>0</v>
      </c>
      <c r="T47" s="14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4"/>
      <c r="H48" s="14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1"/>
      <c r="F49" s="1"/>
      <c r="G49" s="14"/>
      <c r="H49" s="42" t="s">
        <v>44</v>
      </c>
      <c r="I49" s="41"/>
      <c r="J49" s="41"/>
      <c r="K49" s="41"/>
      <c r="L49" s="41"/>
      <c r="M49" s="41"/>
      <c r="N49" s="41"/>
      <c r="O49" s="41"/>
      <c r="P49" s="41"/>
      <c r="Q49" s="41"/>
      <c r="R49" s="42" t="s">
        <v>46</v>
      </c>
      <c r="S49" s="43">
        <f>SUM(S23:S47)</f>
        <v>0</v>
      </c>
      <c r="T49" s="4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44"/>
      <c r="H50" s="14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4"/>
      <c r="H51" s="32" t="s">
        <v>134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4"/>
      <c r="H52" s="21" t="s">
        <v>135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21"/>
      <c r="H53" s="21" t="s">
        <v>136</v>
      </c>
      <c r="I53" s="14"/>
      <c r="J53" s="14"/>
      <c r="K53" s="14"/>
      <c r="L53" s="14"/>
      <c r="M53" s="14"/>
      <c r="N53" s="14"/>
      <c r="O53" s="14"/>
      <c r="P53" s="32"/>
      <c r="Q53" s="32"/>
      <c r="R53" s="32"/>
      <c r="S53" s="32"/>
      <c r="T53" s="32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21"/>
      <c r="H54" s="21" t="s">
        <v>137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21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47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47"/>
      <c r="H57" s="48"/>
      <c r="I57" s="48"/>
      <c r="J57" s="48"/>
      <c r="K57" s="48"/>
      <c r="L57" s="48"/>
      <c r="M57" s="48"/>
      <c r="N57" s="49"/>
      <c r="O57" s="48"/>
      <c r="P57" s="48"/>
      <c r="Q57" s="48"/>
      <c r="R57" s="48"/>
      <c r="S57" s="48"/>
      <c r="T57" s="48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47"/>
      <c r="H58" s="49"/>
      <c r="I58" s="49"/>
      <c r="J58" s="49"/>
      <c r="K58" s="49"/>
      <c r="L58" s="49"/>
      <c r="M58" s="49"/>
      <c r="N58" s="49"/>
      <c r="O58" s="118"/>
      <c r="P58" s="50" t="s">
        <v>77</v>
      </c>
      <c r="Q58" s="49"/>
      <c r="R58" s="49"/>
      <c r="S58" s="49"/>
      <c r="T58" s="49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47"/>
      <c r="H59" s="51"/>
      <c r="I59" s="52"/>
      <c r="J59" s="52"/>
      <c r="K59" s="52"/>
      <c r="L59" s="52"/>
      <c r="M59" s="52"/>
      <c r="N59" s="49"/>
      <c r="O59" s="118"/>
      <c r="P59" s="51" t="s">
        <v>55</v>
      </c>
      <c r="Q59" s="51"/>
      <c r="R59" s="51"/>
      <c r="S59" s="51"/>
      <c r="T59" s="5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47"/>
      <c r="H60" s="49"/>
      <c r="I60" s="49"/>
      <c r="J60" s="49"/>
      <c r="K60" s="49"/>
      <c r="L60" s="49"/>
      <c r="M60" s="49"/>
      <c r="N60" s="49"/>
      <c r="O60" s="96"/>
      <c r="P60" s="3"/>
      <c r="Q60" s="3"/>
      <c r="R60" s="3"/>
      <c r="S60" s="3"/>
      <c r="T60" s="4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1">
    <mergeCell ref="G1:T1"/>
    <mergeCell ref="G2:T2"/>
    <mergeCell ref="K3:M3"/>
    <mergeCell ref="N3:O3"/>
    <mergeCell ref="G4:T4"/>
    <mergeCell ref="G5:T5"/>
    <mergeCell ref="M6:N6"/>
    <mergeCell ref="H10:M10"/>
    <mergeCell ref="Q10:R10"/>
    <mergeCell ref="H11:M11"/>
    <mergeCell ref="Q11:R11"/>
    <mergeCell ref="H12:M12"/>
    <mergeCell ref="H13:M13"/>
    <mergeCell ref="Q13:R13"/>
    <mergeCell ref="L15:M15"/>
    <mergeCell ref="I23:N23"/>
    <mergeCell ref="I24:N24"/>
    <mergeCell ref="I25:N25"/>
    <mergeCell ref="I26:N26"/>
    <mergeCell ref="I27:N27"/>
    <mergeCell ref="I28:N28"/>
    <mergeCell ref="I29:N29"/>
    <mergeCell ref="I30:N30"/>
    <mergeCell ref="I31:N31"/>
    <mergeCell ref="I32:N32"/>
    <mergeCell ref="I33:N33"/>
    <mergeCell ref="I34:N34"/>
    <mergeCell ref="I35:N35"/>
    <mergeCell ref="I43:N43"/>
    <mergeCell ref="I44:N44"/>
    <mergeCell ref="I45:N45"/>
    <mergeCell ref="I46:N46"/>
    <mergeCell ref="I47:N47"/>
    <mergeCell ref="O60:T60"/>
    <mergeCell ref="I36:N36"/>
    <mergeCell ref="I37:N37"/>
    <mergeCell ref="I38:N38"/>
    <mergeCell ref="I39:N39"/>
    <mergeCell ref="I40:N40"/>
    <mergeCell ref="I41:N41"/>
    <mergeCell ref="I42:N42"/>
  </mergeCells>
  <hyperlinks>
    <hyperlink r:id="rId1" ref="P6"/>
  </hyperlinks>
  <printOptions/>
  <pageMargins bottom="0.0" footer="0.0" header="0.0" left="0.44" right="0.0" top="0.31"/>
  <pageSetup paperSize="9" scale="62"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11.0"/>
    <col customWidth="1" min="9" max="9" width="9.14"/>
    <col customWidth="1" min="10" max="10" width="66.86"/>
    <col customWidth="1" min="11" max="11" width="11.86"/>
    <col customWidth="1" min="12" max="12" width="12.0"/>
    <col customWidth="1" min="13" max="13" width="15.57"/>
    <col customWidth="1" min="14" max="14" width="16.29"/>
    <col customWidth="1" min="15" max="15" width="4.29"/>
    <col customWidth="1" min="16" max="26" width="9.14"/>
  </cols>
  <sheetData>
    <row r="1" ht="53.25" customHeight="1">
      <c r="A1" s="1"/>
      <c r="B1" s="1"/>
      <c r="C1" s="1"/>
      <c r="D1" s="1"/>
      <c r="E1" s="1"/>
      <c r="F1" s="1"/>
      <c r="G1" s="2" t="s">
        <v>58</v>
      </c>
      <c r="H1" s="3"/>
      <c r="I1" s="3"/>
      <c r="J1" s="3"/>
      <c r="K1" s="3"/>
      <c r="L1" s="3"/>
      <c r="M1" s="3"/>
      <c r="N1" s="3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4"/>
      <c r="H2" s="54"/>
      <c r="I2" s="54"/>
      <c r="J2" s="54"/>
      <c r="K2" s="54"/>
      <c r="L2" s="54"/>
      <c r="M2" s="54"/>
      <c r="N2" s="55" t="s">
        <v>59</v>
      </c>
      <c r="O2" s="5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56"/>
      <c r="B3" s="56"/>
      <c r="C3" s="56"/>
      <c r="D3" s="56"/>
      <c r="E3" s="56"/>
      <c r="F3" s="56"/>
      <c r="G3" s="57"/>
      <c r="H3" s="58" t="s">
        <v>60</v>
      </c>
      <c r="I3" s="57"/>
      <c r="J3" s="57"/>
      <c r="K3" s="57"/>
      <c r="L3" s="57"/>
      <c r="M3" s="59"/>
      <c r="N3" s="42" t="s">
        <v>61</v>
      </c>
      <c r="O3" s="57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9.5" customHeight="1">
      <c r="A4" s="56"/>
      <c r="B4" s="56"/>
      <c r="C4" s="56"/>
      <c r="D4" s="56"/>
      <c r="E4" s="56"/>
      <c r="F4" s="56"/>
      <c r="G4" s="57"/>
      <c r="H4" s="57"/>
      <c r="I4" s="57"/>
      <c r="J4" s="57"/>
      <c r="K4" s="57"/>
      <c r="L4" s="57"/>
      <c r="M4" s="57"/>
      <c r="N4" s="60" t="s">
        <v>62</v>
      </c>
      <c r="O4" s="57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9.5" customHeight="1">
      <c r="A5" s="56"/>
      <c r="B5" s="56"/>
      <c r="C5" s="56"/>
      <c r="D5" s="56"/>
      <c r="E5" s="56"/>
      <c r="F5" s="56"/>
      <c r="G5" s="57"/>
      <c r="H5" s="57"/>
      <c r="I5" s="57"/>
      <c r="J5" s="57"/>
      <c r="K5" s="57"/>
      <c r="L5" s="57"/>
      <c r="M5" s="57"/>
      <c r="N5" s="60" t="s">
        <v>63</v>
      </c>
      <c r="O5" s="57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9.5" customHeight="1">
      <c r="A6" s="56"/>
      <c r="B6" s="56"/>
      <c r="C6" s="56"/>
      <c r="D6" s="56"/>
      <c r="E6" s="56"/>
      <c r="F6" s="56"/>
      <c r="G6" s="57"/>
      <c r="H6" s="57"/>
      <c r="I6" s="57"/>
      <c r="J6" s="57"/>
      <c r="K6" s="57"/>
      <c r="L6" s="59"/>
      <c r="M6" s="57"/>
      <c r="N6" s="60" t="s">
        <v>64</v>
      </c>
      <c r="O6" s="57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9.5" customHeight="1">
      <c r="A7" s="56"/>
      <c r="B7" s="56"/>
      <c r="C7" s="56"/>
      <c r="D7" s="56"/>
      <c r="E7" s="56"/>
      <c r="F7" s="56"/>
      <c r="G7" s="57"/>
      <c r="H7" s="57"/>
      <c r="I7" s="60"/>
      <c r="J7" s="60"/>
      <c r="K7" s="59"/>
      <c r="L7" s="57"/>
      <c r="M7" s="57"/>
      <c r="N7" s="60" t="s">
        <v>65</v>
      </c>
      <c r="O7" s="57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9.5" customHeight="1">
      <c r="A8" s="56"/>
      <c r="B8" s="56"/>
      <c r="C8" s="56"/>
      <c r="D8" s="56"/>
      <c r="E8" s="56"/>
      <c r="F8" s="56"/>
      <c r="G8" s="57"/>
      <c r="H8" s="57"/>
      <c r="I8" s="60"/>
      <c r="J8" s="60"/>
      <c r="K8" s="59"/>
      <c r="L8" s="59"/>
      <c r="M8" s="57"/>
      <c r="N8" s="61" t="s">
        <v>66</v>
      </c>
      <c r="O8" s="57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1"/>
      <c r="B9" s="1"/>
      <c r="C9" s="1"/>
      <c r="D9" s="1"/>
      <c r="E9" s="1"/>
      <c r="F9" s="1"/>
      <c r="G9" s="9"/>
      <c r="H9" s="9"/>
      <c r="I9" s="9"/>
      <c r="J9" s="9"/>
      <c r="K9" s="9"/>
      <c r="L9" s="9"/>
      <c r="M9" s="9"/>
      <c r="N9" s="9"/>
      <c r="O9" s="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9"/>
      <c r="H10" s="9"/>
      <c r="I10" s="9"/>
      <c r="J10" s="9"/>
      <c r="K10" s="9"/>
      <c r="L10" s="9"/>
      <c r="M10" s="9"/>
      <c r="N10" s="9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75" customHeight="1">
      <c r="A11" s="1"/>
      <c r="B11" s="1"/>
      <c r="C11" s="1"/>
      <c r="D11" s="1"/>
      <c r="E11" s="1"/>
      <c r="F11" s="1"/>
      <c r="G11" s="9"/>
      <c r="H11" s="62" t="s">
        <v>67</v>
      </c>
      <c r="I11" s="63"/>
      <c r="J11" s="63"/>
      <c r="K11" s="64" t="s">
        <v>103</v>
      </c>
      <c r="L11" s="65"/>
      <c r="M11" s="65"/>
      <c r="N11" s="66"/>
      <c r="O11" s="6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14"/>
      <c r="I12" s="14"/>
      <c r="J12" s="14"/>
      <c r="K12" s="14"/>
      <c r="L12" s="22"/>
      <c r="M12" s="17"/>
      <c r="N12" s="14"/>
      <c r="O12" s="14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14" t="s">
        <v>68</v>
      </c>
      <c r="I13" s="32"/>
      <c r="J13" s="32"/>
      <c r="K13" s="32"/>
      <c r="L13" s="22" t="s">
        <v>9</v>
      </c>
      <c r="M13" s="68"/>
      <c r="N13" s="21"/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4" t="s">
        <v>69</v>
      </c>
      <c r="I14" s="14"/>
      <c r="J14" s="14"/>
      <c r="K14" s="14"/>
      <c r="L14" s="22" t="s">
        <v>12</v>
      </c>
      <c r="M14" s="69"/>
      <c r="N14" s="14"/>
      <c r="O14" s="14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5"/>
      <c r="I15" s="14"/>
      <c r="J15" s="14"/>
      <c r="K15" s="14"/>
      <c r="L15" s="22" t="s">
        <v>14</v>
      </c>
      <c r="M15" s="14"/>
      <c r="N15" s="14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/>
      <c r="I16" s="14"/>
      <c r="J16" s="14"/>
      <c r="K16" s="34"/>
      <c r="L16" s="22" t="s">
        <v>20</v>
      </c>
      <c r="M16" s="22"/>
      <c r="N16" s="14"/>
      <c r="O16" s="1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4"/>
      <c r="H17" s="14" t="s">
        <v>70</v>
      </c>
      <c r="I17" s="14"/>
      <c r="J17" s="14"/>
      <c r="K17" s="14"/>
      <c r="L17" s="21"/>
      <c r="M17" s="21"/>
      <c r="N17" s="21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32"/>
      <c r="H18" s="15" t="s">
        <v>71</v>
      </c>
      <c r="I18" s="14"/>
      <c r="J18" s="14"/>
      <c r="K18" s="14"/>
      <c r="L18" s="14"/>
      <c r="M18" s="14"/>
      <c r="N18" s="32"/>
      <c r="O18" s="3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/>
      <c r="I19" s="14"/>
      <c r="J19" s="14"/>
      <c r="K19" s="14"/>
      <c r="L19" s="14"/>
      <c r="M19" s="14"/>
      <c r="N19" s="14"/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5"/>
      <c r="I20" s="14"/>
      <c r="J20" s="14"/>
      <c r="K20" s="14"/>
      <c r="L20" s="14"/>
      <c r="M20" s="14"/>
      <c r="N20" s="14"/>
      <c r="O20" s="1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75" customHeight="1">
      <c r="A21" s="1"/>
      <c r="B21" s="1"/>
      <c r="C21" s="1"/>
      <c r="D21" s="1"/>
      <c r="E21" s="1"/>
      <c r="F21" s="1"/>
      <c r="G21" s="70"/>
      <c r="H21" s="71" t="s">
        <v>72</v>
      </c>
      <c r="I21" s="72" t="s">
        <v>29</v>
      </c>
      <c r="J21" s="65"/>
      <c r="K21" s="66"/>
      <c r="L21" s="73" t="s">
        <v>30</v>
      </c>
      <c r="M21" s="74" t="s">
        <v>32</v>
      </c>
      <c r="N21" s="73" t="s">
        <v>73</v>
      </c>
      <c r="O21" s="7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1"/>
      <c r="C22" s="1"/>
      <c r="D22" s="1"/>
      <c r="E22" s="1"/>
      <c r="F22" s="1"/>
      <c r="G22" s="14"/>
      <c r="H22" s="76"/>
      <c r="I22" s="77"/>
      <c r="J22" s="14"/>
      <c r="K22" s="14"/>
      <c r="L22" s="78"/>
      <c r="M22" s="79"/>
      <c r="N22" s="80">
        <f t="shared" ref="N22:N40" si="1">L22*M22</f>
        <v>0</v>
      </c>
      <c r="O22" s="7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/>
      <c r="B23" s="1"/>
      <c r="C23" s="1"/>
      <c r="D23" s="1"/>
      <c r="E23" s="1"/>
      <c r="F23" s="1"/>
      <c r="G23" s="14"/>
      <c r="H23" s="81"/>
      <c r="I23" s="82"/>
      <c r="J23" s="3"/>
      <c r="K23" s="4"/>
      <c r="L23" s="83"/>
      <c r="M23" s="84"/>
      <c r="N23" s="80">
        <f t="shared" si="1"/>
        <v>0</v>
      </c>
      <c r="O23" s="7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1"/>
      <c r="C24" s="1"/>
      <c r="D24" s="1"/>
      <c r="E24" s="1"/>
      <c r="F24" s="1"/>
      <c r="G24" s="14"/>
      <c r="H24" s="81"/>
      <c r="I24" s="82"/>
      <c r="J24" s="3"/>
      <c r="K24" s="4"/>
      <c r="L24" s="83"/>
      <c r="M24" s="84"/>
      <c r="N24" s="80">
        <f t="shared" si="1"/>
        <v>0</v>
      </c>
      <c r="O24" s="7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1"/>
      <c r="B25" s="1"/>
      <c r="C25" s="1"/>
      <c r="D25" s="1"/>
      <c r="E25" s="1"/>
      <c r="F25" s="1"/>
      <c r="G25" s="14"/>
      <c r="H25" s="81"/>
      <c r="I25" s="82"/>
      <c r="J25" s="3"/>
      <c r="K25" s="4"/>
      <c r="L25" s="83"/>
      <c r="M25" s="84"/>
      <c r="N25" s="80">
        <f t="shared" si="1"/>
        <v>0</v>
      </c>
      <c r="O25" s="77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1"/>
      <c r="B26" s="1"/>
      <c r="C26" s="1"/>
      <c r="D26" s="1"/>
      <c r="E26" s="1"/>
      <c r="F26" s="1"/>
      <c r="G26" s="14"/>
      <c r="H26" s="81"/>
      <c r="I26" s="82"/>
      <c r="J26" s="3"/>
      <c r="K26" s="4"/>
      <c r="L26" s="83"/>
      <c r="M26" s="84"/>
      <c r="N26" s="80">
        <f t="shared" si="1"/>
        <v>0</v>
      </c>
      <c r="O26" s="77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1"/>
      <c r="C27" s="1"/>
      <c r="D27" s="1"/>
      <c r="E27" s="1"/>
      <c r="F27" s="1"/>
      <c r="G27" s="14"/>
      <c r="H27" s="81"/>
      <c r="I27" s="82"/>
      <c r="J27" s="3"/>
      <c r="K27" s="4"/>
      <c r="L27" s="83"/>
      <c r="M27" s="84"/>
      <c r="N27" s="80">
        <f t="shared" si="1"/>
        <v>0</v>
      </c>
      <c r="O27" s="77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1"/>
      <c r="C28" s="1"/>
      <c r="D28" s="1"/>
      <c r="E28" s="1"/>
      <c r="F28" s="1"/>
      <c r="G28" s="14"/>
      <c r="H28" s="81"/>
      <c r="I28" s="82"/>
      <c r="J28" s="3"/>
      <c r="K28" s="4"/>
      <c r="L28" s="83"/>
      <c r="M28" s="84"/>
      <c r="N28" s="80">
        <f t="shared" si="1"/>
        <v>0</v>
      </c>
      <c r="O28" s="77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1"/>
      <c r="C29" s="1"/>
      <c r="D29" s="1"/>
      <c r="E29" s="1"/>
      <c r="F29" s="1"/>
      <c r="G29" s="14"/>
      <c r="H29" s="81"/>
      <c r="I29" s="82"/>
      <c r="J29" s="3"/>
      <c r="K29" s="4"/>
      <c r="L29" s="83"/>
      <c r="M29" s="84"/>
      <c r="N29" s="80">
        <f t="shared" si="1"/>
        <v>0</v>
      </c>
      <c r="O29" s="77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1"/>
      <c r="C30" s="1"/>
      <c r="D30" s="1"/>
      <c r="E30" s="1"/>
      <c r="F30" s="1"/>
      <c r="G30" s="14"/>
      <c r="H30" s="81"/>
      <c r="I30" s="82"/>
      <c r="J30" s="3"/>
      <c r="K30" s="4"/>
      <c r="L30" s="83"/>
      <c r="M30" s="84"/>
      <c r="N30" s="80">
        <f t="shared" si="1"/>
        <v>0</v>
      </c>
      <c r="O30" s="77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"/>
      <c r="B31" s="1"/>
      <c r="C31" s="1"/>
      <c r="D31" s="1"/>
      <c r="E31" s="1"/>
      <c r="F31" s="1"/>
      <c r="G31" s="14"/>
      <c r="H31" s="81"/>
      <c r="I31" s="82"/>
      <c r="J31" s="3"/>
      <c r="K31" s="4"/>
      <c r="L31" s="83"/>
      <c r="M31" s="84"/>
      <c r="N31" s="80">
        <f t="shared" si="1"/>
        <v>0</v>
      </c>
      <c r="O31" s="77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1"/>
      <c r="B32" s="1"/>
      <c r="C32" s="1"/>
      <c r="D32" s="1"/>
      <c r="E32" s="1"/>
      <c r="F32" s="1"/>
      <c r="G32" s="14"/>
      <c r="H32" s="81"/>
      <c r="I32" s="82"/>
      <c r="J32" s="3"/>
      <c r="K32" s="4"/>
      <c r="L32" s="83"/>
      <c r="M32" s="84"/>
      <c r="N32" s="80">
        <f t="shared" si="1"/>
        <v>0</v>
      </c>
      <c r="O32" s="7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1"/>
      <c r="B33" s="1"/>
      <c r="C33" s="1"/>
      <c r="D33" s="1"/>
      <c r="E33" s="1"/>
      <c r="F33" s="1"/>
      <c r="G33" s="14"/>
      <c r="H33" s="81"/>
      <c r="I33" s="82"/>
      <c r="J33" s="3"/>
      <c r="K33" s="4"/>
      <c r="L33" s="83"/>
      <c r="M33" s="84"/>
      <c r="N33" s="80">
        <f t="shared" si="1"/>
        <v>0</v>
      </c>
      <c r="O33" s="7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1"/>
      <c r="B34" s="1"/>
      <c r="C34" s="1"/>
      <c r="D34" s="1"/>
      <c r="E34" s="1"/>
      <c r="F34" s="1"/>
      <c r="G34" s="14"/>
      <c r="H34" s="81"/>
      <c r="I34" s="82"/>
      <c r="J34" s="3"/>
      <c r="K34" s="4"/>
      <c r="L34" s="83"/>
      <c r="M34" s="84"/>
      <c r="N34" s="80">
        <f t="shared" si="1"/>
        <v>0</v>
      </c>
      <c r="O34" s="77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1"/>
      <c r="B35" s="1"/>
      <c r="C35" s="1"/>
      <c r="D35" s="1"/>
      <c r="E35" s="1"/>
      <c r="F35" s="1"/>
      <c r="G35" s="14"/>
      <c r="H35" s="81"/>
      <c r="I35" s="82"/>
      <c r="J35" s="3"/>
      <c r="K35" s="4"/>
      <c r="L35" s="83"/>
      <c r="M35" s="84"/>
      <c r="N35" s="80">
        <f t="shared" si="1"/>
        <v>0</v>
      </c>
      <c r="O35" s="7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1"/>
      <c r="C36" s="1"/>
      <c r="D36" s="1"/>
      <c r="E36" s="1"/>
      <c r="F36" s="1"/>
      <c r="G36" s="14"/>
      <c r="H36" s="81"/>
      <c r="I36" s="82"/>
      <c r="J36" s="3"/>
      <c r="K36" s="4"/>
      <c r="L36" s="83"/>
      <c r="M36" s="84"/>
      <c r="N36" s="80">
        <f t="shared" si="1"/>
        <v>0</v>
      </c>
      <c r="O36" s="77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1"/>
      <c r="B37" s="1"/>
      <c r="C37" s="1"/>
      <c r="D37" s="1"/>
      <c r="E37" s="1"/>
      <c r="F37" s="1"/>
      <c r="G37" s="41"/>
      <c r="H37" s="81"/>
      <c r="I37" s="82"/>
      <c r="J37" s="3"/>
      <c r="K37" s="4"/>
      <c r="L37" s="83"/>
      <c r="M37" s="84"/>
      <c r="N37" s="80">
        <f t="shared" si="1"/>
        <v>0</v>
      </c>
      <c r="O37" s="77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1"/>
      <c r="B38" s="1"/>
      <c r="C38" s="1"/>
      <c r="D38" s="1"/>
      <c r="E38" s="1"/>
      <c r="F38" s="1"/>
      <c r="G38" s="41"/>
      <c r="H38" s="81"/>
      <c r="I38" s="82"/>
      <c r="J38" s="3"/>
      <c r="K38" s="4"/>
      <c r="L38" s="83"/>
      <c r="M38" s="84"/>
      <c r="N38" s="80">
        <f t="shared" si="1"/>
        <v>0</v>
      </c>
      <c r="O38" s="77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1"/>
      <c r="B39" s="1"/>
      <c r="C39" s="1"/>
      <c r="D39" s="1"/>
      <c r="E39" s="1"/>
      <c r="F39" s="1"/>
      <c r="G39" s="41"/>
      <c r="H39" s="81"/>
      <c r="I39" s="82"/>
      <c r="J39" s="3"/>
      <c r="K39" s="4"/>
      <c r="L39" s="83"/>
      <c r="M39" s="84"/>
      <c r="N39" s="80">
        <f t="shared" si="1"/>
        <v>0</v>
      </c>
      <c r="O39" s="77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1"/>
      <c r="B40" s="1"/>
      <c r="C40" s="1"/>
      <c r="D40" s="1"/>
      <c r="E40" s="1"/>
      <c r="F40" s="1"/>
      <c r="G40" s="41"/>
      <c r="H40" s="85"/>
      <c r="I40" s="86"/>
      <c r="J40" s="87"/>
      <c r="K40" s="88"/>
      <c r="L40" s="83"/>
      <c r="M40" s="84"/>
      <c r="N40" s="80">
        <f t="shared" si="1"/>
        <v>0</v>
      </c>
      <c r="O40" s="77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1"/>
      <c r="B41" s="1"/>
      <c r="C41" s="1"/>
      <c r="D41" s="1"/>
      <c r="E41" s="1"/>
      <c r="F41" s="1"/>
      <c r="G41" s="41"/>
      <c r="H41" s="36"/>
      <c r="I41" s="37"/>
      <c r="J41" s="3"/>
      <c r="K41" s="4"/>
      <c r="L41" s="89" t="s">
        <v>74</v>
      </c>
      <c r="M41" s="90"/>
      <c r="N41" s="91">
        <f>SUM(N23:N40)</f>
        <v>0</v>
      </c>
      <c r="O41" s="14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1"/>
      <c r="B42" s="1"/>
      <c r="C42" s="1"/>
      <c r="D42" s="1"/>
      <c r="E42" s="1"/>
      <c r="F42" s="1"/>
      <c r="G42" s="14"/>
      <c r="H42" s="36"/>
      <c r="I42" s="37"/>
      <c r="J42" s="3"/>
      <c r="K42" s="4"/>
      <c r="L42" s="92" t="s">
        <v>33</v>
      </c>
      <c r="M42" s="93"/>
      <c r="N42" s="94">
        <v>0.0</v>
      </c>
      <c r="O42" s="1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1"/>
      <c r="B43" s="1"/>
      <c r="C43" s="1"/>
      <c r="D43" s="1"/>
      <c r="E43" s="1"/>
      <c r="F43" s="1"/>
      <c r="G43" s="14"/>
      <c r="H43" s="36"/>
      <c r="I43" s="37"/>
      <c r="J43" s="3"/>
      <c r="K43" s="4"/>
      <c r="L43" s="92" t="s">
        <v>75</v>
      </c>
      <c r="M43" s="93"/>
      <c r="N43" s="94">
        <v>0.0</v>
      </c>
      <c r="O43" s="1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1"/>
      <c r="B44" s="1"/>
      <c r="C44" s="1"/>
      <c r="D44" s="1"/>
      <c r="E44" s="1"/>
      <c r="F44" s="1"/>
      <c r="G44" s="14"/>
      <c r="H44" s="33" t="s">
        <v>44</v>
      </c>
      <c r="I44" s="41"/>
      <c r="J44" s="41"/>
      <c r="K44" s="41"/>
      <c r="L44" s="89" t="s">
        <v>76</v>
      </c>
      <c r="M44" s="90"/>
      <c r="N44" s="95">
        <f>SUM(N41:N43)</f>
        <v>0</v>
      </c>
      <c r="O44" s="4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44"/>
      <c r="H45" s="14"/>
      <c r="I45" s="41"/>
      <c r="J45" s="41"/>
      <c r="K45" s="41"/>
      <c r="L45" s="41"/>
      <c r="M45" s="41"/>
      <c r="N45" s="41"/>
      <c r="O45" s="4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4"/>
      <c r="H46" s="32" t="s">
        <v>134</v>
      </c>
      <c r="I46" s="14"/>
      <c r="J46" s="14"/>
      <c r="K46" s="14"/>
      <c r="L46" s="14"/>
      <c r="M46" s="14"/>
      <c r="N46" s="14"/>
      <c r="O46" s="1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4"/>
      <c r="H47" s="21" t="s">
        <v>135</v>
      </c>
      <c r="I47" s="14"/>
      <c r="J47" s="14"/>
      <c r="K47" s="14"/>
      <c r="L47" s="14"/>
      <c r="M47" s="14"/>
      <c r="N47" s="14"/>
      <c r="O47" s="1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21"/>
      <c r="H48" s="21" t="s">
        <v>136</v>
      </c>
      <c r="I48" s="14"/>
      <c r="J48" s="14"/>
      <c r="K48" s="14"/>
      <c r="L48" s="32"/>
      <c r="M48" s="32"/>
      <c r="N48" s="32"/>
      <c r="O48" s="3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21"/>
      <c r="H49" s="21" t="s">
        <v>137</v>
      </c>
      <c r="I49" s="14"/>
      <c r="J49" s="14"/>
      <c r="K49" s="14"/>
      <c r="L49" s="14"/>
      <c r="M49" s="14"/>
      <c r="N49" s="14"/>
      <c r="O49" s="14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21"/>
      <c r="H50" s="14"/>
      <c r="I50" s="14"/>
      <c r="J50" s="14"/>
      <c r="K50" s="14"/>
      <c r="L50" s="14"/>
      <c r="M50" s="14"/>
      <c r="N50" s="14"/>
      <c r="O50" s="1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47"/>
      <c r="H51" s="49"/>
      <c r="I51" s="49"/>
      <c r="J51" s="49"/>
      <c r="K51" s="49"/>
      <c r="L51" s="49"/>
      <c r="M51" s="49"/>
      <c r="N51" s="49"/>
      <c r="O51" s="49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47"/>
      <c r="H52" s="48"/>
      <c r="I52" s="48"/>
      <c r="J52" s="48"/>
      <c r="K52" s="48"/>
      <c r="L52" s="48"/>
      <c r="M52" s="48"/>
      <c r="N52" s="48"/>
      <c r="O52" s="48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47"/>
      <c r="H53" s="49"/>
      <c r="I53" s="49"/>
      <c r="J53" s="49"/>
      <c r="K53" s="49"/>
      <c r="L53" s="50" t="s">
        <v>77</v>
      </c>
      <c r="M53" s="49"/>
      <c r="N53" s="49"/>
      <c r="O53" s="49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47"/>
      <c r="H54" s="51"/>
      <c r="I54" s="52"/>
      <c r="J54" s="52"/>
      <c r="K54" s="52"/>
      <c r="L54" s="51" t="s">
        <v>55</v>
      </c>
      <c r="M54" s="51"/>
      <c r="N54" s="51"/>
      <c r="O54" s="5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47"/>
      <c r="H55" s="49"/>
      <c r="I55" s="49"/>
      <c r="J55" s="49"/>
      <c r="K55" s="49"/>
      <c r="L55" s="96"/>
      <c r="M55" s="3"/>
      <c r="N55" s="3"/>
      <c r="O55" s="4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53"/>
      <c r="H56" s="53"/>
      <c r="I56" s="53"/>
      <c r="J56" s="53"/>
      <c r="K56" s="53"/>
      <c r="L56" s="53"/>
      <c r="M56" s="53"/>
      <c r="N56" s="53"/>
      <c r="O56" s="53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9">
    <mergeCell ref="G1:O1"/>
    <mergeCell ref="K11:N11"/>
    <mergeCell ref="I21:K21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I41:K41"/>
    <mergeCell ref="L41:M41"/>
    <mergeCell ref="I42:K42"/>
    <mergeCell ref="L42:M42"/>
    <mergeCell ref="I43:K43"/>
    <mergeCell ref="L43:M43"/>
    <mergeCell ref="L44:M44"/>
    <mergeCell ref="L55:O55"/>
    <mergeCell ref="I34:K34"/>
    <mergeCell ref="I35:K35"/>
    <mergeCell ref="I36:K36"/>
    <mergeCell ref="I37:K37"/>
    <mergeCell ref="I38:K38"/>
    <mergeCell ref="I39:K39"/>
    <mergeCell ref="I40:K40"/>
  </mergeCells>
  <hyperlinks>
    <hyperlink r:id="rId1" ref="N8"/>
  </hyperlinks>
  <printOptions/>
  <pageMargins bottom="0.0" footer="0.0" header="0.0" left="0.53" right="0.0" top="0.31"/>
  <pageSetup paperSize="9" scale="62" orientation="portrait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2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0" width="4.29"/>
    <col customWidth="1" min="21" max="26" width="9.14"/>
  </cols>
  <sheetData>
    <row r="1" ht="53.25" customHeight="1">
      <c r="A1" s="1"/>
      <c r="B1" s="1"/>
      <c r="C1" s="1"/>
      <c r="D1" s="1"/>
      <c r="E1" s="1"/>
      <c r="F1" s="1"/>
      <c r="G1" s="2" t="s">
        <v>138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1"/>
      <c r="V1" s="1"/>
      <c r="W1" s="1"/>
      <c r="X1" s="1"/>
      <c r="Y1" s="1"/>
      <c r="Z1" s="1"/>
    </row>
    <row r="2" ht="17.25" customHeight="1">
      <c r="A2" s="1"/>
      <c r="B2" s="1"/>
      <c r="C2" s="1"/>
      <c r="D2" s="1"/>
      <c r="E2" s="1"/>
      <c r="F2" s="1"/>
      <c r="G2" s="5" t="s">
        <v>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20.25" customHeight="1">
      <c r="A3" s="1"/>
      <c r="B3" s="1"/>
      <c r="C3" s="1"/>
      <c r="D3" s="1"/>
      <c r="E3" s="1"/>
      <c r="F3" s="1"/>
      <c r="G3" s="57"/>
      <c r="H3" s="57"/>
      <c r="I3" s="57"/>
      <c r="J3" s="57"/>
      <c r="K3" s="111" t="s">
        <v>127</v>
      </c>
      <c r="L3" s="3"/>
      <c r="M3" s="4"/>
      <c r="N3" s="112" t="s">
        <v>128</v>
      </c>
      <c r="O3" s="4"/>
      <c r="P3" s="57"/>
      <c r="Q3" s="57"/>
      <c r="R3" s="57"/>
      <c r="S3" s="57"/>
      <c r="T3" s="57"/>
      <c r="U3" s="1"/>
      <c r="V3" s="1"/>
      <c r="W3" s="1"/>
      <c r="X3" s="1"/>
      <c r="Y3" s="1"/>
      <c r="Z3" s="1"/>
    </row>
    <row r="4" ht="17.25" customHeight="1">
      <c r="A4" s="1"/>
      <c r="B4" s="1"/>
      <c r="C4" s="1"/>
      <c r="D4" s="1"/>
      <c r="E4" s="1"/>
      <c r="F4" s="1"/>
      <c r="G4" s="6" t="s">
        <v>62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1"/>
      <c r="V4" s="1"/>
      <c r="W4" s="1"/>
      <c r="X4" s="1"/>
      <c r="Y4" s="1"/>
      <c r="Z4" s="1"/>
    </row>
    <row r="5" ht="17.25" customHeight="1">
      <c r="A5" s="1"/>
      <c r="B5" s="1"/>
      <c r="C5" s="1"/>
      <c r="D5" s="1"/>
      <c r="E5" s="1"/>
      <c r="F5" s="1"/>
      <c r="G5" s="6" t="s">
        <v>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1"/>
      <c r="V5" s="1"/>
      <c r="W5" s="1"/>
      <c r="X5" s="1"/>
      <c r="Y5" s="1"/>
      <c r="Z5" s="1"/>
    </row>
    <row r="6" ht="17.25" customHeight="1">
      <c r="A6" s="1"/>
      <c r="B6" s="1"/>
      <c r="C6" s="1"/>
      <c r="D6" s="1"/>
      <c r="E6" s="1"/>
      <c r="F6" s="1"/>
      <c r="G6" s="7"/>
      <c r="H6" s="7"/>
      <c r="I6" s="113" t="s">
        <v>129</v>
      </c>
      <c r="J6" s="114" t="s">
        <v>130</v>
      </c>
      <c r="K6" s="115"/>
      <c r="L6" s="115" t="s">
        <v>24</v>
      </c>
      <c r="M6" s="116" t="s">
        <v>131</v>
      </c>
      <c r="N6" s="4"/>
      <c r="O6" s="115" t="s">
        <v>25</v>
      </c>
      <c r="P6" s="117" t="s">
        <v>132</v>
      </c>
      <c r="Q6" s="115"/>
      <c r="R6" s="7"/>
      <c r="S6" s="7"/>
      <c r="T6" s="7"/>
      <c r="U6" s="1"/>
      <c r="V6" s="1"/>
      <c r="W6" s="1"/>
      <c r="X6" s="1"/>
      <c r="Y6" s="1"/>
      <c r="Z6" s="1"/>
    </row>
    <row r="7" ht="17.25" customHeight="1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9"/>
      <c r="H8" s="10"/>
      <c r="I8" s="9"/>
      <c r="J8" s="9"/>
      <c r="K8" s="9"/>
      <c r="L8" s="9"/>
      <c r="M8" s="9"/>
      <c r="N8" s="9"/>
      <c r="O8" s="10"/>
      <c r="P8" s="11" t="s">
        <v>139</v>
      </c>
      <c r="Q8" s="12"/>
      <c r="R8" s="13"/>
      <c r="S8" s="9"/>
      <c r="T8" s="9"/>
      <c r="U8" s="1"/>
      <c r="V8" s="1"/>
      <c r="W8" s="1"/>
      <c r="X8" s="1"/>
      <c r="Y8" s="1"/>
      <c r="Z8" s="1"/>
    </row>
    <row r="9" ht="17.25" customHeight="1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4"/>
      <c r="U9" s="1"/>
      <c r="V9" s="1"/>
      <c r="W9" s="1"/>
      <c r="X9" s="1"/>
      <c r="Y9" s="1"/>
      <c r="Z9" s="1"/>
    </row>
    <row r="10" ht="17.25" customHeight="1">
      <c r="A10" s="1"/>
      <c r="B10" s="1"/>
      <c r="C10" s="1"/>
      <c r="D10" s="1"/>
      <c r="E10" s="18" t="s">
        <v>7</v>
      </c>
      <c r="F10" s="19" t="str">
        <f>IFERROR(MATCH(H10,Cust_ddown,0)+4,"")</f>
        <v/>
      </c>
      <c r="G10" s="14"/>
      <c r="H10" s="20" t="s">
        <v>133</v>
      </c>
      <c r="I10" s="3"/>
      <c r="J10" s="3"/>
      <c r="K10" s="3"/>
      <c r="L10" s="3"/>
      <c r="M10" s="4"/>
      <c r="N10" s="14"/>
      <c r="O10" s="21"/>
      <c r="P10" s="22" t="s">
        <v>9</v>
      </c>
      <c r="Q10" s="20"/>
      <c r="R10" s="4"/>
      <c r="S10" s="14"/>
      <c r="T10" s="14"/>
      <c r="U10" s="1"/>
      <c r="V10" s="1"/>
      <c r="W10" s="1"/>
      <c r="X10" s="1"/>
      <c r="Y10" s="1"/>
      <c r="Z10" s="1"/>
    </row>
    <row r="11" ht="17.25" customHeight="1">
      <c r="A11" s="1"/>
      <c r="B11" s="1"/>
      <c r="C11" s="1"/>
      <c r="D11" s="1"/>
      <c r="E11" s="1"/>
      <c r="F11" s="1"/>
      <c r="G11" s="14"/>
      <c r="H11" s="31"/>
      <c r="I11" s="3"/>
      <c r="J11" s="3"/>
      <c r="K11" s="3"/>
      <c r="L11" s="3"/>
      <c r="M11" s="4"/>
      <c r="N11" s="14"/>
      <c r="O11" s="21"/>
      <c r="P11" s="22" t="s">
        <v>12</v>
      </c>
      <c r="Q11" s="23"/>
      <c r="R11" s="4"/>
      <c r="S11" s="14"/>
      <c r="T11" s="14"/>
      <c r="U11" s="1"/>
      <c r="V11" s="1"/>
      <c r="W11" s="1"/>
      <c r="X11" s="1"/>
      <c r="Y11" s="1"/>
      <c r="Z11" s="1"/>
    </row>
    <row r="12" ht="17.25" customHeight="1">
      <c r="A12" s="1"/>
      <c r="B12" s="1"/>
      <c r="C12" s="1"/>
      <c r="D12" s="1"/>
      <c r="E12" s="1"/>
      <c r="F12" s="1"/>
      <c r="G12" s="14"/>
      <c r="H12" s="31"/>
      <c r="I12" s="3"/>
      <c r="J12" s="3"/>
      <c r="K12" s="3"/>
      <c r="L12" s="3"/>
      <c r="M12" s="4"/>
      <c r="N12" s="14"/>
      <c r="O12" s="21"/>
      <c r="P12" s="22" t="s">
        <v>14</v>
      </c>
      <c r="Q12" s="15"/>
      <c r="R12" s="14"/>
      <c r="S12" s="21"/>
      <c r="T12" s="14"/>
      <c r="U12" s="1"/>
      <c r="V12" s="1"/>
      <c r="W12" s="1"/>
      <c r="X12" s="1"/>
      <c r="Y12" s="1"/>
      <c r="Z12" s="1"/>
    </row>
    <row r="13" ht="17.25" customHeight="1">
      <c r="A13" s="1"/>
      <c r="B13" s="1"/>
      <c r="C13" s="1"/>
      <c r="D13" s="1"/>
      <c r="E13" s="1"/>
      <c r="F13" s="1"/>
      <c r="G13" s="14"/>
      <c r="H13" s="31"/>
      <c r="I13" s="3"/>
      <c r="J13" s="3"/>
      <c r="K13" s="3"/>
      <c r="L13" s="3"/>
      <c r="M13" s="4"/>
      <c r="N13" s="14"/>
      <c r="O13" s="21"/>
      <c r="P13" s="22" t="s">
        <v>20</v>
      </c>
      <c r="Q13" s="31" t="s">
        <v>21</v>
      </c>
      <c r="R13" s="4"/>
      <c r="S13" s="14"/>
      <c r="T13" s="14"/>
      <c r="U13" s="1"/>
      <c r="V13" s="1"/>
      <c r="W13" s="1"/>
      <c r="X13" s="1"/>
      <c r="Y13" s="1"/>
      <c r="Z13" s="1"/>
    </row>
    <row r="14" ht="17.25" customHeight="1">
      <c r="A14" s="1"/>
      <c r="B14" s="1"/>
      <c r="C14" s="1"/>
      <c r="D14" s="1"/>
      <c r="E14" s="1"/>
      <c r="F14" s="1"/>
      <c r="G14" s="14"/>
      <c r="H14" s="15" t="s">
        <v>18</v>
      </c>
      <c r="I14" s="14"/>
      <c r="J14" s="14"/>
      <c r="K14" s="14"/>
      <c r="L14" s="14"/>
      <c r="M14" s="14"/>
      <c r="N14" s="14"/>
      <c r="O14" s="21"/>
      <c r="P14" s="21"/>
      <c r="Q14" s="21"/>
      <c r="R14" s="22"/>
      <c r="S14" s="14"/>
      <c r="T14" s="14"/>
      <c r="U14" s="1"/>
      <c r="V14" s="1"/>
      <c r="W14" s="1"/>
      <c r="X14" s="1"/>
      <c r="Y14" s="1"/>
      <c r="Z14" s="1"/>
    </row>
    <row r="15" ht="17.25" customHeight="1">
      <c r="A15" s="1"/>
      <c r="B15" s="1"/>
      <c r="C15" s="1"/>
      <c r="D15" s="1"/>
      <c r="E15" s="1"/>
      <c r="F15" s="1"/>
      <c r="G15" s="14"/>
      <c r="H15" s="14" t="s">
        <v>22</v>
      </c>
      <c r="I15" s="14"/>
      <c r="J15" s="14"/>
      <c r="K15" s="22" t="s">
        <v>24</v>
      </c>
      <c r="L15" s="119"/>
      <c r="M15" s="4"/>
      <c r="N15" s="14"/>
      <c r="O15" s="21"/>
      <c r="P15" s="22"/>
      <c r="Q15" s="22"/>
      <c r="R15" s="22"/>
      <c r="S15" s="14"/>
      <c r="T15" s="14"/>
      <c r="U15" s="1"/>
      <c r="V15" s="1"/>
      <c r="W15" s="1"/>
      <c r="X15" s="1"/>
      <c r="Y15" s="1"/>
      <c r="Z15" s="1"/>
    </row>
    <row r="16" ht="17.25" customHeight="1">
      <c r="A16" s="1"/>
      <c r="B16" s="1"/>
      <c r="C16" s="1"/>
      <c r="D16" s="1"/>
      <c r="E16" s="1"/>
      <c r="F16" s="1"/>
      <c r="G16" s="14"/>
      <c r="H16" s="14" t="s">
        <v>25</v>
      </c>
      <c r="I16" s="14"/>
      <c r="J16" s="14"/>
      <c r="K16" s="15"/>
      <c r="L16" s="15"/>
      <c r="M16" s="15"/>
      <c r="N16" s="14"/>
      <c r="O16" s="14"/>
      <c r="P16" s="21"/>
      <c r="Q16" s="21"/>
      <c r="R16" s="21"/>
      <c r="S16" s="21"/>
      <c r="T16" s="14"/>
      <c r="U16" s="1"/>
      <c r="V16" s="1"/>
      <c r="W16" s="1"/>
      <c r="X16" s="1"/>
      <c r="Y16" s="1"/>
      <c r="Z16" s="1"/>
    </row>
    <row r="17" ht="17.25" customHeight="1">
      <c r="A17" s="1"/>
      <c r="B17" s="1"/>
      <c r="C17" s="1"/>
      <c r="D17" s="1"/>
      <c r="E17" s="1"/>
      <c r="F17" s="1"/>
      <c r="G17" s="32"/>
      <c r="H17" s="14"/>
      <c r="I17" s="14"/>
      <c r="J17" s="14"/>
      <c r="K17" s="15"/>
      <c r="L17" s="15"/>
      <c r="M17" s="15"/>
      <c r="N17" s="14"/>
      <c r="O17" s="15"/>
      <c r="P17" s="14"/>
      <c r="Q17" s="14"/>
      <c r="R17" s="14"/>
      <c r="S17" s="32"/>
      <c r="T17" s="32"/>
      <c r="U17" s="1"/>
      <c r="V17" s="1"/>
      <c r="W17" s="1"/>
      <c r="X17" s="1"/>
      <c r="Y17" s="1"/>
      <c r="Z17" s="1"/>
    </row>
    <row r="18" ht="17.25" customHeight="1">
      <c r="A18" s="1"/>
      <c r="B18" s="1"/>
      <c r="C18" s="1"/>
      <c r="D18" s="1"/>
      <c r="E18" s="1"/>
      <c r="F18" s="1"/>
      <c r="G18" s="32"/>
      <c r="H18" s="15"/>
      <c r="I18" s="15"/>
      <c r="J18" s="15"/>
      <c r="K18" s="15"/>
      <c r="L18" s="15"/>
      <c r="M18" s="15"/>
      <c r="N18" s="14"/>
      <c r="O18" s="15"/>
      <c r="P18" s="14"/>
      <c r="Q18" s="14"/>
      <c r="R18" s="14"/>
      <c r="S18" s="32"/>
      <c r="T18" s="32"/>
      <c r="U18" s="1"/>
      <c r="V18" s="1"/>
      <c r="W18" s="1"/>
      <c r="X18" s="1"/>
      <c r="Y18" s="1"/>
      <c r="Z18" s="1"/>
    </row>
    <row r="19" ht="17.25" customHeight="1">
      <c r="A19" s="1"/>
      <c r="B19" s="1"/>
      <c r="C19" s="1"/>
      <c r="D19" s="1"/>
      <c r="E19" s="1"/>
      <c r="F19" s="1"/>
      <c r="G19" s="14"/>
      <c r="H19" s="14"/>
      <c r="I19" s="14"/>
      <c r="J19" s="14"/>
      <c r="K19" s="15"/>
      <c r="L19" s="15"/>
      <c r="M19" s="15"/>
      <c r="N19" s="33"/>
      <c r="O19" s="14"/>
      <c r="P19" s="14"/>
      <c r="Q19" s="14"/>
      <c r="R19" s="14"/>
      <c r="S19" s="14"/>
      <c r="T19" s="14"/>
      <c r="U19" s="1"/>
      <c r="V19" s="1"/>
      <c r="W19" s="1"/>
      <c r="X19" s="1"/>
      <c r="Y19" s="1"/>
      <c r="Z19" s="1"/>
    </row>
    <row r="20" ht="17.25" customHeight="1">
      <c r="A20" s="1"/>
      <c r="B20" s="1"/>
      <c r="C20" s="1"/>
      <c r="D20" s="1"/>
      <c r="E20" s="1"/>
      <c r="F20" s="1"/>
      <c r="G20" s="14"/>
      <c r="H20" s="15"/>
      <c r="I20" s="14"/>
      <c r="J20" s="14"/>
      <c r="K20" s="15"/>
      <c r="L20" s="15"/>
      <c r="M20" s="15"/>
      <c r="N20" s="15"/>
      <c r="O20" s="14"/>
      <c r="P20" s="14"/>
      <c r="Q20" s="14"/>
      <c r="R20" s="14"/>
      <c r="S20" s="14"/>
      <c r="T20" s="14"/>
      <c r="U20" s="1"/>
      <c r="V20" s="1"/>
      <c r="W20" s="1"/>
      <c r="X20" s="1"/>
      <c r="Y20" s="1"/>
      <c r="Z20" s="1"/>
    </row>
    <row r="21" ht="17.25" customHeight="1">
      <c r="A21" s="1"/>
      <c r="B21" s="1"/>
      <c r="C21" s="1"/>
      <c r="D21" s="1"/>
      <c r="E21" s="1"/>
      <c r="F21" s="1"/>
      <c r="G21" s="14"/>
      <c r="H21" s="34" t="s">
        <v>28</v>
      </c>
      <c r="I21" s="15" t="s">
        <v>29</v>
      </c>
      <c r="J21" s="15"/>
      <c r="K21" s="15"/>
      <c r="L21" s="15"/>
      <c r="M21" s="15"/>
      <c r="N21" s="15"/>
      <c r="O21" s="15" t="s">
        <v>30</v>
      </c>
      <c r="P21" s="15" t="s">
        <v>31</v>
      </c>
      <c r="Q21" s="15"/>
      <c r="R21" s="14" t="s">
        <v>140</v>
      </c>
      <c r="S21" s="14"/>
      <c r="T21" s="14"/>
      <c r="U21" s="1"/>
      <c r="V21" s="1"/>
      <c r="W21" s="1"/>
      <c r="X21" s="1"/>
      <c r="Y21" s="1"/>
      <c r="Z21" s="1"/>
    </row>
    <row r="22" ht="17.25" customHeight="1">
      <c r="A22" s="1"/>
      <c r="B22" s="1"/>
      <c r="C22" s="1"/>
      <c r="D22" s="1"/>
      <c r="E22" s="1"/>
      <c r="F22" s="1"/>
      <c r="G22" s="14"/>
      <c r="H22" s="34"/>
      <c r="I22" s="14"/>
      <c r="J22" s="14"/>
      <c r="K22" s="15"/>
      <c r="L22" s="15"/>
      <c r="M22" s="15"/>
      <c r="N22" s="15"/>
      <c r="O22" s="15"/>
      <c r="P22" s="22"/>
      <c r="Q22" s="22"/>
      <c r="R22" s="14"/>
      <c r="S22" s="14"/>
      <c r="T22" s="14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"/>
      <c r="D23" s="1"/>
      <c r="E23" s="18"/>
      <c r="F23" s="19" t="str">
        <f t="shared" ref="F23:F24" si="1">IFERROR(MATCH(I23,Prod_ddown,0)+4,"")</f>
        <v/>
      </c>
      <c r="G23" s="14"/>
      <c r="H23" s="36">
        <v>1.0</v>
      </c>
      <c r="I23" s="37"/>
      <c r="J23" s="3"/>
      <c r="K23" s="3"/>
      <c r="L23" s="3"/>
      <c r="M23" s="3"/>
      <c r="N23" s="4"/>
      <c r="O23" s="38"/>
      <c r="P23" s="33"/>
      <c r="Q23" s="39"/>
      <c r="R23" s="40"/>
      <c r="S23" s="40"/>
      <c r="T23" s="14"/>
      <c r="U23" s="1"/>
      <c r="V23" s="1"/>
      <c r="W23" s="1"/>
      <c r="X23" s="1"/>
      <c r="Y23" s="1"/>
      <c r="Z23" s="1"/>
    </row>
    <row r="24" ht="22.5" customHeight="1">
      <c r="A24" s="1"/>
      <c r="B24" s="1"/>
      <c r="C24" s="1"/>
      <c r="D24" s="1"/>
      <c r="E24" s="1"/>
      <c r="F24" s="19" t="str">
        <f t="shared" si="1"/>
        <v/>
      </c>
      <c r="G24" s="14"/>
      <c r="H24" s="36">
        <v>2.0</v>
      </c>
      <c r="I24" s="37"/>
      <c r="J24" s="3"/>
      <c r="K24" s="3"/>
      <c r="L24" s="3"/>
      <c r="M24" s="3"/>
      <c r="N24" s="4"/>
      <c r="O24" s="38"/>
      <c r="P24" s="33"/>
      <c r="Q24" s="39"/>
      <c r="R24" s="40"/>
      <c r="S24" s="40"/>
      <c r="T24" s="14"/>
      <c r="U24" s="1"/>
      <c r="V24" s="1"/>
      <c r="W24" s="1"/>
      <c r="X24" s="1"/>
      <c r="Y24" s="1"/>
      <c r="Z24" s="1"/>
    </row>
    <row r="25" ht="22.5" customHeight="1">
      <c r="A25" s="1"/>
      <c r="B25" s="1"/>
      <c r="C25" s="1"/>
      <c r="D25" s="1"/>
      <c r="E25" s="1"/>
      <c r="F25" s="1"/>
      <c r="G25" s="14"/>
      <c r="H25" s="36">
        <v>3.0</v>
      </c>
      <c r="I25" s="37"/>
      <c r="J25" s="3"/>
      <c r="K25" s="3"/>
      <c r="L25" s="3"/>
      <c r="M25" s="3"/>
      <c r="N25" s="4"/>
      <c r="O25" s="38"/>
      <c r="P25" s="33"/>
      <c r="Q25" s="39"/>
      <c r="R25" s="40"/>
      <c r="S25" s="40"/>
      <c r="T25" s="14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4"/>
      <c r="H26" s="36">
        <v>4.0</v>
      </c>
      <c r="I26" s="37"/>
      <c r="J26" s="3"/>
      <c r="K26" s="3"/>
      <c r="L26" s="3"/>
      <c r="M26" s="3"/>
      <c r="N26" s="4"/>
      <c r="O26" s="38"/>
      <c r="P26" s="33"/>
      <c r="Q26" s="39"/>
      <c r="R26" s="40"/>
      <c r="S26" s="40"/>
      <c r="T26" s="14"/>
      <c r="U26" s="1"/>
      <c r="V26" s="1"/>
      <c r="W26" s="1"/>
      <c r="X26" s="1"/>
      <c r="Y26" s="1"/>
      <c r="Z26" s="1"/>
    </row>
    <row r="27" ht="22.5" customHeight="1">
      <c r="A27" s="1"/>
      <c r="B27" s="1"/>
      <c r="C27" s="1"/>
      <c r="D27" s="1"/>
      <c r="E27" s="1"/>
      <c r="F27" s="1"/>
      <c r="G27" s="14"/>
      <c r="H27" s="36">
        <v>5.0</v>
      </c>
      <c r="I27" s="37"/>
      <c r="J27" s="3"/>
      <c r="K27" s="3"/>
      <c r="L27" s="3"/>
      <c r="M27" s="3"/>
      <c r="N27" s="4"/>
      <c r="O27" s="38"/>
      <c r="P27" s="33"/>
      <c r="Q27" s="39"/>
      <c r="R27" s="40"/>
      <c r="S27" s="40"/>
      <c r="T27" s="14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4"/>
      <c r="H28" s="36">
        <v>6.0</v>
      </c>
      <c r="I28" s="37"/>
      <c r="J28" s="3"/>
      <c r="K28" s="3"/>
      <c r="L28" s="3"/>
      <c r="M28" s="3"/>
      <c r="N28" s="4"/>
      <c r="O28" s="38"/>
      <c r="P28" s="33"/>
      <c r="Q28" s="39"/>
      <c r="R28" s="40"/>
      <c r="S28" s="40"/>
      <c r="T28" s="14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14"/>
      <c r="H29" s="36">
        <v>7.0</v>
      </c>
      <c r="I29" s="37"/>
      <c r="J29" s="3"/>
      <c r="K29" s="3"/>
      <c r="L29" s="3"/>
      <c r="M29" s="3"/>
      <c r="N29" s="4"/>
      <c r="O29" s="38"/>
      <c r="P29" s="33"/>
      <c r="Q29" s="39"/>
      <c r="R29" s="40"/>
      <c r="S29" s="40"/>
      <c r="T29" s="14"/>
      <c r="U29" s="1"/>
      <c r="V29" s="1"/>
      <c r="W29" s="1"/>
      <c r="X29" s="1"/>
      <c r="Y29" s="1"/>
      <c r="Z29" s="1"/>
    </row>
    <row r="30" ht="22.5" customHeight="1">
      <c r="A30" s="1"/>
      <c r="B30" s="1"/>
      <c r="C30" s="1"/>
      <c r="D30" s="1"/>
      <c r="E30" s="1"/>
      <c r="F30" s="1"/>
      <c r="G30" s="14"/>
      <c r="H30" s="36">
        <v>8.0</v>
      </c>
      <c r="I30" s="37"/>
      <c r="J30" s="3"/>
      <c r="K30" s="3"/>
      <c r="L30" s="3"/>
      <c r="M30" s="3"/>
      <c r="N30" s="4"/>
      <c r="O30" s="38"/>
      <c r="P30" s="33"/>
      <c r="Q30" s="39"/>
      <c r="R30" s="40"/>
      <c r="S30" s="40"/>
      <c r="T30" s="14"/>
      <c r="U30" s="1"/>
      <c r="V30" s="1"/>
      <c r="W30" s="1"/>
      <c r="X30" s="1"/>
      <c r="Y30" s="1"/>
      <c r="Z30" s="1"/>
    </row>
    <row r="31" ht="22.5" customHeight="1">
      <c r="A31" s="1"/>
      <c r="B31" s="1"/>
      <c r="C31" s="1"/>
      <c r="D31" s="1"/>
      <c r="E31" s="1"/>
      <c r="F31" s="1"/>
      <c r="G31" s="14"/>
      <c r="H31" s="36">
        <v>9.0</v>
      </c>
      <c r="I31" s="37"/>
      <c r="J31" s="3"/>
      <c r="K31" s="3"/>
      <c r="L31" s="3"/>
      <c r="M31" s="3"/>
      <c r="N31" s="4"/>
      <c r="O31" s="38"/>
      <c r="P31" s="33"/>
      <c r="Q31" s="39"/>
      <c r="R31" s="40"/>
      <c r="S31" s="40"/>
      <c r="T31" s="14"/>
      <c r="U31" s="1"/>
      <c r="V31" s="1"/>
      <c r="W31" s="1"/>
      <c r="X31" s="1"/>
      <c r="Y31" s="1"/>
      <c r="Z31" s="1"/>
    </row>
    <row r="32" ht="22.5" customHeight="1">
      <c r="A32" s="1"/>
      <c r="B32" s="1"/>
      <c r="C32" s="1"/>
      <c r="D32" s="1"/>
      <c r="E32" s="1"/>
      <c r="F32" s="1"/>
      <c r="G32" s="14"/>
      <c r="H32" s="36">
        <v>10.0</v>
      </c>
      <c r="I32" s="37"/>
      <c r="J32" s="3"/>
      <c r="K32" s="3"/>
      <c r="L32" s="3"/>
      <c r="M32" s="3"/>
      <c r="N32" s="4"/>
      <c r="O32" s="38"/>
      <c r="P32" s="33"/>
      <c r="Q32" s="39"/>
      <c r="R32" s="40"/>
      <c r="S32" s="40"/>
      <c r="T32" s="14"/>
      <c r="U32" s="1"/>
      <c r="V32" s="1"/>
      <c r="W32" s="1"/>
      <c r="X32" s="1"/>
      <c r="Y32" s="1"/>
      <c r="Z32" s="1"/>
    </row>
    <row r="33" ht="22.5" customHeight="1">
      <c r="A33" s="1"/>
      <c r="B33" s="1"/>
      <c r="C33" s="1"/>
      <c r="D33" s="1"/>
      <c r="E33" s="1"/>
      <c r="F33" s="1"/>
      <c r="G33" s="14"/>
      <c r="H33" s="36">
        <v>11.0</v>
      </c>
      <c r="I33" s="37"/>
      <c r="J33" s="3"/>
      <c r="K33" s="3"/>
      <c r="L33" s="3"/>
      <c r="M33" s="3"/>
      <c r="N33" s="4"/>
      <c r="O33" s="38"/>
      <c r="P33" s="33"/>
      <c r="Q33" s="39"/>
      <c r="R33" s="40"/>
      <c r="S33" s="40"/>
      <c r="T33" s="14"/>
      <c r="U33" s="1"/>
      <c r="V33" s="1"/>
      <c r="W33" s="1"/>
      <c r="X33" s="1"/>
      <c r="Y33" s="1"/>
      <c r="Z33" s="1"/>
    </row>
    <row r="34" ht="22.5" customHeight="1">
      <c r="A34" s="1"/>
      <c r="B34" s="1"/>
      <c r="C34" s="1"/>
      <c r="D34" s="1"/>
      <c r="E34" s="1"/>
      <c r="F34" s="1"/>
      <c r="G34" s="14"/>
      <c r="H34" s="36">
        <v>12.0</v>
      </c>
      <c r="I34" s="37"/>
      <c r="J34" s="3"/>
      <c r="K34" s="3"/>
      <c r="L34" s="3"/>
      <c r="M34" s="3"/>
      <c r="N34" s="4"/>
      <c r="O34" s="38"/>
      <c r="P34" s="33"/>
      <c r="Q34" s="39"/>
      <c r="R34" s="40"/>
      <c r="S34" s="40"/>
      <c r="T34" s="14"/>
      <c r="U34" s="1"/>
      <c r="V34" s="1"/>
      <c r="W34" s="1"/>
      <c r="X34" s="1"/>
      <c r="Y34" s="1"/>
      <c r="Z34" s="1"/>
    </row>
    <row r="35" ht="22.5" customHeight="1">
      <c r="A35" s="1"/>
      <c r="B35" s="1"/>
      <c r="C35" s="1"/>
      <c r="D35" s="1"/>
      <c r="E35" s="1"/>
      <c r="F35" s="1"/>
      <c r="G35" s="14"/>
      <c r="H35" s="36">
        <v>13.0</v>
      </c>
      <c r="I35" s="37"/>
      <c r="J35" s="3"/>
      <c r="K35" s="3"/>
      <c r="L35" s="3"/>
      <c r="M35" s="3"/>
      <c r="N35" s="4"/>
      <c r="O35" s="38"/>
      <c r="P35" s="33"/>
      <c r="Q35" s="39"/>
      <c r="R35" s="40"/>
      <c r="S35" s="40"/>
      <c r="T35" s="14"/>
      <c r="U35" s="1"/>
      <c r="V35" s="1"/>
      <c r="W35" s="1"/>
      <c r="X35" s="1"/>
      <c r="Y35" s="1"/>
      <c r="Z35" s="1"/>
    </row>
    <row r="36" ht="22.5" customHeight="1">
      <c r="A36" s="1"/>
      <c r="B36" s="1"/>
      <c r="C36" s="1"/>
      <c r="D36" s="1"/>
      <c r="E36" s="1"/>
      <c r="F36" s="1"/>
      <c r="G36" s="14"/>
      <c r="H36" s="36">
        <v>14.0</v>
      </c>
      <c r="I36" s="37"/>
      <c r="J36" s="3"/>
      <c r="K36" s="3"/>
      <c r="L36" s="3"/>
      <c r="M36" s="3"/>
      <c r="N36" s="4"/>
      <c r="O36" s="38"/>
      <c r="P36" s="33"/>
      <c r="Q36" s="39"/>
      <c r="R36" s="40"/>
      <c r="S36" s="40"/>
      <c r="T36" s="14"/>
      <c r="U36" s="1"/>
      <c r="V36" s="1"/>
      <c r="W36" s="1"/>
      <c r="X36" s="1"/>
      <c r="Y36" s="1"/>
      <c r="Z36" s="1"/>
    </row>
    <row r="37" ht="22.5" customHeight="1">
      <c r="A37" s="1"/>
      <c r="B37" s="1"/>
      <c r="C37" s="1"/>
      <c r="D37" s="1"/>
      <c r="E37" s="1"/>
      <c r="F37" s="1"/>
      <c r="G37" s="14"/>
      <c r="H37" s="36">
        <v>15.0</v>
      </c>
      <c r="I37" s="37"/>
      <c r="J37" s="3"/>
      <c r="K37" s="3"/>
      <c r="L37" s="3"/>
      <c r="M37" s="3"/>
      <c r="N37" s="4"/>
      <c r="O37" s="38"/>
      <c r="P37" s="33"/>
      <c r="Q37" s="39"/>
      <c r="R37" s="40"/>
      <c r="S37" s="40"/>
      <c r="T37" s="14"/>
      <c r="U37" s="1"/>
      <c r="V37" s="1"/>
      <c r="W37" s="1"/>
      <c r="X37" s="1"/>
      <c r="Y37" s="1"/>
      <c r="Z37" s="1"/>
    </row>
    <row r="38" ht="22.5" customHeight="1">
      <c r="A38" s="1"/>
      <c r="B38" s="1"/>
      <c r="C38" s="1"/>
      <c r="D38" s="1"/>
      <c r="E38" s="1"/>
      <c r="F38" s="1"/>
      <c r="G38" s="14"/>
      <c r="H38" s="36">
        <v>16.0</v>
      </c>
      <c r="I38" s="37"/>
      <c r="J38" s="3"/>
      <c r="K38" s="3"/>
      <c r="L38" s="3"/>
      <c r="M38" s="3"/>
      <c r="N38" s="4"/>
      <c r="O38" s="38"/>
      <c r="P38" s="33"/>
      <c r="Q38" s="39"/>
      <c r="R38" s="40"/>
      <c r="S38" s="40"/>
      <c r="T38" s="14"/>
      <c r="U38" s="1"/>
      <c r="V38" s="1"/>
      <c r="W38" s="1"/>
      <c r="X38" s="1"/>
      <c r="Y38" s="1"/>
      <c r="Z38" s="1"/>
    </row>
    <row r="39" ht="22.5" customHeight="1">
      <c r="A39" s="1"/>
      <c r="B39" s="1"/>
      <c r="C39" s="1"/>
      <c r="D39" s="1"/>
      <c r="E39" s="1"/>
      <c r="F39" s="1"/>
      <c r="G39" s="14"/>
      <c r="H39" s="36">
        <v>17.0</v>
      </c>
      <c r="I39" s="37"/>
      <c r="J39" s="3"/>
      <c r="K39" s="3"/>
      <c r="L39" s="3"/>
      <c r="M39" s="3"/>
      <c r="N39" s="4"/>
      <c r="O39" s="38"/>
      <c r="P39" s="33"/>
      <c r="Q39" s="39"/>
      <c r="R39" s="40"/>
      <c r="S39" s="40"/>
      <c r="T39" s="14"/>
      <c r="U39" s="1"/>
      <c r="V39" s="1"/>
      <c r="W39" s="1"/>
      <c r="X39" s="1"/>
      <c r="Y39" s="1"/>
      <c r="Z39" s="1"/>
    </row>
    <row r="40" ht="22.5" customHeight="1">
      <c r="A40" s="1"/>
      <c r="B40" s="1"/>
      <c r="C40" s="1"/>
      <c r="D40" s="1"/>
      <c r="E40" s="1"/>
      <c r="F40" s="1"/>
      <c r="G40" s="14"/>
      <c r="H40" s="36">
        <v>18.0</v>
      </c>
      <c r="I40" s="37"/>
      <c r="J40" s="3"/>
      <c r="K40" s="3"/>
      <c r="L40" s="3"/>
      <c r="M40" s="3"/>
      <c r="N40" s="4"/>
      <c r="O40" s="38"/>
      <c r="P40" s="33"/>
      <c r="Q40" s="39"/>
      <c r="R40" s="40"/>
      <c r="S40" s="40"/>
      <c r="T40" s="14"/>
      <c r="U40" s="1"/>
      <c r="V40" s="1"/>
      <c r="W40" s="1"/>
      <c r="X40" s="1"/>
      <c r="Y40" s="1"/>
      <c r="Z40" s="1"/>
    </row>
    <row r="41" ht="22.5" customHeight="1">
      <c r="A41" s="1"/>
      <c r="B41" s="1"/>
      <c r="C41" s="1"/>
      <c r="D41" s="1"/>
      <c r="E41" s="1"/>
      <c r="F41" s="1"/>
      <c r="G41" s="41"/>
      <c r="H41" s="36">
        <v>19.0</v>
      </c>
      <c r="I41" s="37"/>
      <c r="J41" s="3"/>
      <c r="K41" s="3"/>
      <c r="L41" s="3"/>
      <c r="M41" s="3"/>
      <c r="N41" s="4"/>
      <c r="O41" s="38"/>
      <c r="P41" s="33"/>
      <c r="Q41" s="39"/>
      <c r="R41" s="40"/>
      <c r="S41" s="40"/>
      <c r="T41" s="14"/>
      <c r="U41" s="1"/>
      <c r="V41" s="1"/>
      <c r="W41" s="1"/>
      <c r="X41" s="1"/>
      <c r="Y41" s="1"/>
      <c r="Z41" s="1"/>
    </row>
    <row r="42" ht="22.5" customHeight="1">
      <c r="A42" s="1"/>
      <c r="B42" s="1"/>
      <c r="C42" s="1"/>
      <c r="D42" s="1"/>
      <c r="E42" s="1"/>
      <c r="F42" s="1"/>
      <c r="G42" s="41"/>
      <c r="H42" s="36">
        <v>20.0</v>
      </c>
      <c r="I42" s="37"/>
      <c r="J42" s="3"/>
      <c r="K42" s="3"/>
      <c r="L42" s="3"/>
      <c r="M42" s="3"/>
      <c r="N42" s="4"/>
      <c r="O42" s="38"/>
      <c r="P42" s="33"/>
      <c r="Q42" s="39"/>
      <c r="R42" s="40"/>
      <c r="S42" s="40"/>
      <c r="T42" s="14"/>
      <c r="U42" s="1"/>
      <c r="V42" s="1"/>
      <c r="W42" s="1"/>
      <c r="X42" s="1"/>
      <c r="Y42" s="1"/>
      <c r="Z42" s="1"/>
    </row>
    <row r="43" ht="22.5" customHeight="1">
      <c r="A43" s="1"/>
      <c r="B43" s="1"/>
      <c r="C43" s="1"/>
      <c r="D43" s="1"/>
      <c r="E43" s="1"/>
      <c r="F43" s="1"/>
      <c r="G43" s="41"/>
      <c r="H43" s="36">
        <v>21.0</v>
      </c>
      <c r="I43" s="37"/>
      <c r="J43" s="3"/>
      <c r="K43" s="3"/>
      <c r="L43" s="3"/>
      <c r="M43" s="3"/>
      <c r="N43" s="4"/>
      <c r="O43" s="38"/>
      <c r="P43" s="33"/>
      <c r="Q43" s="39"/>
      <c r="R43" s="40"/>
      <c r="S43" s="40"/>
      <c r="T43" s="14"/>
      <c r="U43" s="1"/>
      <c r="V43" s="1"/>
      <c r="W43" s="1"/>
      <c r="X43" s="1"/>
      <c r="Y43" s="1"/>
      <c r="Z43" s="1"/>
    </row>
    <row r="44" ht="22.5" customHeight="1">
      <c r="A44" s="1"/>
      <c r="B44" s="1"/>
      <c r="C44" s="1"/>
      <c r="D44" s="1"/>
      <c r="E44" s="1"/>
      <c r="F44" s="1"/>
      <c r="G44" s="41"/>
      <c r="H44" s="36">
        <v>22.0</v>
      </c>
      <c r="I44" s="37"/>
      <c r="J44" s="3"/>
      <c r="K44" s="3"/>
      <c r="L44" s="3"/>
      <c r="M44" s="3"/>
      <c r="N44" s="4"/>
      <c r="O44" s="38"/>
      <c r="P44" s="33"/>
      <c r="Q44" s="39"/>
      <c r="R44" s="40"/>
      <c r="S44" s="40"/>
      <c r="T44" s="14"/>
      <c r="U44" s="1"/>
      <c r="V44" s="1"/>
      <c r="W44" s="1"/>
      <c r="X44" s="1"/>
      <c r="Y44" s="1"/>
      <c r="Z44" s="1"/>
    </row>
    <row r="45" ht="22.5" customHeight="1">
      <c r="A45" s="1"/>
      <c r="B45" s="1"/>
      <c r="C45" s="1"/>
      <c r="D45" s="1"/>
      <c r="E45" s="1"/>
      <c r="F45" s="1"/>
      <c r="G45" s="41"/>
      <c r="H45" s="36">
        <v>23.0</v>
      </c>
      <c r="I45" s="37"/>
      <c r="J45" s="3"/>
      <c r="K45" s="3"/>
      <c r="L45" s="3"/>
      <c r="M45" s="3"/>
      <c r="N45" s="4"/>
      <c r="O45" s="38"/>
      <c r="P45" s="33"/>
      <c r="Q45" s="39"/>
      <c r="R45" s="40"/>
      <c r="S45" s="40"/>
      <c r="T45" s="14"/>
      <c r="U45" s="1"/>
      <c r="V45" s="1"/>
      <c r="W45" s="1"/>
      <c r="X45" s="1"/>
      <c r="Y45" s="1"/>
      <c r="Z45" s="1"/>
    </row>
    <row r="46" ht="22.5" customHeight="1">
      <c r="A46" s="1"/>
      <c r="B46" s="1"/>
      <c r="C46" s="1"/>
      <c r="D46" s="1"/>
      <c r="E46" s="1"/>
      <c r="F46" s="1"/>
      <c r="G46" s="14"/>
      <c r="H46" s="36">
        <v>24.0</v>
      </c>
      <c r="I46" s="37"/>
      <c r="J46" s="3"/>
      <c r="K46" s="3"/>
      <c r="L46" s="3"/>
      <c r="M46" s="3"/>
      <c r="N46" s="4"/>
      <c r="O46" s="38"/>
      <c r="P46" s="33"/>
      <c r="Q46" s="39"/>
      <c r="R46" s="40"/>
      <c r="S46" s="40"/>
      <c r="T46" s="14"/>
      <c r="U46" s="1"/>
      <c r="V46" s="1"/>
      <c r="W46" s="1"/>
      <c r="X46" s="1"/>
      <c r="Y46" s="1"/>
      <c r="Z46" s="1"/>
    </row>
    <row r="47" ht="22.5" customHeight="1">
      <c r="A47" s="1"/>
      <c r="B47" s="1"/>
      <c r="C47" s="1"/>
      <c r="D47" s="1"/>
      <c r="E47" s="1"/>
      <c r="F47" s="1"/>
      <c r="G47" s="14"/>
      <c r="H47" s="36">
        <v>25.0</v>
      </c>
      <c r="I47" s="37"/>
      <c r="J47" s="3"/>
      <c r="K47" s="3"/>
      <c r="L47" s="3"/>
      <c r="M47" s="3"/>
      <c r="N47" s="4"/>
      <c r="O47" s="38"/>
      <c r="P47" s="33"/>
      <c r="Q47" s="39"/>
      <c r="R47" s="40"/>
      <c r="S47" s="40"/>
      <c r="T47" s="14"/>
      <c r="U47" s="1"/>
      <c r="V47" s="1"/>
      <c r="W47" s="1"/>
      <c r="X47" s="1"/>
      <c r="Y47" s="1"/>
      <c r="Z47" s="1"/>
    </row>
    <row r="48" ht="17.25" customHeight="1">
      <c r="A48" s="1"/>
      <c r="B48" s="1"/>
      <c r="C48" s="1"/>
      <c r="D48" s="1"/>
      <c r="E48" s="1"/>
      <c r="F48" s="1"/>
      <c r="G48" s="14"/>
      <c r="H48" s="14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1"/>
      <c r="F49" s="1"/>
      <c r="G49" s="14"/>
      <c r="H49" s="42"/>
      <c r="I49" s="41"/>
      <c r="J49" s="41"/>
      <c r="K49" s="41"/>
      <c r="L49" s="41"/>
      <c r="M49" s="41"/>
      <c r="N49" s="41" t="s">
        <v>141</v>
      </c>
      <c r="O49" s="38">
        <f>SUM(O23:O47)</f>
        <v>0</v>
      </c>
      <c r="P49" s="41"/>
      <c r="Q49" s="41"/>
      <c r="R49" s="42"/>
      <c r="S49" s="120"/>
      <c r="T49" s="4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1"/>
      <c r="F50" s="1"/>
      <c r="G50" s="44"/>
      <c r="H50" s="14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1"/>
      <c r="F51" s="1"/>
      <c r="G51" s="14"/>
      <c r="H51" s="32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"/>
      <c r="V51" s="1"/>
      <c r="W51" s="1"/>
      <c r="X51" s="1"/>
      <c r="Y51" s="1"/>
      <c r="Z51" s="1"/>
    </row>
    <row r="52" ht="17.25" customHeight="1">
      <c r="A52" s="1"/>
      <c r="B52" s="1"/>
      <c r="C52" s="1"/>
      <c r="D52" s="1"/>
      <c r="E52" s="1"/>
      <c r="F52" s="1"/>
      <c r="G52" s="14"/>
      <c r="H52" s="32" t="s">
        <v>142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"/>
      <c r="V52" s="1"/>
      <c r="W52" s="1"/>
      <c r="X52" s="1"/>
      <c r="Y52" s="1"/>
      <c r="Z52" s="1"/>
    </row>
    <row r="53" ht="17.25" customHeight="1">
      <c r="A53" s="1"/>
      <c r="B53" s="1"/>
      <c r="C53" s="1"/>
      <c r="D53" s="1"/>
      <c r="E53" s="1"/>
      <c r="F53" s="1"/>
      <c r="G53" s="21"/>
      <c r="H53" s="32" t="s">
        <v>143</v>
      </c>
      <c r="I53" s="14"/>
      <c r="J53" s="14"/>
      <c r="K53" s="14"/>
      <c r="L53" s="14"/>
      <c r="M53" s="14"/>
      <c r="N53" s="14"/>
      <c r="O53" s="14"/>
      <c r="P53" s="32"/>
      <c r="Q53" s="32"/>
      <c r="R53" s="32"/>
      <c r="S53" s="32"/>
      <c r="T53" s="32"/>
      <c r="U53" s="1"/>
      <c r="V53" s="1"/>
      <c r="W53" s="1"/>
      <c r="X53" s="1"/>
      <c r="Y53" s="1"/>
      <c r="Z53" s="1"/>
    </row>
    <row r="54" ht="17.25" customHeight="1">
      <c r="A54" s="1"/>
      <c r="B54" s="1"/>
      <c r="C54" s="1"/>
      <c r="D54" s="1"/>
      <c r="E54" s="1"/>
      <c r="F54" s="1"/>
      <c r="G54" s="21"/>
      <c r="H54" s="21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"/>
      <c r="V54" s="1"/>
      <c r="W54" s="1"/>
      <c r="X54" s="1"/>
      <c r="Y54" s="1"/>
      <c r="Z54" s="1"/>
    </row>
    <row r="55" ht="17.25" customHeight="1">
      <c r="A55" s="1"/>
      <c r="B55" s="1"/>
      <c r="C55" s="1"/>
      <c r="D55" s="1"/>
      <c r="E55" s="1"/>
      <c r="F55" s="1"/>
      <c r="G55" s="21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"/>
      <c r="V55" s="1"/>
      <c r="W55" s="1"/>
      <c r="X55" s="1"/>
      <c r="Y55" s="1"/>
      <c r="Z55" s="1"/>
    </row>
    <row r="56" ht="17.25" customHeight="1">
      <c r="A56" s="1"/>
      <c r="B56" s="1"/>
      <c r="C56" s="1"/>
      <c r="D56" s="1"/>
      <c r="E56" s="1"/>
      <c r="F56" s="1"/>
      <c r="G56" s="47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1"/>
      <c r="V56" s="1"/>
      <c r="W56" s="1"/>
      <c r="X56" s="1"/>
      <c r="Y56" s="1"/>
      <c r="Z56" s="1"/>
    </row>
    <row r="57" ht="17.25" customHeight="1">
      <c r="A57" s="1"/>
      <c r="B57" s="1"/>
      <c r="C57" s="1"/>
      <c r="D57" s="1"/>
      <c r="E57" s="1"/>
      <c r="F57" s="1"/>
      <c r="G57" s="47"/>
      <c r="H57" s="48"/>
      <c r="I57" s="48"/>
      <c r="J57" s="48"/>
      <c r="K57" s="48"/>
      <c r="L57" s="48"/>
      <c r="M57" s="48"/>
      <c r="N57" s="49"/>
      <c r="O57" s="48"/>
      <c r="P57" s="48"/>
      <c r="Q57" s="48"/>
      <c r="R57" s="48"/>
      <c r="S57" s="48"/>
      <c r="T57" s="48"/>
      <c r="U57" s="1"/>
      <c r="V57" s="1"/>
      <c r="W57" s="1"/>
      <c r="X57" s="1"/>
      <c r="Y57" s="1"/>
      <c r="Z57" s="1"/>
    </row>
    <row r="58" ht="17.25" customHeight="1">
      <c r="A58" s="1"/>
      <c r="B58" s="1"/>
      <c r="C58" s="1"/>
      <c r="D58" s="1"/>
      <c r="E58" s="1"/>
      <c r="F58" s="1"/>
      <c r="G58" s="47"/>
      <c r="H58" s="50" t="s">
        <v>77</v>
      </c>
      <c r="I58" s="49"/>
      <c r="J58" s="49"/>
      <c r="K58" s="49"/>
      <c r="L58" s="49"/>
      <c r="M58" s="49"/>
      <c r="N58" s="49"/>
      <c r="O58" s="118"/>
      <c r="P58" s="50" t="s">
        <v>77</v>
      </c>
      <c r="Q58" s="49"/>
      <c r="R58" s="49"/>
      <c r="S58" s="49"/>
      <c r="T58" s="49"/>
      <c r="U58" s="1"/>
      <c r="V58" s="1"/>
      <c r="W58" s="1"/>
      <c r="X58" s="1"/>
      <c r="Y58" s="1"/>
      <c r="Z58" s="1"/>
    </row>
    <row r="59" ht="17.25" customHeight="1">
      <c r="A59" s="1"/>
      <c r="B59" s="1"/>
      <c r="C59" s="1"/>
      <c r="D59" s="1"/>
      <c r="E59" s="1"/>
      <c r="F59" s="1"/>
      <c r="G59" s="47"/>
      <c r="H59" s="51" t="s">
        <v>56</v>
      </c>
      <c r="I59" s="52"/>
      <c r="J59" s="52"/>
      <c r="K59" s="52"/>
      <c r="L59" s="52"/>
      <c r="M59" s="52"/>
      <c r="N59" s="49"/>
      <c r="O59" s="118"/>
      <c r="P59" s="51" t="s">
        <v>55</v>
      </c>
      <c r="Q59" s="51"/>
      <c r="R59" s="51"/>
      <c r="S59" s="51"/>
      <c r="T59" s="51"/>
      <c r="U59" s="1"/>
      <c r="V59" s="1"/>
      <c r="W59" s="1"/>
      <c r="X59" s="1"/>
      <c r="Y59" s="1"/>
      <c r="Z59" s="1"/>
    </row>
    <row r="60" ht="17.25" customHeight="1">
      <c r="A60" s="1"/>
      <c r="B60" s="1"/>
      <c r="C60" s="1"/>
      <c r="D60" s="1"/>
      <c r="E60" s="1"/>
      <c r="F60" s="1"/>
      <c r="G60" s="47"/>
      <c r="H60" s="49" t="s">
        <v>57</v>
      </c>
      <c r="I60" s="49"/>
      <c r="J60" s="49"/>
      <c r="K60" s="49"/>
      <c r="L60" s="49"/>
      <c r="M60" s="49"/>
      <c r="N60" s="49"/>
      <c r="O60" s="96"/>
      <c r="P60" s="3"/>
      <c r="Q60" s="3"/>
      <c r="R60" s="3"/>
      <c r="S60" s="3"/>
      <c r="T60" s="4"/>
      <c r="U60" s="1"/>
      <c r="V60" s="1"/>
      <c r="W60" s="1"/>
      <c r="X60" s="1"/>
      <c r="Y60" s="1"/>
      <c r="Z60" s="1"/>
    </row>
    <row r="61" ht="17.25" customHeight="1">
      <c r="A61" s="1"/>
      <c r="B61" s="1"/>
      <c r="C61" s="1"/>
      <c r="D61" s="1"/>
      <c r="E61" s="1"/>
      <c r="F61" s="1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1"/>
      <c r="V61" s="1"/>
      <c r="W61" s="1"/>
      <c r="X61" s="1"/>
      <c r="Y61" s="1"/>
      <c r="Z61" s="1"/>
    </row>
    <row r="62" ht="17.25" customHeight="1">
      <c r="A62" s="1"/>
      <c r="B62" s="1"/>
      <c r="C62" s="1"/>
      <c r="D62" s="1"/>
      <c r="E62" s="1"/>
      <c r="F62" s="1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1"/>
      <c r="V62" s="1"/>
      <c r="W62" s="1"/>
      <c r="X62" s="1"/>
      <c r="Y62" s="1"/>
      <c r="Z62" s="1"/>
    </row>
    <row r="63" ht="17.25" customHeight="1">
      <c r="A63" s="1"/>
      <c r="B63" s="1"/>
      <c r="C63" s="1"/>
      <c r="D63" s="1"/>
      <c r="E63" s="1"/>
      <c r="F63" s="1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1"/>
      <c r="V63" s="1"/>
      <c r="W63" s="1"/>
      <c r="X63" s="1"/>
      <c r="Y63" s="1"/>
      <c r="Z63" s="1"/>
    </row>
    <row r="64" ht="17.25" customHeight="1">
      <c r="A64" s="1"/>
      <c r="B64" s="1"/>
      <c r="C64" s="1"/>
      <c r="D64" s="1"/>
      <c r="E64" s="1"/>
      <c r="F64" s="1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1"/>
      <c r="D65" s="1"/>
      <c r="E65" s="1"/>
      <c r="F65" s="1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1"/>
      <c r="V65" s="1"/>
      <c r="W65" s="1"/>
      <c r="X65" s="1"/>
      <c r="Y65" s="1"/>
      <c r="Z65" s="1"/>
    </row>
    <row r="66" ht="17.25" customHeight="1">
      <c r="A66" s="1"/>
      <c r="B66" s="1"/>
      <c r="C66" s="1"/>
      <c r="D66" s="1"/>
      <c r="E66" s="1"/>
      <c r="F66" s="1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1"/>
      <c r="V66" s="1"/>
      <c r="W66" s="1"/>
      <c r="X66" s="1"/>
      <c r="Y66" s="1"/>
      <c r="Z66" s="1"/>
    </row>
    <row r="67" ht="17.25" customHeight="1">
      <c r="A67" s="1"/>
      <c r="B67" s="1"/>
      <c r="C67" s="1"/>
      <c r="D67" s="1"/>
      <c r="E67" s="1"/>
      <c r="F67" s="1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1"/>
      <c r="V67" s="1"/>
      <c r="W67" s="1"/>
      <c r="X67" s="1"/>
      <c r="Y67" s="1"/>
      <c r="Z67" s="1"/>
    </row>
    <row r="68" ht="17.25" customHeight="1">
      <c r="A68" s="1"/>
      <c r="B68" s="1"/>
      <c r="C68" s="1"/>
      <c r="D68" s="1"/>
      <c r="E68" s="1"/>
      <c r="F68" s="1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1"/>
      <c r="V68" s="1"/>
      <c r="W68" s="1"/>
      <c r="X68" s="1"/>
      <c r="Y68" s="1"/>
      <c r="Z68" s="1"/>
    </row>
    <row r="69" ht="17.25" customHeight="1">
      <c r="A69" s="1"/>
      <c r="B69" s="1"/>
      <c r="C69" s="1"/>
      <c r="D69" s="1"/>
      <c r="E69" s="1"/>
      <c r="F69" s="1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1"/>
      <c r="D70" s="1"/>
      <c r="E70" s="1"/>
      <c r="F70" s="1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1"/>
      <c r="D71" s="1"/>
      <c r="E71" s="1"/>
      <c r="F71" s="1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1"/>
      <c r="D72" s="1"/>
      <c r="E72" s="1"/>
      <c r="F72" s="1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1"/>
      <c r="D73" s="1"/>
      <c r="E73" s="1"/>
      <c r="F73" s="1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1"/>
      <c r="D74" s="1"/>
      <c r="E74" s="1"/>
      <c r="F74" s="1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1"/>
      <c r="F75" s="1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1"/>
      <c r="D76" s="1"/>
      <c r="E76" s="1"/>
      <c r="F76" s="1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1"/>
      <c r="D77" s="1"/>
      <c r="E77" s="1"/>
      <c r="F77" s="1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1"/>
      <c r="D78" s="1"/>
      <c r="E78" s="1"/>
      <c r="F78" s="1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1"/>
      <c r="D79" s="1"/>
      <c r="E79" s="1"/>
      <c r="F79" s="1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1"/>
      <c r="D80" s="1"/>
      <c r="E80" s="1"/>
      <c r="F80" s="1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1"/>
      <c r="D81" s="1"/>
      <c r="E81" s="1"/>
      <c r="F81" s="1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1"/>
      <c r="D82" s="1"/>
      <c r="E82" s="1"/>
      <c r="F82" s="1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1"/>
      <c r="D83" s="1"/>
      <c r="E83" s="1"/>
      <c r="F83" s="1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1"/>
      <c r="F84" s="1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1"/>
      <c r="F85" s="1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1"/>
      <c r="F86" s="1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1"/>
      <c r="F87" s="1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1"/>
      <c r="F88" s="1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1"/>
      <c r="F89" s="1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1"/>
      <c r="F90" s="1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1"/>
      <c r="F91" s="1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1"/>
      <c r="F92" s="1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1"/>
      <c r="F93" s="1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1"/>
      <c r="F94" s="1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1"/>
      <c r="F95" s="1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1"/>
      <c r="F96" s="1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1"/>
      <c r="F97" s="1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1"/>
      <c r="F98" s="1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1"/>
      <c r="F99" s="1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1"/>
      <c r="F100" s="1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1"/>
      <c r="F101" s="1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1"/>
      <c r="F102" s="1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1"/>
      <c r="F103" s="1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1"/>
      <c r="F104" s="1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"/>
      <c r="F105" s="1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1"/>
      <c r="F106" s="1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1"/>
      <c r="F107" s="1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1"/>
      <c r="F108" s="1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"/>
      <c r="F109" s="1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"/>
      <c r="F110" s="1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"/>
      <c r="F111" s="1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"/>
      <c r="F112" s="1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"/>
      <c r="F113" s="1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"/>
      <c r="F114" s="1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"/>
      <c r="F115" s="1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"/>
      <c r="F116" s="1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"/>
      <c r="F117" s="1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"/>
      <c r="F118" s="1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"/>
      <c r="F119" s="1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"/>
      <c r="F120" s="1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"/>
      <c r="F121" s="1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"/>
      <c r="F122" s="1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"/>
      <c r="F123" s="1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"/>
      <c r="F124" s="1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"/>
      <c r="F125" s="1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"/>
      <c r="F126" s="1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"/>
      <c r="F127" s="1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"/>
      <c r="F128" s="1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"/>
      <c r="F129" s="1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"/>
      <c r="F130" s="1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"/>
      <c r="F131" s="1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"/>
      <c r="F132" s="1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"/>
      <c r="F133" s="1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"/>
      <c r="F134" s="1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"/>
      <c r="F135" s="1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"/>
      <c r="F136" s="1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"/>
      <c r="F137" s="1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"/>
      <c r="F138" s="1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"/>
      <c r="F139" s="1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"/>
      <c r="F140" s="1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"/>
      <c r="F141" s="1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"/>
      <c r="F142" s="1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"/>
      <c r="F143" s="1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"/>
      <c r="F144" s="1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"/>
      <c r="F145" s="1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"/>
      <c r="F146" s="1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"/>
      <c r="F147" s="1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"/>
      <c r="F148" s="1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"/>
      <c r="F149" s="1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"/>
      <c r="F150" s="1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"/>
      <c r="F151" s="1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"/>
      <c r="F152" s="1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"/>
      <c r="F153" s="1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"/>
      <c r="F154" s="1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"/>
      <c r="F155" s="1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"/>
      <c r="F156" s="1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"/>
      <c r="F157" s="1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"/>
      <c r="F158" s="1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"/>
      <c r="F159" s="1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"/>
      <c r="F160" s="1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"/>
      <c r="F161" s="1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"/>
      <c r="F162" s="1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"/>
      <c r="F163" s="1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"/>
      <c r="F164" s="1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"/>
      <c r="F165" s="1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"/>
      <c r="F166" s="1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"/>
      <c r="F167" s="1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"/>
      <c r="F168" s="1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"/>
      <c r="F169" s="1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"/>
      <c r="F170" s="1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"/>
      <c r="F171" s="1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"/>
      <c r="F172" s="1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"/>
      <c r="F173" s="1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"/>
      <c r="F174" s="1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"/>
      <c r="F175" s="1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"/>
      <c r="F176" s="1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"/>
      <c r="F177" s="1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"/>
      <c r="F178" s="1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"/>
      <c r="F179" s="1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"/>
      <c r="F180" s="1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"/>
      <c r="F181" s="1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"/>
      <c r="F182" s="1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"/>
      <c r="F183" s="1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"/>
      <c r="F184" s="1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"/>
      <c r="F185" s="1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"/>
      <c r="F186" s="1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"/>
      <c r="F187" s="1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"/>
      <c r="F188" s="1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"/>
      <c r="F189" s="1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"/>
      <c r="F190" s="1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"/>
      <c r="F191" s="1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"/>
      <c r="F192" s="1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"/>
      <c r="F193" s="1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"/>
      <c r="F194" s="1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"/>
      <c r="F195" s="1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"/>
      <c r="F196" s="1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"/>
      <c r="F197" s="1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"/>
      <c r="F198" s="1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"/>
      <c r="F199" s="1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"/>
      <c r="F200" s="1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"/>
      <c r="F201" s="1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"/>
      <c r="F202" s="1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"/>
      <c r="F203" s="1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"/>
      <c r="F204" s="1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"/>
      <c r="F205" s="1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"/>
      <c r="F206" s="1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"/>
      <c r="F207" s="1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"/>
      <c r="F208" s="1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"/>
      <c r="F209" s="1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"/>
      <c r="F210" s="1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"/>
      <c r="F211" s="1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"/>
      <c r="F212" s="1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"/>
      <c r="F213" s="1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"/>
      <c r="F214" s="1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"/>
      <c r="F215" s="1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"/>
      <c r="F216" s="1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"/>
      <c r="F217" s="1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"/>
      <c r="F218" s="1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"/>
      <c r="F219" s="1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"/>
      <c r="F220" s="1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1"/>
      <c r="F221" s="1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1"/>
      <c r="F222" s="1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1"/>
      <c r="F223" s="1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1"/>
      <c r="F224" s="1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1"/>
      <c r="F225" s="1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1"/>
      <c r="F226" s="1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1"/>
      <c r="F227" s="1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1"/>
      <c r="F228" s="1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1"/>
      <c r="F229" s="1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1"/>
      <c r="F230" s="1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1"/>
      <c r="F231" s="1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1"/>
      <c r="F232" s="1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1"/>
      <c r="F233" s="1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1"/>
      <c r="F234" s="1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1"/>
      <c r="F235" s="1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1"/>
      <c r="F236" s="1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1"/>
      <c r="F237" s="1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1"/>
      <c r="F238" s="1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1"/>
      <c r="F239" s="1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1"/>
      <c r="F240" s="1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1"/>
      <c r="F241" s="1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1"/>
      <c r="F242" s="1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1"/>
      <c r="D243" s="1"/>
      <c r="E243" s="1"/>
      <c r="F243" s="1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1"/>
      <c r="D244" s="1"/>
      <c r="E244" s="1"/>
      <c r="F244" s="1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1"/>
      <c r="D245" s="1"/>
      <c r="E245" s="1"/>
      <c r="F245" s="1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1"/>
      <c r="D246" s="1"/>
      <c r="E246" s="1"/>
      <c r="F246" s="1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1"/>
      <c r="D247" s="1"/>
      <c r="E247" s="1"/>
      <c r="F247" s="1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1"/>
      <c r="D248" s="1"/>
      <c r="E248" s="1"/>
      <c r="F248" s="1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1"/>
      <c r="D249" s="1"/>
      <c r="E249" s="1"/>
      <c r="F249" s="1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1"/>
      <c r="D250" s="1"/>
      <c r="E250" s="1"/>
      <c r="F250" s="1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1"/>
      <c r="D251" s="1"/>
      <c r="E251" s="1"/>
      <c r="F251" s="1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1"/>
      <c r="D252" s="1"/>
      <c r="E252" s="1"/>
      <c r="F252" s="1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1"/>
      <c r="D253" s="1"/>
      <c r="E253" s="1"/>
      <c r="F253" s="1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1"/>
      <c r="D254" s="1"/>
      <c r="E254" s="1"/>
      <c r="F254" s="1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1"/>
      <c r="D255" s="1"/>
      <c r="E255" s="1"/>
      <c r="F255" s="1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1"/>
      <c r="D256" s="1"/>
      <c r="E256" s="1"/>
      <c r="F256" s="1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1"/>
      <c r="D257" s="1"/>
      <c r="E257" s="1"/>
      <c r="F257" s="1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1"/>
      <c r="D258" s="1"/>
      <c r="E258" s="1"/>
      <c r="F258" s="1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1"/>
      <c r="D259" s="1"/>
      <c r="E259" s="1"/>
      <c r="F259" s="1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1"/>
      <c r="D260" s="1"/>
      <c r="E260" s="1"/>
      <c r="F260" s="1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1"/>
      <c r="D261" s="1"/>
      <c r="E261" s="1"/>
      <c r="F261" s="1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1"/>
      <c r="D262" s="1"/>
      <c r="E262" s="1"/>
      <c r="F262" s="1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1"/>
      <c r="D263" s="1"/>
      <c r="E263" s="1"/>
      <c r="F263" s="1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1"/>
      <c r="D264" s="1"/>
      <c r="E264" s="1"/>
      <c r="F264" s="1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1"/>
      <c r="D265" s="1"/>
      <c r="E265" s="1"/>
      <c r="F265" s="1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1"/>
      <c r="D266" s="1"/>
      <c r="E266" s="1"/>
      <c r="F266" s="1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1"/>
      <c r="D267" s="1"/>
      <c r="E267" s="1"/>
      <c r="F267" s="1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1"/>
      <c r="D268" s="1"/>
      <c r="E268" s="1"/>
      <c r="F268" s="1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1"/>
      <c r="D269" s="1"/>
      <c r="E269" s="1"/>
      <c r="F269" s="1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1"/>
      <c r="V269" s="1"/>
      <c r="W269" s="1"/>
      <c r="X269" s="1"/>
      <c r="Y269" s="1"/>
      <c r="Z269" s="1"/>
    </row>
    <row r="270" ht="17.25" customHeight="1">
      <c r="A270" s="1"/>
      <c r="B270" s="1"/>
      <c r="C270" s="1"/>
      <c r="D270" s="1"/>
      <c r="E270" s="1"/>
      <c r="F270" s="1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1"/>
      <c r="V270" s="1"/>
      <c r="W270" s="1"/>
      <c r="X270" s="1"/>
      <c r="Y270" s="1"/>
      <c r="Z270" s="1"/>
    </row>
    <row r="271" ht="17.25" customHeight="1">
      <c r="A271" s="1"/>
      <c r="B271" s="1"/>
      <c r="C271" s="1"/>
      <c r="D271" s="1"/>
      <c r="E271" s="1"/>
      <c r="F271" s="1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1"/>
      <c r="V271" s="1"/>
      <c r="W271" s="1"/>
      <c r="X271" s="1"/>
      <c r="Y271" s="1"/>
      <c r="Z271" s="1"/>
    </row>
    <row r="272" ht="17.25" customHeight="1">
      <c r="A272" s="1"/>
      <c r="B272" s="1"/>
      <c r="C272" s="1"/>
      <c r="D272" s="1"/>
      <c r="E272" s="1"/>
      <c r="F272" s="1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1"/>
      <c r="V272" s="1"/>
      <c r="W272" s="1"/>
      <c r="X272" s="1"/>
      <c r="Y272" s="1"/>
      <c r="Z272" s="1"/>
    </row>
    <row r="273" ht="17.25" customHeight="1">
      <c r="A273" s="1"/>
      <c r="B273" s="1"/>
      <c r="C273" s="1"/>
      <c r="D273" s="1"/>
      <c r="E273" s="1"/>
      <c r="F273" s="1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1"/>
      <c r="V273" s="1"/>
      <c r="W273" s="1"/>
      <c r="X273" s="1"/>
      <c r="Y273" s="1"/>
      <c r="Z273" s="1"/>
    </row>
    <row r="274" ht="17.25" customHeight="1">
      <c r="A274" s="1"/>
      <c r="B274" s="1"/>
      <c r="C274" s="1"/>
      <c r="D274" s="1"/>
      <c r="E274" s="1"/>
      <c r="F274" s="1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1"/>
      <c r="V274" s="1"/>
      <c r="W274" s="1"/>
      <c r="X274" s="1"/>
      <c r="Y274" s="1"/>
      <c r="Z274" s="1"/>
    </row>
    <row r="275" ht="17.25" customHeight="1">
      <c r="A275" s="1"/>
      <c r="B275" s="1"/>
      <c r="C275" s="1"/>
      <c r="D275" s="1"/>
      <c r="E275" s="1"/>
      <c r="F275" s="1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1"/>
      <c r="V275" s="1"/>
      <c r="W275" s="1"/>
      <c r="X275" s="1"/>
      <c r="Y275" s="1"/>
      <c r="Z275" s="1"/>
    </row>
    <row r="276" ht="17.25" customHeight="1">
      <c r="A276" s="1"/>
      <c r="B276" s="1"/>
      <c r="C276" s="1"/>
      <c r="D276" s="1"/>
      <c r="E276" s="1"/>
      <c r="F276" s="1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1"/>
      <c r="V276" s="1"/>
      <c r="W276" s="1"/>
      <c r="X276" s="1"/>
      <c r="Y276" s="1"/>
      <c r="Z276" s="1"/>
    </row>
    <row r="277" ht="17.25" customHeight="1">
      <c r="A277" s="1"/>
      <c r="B277" s="1"/>
      <c r="C277" s="1"/>
      <c r="D277" s="1"/>
      <c r="E277" s="1"/>
      <c r="F277" s="1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1"/>
      <c r="V277" s="1"/>
      <c r="W277" s="1"/>
      <c r="X277" s="1"/>
      <c r="Y277" s="1"/>
      <c r="Z277" s="1"/>
    </row>
    <row r="278" ht="17.25" customHeight="1">
      <c r="A278" s="1"/>
      <c r="B278" s="1"/>
      <c r="C278" s="1"/>
      <c r="D278" s="1"/>
      <c r="E278" s="1"/>
      <c r="F278" s="1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1"/>
      <c r="V278" s="1"/>
      <c r="W278" s="1"/>
      <c r="X278" s="1"/>
      <c r="Y278" s="1"/>
      <c r="Z278" s="1"/>
    </row>
    <row r="279" ht="17.25" customHeight="1">
      <c r="A279" s="1"/>
      <c r="B279" s="1"/>
      <c r="C279" s="1"/>
      <c r="D279" s="1"/>
      <c r="E279" s="1"/>
      <c r="F279" s="1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1"/>
      <c r="V279" s="1"/>
      <c r="W279" s="1"/>
      <c r="X279" s="1"/>
      <c r="Y279" s="1"/>
      <c r="Z279" s="1"/>
    </row>
    <row r="280" ht="17.25" customHeight="1">
      <c r="A280" s="1"/>
      <c r="B280" s="1"/>
      <c r="C280" s="1"/>
      <c r="D280" s="1"/>
      <c r="E280" s="1"/>
      <c r="F280" s="1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1"/>
      <c r="V280" s="1"/>
      <c r="W280" s="1"/>
      <c r="X280" s="1"/>
      <c r="Y280" s="1"/>
      <c r="Z280" s="1"/>
    </row>
    <row r="281" ht="17.25" customHeight="1">
      <c r="A281" s="1"/>
      <c r="B281" s="1"/>
      <c r="C281" s="1"/>
      <c r="D281" s="1"/>
      <c r="E281" s="1"/>
      <c r="F281" s="1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1"/>
      <c r="V281" s="1"/>
      <c r="W281" s="1"/>
      <c r="X281" s="1"/>
      <c r="Y281" s="1"/>
      <c r="Z281" s="1"/>
    </row>
    <row r="282" ht="17.25" customHeight="1">
      <c r="A282" s="1"/>
      <c r="B282" s="1"/>
      <c r="C282" s="1"/>
      <c r="D282" s="1"/>
      <c r="E282" s="1"/>
      <c r="F282" s="1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1"/>
      <c r="V282" s="1"/>
      <c r="W282" s="1"/>
      <c r="X282" s="1"/>
      <c r="Y282" s="1"/>
      <c r="Z282" s="1"/>
    </row>
    <row r="283" ht="17.25" customHeight="1">
      <c r="A283" s="1"/>
      <c r="B283" s="1"/>
      <c r="C283" s="1"/>
      <c r="D283" s="1"/>
      <c r="E283" s="1"/>
      <c r="F283" s="1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1"/>
      <c r="V283" s="1"/>
      <c r="W283" s="1"/>
      <c r="X283" s="1"/>
      <c r="Y283" s="1"/>
      <c r="Z283" s="1"/>
    </row>
    <row r="284" ht="17.25" customHeight="1">
      <c r="A284" s="1"/>
      <c r="B284" s="1"/>
      <c r="C284" s="1"/>
      <c r="D284" s="1"/>
      <c r="E284" s="1"/>
      <c r="F284" s="1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1"/>
      <c r="V284" s="1"/>
      <c r="W284" s="1"/>
      <c r="X284" s="1"/>
      <c r="Y284" s="1"/>
      <c r="Z284" s="1"/>
    </row>
    <row r="285" ht="17.25" customHeight="1">
      <c r="A285" s="1"/>
      <c r="B285" s="1"/>
      <c r="C285" s="1"/>
      <c r="D285" s="1"/>
      <c r="E285" s="1"/>
      <c r="F285" s="1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1"/>
      <c r="V285" s="1"/>
      <c r="W285" s="1"/>
      <c r="X285" s="1"/>
      <c r="Y285" s="1"/>
      <c r="Z285" s="1"/>
    </row>
    <row r="286" ht="17.25" customHeight="1">
      <c r="A286" s="1"/>
      <c r="B286" s="1"/>
      <c r="C286" s="1"/>
      <c r="D286" s="1"/>
      <c r="E286" s="1"/>
      <c r="F286" s="1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1"/>
      <c r="V286" s="1"/>
      <c r="W286" s="1"/>
      <c r="X286" s="1"/>
      <c r="Y286" s="1"/>
      <c r="Z286" s="1"/>
    </row>
    <row r="287" ht="17.25" customHeight="1">
      <c r="A287" s="1"/>
      <c r="B287" s="1"/>
      <c r="C287" s="1"/>
      <c r="D287" s="1"/>
      <c r="E287" s="1"/>
      <c r="F287" s="1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1"/>
      <c r="V287" s="1"/>
      <c r="W287" s="1"/>
      <c r="X287" s="1"/>
      <c r="Y287" s="1"/>
      <c r="Z287" s="1"/>
    </row>
    <row r="288" ht="17.25" customHeight="1">
      <c r="A288" s="1"/>
      <c r="B288" s="1"/>
      <c r="C288" s="1"/>
      <c r="D288" s="1"/>
      <c r="E288" s="1"/>
      <c r="F288" s="1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1"/>
      <c r="V288" s="1"/>
      <c r="W288" s="1"/>
      <c r="X288" s="1"/>
      <c r="Y288" s="1"/>
      <c r="Z288" s="1"/>
    </row>
    <row r="289" ht="17.25" customHeight="1">
      <c r="A289" s="1"/>
      <c r="B289" s="1"/>
      <c r="C289" s="1"/>
      <c r="D289" s="1"/>
      <c r="E289" s="1"/>
      <c r="F289" s="1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1"/>
      <c r="V289" s="1"/>
      <c r="W289" s="1"/>
      <c r="X289" s="1"/>
      <c r="Y289" s="1"/>
      <c r="Z289" s="1"/>
    </row>
    <row r="290" ht="17.25" customHeight="1">
      <c r="A290" s="1"/>
      <c r="B290" s="1"/>
      <c r="C290" s="1"/>
      <c r="D290" s="1"/>
      <c r="E290" s="1"/>
      <c r="F290" s="1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1"/>
      <c r="V290" s="1"/>
      <c r="W290" s="1"/>
      <c r="X290" s="1"/>
      <c r="Y290" s="1"/>
      <c r="Z290" s="1"/>
    </row>
    <row r="291" ht="17.25" customHeight="1">
      <c r="A291" s="1"/>
      <c r="B291" s="1"/>
      <c r="C291" s="1"/>
      <c r="D291" s="1"/>
      <c r="E291" s="1"/>
      <c r="F291" s="1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1"/>
      <c r="V291" s="1"/>
      <c r="W291" s="1"/>
      <c r="X291" s="1"/>
      <c r="Y291" s="1"/>
      <c r="Z291" s="1"/>
    </row>
    <row r="292" ht="17.25" customHeight="1">
      <c r="A292" s="1"/>
      <c r="B292" s="1"/>
      <c r="C292" s="1"/>
      <c r="D292" s="1"/>
      <c r="E292" s="1"/>
      <c r="F292" s="1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1"/>
      <c r="V292" s="1"/>
      <c r="W292" s="1"/>
      <c r="X292" s="1"/>
      <c r="Y292" s="1"/>
      <c r="Z292" s="1"/>
    </row>
    <row r="293" ht="17.25" customHeight="1">
      <c r="A293" s="1"/>
      <c r="B293" s="1"/>
      <c r="C293" s="1"/>
      <c r="D293" s="1"/>
      <c r="E293" s="1"/>
      <c r="F293" s="1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1"/>
      <c r="V293" s="1"/>
      <c r="W293" s="1"/>
      <c r="X293" s="1"/>
      <c r="Y293" s="1"/>
      <c r="Z293" s="1"/>
    </row>
    <row r="294" ht="17.25" customHeight="1">
      <c r="A294" s="1"/>
      <c r="B294" s="1"/>
      <c r="C294" s="1"/>
      <c r="D294" s="1"/>
      <c r="E294" s="1"/>
      <c r="F294" s="1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1"/>
      <c r="V294" s="1"/>
      <c r="W294" s="1"/>
      <c r="X294" s="1"/>
      <c r="Y294" s="1"/>
      <c r="Z294" s="1"/>
    </row>
    <row r="295" ht="17.25" customHeight="1">
      <c r="A295" s="1"/>
      <c r="B295" s="1"/>
      <c r="C295" s="1"/>
      <c r="D295" s="1"/>
      <c r="E295" s="1"/>
      <c r="F295" s="1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1"/>
      <c r="V295" s="1"/>
      <c r="W295" s="1"/>
      <c r="X295" s="1"/>
      <c r="Y295" s="1"/>
      <c r="Z295" s="1"/>
    </row>
    <row r="296" ht="17.25" customHeight="1">
      <c r="A296" s="1"/>
      <c r="B296" s="1"/>
      <c r="C296" s="1"/>
      <c r="D296" s="1"/>
      <c r="E296" s="1"/>
      <c r="F296" s="1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1"/>
      <c r="V296" s="1"/>
      <c r="W296" s="1"/>
      <c r="X296" s="1"/>
      <c r="Y296" s="1"/>
      <c r="Z296" s="1"/>
    </row>
    <row r="297" ht="17.25" customHeight="1">
      <c r="A297" s="1"/>
      <c r="B297" s="1"/>
      <c r="C297" s="1"/>
      <c r="D297" s="1"/>
      <c r="E297" s="1"/>
      <c r="F297" s="1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1"/>
      <c r="V297" s="1"/>
      <c r="W297" s="1"/>
      <c r="X297" s="1"/>
      <c r="Y297" s="1"/>
      <c r="Z297" s="1"/>
    </row>
    <row r="298" ht="17.25" customHeight="1">
      <c r="A298" s="1"/>
      <c r="B298" s="1"/>
      <c r="C298" s="1"/>
      <c r="D298" s="1"/>
      <c r="E298" s="1"/>
      <c r="F298" s="1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1"/>
      <c r="V298" s="1"/>
      <c r="W298" s="1"/>
      <c r="X298" s="1"/>
      <c r="Y298" s="1"/>
      <c r="Z298" s="1"/>
    </row>
    <row r="299" ht="17.25" customHeight="1">
      <c r="A299" s="1"/>
      <c r="B299" s="1"/>
      <c r="C299" s="1"/>
      <c r="D299" s="1"/>
      <c r="E299" s="1"/>
      <c r="F299" s="1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1"/>
      <c r="V299" s="1"/>
      <c r="W299" s="1"/>
      <c r="X299" s="1"/>
      <c r="Y299" s="1"/>
      <c r="Z299" s="1"/>
    </row>
    <row r="300" ht="17.25" customHeight="1">
      <c r="A300" s="1"/>
      <c r="B300" s="1"/>
      <c r="C300" s="1"/>
      <c r="D300" s="1"/>
      <c r="E300" s="1"/>
      <c r="F300" s="1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1"/>
      <c r="V300" s="1"/>
      <c r="W300" s="1"/>
      <c r="X300" s="1"/>
      <c r="Y300" s="1"/>
      <c r="Z300" s="1"/>
    </row>
    <row r="301" ht="17.25" customHeight="1">
      <c r="A301" s="1"/>
      <c r="B301" s="1"/>
      <c r="C301" s="1"/>
      <c r="D301" s="1"/>
      <c r="E301" s="1"/>
      <c r="F301" s="1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1"/>
      <c r="V301" s="1"/>
      <c r="W301" s="1"/>
      <c r="X301" s="1"/>
      <c r="Y301" s="1"/>
      <c r="Z301" s="1"/>
    </row>
    <row r="302" ht="17.25" customHeight="1">
      <c r="A302" s="1"/>
      <c r="B302" s="1"/>
      <c r="C302" s="1"/>
      <c r="D302" s="1"/>
      <c r="E302" s="1"/>
      <c r="F302" s="1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1"/>
      <c r="V302" s="1"/>
      <c r="W302" s="1"/>
      <c r="X302" s="1"/>
      <c r="Y302" s="1"/>
      <c r="Z302" s="1"/>
    </row>
    <row r="303" ht="17.25" customHeight="1">
      <c r="A303" s="1"/>
      <c r="B303" s="1"/>
      <c r="C303" s="1"/>
      <c r="D303" s="1"/>
      <c r="E303" s="1"/>
      <c r="F303" s="1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1"/>
      <c r="V303" s="1"/>
      <c r="W303" s="1"/>
      <c r="X303" s="1"/>
      <c r="Y303" s="1"/>
      <c r="Z303" s="1"/>
    </row>
    <row r="304" ht="17.25" customHeight="1">
      <c r="A304" s="1"/>
      <c r="B304" s="1"/>
      <c r="C304" s="1"/>
      <c r="D304" s="1"/>
      <c r="E304" s="1"/>
      <c r="F304" s="1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1"/>
      <c r="V304" s="1"/>
      <c r="W304" s="1"/>
      <c r="X304" s="1"/>
      <c r="Y304" s="1"/>
      <c r="Z304" s="1"/>
    </row>
    <row r="305" ht="17.25" customHeight="1">
      <c r="A305" s="1"/>
      <c r="B305" s="1"/>
      <c r="C305" s="1"/>
      <c r="D305" s="1"/>
      <c r="E305" s="1"/>
      <c r="F305" s="1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1"/>
      <c r="V305" s="1"/>
      <c r="W305" s="1"/>
      <c r="X305" s="1"/>
      <c r="Y305" s="1"/>
      <c r="Z305" s="1"/>
    </row>
    <row r="306" ht="17.25" customHeight="1">
      <c r="A306" s="1"/>
      <c r="B306" s="1"/>
      <c r="C306" s="1"/>
      <c r="D306" s="1"/>
      <c r="E306" s="1"/>
      <c r="F306" s="1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1"/>
      <c r="V306" s="1"/>
      <c r="W306" s="1"/>
      <c r="X306" s="1"/>
      <c r="Y306" s="1"/>
      <c r="Z306" s="1"/>
    </row>
    <row r="307" ht="17.25" customHeight="1">
      <c r="A307" s="1"/>
      <c r="B307" s="1"/>
      <c r="C307" s="1"/>
      <c r="D307" s="1"/>
      <c r="E307" s="1"/>
      <c r="F307" s="1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1"/>
      <c r="V307" s="1"/>
      <c r="W307" s="1"/>
      <c r="X307" s="1"/>
      <c r="Y307" s="1"/>
      <c r="Z307" s="1"/>
    </row>
    <row r="308" ht="17.25" customHeight="1">
      <c r="A308" s="1"/>
      <c r="B308" s="1"/>
      <c r="C308" s="1"/>
      <c r="D308" s="1"/>
      <c r="E308" s="1"/>
      <c r="F308" s="1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1"/>
      <c r="V308" s="1"/>
      <c r="W308" s="1"/>
      <c r="X308" s="1"/>
      <c r="Y308" s="1"/>
      <c r="Z308" s="1"/>
    </row>
    <row r="309" ht="17.25" customHeight="1">
      <c r="A309" s="1"/>
      <c r="B309" s="1"/>
      <c r="C309" s="1"/>
      <c r="D309" s="1"/>
      <c r="E309" s="1"/>
      <c r="F309" s="1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1"/>
      <c r="V309" s="1"/>
      <c r="W309" s="1"/>
      <c r="X309" s="1"/>
      <c r="Y309" s="1"/>
      <c r="Z309" s="1"/>
    </row>
    <row r="310" ht="17.25" customHeight="1">
      <c r="A310" s="1"/>
      <c r="B310" s="1"/>
      <c r="C310" s="1"/>
      <c r="D310" s="1"/>
      <c r="E310" s="1"/>
      <c r="F310" s="1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1"/>
      <c r="V310" s="1"/>
      <c r="W310" s="1"/>
      <c r="X310" s="1"/>
      <c r="Y310" s="1"/>
      <c r="Z310" s="1"/>
    </row>
    <row r="311" ht="17.25" customHeight="1">
      <c r="A311" s="1"/>
      <c r="B311" s="1"/>
      <c r="C311" s="1"/>
      <c r="D311" s="1"/>
      <c r="E311" s="1"/>
      <c r="F311" s="1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1"/>
      <c r="V311" s="1"/>
      <c r="W311" s="1"/>
      <c r="X311" s="1"/>
      <c r="Y311" s="1"/>
      <c r="Z311" s="1"/>
    </row>
    <row r="312" ht="17.25" customHeight="1">
      <c r="A312" s="1"/>
      <c r="B312" s="1"/>
      <c r="C312" s="1"/>
      <c r="D312" s="1"/>
      <c r="E312" s="1"/>
      <c r="F312" s="1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1"/>
      <c r="V312" s="1"/>
      <c r="W312" s="1"/>
      <c r="X312" s="1"/>
      <c r="Y312" s="1"/>
      <c r="Z312" s="1"/>
    </row>
    <row r="313" ht="17.25" customHeight="1">
      <c r="A313" s="1"/>
      <c r="B313" s="1"/>
      <c r="C313" s="1"/>
      <c r="D313" s="1"/>
      <c r="E313" s="1"/>
      <c r="F313" s="1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1"/>
      <c r="V313" s="1"/>
      <c r="W313" s="1"/>
      <c r="X313" s="1"/>
      <c r="Y313" s="1"/>
      <c r="Z313" s="1"/>
    </row>
    <row r="314" ht="17.25" customHeight="1">
      <c r="A314" s="1"/>
      <c r="B314" s="1"/>
      <c r="C314" s="1"/>
      <c r="D314" s="1"/>
      <c r="E314" s="1"/>
      <c r="F314" s="1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1"/>
      <c r="V314" s="1"/>
      <c r="W314" s="1"/>
      <c r="X314" s="1"/>
      <c r="Y314" s="1"/>
      <c r="Z314" s="1"/>
    </row>
    <row r="315" ht="17.25" customHeight="1">
      <c r="A315" s="1"/>
      <c r="B315" s="1"/>
      <c r="C315" s="1"/>
      <c r="D315" s="1"/>
      <c r="E315" s="1"/>
      <c r="F315" s="1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1"/>
      <c r="V315" s="1"/>
      <c r="W315" s="1"/>
      <c r="X315" s="1"/>
      <c r="Y315" s="1"/>
      <c r="Z315" s="1"/>
    </row>
    <row r="316" ht="17.25" customHeight="1">
      <c r="A316" s="1"/>
      <c r="B316" s="1"/>
      <c r="C316" s="1"/>
      <c r="D316" s="1"/>
      <c r="E316" s="1"/>
      <c r="F316" s="1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1"/>
      <c r="V316" s="1"/>
      <c r="W316" s="1"/>
      <c r="X316" s="1"/>
      <c r="Y316" s="1"/>
      <c r="Z316" s="1"/>
    </row>
    <row r="317" ht="17.25" customHeight="1">
      <c r="A317" s="1"/>
      <c r="B317" s="1"/>
      <c r="C317" s="1"/>
      <c r="D317" s="1"/>
      <c r="E317" s="1"/>
      <c r="F317" s="1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1"/>
      <c r="V317" s="1"/>
      <c r="W317" s="1"/>
      <c r="X317" s="1"/>
      <c r="Y317" s="1"/>
      <c r="Z317" s="1"/>
    </row>
    <row r="318" ht="17.25" customHeight="1">
      <c r="A318" s="1"/>
      <c r="B318" s="1"/>
      <c r="C318" s="1"/>
      <c r="D318" s="1"/>
      <c r="E318" s="1"/>
      <c r="F318" s="1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1"/>
      <c r="V318" s="1"/>
      <c r="W318" s="1"/>
      <c r="X318" s="1"/>
      <c r="Y318" s="1"/>
      <c r="Z318" s="1"/>
    </row>
    <row r="319" ht="17.25" customHeight="1">
      <c r="A319" s="1"/>
      <c r="B319" s="1"/>
      <c r="C319" s="1"/>
      <c r="D319" s="1"/>
      <c r="E319" s="1"/>
      <c r="F319" s="1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1"/>
      <c r="V319" s="1"/>
      <c r="W319" s="1"/>
      <c r="X319" s="1"/>
      <c r="Y319" s="1"/>
      <c r="Z319" s="1"/>
    </row>
    <row r="320" ht="17.25" customHeight="1">
      <c r="A320" s="1"/>
      <c r="B320" s="1"/>
      <c r="C320" s="1"/>
      <c r="D320" s="1"/>
      <c r="E320" s="1"/>
      <c r="F320" s="1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1"/>
      <c r="V320" s="1"/>
      <c r="W320" s="1"/>
      <c r="X320" s="1"/>
      <c r="Y320" s="1"/>
      <c r="Z320" s="1"/>
    </row>
    <row r="321" ht="17.25" customHeight="1">
      <c r="A321" s="1"/>
      <c r="B321" s="1"/>
      <c r="C321" s="1"/>
      <c r="D321" s="1"/>
      <c r="E321" s="1"/>
      <c r="F321" s="1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1"/>
      <c r="V321" s="1"/>
      <c r="W321" s="1"/>
      <c r="X321" s="1"/>
      <c r="Y321" s="1"/>
      <c r="Z321" s="1"/>
    </row>
    <row r="322" ht="17.25" customHeight="1">
      <c r="A322" s="1"/>
      <c r="B322" s="1"/>
      <c r="C322" s="1"/>
      <c r="D322" s="1"/>
      <c r="E322" s="1"/>
      <c r="F322" s="1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1"/>
      <c r="V322" s="1"/>
      <c r="W322" s="1"/>
      <c r="X322" s="1"/>
      <c r="Y322" s="1"/>
      <c r="Z322" s="1"/>
    </row>
    <row r="323" ht="17.25" customHeight="1">
      <c r="A323" s="1"/>
      <c r="B323" s="1"/>
      <c r="C323" s="1"/>
      <c r="D323" s="1"/>
      <c r="E323" s="1"/>
      <c r="F323" s="1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1"/>
      <c r="V323" s="1"/>
      <c r="W323" s="1"/>
      <c r="X323" s="1"/>
      <c r="Y323" s="1"/>
      <c r="Z323" s="1"/>
    </row>
    <row r="324" ht="17.25" customHeight="1">
      <c r="A324" s="1"/>
      <c r="B324" s="1"/>
      <c r="C324" s="1"/>
      <c r="D324" s="1"/>
      <c r="E324" s="1"/>
      <c r="F324" s="1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1"/>
      <c r="V324" s="1"/>
      <c r="W324" s="1"/>
      <c r="X324" s="1"/>
      <c r="Y324" s="1"/>
      <c r="Z324" s="1"/>
    </row>
    <row r="325" ht="17.25" customHeight="1">
      <c r="A325" s="1"/>
      <c r="B325" s="1"/>
      <c r="C325" s="1"/>
      <c r="D325" s="1"/>
      <c r="E325" s="1"/>
      <c r="F325" s="1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1"/>
      <c r="V325" s="1"/>
      <c r="W325" s="1"/>
      <c r="X325" s="1"/>
      <c r="Y325" s="1"/>
      <c r="Z325" s="1"/>
    </row>
    <row r="326" ht="17.25" customHeight="1">
      <c r="A326" s="1"/>
      <c r="B326" s="1"/>
      <c r="C326" s="1"/>
      <c r="D326" s="1"/>
      <c r="E326" s="1"/>
      <c r="F326" s="1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1"/>
      <c r="V326" s="1"/>
      <c r="W326" s="1"/>
      <c r="X326" s="1"/>
      <c r="Y326" s="1"/>
      <c r="Z326" s="1"/>
    </row>
    <row r="327" ht="17.25" customHeight="1">
      <c r="A327" s="1"/>
      <c r="B327" s="1"/>
      <c r="C327" s="1"/>
      <c r="D327" s="1"/>
      <c r="E327" s="1"/>
      <c r="F327" s="1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1"/>
      <c r="V327" s="1"/>
      <c r="W327" s="1"/>
      <c r="X327" s="1"/>
      <c r="Y327" s="1"/>
      <c r="Z327" s="1"/>
    </row>
    <row r="328" ht="17.25" customHeight="1">
      <c r="A328" s="1"/>
      <c r="B328" s="1"/>
      <c r="C328" s="1"/>
      <c r="D328" s="1"/>
      <c r="E328" s="1"/>
      <c r="F328" s="1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1"/>
      <c r="V328" s="1"/>
      <c r="W328" s="1"/>
      <c r="X328" s="1"/>
      <c r="Y328" s="1"/>
      <c r="Z328" s="1"/>
    </row>
    <row r="329" ht="17.25" customHeight="1">
      <c r="A329" s="1"/>
      <c r="B329" s="1"/>
      <c r="C329" s="1"/>
      <c r="D329" s="1"/>
      <c r="E329" s="1"/>
      <c r="F329" s="1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1"/>
      <c r="V329" s="1"/>
      <c r="W329" s="1"/>
      <c r="X329" s="1"/>
      <c r="Y329" s="1"/>
      <c r="Z329" s="1"/>
    </row>
    <row r="330" ht="17.25" customHeight="1">
      <c r="A330" s="1"/>
      <c r="B330" s="1"/>
      <c r="C330" s="1"/>
      <c r="D330" s="1"/>
      <c r="E330" s="1"/>
      <c r="F330" s="1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1"/>
      <c r="V330" s="1"/>
      <c r="W330" s="1"/>
      <c r="X330" s="1"/>
      <c r="Y330" s="1"/>
      <c r="Z330" s="1"/>
    </row>
    <row r="331" ht="17.25" customHeight="1">
      <c r="A331" s="1"/>
      <c r="B331" s="1"/>
      <c r="C331" s="1"/>
      <c r="D331" s="1"/>
      <c r="E331" s="1"/>
      <c r="F331" s="1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1"/>
      <c r="V331" s="1"/>
      <c r="W331" s="1"/>
      <c r="X331" s="1"/>
      <c r="Y331" s="1"/>
      <c r="Z331" s="1"/>
    </row>
    <row r="332" ht="17.25" customHeight="1">
      <c r="A332" s="1"/>
      <c r="B332" s="1"/>
      <c r="C332" s="1"/>
      <c r="D332" s="1"/>
      <c r="E332" s="1"/>
      <c r="F332" s="1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1"/>
      <c r="V332" s="1"/>
      <c r="W332" s="1"/>
      <c r="X332" s="1"/>
      <c r="Y332" s="1"/>
      <c r="Z332" s="1"/>
    </row>
    <row r="333" ht="17.25" customHeight="1">
      <c r="A333" s="1"/>
      <c r="B333" s="1"/>
      <c r="C333" s="1"/>
      <c r="D333" s="1"/>
      <c r="E333" s="1"/>
      <c r="F333" s="1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1"/>
      <c r="V333" s="1"/>
      <c r="W333" s="1"/>
      <c r="X333" s="1"/>
      <c r="Y333" s="1"/>
      <c r="Z333" s="1"/>
    </row>
    <row r="334" ht="17.25" customHeight="1">
      <c r="A334" s="1"/>
      <c r="B334" s="1"/>
      <c r="C334" s="1"/>
      <c r="D334" s="1"/>
      <c r="E334" s="1"/>
      <c r="F334" s="1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1"/>
      <c r="V334" s="1"/>
      <c r="W334" s="1"/>
      <c r="X334" s="1"/>
      <c r="Y334" s="1"/>
      <c r="Z334" s="1"/>
    </row>
    <row r="335" ht="17.25" customHeight="1">
      <c r="A335" s="1"/>
      <c r="B335" s="1"/>
      <c r="C335" s="1"/>
      <c r="D335" s="1"/>
      <c r="E335" s="1"/>
      <c r="F335" s="1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1"/>
      <c r="V335" s="1"/>
      <c r="W335" s="1"/>
      <c r="X335" s="1"/>
      <c r="Y335" s="1"/>
      <c r="Z335" s="1"/>
    </row>
    <row r="336" ht="17.25" customHeight="1">
      <c r="A336" s="1"/>
      <c r="B336" s="1"/>
      <c r="C336" s="1"/>
      <c r="D336" s="1"/>
      <c r="E336" s="1"/>
      <c r="F336" s="1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1"/>
      <c r="V336" s="1"/>
      <c r="W336" s="1"/>
      <c r="X336" s="1"/>
      <c r="Y336" s="1"/>
      <c r="Z336" s="1"/>
    </row>
    <row r="337" ht="17.25" customHeight="1">
      <c r="A337" s="1"/>
      <c r="B337" s="1"/>
      <c r="C337" s="1"/>
      <c r="D337" s="1"/>
      <c r="E337" s="1"/>
      <c r="F337" s="1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1"/>
      <c r="V337" s="1"/>
      <c r="W337" s="1"/>
      <c r="X337" s="1"/>
      <c r="Y337" s="1"/>
      <c r="Z337" s="1"/>
    </row>
    <row r="338" ht="17.25" customHeight="1">
      <c r="A338" s="1"/>
      <c r="B338" s="1"/>
      <c r="C338" s="1"/>
      <c r="D338" s="1"/>
      <c r="E338" s="1"/>
      <c r="F338" s="1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1"/>
      <c r="V338" s="1"/>
      <c r="W338" s="1"/>
      <c r="X338" s="1"/>
      <c r="Y338" s="1"/>
      <c r="Z338" s="1"/>
    </row>
    <row r="339" ht="17.25" customHeight="1">
      <c r="A339" s="1"/>
      <c r="B339" s="1"/>
      <c r="C339" s="1"/>
      <c r="D339" s="1"/>
      <c r="E339" s="1"/>
      <c r="F339" s="1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1"/>
      <c r="V339" s="1"/>
      <c r="W339" s="1"/>
      <c r="X339" s="1"/>
      <c r="Y339" s="1"/>
      <c r="Z339" s="1"/>
    </row>
    <row r="340" ht="17.25" customHeight="1">
      <c r="A340" s="1"/>
      <c r="B340" s="1"/>
      <c r="C340" s="1"/>
      <c r="D340" s="1"/>
      <c r="E340" s="1"/>
      <c r="F340" s="1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1"/>
      <c r="V340" s="1"/>
      <c r="W340" s="1"/>
      <c r="X340" s="1"/>
      <c r="Y340" s="1"/>
      <c r="Z340" s="1"/>
    </row>
    <row r="341" ht="17.25" customHeight="1">
      <c r="A341" s="1"/>
      <c r="B341" s="1"/>
      <c r="C341" s="1"/>
      <c r="D341" s="1"/>
      <c r="E341" s="1"/>
      <c r="F341" s="1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1"/>
      <c r="V341" s="1"/>
      <c r="W341" s="1"/>
      <c r="X341" s="1"/>
      <c r="Y341" s="1"/>
      <c r="Z341" s="1"/>
    </row>
    <row r="342" ht="17.25" customHeight="1">
      <c r="A342" s="1"/>
      <c r="B342" s="1"/>
      <c r="C342" s="1"/>
      <c r="D342" s="1"/>
      <c r="E342" s="1"/>
      <c r="F342" s="1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1"/>
      <c r="V342" s="1"/>
      <c r="W342" s="1"/>
      <c r="X342" s="1"/>
      <c r="Y342" s="1"/>
      <c r="Z342" s="1"/>
    </row>
    <row r="343" ht="17.25" customHeight="1">
      <c r="A343" s="1"/>
      <c r="B343" s="1"/>
      <c r="C343" s="1"/>
      <c r="D343" s="1"/>
      <c r="E343" s="1"/>
      <c r="F343" s="1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1"/>
      <c r="V343" s="1"/>
      <c r="W343" s="1"/>
      <c r="X343" s="1"/>
      <c r="Y343" s="1"/>
      <c r="Z343" s="1"/>
    </row>
    <row r="344" ht="17.25" customHeight="1">
      <c r="A344" s="1"/>
      <c r="B344" s="1"/>
      <c r="C344" s="1"/>
      <c r="D344" s="1"/>
      <c r="E344" s="1"/>
      <c r="F344" s="1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1"/>
      <c r="V344" s="1"/>
      <c r="W344" s="1"/>
      <c r="X344" s="1"/>
      <c r="Y344" s="1"/>
      <c r="Z344" s="1"/>
    </row>
    <row r="345" ht="17.25" customHeight="1">
      <c r="A345" s="1"/>
      <c r="B345" s="1"/>
      <c r="C345" s="1"/>
      <c r="D345" s="1"/>
      <c r="E345" s="1"/>
      <c r="F345" s="1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1"/>
      <c r="V345" s="1"/>
      <c r="W345" s="1"/>
      <c r="X345" s="1"/>
      <c r="Y345" s="1"/>
      <c r="Z345" s="1"/>
    </row>
    <row r="346" ht="17.25" customHeight="1">
      <c r="A346" s="1"/>
      <c r="B346" s="1"/>
      <c r="C346" s="1"/>
      <c r="D346" s="1"/>
      <c r="E346" s="1"/>
      <c r="F346" s="1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1"/>
      <c r="V346" s="1"/>
      <c r="W346" s="1"/>
      <c r="X346" s="1"/>
      <c r="Y346" s="1"/>
      <c r="Z346" s="1"/>
    </row>
    <row r="347" ht="17.25" customHeight="1">
      <c r="A347" s="1"/>
      <c r="B347" s="1"/>
      <c r="C347" s="1"/>
      <c r="D347" s="1"/>
      <c r="E347" s="1"/>
      <c r="F347" s="1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1"/>
      <c r="V347" s="1"/>
      <c r="W347" s="1"/>
      <c r="X347" s="1"/>
      <c r="Y347" s="1"/>
      <c r="Z347" s="1"/>
    </row>
    <row r="348" ht="17.25" customHeight="1">
      <c r="A348" s="1"/>
      <c r="B348" s="1"/>
      <c r="C348" s="1"/>
      <c r="D348" s="1"/>
      <c r="E348" s="1"/>
      <c r="F348" s="1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1"/>
      <c r="V348" s="1"/>
      <c r="W348" s="1"/>
      <c r="X348" s="1"/>
      <c r="Y348" s="1"/>
      <c r="Z348" s="1"/>
    </row>
    <row r="349" ht="17.25" customHeight="1">
      <c r="A349" s="1"/>
      <c r="B349" s="1"/>
      <c r="C349" s="1"/>
      <c r="D349" s="1"/>
      <c r="E349" s="1"/>
      <c r="F349" s="1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1"/>
      <c r="V349" s="1"/>
      <c r="W349" s="1"/>
      <c r="X349" s="1"/>
      <c r="Y349" s="1"/>
      <c r="Z349" s="1"/>
    </row>
    <row r="350" ht="17.25" customHeight="1">
      <c r="A350" s="1"/>
      <c r="B350" s="1"/>
      <c r="C350" s="1"/>
      <c r="D350" s="1"/>
      <c r="E350" s="1"/>
      <c r="F350" s="1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1"/>
      <c r="V350" s="1"/>
      <c r="W350" s="1"/>
      <c r="X350" s="1"/>
      <c r="Y350" s="1"/>
      <c r="Z350" s="1"/>
    </row>
    <row r="351" ht="17.25" customHeight="1">
      <c r="A351" s="1"/>
      <c r="B351" s="1"/>
      <c r="C351" s="1"/>
      <c r="D351" s="1"/>
      <c r="E351" s="1"/>
      <c r="F351" s="1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1"/>
      <c r="V351" s="1"/>
      <c r="W351" s="1"/>
      <c r="X351" s="1"/>
      <c r="Y351" s="1"/>
      <c r="Z351" s="1"/>
    </row>
    <row r="352" ht="17.25" customHeight="1">
      <c r="A352" s="1"/>
      <c r="B352" s="1"/>
      <c r="C352" s="1"/>
      <c r="D352" s="1"/>
      <c r="E352" s="1"/>
      <c r="F352" s="1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1"/>
      <c r="V352" s="1"/>
      <c r="W352" s="1"/>
      <c r="X352" s="1"/>
      <c r="Y352" s="1"/>
      <c r="Z352" s="1"/>
    </row>
    <row r="353" ht="17.25" customHeight="1">
      <c r="A353" s="1"/>
      <c r="B353" s="1"/>
      <c r="C353" s="1"/>
      <c r="D353" s="1"/>
      <c r="E353" s="1"/>
      <c r="F353" s="1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1"/>
      <c r="V353" s="1"/>
      <c r="W353" s="1"/>
      <c r="X353" s="1"/>
      <c r="Y353" s="1"/>
      <c r="Z353" s="1"/>
    </row>
    <row r="354" ht="17.25" customHeight="1">
      <c r="A354" s="1"/>
      <c r="B354" s="1"/>
      <c r="C354" s="1"/>
      <c r="D354" s="1"/>
      <c r="E354" s="1"/>
      <c r="F354" s="1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1"/>
      <c r="V354" s="1"/>
      <c r="W354" s="1"/>
      <c r="X354" s="1"/>
      <c r="Y354" s="1"/>
      <c r="Z354" s="1"/>
    </row>
    <row r="355" ht="17.25" customHeight="1">
      <c r="A355" s="1"/>
      <c r="B355" s="1"/>
      <c r="C355" s="1"/>
      <c r="D355" s="1"/>
      <c r="E355" s="1"/>
      <c r="F355" s="1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1"/>
      <c r="V355" s="1"/>
      <c r="W355" s="1"/>
      <c r="X355" s="1"/>
      <c r="Y355" s="1"/>
      <c r="Z355" s="1"/>
    </row>
    <row r="356" ht="17.25" customHeight="1">
      <c r="A356" s="1"/>
      <c r="B356" s="1"/>
      <c r="C356" s="1"/>
      <c r="D356" s="1"/>
      <c r="E356" s="1"/>
      <c r="F356" s="1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1"/>
      <c r="V356" s="1"/>
      <c r="W356" s="1"/>
      <c r="X356" s="1"/>
      <c r="Y356" s="1"/>
      <c r="Z356" s="1"/>
    </row>
    <row r="357" ht="17.25" customHeight="1">
      <c r="A357" s="1"/>
      <c r="B357" s="1"/>
      <c r="C357" s="1"/>
      <c r="D357" s="1"/>
      <c r="E357" s="1"/>
      <c r="F357" s="1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1"/>
      <c r="V357" s="1"/>
      <c r="W357" s="1"/>
      <c r="X357" s="1"/>
      <c r="Y357" s="1"/>
      <c r="Z357" s="1"/>
    </row>
    <row r="358" ht="17.25" customHeight="1">
      <c r="A358" s="1"/>
      <c r="B358" s="1"/>
      <c r="C358" s="1"/>
      <c r="D358" s="1"/>
      <c r="E358" s="1"/>
      <c r="F358" s="1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1"/>
      <c r="V358" s="1"/>
      <c r="W358" s="1"/>
      <c r="X358" s="1"/>
      <c r="Y358" s="1"/>
      <c r="Z358" s="1"/>
    </row>
    <row r="359" ht="17.25" customHeight="1">
      <c r="A359" s="1"/>
      <c r="B359" s="1"/>
      <c r="C359" s="1"/>
      <c r="D359" s="1"/>
      <c r="E359" s="1"/>
      <c r="F359" s="1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1"/>
      <c r="V359" s="1"/>
      <c r="W359" s="1"/>
      <c r="X359" s="1"/>
      <c r="Y359" s="1"/>
      <c r="Z359" s="1"/>
    </row>
    <row r="360" ht="17.25" customHeight="1">
      <c r="A360" s="1"/>
      <c r="B360" s="1"/>
      <c r="C360" s="1"/>
      <c r="D360" s="1"/>
      <c r="E360" s="1"/>
      <c r="F360" s="1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1"/>
      <c r="V360" s="1"/>
      <c r="W360" s="1"/>
      <c r="X360" s="1"/>
      <c r="Y360" s="1"/>
      <c r="Z360" s="1"/>
    </row>
    <row r="361" ht="17.25" customHeight="1">
      <c r="A361" s="1"/>
      <c r="B361" s="1"/>
      <c r="C361" s="1"/>
      <c r="D361" s="1"/>
      <c r="E361" s="1"/>
      <c r="F361" s="1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1"/>
      <c r="V361" s="1"/>
      <c r="W361" s="1"/>
      <c r="X361" s="1"/>
      <c r="Y361" s="1"/>
      <c r="Z361" s="1"/>
    </row>
    <row r="362" ht="17.25" customHeight="1">
      <c r="A362" s="1"/>
      <c r="B362" s="1"/>
      <c r="C362" s="1"/>
      <c r="D362" s="1"/>
      <c r="E362" s="1"/>
      <c r="F362" s="1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1"/>
      <c r="V362" s="1"/>
      <c r="W362" s="1"/>
      <c r="X362" s="1"/>
      <c r="Y362" s="1"/>
      <c r="Z362" s="1"/>
    </row>
    <row r="363" ht="17.25" customHeight="1">
      <c r="A363" s="1"/>
      <c r="B363" s="1"/>
      <c r="C363" s="1"/>
      <c r="D363" s="1"/>
      <c r="E363" s="1"/>
      <c r="F363" s="1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1"/>
      <c r="V363" s="1"/>
      <c r="W363" s="1"/>
      <c r="X363" s="1"/>
      <c r="Y363" s="1"/>
      <c r="Z363" s="1"/>
    </row>
    <row r="364" ht="17.25" customHeight="1">
      <c r="A364" s="1"/>
      <c r="B364" s="1"/>
      <c r="C364" s="1"/>
      <c r="D364" s="1"/>
      <c r="E364" s="1"/>
      <c r="F364" s="1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1"/>
      <c r="V364" s="1"/>
      <c r="W364" s="1"/>
      <c r="X364" s="1"/>
      <c r="Y364" s="1"/>
      <c r="Z364" s="1"/>
    </row>
    <row r="365" ht="17.25" customHeight="1">
      <c r="A365" s="1"/>
      <c r="B365" s="1"/>
      <c r="C365" s="1"/>
      <c r="D365" s="1"/>
      <c r="E365" s="1"/>
      <c r="F365" s="1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1"/>
      <c r="V365" s="1"/>
      <c r="W365" s="1"/>
      <c r="X365" s="1"/>
      <c r="Y365" s="1"/>
      <c r="Z365" s="1"/>
    </row>
    <row r="366" ht="17.25" customHeight="1">
      <c r="A366" s="1"/>
      <c r="B366" s="1"/>
      <c r="C366" s="1"/>
      <c r="D366" s="1"/>
      <c r="E366" s="1"/>
      <c r="F366" s="1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1"/>
      <c r="V366" s="1"/>
      <c r="W366" s="1"/>
      <c r="X366" s="1"/>
      <c r="Y366" s="1"/>
      <c r="Z366" s="1"/>
    </row>
    <row r="367" ht="17.25" customHeight="1">
      <c r="A367" s="1"/>
      <c r="B367" s="1"/>
      <c r="C367" s="1"/>
      <c r="D367" s="1"/>
      <c r="E367" s="1"/>
      <c r="F367" s="1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1"/>
      <c r="V367" s="1"/>
      <c r="W367" s="1"/>
      <c r="X367" s="1"/>
      <c r="Y367" s="1"/>
      <c r="Z367" s="1"/>
    </row>
    <row r="368" ht="17.25" customHeight="1">
      <c r="A368" s="1"/>
      <c r="B368" s="1"/>
      <c r="C368" s="1"/>
      <c r="D368" s="1"/>
      <c r="E368" s="1"/>
      <c r="F368" s="1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1"/>
      <c r="V368" s="1"/>
      <c r="W368" s="1"/>
      <c r="X368" s="1"/>
      <c r="Y368" s="1"/>
      <c r="Z368" s="1"/>
    </row>
    <row r="369" ht="17.25" customHeight="1">
      <c r="A369" s="1"/>
      <c r="B369" s="1"/>
      <c r="C369" s="1"/>
      <c r="D369" s="1"/>
      <c r="E369" s="1"/>
      <c r="F369" s="1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1"/>
      <c r="V369" s="1"/>
      <c r="W369" s="1"/>
      <c r="X369" s="1"/>
      <c r="Y369" s="1"/>
      <c r="Z369" s="1"/>
    </row>
    <row r="370" ht="17.25" customHeight="1">
      <c r="A370" s="1"/>
      <c r="B370" s="1"/>
      <c r="C370" s="1"/>
      <c r="D370" s="1"/>
      <c r="E370" s="1"/>
      <c r="F370" s="1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1"/>
      <c r="V370" s="1"/>
      <c r="W370" s="1"/>
      <c r="X370" s="1"/>
      <c r="Y370" s="1"/>
      <c r="Z370" s="1"/>
    </row>
    <row r="371" ht="17.25" customHeight="1">
      <c r="A371" s="1"/>
      <c r="B371" s="1"/>
      <c r="C371" s="1"/>
      <c r="D371" s="1"/>
      <c r="E371" s="1"/>
      <c r="F371" s="1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1"/>
      <c r="V371" s="1"/>
      <c r="W371" s="1"/>
      <c r="X371" s="1"/>
      <c r="Y371" s="1"/>
      <c r="Z371" s="1"/>
    </row>
    <row r="372" ht="17.25" customHeight="1">
      <c r="A372" s="1"/>
      <c r="B372" s="1"/>
      <c r="C372" s="1"/>
      <c r="D372" s="1"/>
      <c r="E372" s="1"/>
      <c r="F372" s="1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1"/>
      <c r="V372" s="1"/>
      <c r="W372" s="1"/>
      <c r="X372" s="1"/>
      <c r="Y372" s="1"/>
      <c r="Z372" s="1"/>
    </row>
    <row r="373" ht="17.25" customHeight="1">
      <c r="A373" s="1"/>
      <c r="B373" s="1"/>
      <c r="C373" s="1"/>
      <c r="D373" s="1"/>
      <c r="E373" s="1"/>
      <c r="F373" s="1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1"/>
      <c r="V373" s="1"/>
      <c r="W373" s="1"/>
      <c r="X373" s="1"/>
      <c r="Y373" s="1"/>
      <c r="Z373" s="1"/>
    </row>
    <row r="374" ht="17.25" customHeight="1">
      <c r="A374" s="1"/>
      <c r="B374" s="1"/>
      <c r="C374" s="1"/>
      <c r="D374" s="1"/>
      <c r="E374" s="1"/>
      <c r="F374" s="1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1"/>
      <c r="V374" s="1"/>
      <c r="W374" s="1"/>
      <c r="X374" s="1"/>
      <c r="Y374" s="1"/>
      <c r="Z374" s="1"/>
    </row>
    <row r="375" ht="17.25" customHeight="1">
      <c r="A375" s="1"/>
      <c r="B375" s="1"/>
      <c r="C375" s="1"/>
      <c r="D375" s="1"/>
      <c r="E375" s="1"/>
      <c r="F375" s="1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1"/>
      <c r="V375" s="1"/>
      <c r="W375" s="1"/>
      <c r="X375" s="1"/>
      <c r="Y375" s="1"/>
      <c r="Z375" s="1"/>
    </row>
    <row r="376" ht="17.25" customHeight="1">
      <c r="A376" s="1"/>
      <c r="B376" s="1"/>
      <c r="C376" s="1"/>
      <c r="D376" s="1"/>
      <c r="E376" s="1"/>
      <c r="F376" s="1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1"/>
      <c r="V376" s="1"/>
      <c r="W376" s="1"/>
      <c r="X376" s="1"/>
      <c r="Y376" s="1"/>
      <c r="Z376" s="1"/>
    </row>
    <row r="377" ht="17.25" customHeight="1">
      <c r="A377" s="1"/>
      <c r="B377" s="1"/>
      <c r="C377" s="1"/>
      <c r="D377" s="1"/>
      <c r="E377" s="1"/>
      <c r="F377" s="1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1"/>
      <c r="V377" s="1"/>
      <c r="W377" s="1"/>
      <c r="X377" s="1"/>
      <c r="Y377" s="1"/>
      <c r="Z377" s="1"/>
    </row>
    <row r="378" ht="17.25" customHeight="1">
      <c r="A378" s="1"/>
      <c r="B378" s="1"/>
      <c r="C378" s="1"/>
      <c r="D378" s="1"/>
      <c r="E378" s="1"/>
      <c r="F378" s="1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1"/>
      <c r="V378" s="1"/>
      <c r="W378" s="1"/>
      <c r="X378" s="1"/>
      <c r="Y378" s="1"/>
      <c r="Z378" s="1"/>
    </row>
    <row r="379" ht="17.25" customHeight="1">
      <c r="A379" s="1"/>
      <c r="B379" s="1"/>
      <c r="C379" s="1"/>
      <c r="D379" s="1"/>
      <c r="E379" s="1"/>
      <c r="F379" s="1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1"/>
      <c r="D380" s="1"/>
      <c r="E380" s="1"/>
      <c r="F380" s="1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1"/>
      <c r="D381" s="1"/>
      <c r="E381" s="1"/>
      <c r="F381" s="1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1"/>
      <c r="D382" s="1"/>
      <c r="E382" s="1"/>
      <c r="F382" s="1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1"/>
      <c r="D383" s="1"/>
      <c r="E383" s="1"/>
      <c r="F383" s="1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1"/>
      <c r="D384" s="1"/>
      <c r="E384" s="1"/>
      <c r="F384" s="1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1"/>
      <c r="D385" s="1"/>
      <c r="E385" s="1"/>
      <c r="F385" s="1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1"/>
      <c r="D386" s="1"/>
      <c r="E386" s="1"/>
      <c r="F386" s="1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1"/>
      <c r="D387" s="1"/>
      <c r="E387" s="1"/>
      <c r="F387" s="1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1"/>
      <c r="D388" s="1"/>
      <c r="E388" s="1"/>
      <c r="F388" s="1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1"/>
      <c r="D389" s="1"/>
      <c r="E389" s="1"/>
      <c r="F389" s="1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1"/>
      <c r="D390" s="1"/>
      <c r="E390" s="1"/>
      <c r="F390" s="1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1"/>
      <c r="D391" s="1"/>
      <c r="E391" s="1"/>
      <c r="F391" s="1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1"/>
      <c r="D392" s="1"/>
      <c r="E392" s="1"/>
      <c r="F392" s="1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1"/>
      <c r="D393" s="1"/>
      <c r="E393" s="1"/>
      <c r="F393" s="1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1"/>
      <c r="D394" s="1"/>
      <c r="E394" s="1"/>
      <c r="F394" s="1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1"/>
      <c r="D395" s="1"/>
      <c r="E395" s="1"/>
      <c r="F395" s="1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1"/>
      <c r="D396" s="1"/>
      <c r="E396" s="1"/>
      <c r="F396" s="1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1"/>
      <c r="D397" s="1"/>
      <c r="E397" s="1"/>
      <c r="F397" s="1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1"/>
      <c r="D398" s="1"/>
      <c r="E398" s="1"/>
      <c r="F398" s="1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1"/>
      <c r="D399" s="1"/>
      <c r="E399" s="1"/>
      <c r="F399" s="1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1"/>
      <c r="D400" s="1"/>
      <c r="E400" s="1"/>
      <c r="F400" s="1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1"/>
      <c r="D401" s="1"/>
      <c r="E401" s="1"/>
      <c r="F401" s="1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1"/>
      <c r="D402" s="1"/>
      <c r="E402" s="1"/>
      <c r="F402" s="1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1"/>
      <c r="D403" s="1"/>
      <c r="E403" s="1"/>
      <c r="F403" s="1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1"/>
      <c r="D404" s="1"/>
      <c r="E404" s="1"/>
      <c r="F404" s="1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1"/>
      <c r="D405" s="1"/>
      <c r="E405" s="1"/>
      <c r="F405" s="1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1"/>
      <c r="D406" s="1"/>
      <c r="E406" s="1"/>
      <c r="F406" s="1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1"/>
      <c r="D407" s="1"/>
      <c r="E407" s="1"/>
      <c r="F407" s="1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1"/>
      <c r="D408" s="1"/>
      <c r="E408" s="1"/>
      <c r="F408" s="1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1"/>
      <c r="D409" s="1"/>
      <c r="E409" s="1"/>
      <c r="F409" s="1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1"/>
      <c r="D410" s="1"/>
      <c r="E410" s="1"/>
      <c r="F410" s="1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1"/>
      <c r="D411" s="1"/>
      <c r="E411" s="1"/>
      <c r="F411" s="1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1"/>
      <c r="D412" s="1"/>
      <c r="E412" s="1"/>
      <c r="F412" s="1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1"/>
      <c r="D413" s="1"/>
      <c r="E413" s="1"/>
      <c r="F413" s="1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1"/>
      <c r="D414" s="1"/>
      <c r="E414" s="1"/>
      <c r="F414" s="1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1"/>
      <c r="D415" s="1"/>
      <c r="E415" s="1"/>
      <c r="F415" s="1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1"/>
      <c r="D416" s="1"/>
      <c r="E416" s="1"/>
      <c r="F416" s="1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1"/>
      <c r="D417" s="1"/>
      <c r="E417" s="1"/>
      <c r="F417" s="1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1"/>
      <c r="D418" s="1"/>
      <c r="E418" s="1"/>
      <c r="F418" s="1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1"/>
      <c r="D419" s="1"/>
      <c r="E419" s="1"/>
      <c r="F419" s="1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1"/>
      <c r="D420" s="1"/>
      <c r="E420" s="1"/>
      <c r="F420" s="1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1"/>
      <c r="D421" s="1"/>
      <c r="E421" s="1"/>
      <c r="F421" s="1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1"/>
      <c r="D422" s="1"/>
      <c r="E422" s="1"/>
      <c r="F422" s="1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1"/>
      <c r="D423" s="1"/>
      <c r="E423" s="1"/>
      <c r="F423" s="1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1"/>
      <c r="D424" s="1"/>
      <c r="E424" s="1"/>
      <c r="F424" s="1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1"/>
      <c r="D425" s="1"/>
      <c r="E425" s="1"/>
      <c r="F425" s="1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1"/>
      <c r="D426" s="1"/>
      <c r="E426" s="1"/>
      <c r="F426" s="1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1"/>
      <c r="D427" s="1"/>
      <c r="E427" s="1"/>
      <c r="F427" s="1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1"/>
      <c r="D428" s="1"/>
      <c r="E428" s="1"/>
      <c r="F428" s="1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1"/>
      <c r="D429" s="1"/>
      <c r="E429" s="1"/>
      <c r="F429" s="1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1"/>
      <c r="D430" s="1"/>
      <c r="E430" s="1"/>
      <c r="F430" s="1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1"/>
      <c r="D431" s="1"/>
      <c r="E431" s="1"/>
      <c r="F431" s="1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1"/>
      <c r="D432" s="1"/>
      <c r="E432" s="1"/>
      <c r="F432" s="1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1"/>
      <c r="D433" s="1"/>
      <c r="E433" s="1"/>
      <c r="F433" s="1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1"/>
      <c r="D434" s="1"/>
      <c r="E434" s="1"/>
      <c r="F434" s="1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1"/>
      <c r="D435" s="1"/>
      <c r="E435" s="1"/>
      <c r="F435" s="1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1"/>
      <c r="D436" s="1"/>
      <c r="E436" s="1"/>
      <c r="F436" s="1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1"/>
      <c r="D437" s="1"/>
      <c r="E437" s="1"/>
      <c r="F437" s="1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1"/>
      <c r="D438" s="1"/>
      <c r="E438" s="1"/>
      <c r="F438" s="1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1"/>
      <c r="D439" s="1"/>
      <c r="E439" s="1"/>
      <c r="F439" s="1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1"/>
      <c r="D440" s="1"/>
      <c r="E440" s="1"/>
      <c r="F440" s="1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1"/>
      <c r="D441" s="1"/>
      <c r="E441" s="1"/>
      <c r="F441" s="1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1"/>
      <c r="D442" s="1"/>
      <c r="E442" s="1"/>
      <c r="F442" s="1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1"/>
      <c r="D443" s="1"/>
      <c r="E443" s="1"/>
      <c r="F443" s="1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1"/>
      <c r="D444" s="1"/>
      <c r="E444" s="1"/>
      <c r="F444" s="1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1"/>
      <c r="D445" s="1"/>
      <c r="E445" s="1"/>
      <c r="F445" s="1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1"/>
      <c r="D446" s="1"/>
      <c r="E446" s="1"/>
      <c r="F446" s="1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1"/>
      <c r="D447" s="1"/>
      <c r="E447" s="1"/>
      <c r="F447" s="1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1"/>
      <c r="D448" s="1"/>
      <c r="E448" s="1"/>
      <c r="F448" s="1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1"/>
      <c r="D449" s="1"/>
      <c r="E449" s="1"/>
      <c r="F449" s="1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1"/>
      <c r="D450" s="1"/>
      <c r="E450" s="1"/>
      <c r="F450" s="1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1"/>
      <c r="D451" s="1"/>
      <c r="E451" s="1"/>
      <c r="F451" s="1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1"/>
      <c r="D452" s="1"/>
      <c r="E452" s="1"/>
      <c r="F452" s="1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1"/>
      <c r="D453" s="1"/>
      <c r="E453" s="1"/>
      <c r="F453" s="1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1"/>
      <c r="D454" s="1"/>
      <c r="E454" s="1"/>
      <c r="F454" s="1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1"/>
      <c r="D455" s="1"/>
      <c r="E455" s="1"/>
      <c r="F455" s="1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1"/>
      <c r="D456" s="1"/>
      <c r="E456" s="1"/>
      <c r="F456" s="1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1"/>
      <c r="D457" s="1"/>
      <c r="E457" s="1"/>
      <c r="F457" s="1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1"/>
      <c r="D458" s="1"/>
      <c r="E458" s="1"/>
      <c r="F458" s="1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1"/>
      <c r="D459" s="1"/>
      <c r="E459" s="1"/>
      <c r="F459" s="1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1"/>
      <c r="D460" s="1"/>
      <c r="E460" s="1"/>
      <c r="F460" s="1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1"/>
      <c r="D461" s="1"/>
      <c r="E461" s="1"/>
      <c r="F461" s="1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1"/>
      <c r="D462" s="1"/>
      <c r="E462" s="1"/>
      <c r="F462" s="1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1"/>
      <c r="D463" s="1"/>
      <c r="E463" s="1"/>
      <c r="F463" s="1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1"/>
      <c r="D464" s="1"/>
      <c r="E464" s="1"/>
      <c r="F464" s="1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1"/>
      <c r="D465" s="1"/>
      <c r="E465" s="1"/>
      <c r="F465" s="1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1"/>
      <c r="D466" s="1"/>
      <c r="E466" s="1"/>
      <c r="F466" s="1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1"/>
      <c r="D467" s="1"/>
      <c r="E467" s="1"/>
      <c r="F467" s="1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1"/>
      <c r="D468" s="1"/>
      <c r="E468" s="1"/>
      <c r="F468" s="1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1"/>
      <c r="D469" s="1"/>
      <c r="E469" s="1"/>
      <c r="F469" s="1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1"/>
      <c r="D470" s="1"/>
      <c r="E470" s="1"/>
      <c r="F470" s="1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1"/>
      <c r="D471" s="1"/>
      <c r="E471" s="1"/>
      <c r="F471" s="1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1"/>
      <c r="D472" s="1"/>
      <c r="E472" s="1"/>
      <c r="F472" s="1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1"/>
      <c r="D473" s="1"/>
      <c r="E473" s="1"/>
      <c r="F473" s="1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1"/>
      <c r="D474" s="1"/>
      <c r="E474" s="1"/>
      <c r="F474" s="1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1"/>
      <c r="D475" s="1"/>
      <c r="E475" s="1"/>
      <c r="F475" s="1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1"/>
      <c r="D476" s="1"/>
      <c r="E476" s="1"/>
      <c r="F476" s="1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1"/>
      <c r="D477" s="1"/>
      <c r="E477" s="1"/>
      <c r="F477" s="1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1"/>
      <c r="D478" s="1"/>
      <c r="E478" s="1"/>
      <c r="F478" s="1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1"/>
      <c r="D479" s="1"/>
      <c r="E479" s="1"/>
      <c r="F479" s="1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1"/>
      <c r="D480" s="1"/>
      <c r="E480" s="1"/>
      <c r="F480" s="1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1"/>
      <c r="D481" s="1"/>
      <c r="E481" s="1"/>
      <c r="F481" s="1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1"/>
      <c r="D482" s="1"/>
      <c r="E482" s="1"/>
      <c r="F482" s="1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1"/>
      <c r="D483" s="1"/>
      <c r="E483" s="1"/>
      <c r="F483" s="1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1"/>
      <c r="D484" s="1"/>
      <c r="E484" s="1"/>
      <c r="F484" s="1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1"/>
      <c r="D485" s="1"/>
      <c r="E485" s="1"/>
      <c r="F485" s="1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1"/>
      <c r="D486" s="1"/>
      <c r="E486" s="1"/>
      <c r="F486" s="1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1"/>
      <c r="D487" s="1"/>
      <c r="E487" s="1"/>
      <c r="F487" s="1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1"/>
      <c r="D488" s="1"/>
      <c r="E488" s="1"/>
      <c r="F488" s="1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1"/>
      <c r="D489" s="1"/>
      <c r="E489" s="1"/>
      <c r="F489" s="1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1"/>
      <c r="D490" s="1"/>
      <c r="E490" s="1"/>
      <c r="F490" s="1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1"/>
      <c r="D491" s="1"/>
      <c r="E491" s="1"/>
      <c r="F491" s="1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1"/>
      <c r="D492" s="1"/>
      <c r="E492" s="1"/>
      <c r="F492" s="1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1"/>
      <c r="D493" s="1"/>
      <c r="E493" s="1"/>
      <c r="F493" s="1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1"/>
      <c r="D494" s="1"/>
      <c r="E494" s="1"/>
      <c r="F494" s="1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1"/>
      <c r="D495" s="1"/>
      <c r="E495" s="1"/>
      <c r="F495" s="1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1"/>
      <c r="D496" s="1"/>
      <c r="E496" s="1"/>
      <c r="F496" s="1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1"/>
      <c r="D497" s="1"/>
      <c r="E497" s="1"/>
      <c r="F497" s="1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1"/>
      <c r="D498" s="1"/>
      <c r="E498" s="1"/>
      <c r="F498" s="1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1"/>
      <c r="D499" s="1"/>
      <c r="E499" s="1"/>
      <c r="F499" s="1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1"/>
      <c r="D500" s="1"/>
      <c r="E500" s="1"/>
      <c r="F500" s="1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1"/>
      <c r="D501" s="1"/>
      <c r="E501" s="1"/>
      <c r="F501" s="1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1"/>
      <c r="D502" s="1"/>
      <c r="E502" s="1"/>
      <c r="F502" s="1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1"/>
      <c r="D503" s="1"/>
      <c r="E503" s="1"/>
      <c r="F503" s="1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1"/>
      <c r="D504" s="1"/>
      <c r="E504" s="1"/>
      <c r="F504" s="1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1"/>
      <c r="D505" s="1"/>
      <c r="E505" s="1"/>
      <c r="F505" s="1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1"/>
      <c r="D506" s="1"/>
      <c r="E506" s="1"/>
      <c r="F506" s="1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1"/>
      <c r="D507" s="1"/>
      <c r="E507" s="1"/>
      <c r="F507" s="1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1"/>
      <c r="D508" s="1"/>
      <c r="E508" s="1"/>
      <c r="F508" s="1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1"/>
      <c r="D509" s="1"/>
      <c r="E509" s="1"/>
      <c r="F509" s="1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1"/>
      <c r="D510" s="1"/>
      <c r="E510" s="1"/>
      <c r="F510" s="1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1"/>
      <c r="D511" s="1"/>
      <c r="E511" s="1"/>
      <c r="F511" s="1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1"/>
      <c r="D512" s="1"/>
      <c r="E512" s="1"/>
      <c r="F512" s="1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1"/>
      <c r="D513" s="1"/>
      <c r="E513" s="1"/>
      <c r="F513" s="1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1"/>
      <c r="D514" s="1"/>
      <c r="E514" s="1"/>
      <c r="F514" s="1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1"/>
      <c r="D515" s="1"/>
      <c r="E515" s="1"/>
      <c r="F515" s="1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1"/>
      <c r="D516" s="1"/>
      <c r="E516" s="1"/>
      <c r="F516" s="1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1"/>
      <c r="D517" s="1"/>
      <c r="E517" s="1"/>
      <c r="F517" s="1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1"/>
      <c r="D518" s="1"/>
      <c r="E518" s="1"/>
      <c r="F518" s="1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1"/>
      <c r="D519" s="1"/>
      <c r="E519" s="1"/>
      <c r="F519" s="1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1"/>
      <c r="D520" s="1"/>
      <c r="E520" s="1"/>
      <c r="F520" s="1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1"/>
      <c r="D521" s="1"/>
      <c r="E521" s="1"/>
      <c r="F521" s="1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1"/>
      <c r="D522" s="1"/>
      <c r="E522" s="1"/>
      <c r="F522" s="1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1"/>
      <c r="D523" s="1"/>
      <c r="E523" s="1"/>
      <c r="F523" s="1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1"/>
      <c r="D524" s="1"/>
      <c r="E524" s="1"/>
      <c r="F524" s="1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1"/>
      <c r="D525" s="1"/>
      <c r="E525" s="1"/>
      <c r="F525" s="1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1"/>
      <c r="D526" s="1"/>
      <c r="E526" s="1"/>
      <c r="F526" s="1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1"/>
      <c r="D527" s="1"/>
      <c r="E527" s="1"/>
      <c r="F527" s="1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1"/>
      <c r="D528" s="1"/>
      <c r="E528" s="1"/>
      <c r="F528" s="1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1"/>
      <c r="D529" s="1"/>
      <c r="E529" s="1"/>
      <c r="F529" s="1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1"/>
      <c r="D530" s="1"/>
      <c r="E530" s="1"/>
      <c r="F530" s="1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1"/>
      <c r="D531" s="1"/>
      <c r="E531" s="1"/>
      <c r="F531" s="1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1"/>
      <c r="D532" s="1"/>
      <c r="E532" s="1"/>
      <c r="F532" s="1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1"/>
      <c r="D533" s="1"/>
      <c r="E533" s="1"/>
      <c r="F533" s="1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1"/>
      <c r="D534" s="1"/>
      <c r="E534" s="1"/>
      <c r="F534" s="1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1"/>
      <c r="D535" s="1"/>
      <c r="E535" s="1"/>
      <c r="F535" s="1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1"/>
      <c r="D536" s="1"/>
      <c r="E536" s="1"/>
      <c r="F536" s="1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1"/>
      <c r="D537" s="1"/>
      <c r="E537" s="1"/>
      <c r="F537" s="1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1"/>
      <c r="D538" s="1"/>
      <c r="E538" s="1"/>
      <c r="F538" s="1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1"/>
      <c r="D539" s="1"/>
      <c r="E539" s="1"/>
      <c r="F539" s="1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1"/>
      <c r="D540" s="1"/>
      <c r="E540" s="1"/>
      <c r="F540" s="1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1"/>
      <c r="D541" s="1"/>
      <c r="E541" s="1"/>
      <c r="F541" s="1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1"/>
      <c r="D542" s="1"/>
      <c r="E542" s="1"/>
      <c r="F542" s="1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1"/>
      <c r="D543" s="1"/>
      <c r="E543" s="1"/>
      <c r="F543" s="1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1"/>
      <c r="D544" s="1"/>
      <c r="E544" s="1"/>
      <c r="F544" s="1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1"/>
      <c r="D545" s="1"/>
      <c r="E545" s="1"/>
      <c r="F545" s="1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1"/>
      <c r="D546" s="1"/>
      <c r="E546" s="1"/>
      <c r="F546" s="1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1"/>
      <c r="D547" s="1"/>
      <c r="E547" s="1"/>
      <c r="F547" s="1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1"/>
      <c r="D548" s="1"/>
      <c r="E548" s="1"/>
      <c r="F548" s="1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1"/>
      <c r="D549" s="1"/>
      <c r="E549" s="1"/>
      <c r="F549" s="1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1"/>
      <c r="D550" s="1"/>
      <c r="E550" s="1"/>
      <c r="F550" s="1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1"/>
      <c r="D551" s="1"/>
      <c r="E551" s="1"/>
      <c r="F551" s="1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1"/>
      <c r="D552" s="1"/>
      <c r="E552" s="1"/>
      <c r="F552" s="1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1"/>
      <c r="D553" s="1"/>
      <c r="E553" s="1"/>
      <c r="F553" s="1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1"/>
      <c r="D554" s="1"/>
      <c r="E554" s="1"/>
      <c r="F554" s="1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1"/>
      <c r="D555" s="1"/>
      <c r="E555" s="1"/>
      <c r="F555" s="1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1"/>
      <c r="D556" s="1"/>
      <c r="E556" s="1"/>
      <c r="F556" s="1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1"/>
      <c r="D557" s="1"/>
      <c r="E557" s="1"/>
      <c r="F557" s="1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1"/>
      <c r="D558" s="1"/>
      <c r="E558" s="1"/>
      <c r="F558" s="1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1"/>
      <c r="D559" s="1"/>
      <c r="E559" s="1"/>
      <c r="F559" s="1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1"/>
      <c r="D560" s="1"/>
      <c r="E560" s="1"/>
      <c r="F560" s="1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1"/>
      <c r="D561" s="1"/>
      <c r="E561" s="1"/>
      <c r="F561" s="1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1"/>
      <c r="D562" s="1"/>
      <c r="E562" s="1"/>
      <c r="F562" s="1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1"/>
      <c r="D563" s="1"/>
      <c r="E563" s="1"/>
      <c r="F563" s="1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1"/>
      <c r="D564" s="1"/>
      <c r="E564" s="1"/>
      <c r="F564" s="1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1"/>
      <c r="D565" s="1"/>
      <c r="E565" s="1"/>
      <c r="F565" s="1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1"/>
      <c r="D566" s="1"/>
      <c r="E566" s="1"/>
      <c r="F566" s="1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1"/>
      <c r="D567" s="1"/>
      <c r="E567" s="1"/>
      <c r="F567" s="1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1"/>
      <c r="D568" s="1"/>
      <c r="E568" s="1"/>
      <c r="F568" s="1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1"/>
      <c r="D569" s="1"/>
      <c r="E569" s="1"/>
      <c r="F569" s="1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1"/>
      <c r="D570" s="1"/>
      <c r="E570" s="1"/>
      <c r="F570" s="1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1"/>
      <c r="D571" s="1"/>
      <c r="E571" s="1"/>
      <c r="F571" s="1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1"/>
      <c r="D572" s="1"/>
      <c r="E572" s="1"/>
      <c r="F572" s="1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1"/>
      <c r="D573" s="1"/>
      <c r="E573" s="1"/>
      <c r="F573" s="1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1"/>
      <c r="D574" s="1"/>
      <c r="E574" s="1"/>
      <c r="F574" s="1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1"/>
      <c r="D575" s="1"/>
      <c r="E575" s="1"/>
      <c r="F575" s="1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1"/>
      <c r="D576" s="1"/>
      <c r="E576" s="1"/>
      <c r="F576" s="1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1"/>
      <c r="D577" s="1"/>
      <c r="E577" s="1"/>
      <c r="F577" s="1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1"/>
      <c r="D578" s="1"/>
      <c r="E578" s="1"/>
      <c r="F578" s="1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1"/>
      <c r="D579" s="1"/>
      <c r="E579" s="1"/>
      <c r="F579" s="1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1"/>
      <c r="D580" s="1"/>
      <c r="E580" s="1"/>
      <c r="F580" s="1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1"/>
      <c r="D581" s="1"/>
      <c r="E581" s="1"/>
      <c r="F581" s="1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1"/>
      <c r="D582" s="1"/>
      <c r="E582" s="1"/>
      <c r="F582" s="1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1"/>
      <c r="D583" s="1"/>
      <c r="E583" s="1"/>
      <c r="F583" s="1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1"/>
      <c r="D584" s="1"/>
      <c r="E584" s="1"/>
      <c r="F584" s="1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1"/>
      <c r="D585" s="1"/>
      <c r="E585" s="1"/>
      <c r="F585" s="1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1"/>
      <c r="D586" s="1"/>
      <c r="E586" s="1"/>
      <c r="F586" s="1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1"/>
      <c r="D587" s="1"/>
      <c r="E587" s="1"/>
      <c r="F587" s="1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1"/>
      <c r="D588" s="1"/>
      <c r="E588" s="1"/>
      <c r="F588" s="1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1"/>
      <c r="D589" s="1"/>
      <c r="E589" s="1"/>
      <c r="F589" s="1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1"/>
      <c r="D590" s="1"/>
      <c r="E590" s="1"/>
      <c r="F590" s="1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1"/>
      <c r="D591" s="1"/>
      <c r="E591" s="1"/>
      <c r="F591" s="1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1"/>
      <c r="D592" s="1"/>
      <c r="E592" s="1"/>
      <c r="F592" s="1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1"/>
      <c r="D593" s="1"/>
      <c r="E593" s="1"/>
      <c r="F593" s="1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1"/>
      <c r="D594" s="1"/>
      <c r="E594" s="1"/>
      <c r="F594" s="1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1"/>
      <c r="D595" s="1"/>
      <c r="E595" s="1"/>
      <c r="F595" s="1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1"/>
      <c r="D596" s="1"/>
      <c r="E596" s="1"/>
      <c r="F596" s="1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1"/>
      <c r="D597" s="1"/>
      <c r="E597" s="1"/>
      <c r="F597" s="1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1"/>
      <c r="D598" s="1"/>
      <c r="E598" s="1"/>
      <c r="F598" s="1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1"/>
      <c r="D599" s="1"/>
      <c r="E599" s="1"/>
      <c r="F599" s="1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1"/>
      <c r="D600" s="1"/>
      <c r="E600" s="1"/>
      <c r="F600" s="1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1"/>
      <c r="D601" s="1"/>
      <c r="E601" s="1"/>
      <c r="F601" s="1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1"/>
      <c r="D602" s="1"/>
      <c r="E602" s="1"/>
      <c r="F602" s="1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1"/>
      <c r="D603" s="1"/>
      <c r="E603" s="1"/>
      <c r="F603" s="1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1"/>
      <c r="D604" s="1"/>
      <c r="E604" s="1"/>
      <c r="F604" s="1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1"/>
      <c r="D605" s="1"/>
      <c r="E605" s="1"/>
      <c r="F605" s="1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1"/>
      <c r="D606" s="1"/>
      <c r="E606" s="1"/>
      <c r="F606" s="1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1"/>
      <c r="D607" s="1"/>
      <c r="E607" s="1"/>
      <c r="F607" s="1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1"/>
      <c r="D608" s="1"/>
      <c r="E608" s="1"/>
      <c r="F608" s="1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1"/>
      <c r="D609" s="1"/>
      <c r="E609" s="1"/>
      <c r="F609" s="1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1"/>
      <c r="D610" s="1"/>
      <c r="E610" s="1"/>
      <c r="F610" s="1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1"/>
      <c r="D611" s="1"/>
      <c r="E611" s="1"/>
      <c r="F611" s="1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1"/>
      <c r="D612" s="1"/>
      <c r="E612" s="1"/>
      <c r="F612" s="1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1"/>
      <c r="D613" s="1"/>
      <c r="E613" s="1"/>
      <c r="F613" s="1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1"/>
      <c r="D614" s="1"/>
      <c r="E614" s="1"/>
      <c r="F614" s="1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1"/>
      <c r="D615" s="1"/>
      <c r="E615" s="1"/>
      <c r="F615" s="1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1"/>
      <c r="D616" s="1"/>
      <c r="E616" s="1"/>
      <c r="F616" s="1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1"/>
      <c r="D617" s="1"/>
      <c r="E617" s="1"/>
      <c r="F617" s="1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1"/>
      <c r="D618" s="1"/>
      <c r="E618" s="1"/>
      <c r="F618" s="1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1"/>
      <c r="D619" s="1"/>
      <c r="E619" s="1"/>
      <c r="F619" s="1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1"/>
      <c r="D620" s="1"/>
      <c r="E620" s="1"/>
      <c r="F620" s="1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1"/>
      <c r="D621" s="1"/>
      <c r="E621" s="1"/>
      <c r="F621" s="1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1"/>
      <c r="D622" s="1"/>
      <c r="E622" s="1"/>
      <c r="F622" s="1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1"/>
      <c r="D623" s="1"/>
      <c r="E623" s="1"/>
      <c r="F623" s="1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1"/>
      <c r="D624" s="1"/>
      <c r="E624" s="1"/>
      <c r="F624" s="1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1"/>
      <c r="D625" s="1"/>
      <c r="E625" s="1"/>
      <c r="F625" s="1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1"/>
      <c r="D626" s="1"/>
      <c r="E626" s="1"/>
      <c r="F626" s="1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1"/>
      <c r="D627" s="1"/>
      <c r="E627" s="1"/>
      <c r="F627" s="1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1"/>
      <c r="D628" s="1"/>
      <c r="E628" s="1"/>
      <c r="F628" s="1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1"/>
      <c r="D629" s="1"/>
      <c r="E629" s="1"/>
      <c r="F629" s="1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1"/>
      <c r="D630" s="1"/>
      <c r="E630" s="1"/>
      <c r="F630" s="1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1"/>
      <c r="D631" s="1"/>
      <c r="E631" s="1"/>
      <c r="F631" s="1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1"/>
      <c r="D632" s="1"/>
      <c r="E632" s="1"/>
      <c r="F632" s="1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1"/>
      <c r="D633" s="1"/>
      <c r="E633" s="1"/>
      <c r="F633" s="1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1"/>
      <c r="D634" s="1"/>
      <c r="E634" s="1"/>
      <c r="F634" s="1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1"/>
      <c r="D635" s="1"/>
      <c r="E635" s="1"/>
      <c r="F635" s="1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1"/>
      <c r="D636" s="1"/>
      <c r="E636" s="1"/>
      <c r="F636" s="1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1"/>
      <c r="D637" s="1"/>
      <c r="E637" s="1"/>
      <c r="F637" s="1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1"/>
      <c r="D638" s="1"/>
      <c r="E638" s="1"/>
      <c r="F638" s="1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1"/>
      <c r="D639" s="1"/>
      <c r="E639" s="1"/>
      <c r="F639" s="1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1"/>
      <c r="D640" s="1"/>
      <c r="E640" s="1"/>
      <c r="F640" s="1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1"/>
      <c r="D641" s="1"/>
      <c r="E641" s="1"/>
      <c r="F641" s="1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1"/>
      <c r="D642" s="1"/>
      <c r="E642" s="1"/>
      <c r="F642" s="1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1"/>
      <c r="D643" s="1"/>
      <c r="E643" s="1"/>
      <c r="F643" s="1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1"/>
      <c r="D644" s="1"/>
      <c r="E644" s="1"/>
      <c r="F644" s="1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1"/>
      <c r="D645" s="1"/>
      <c r="E645" s="1"/>
      <c r="F645" s="1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1"/>
      <c r="D646" s="1"/>
      <c r="E646" s="1"/>
      <c r="F646" s="1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1"/>
      <c r="D647" s="1"/>
      <c r="E647" s="1"/>
      <c r="F647" s="1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1"/>
      <c r="D648" s="1"/>
      <c r="E648" s="1"/>
      <c r="F648" s="1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1"/>
      <c r="D649" s="1"/>
      <c r="E649" s="1"/>
      <c r="F649" s="1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1"/>
      <c r="D650" s="1"/>
      <c r="E650" s="1"/>
      <c r="F650" s="1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1"/>
      <c r="D651" s="1"/>
      <c r="E651" s="1"/>
      <c r="F651" s="1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1"/>
      <c r="D652" s="1"/>
      <c r="E652" s="1"/>
      <c r="F652" s="1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1"/>
      <c r="D653" s="1"/>
      <c r="E653" s="1"/>
      <c r="F653" s="1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1"/>
      <c r="D654" s="1"/>
      <c r="E654" s="1"/>
      <c r="F654" s="1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1"/>
      <c r="D655" s="1"/>
      <c r="E655" s="1"/>
      <c r="F655" s="1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1"/>
      <c r="D656" s="1"/>
      <c r="E656" s="1"/>
      <c r="F656" s="1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1"/>
      <c r="D657" s="1"/>
      <c r="E657" s="1"/>
      <c r="F657" s="1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1"/>
      <c r="D658" s="1"/>
      <c r="E658" s="1"/>
      <c r="F658" s="1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1"/>
      <c r="D659" s="1"/>
      <c r="E659" s="1"/>
      <c r="F659" s="1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1"/>
      <c r="D660" s="1"/>
      <c r="E660" s="1"/>
      <c r="F660" s="1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1"/>
      <c r="D661" s="1"/>
      <c r="E661" s="1"/>
      <c r="F661" s="1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1"/>
      <c r="D662" s="1"/>
      <c r="E662" s="1"/>
      <c r="F662" s="1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1"/>
      <c r="D663" s="1"/>
      <c r="E663" s="1"/>
      <c r="F663" s="1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1"/>
      <c r="D664" s="1"/>
      <c r="E664" s="1"/>
      <c r="F664" s="1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1"/>
      <c r="D665" s="1"/>
      <c r="E665" s="1"/>
      <c r="F665" s="1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1"/>
      <c r="D666" s="1"/>
      <c r="E666" s="1"/>
      <c r="F666" s="1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1"/>
      <c r="D667" s="1"/>
      <c r="E667" s="1"/>
      <c r="F667" s="1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1"/>
      <c r="D668" s="1"/>
      <c r="E668" s="1"/>
      <c r="F668" s="1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1"/>
      <c r="D669" s="1"/>
      <c r="E669" s="1"/>
      <c r="F669" s="1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1"/>
      <c r="D670" s="1"/>
      <c r="E670" s="1"/>
      <c r="F670" s="1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1"/>
      <c r="D671" s="1"/>
      <c r="E671" s="1"/>
      <c r="F671" s="1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1"/>
      <c r="D672" s="1"/>
      <c r="E672" s="1"/>
      <c r="F672" s="1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1"/>
      <c r="D673" s="1"/>
      <c r="E673" s="1"/>
      <c r="F673" s="1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1"/>
      <c r="D674" s="1"/>
      <c r="E674" s="1"/>
      <c r="F674" s="1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1"/>
      <c r="D675" s="1"/>
      <c r="E675" s="1"/>
      <c r="F675" s="1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1"/>
      <c r="D676" s="1"/>
      <c r="E676" s="1"/>
      <c r="F676" s="1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1"/>
      <c r="D677" s="1"/>
      <c r="E677" s="1"/>
      <c r="F677" s="1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1"/>
      <c r="D678" s="1"/>
      <c r="E678" s="1"/>
      <c r="F678" s="1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1"/>
      <c r="D679" s="1"/>
      <c r="E679" s="1"/>
      <c r="F679" s="1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1"/>
      <c r="D680" s="1"/>
      <c r="E680" s="1"/>
      <c r="F680" s="1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1"/>
      <c r="D681" s="1"/>
      <c r="E681" s="1"/>
      <c r="F681" s="1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1"/>
      <c r="D682" s="1"/>
      <c r="E682" s="1"/>
      <c r="F682" s="1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1"/>
      <c r="D683" s="1"/>
      <c r="E683" s="1"/>
      <c r="F683" s="1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1"/>
      <c r="D684" s="1"/>
      <c r="E684" s="1"/>
      <c r="F684" s="1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1"/>
      <c r="D685" s="1"/>
      <c r="E685" s="1"/>
      <c r="F685" s="1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1"/>
      <c r="D686" s="1"/>
      <c r="E686" s="1"/>
      <c r="F686" s="1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1"/>
      <c r="D687" s="1"/>
      <c r="E687" s="1"/>
      <c r="F687" s="1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1"/>
      <c r="D688" s="1"/>
      <c r="E688" s="1"/>
      <c r="F688" s="1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1"/>
      <c r="D689" s="1"/>
      <c r="E689" s="1"/>
      <c r="F689" s="1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1"/>
      <c r="D690" s="1"/>
      <c r="E690" s="1"/>
      <c r="F690" s="1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1"/>
      <c r="D691" s="1"/>
      <c r="E691" s="1"/>
      <c r="F691" s="1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1"/>
      <c r="D692" s="1"/>
      <c r="E692" s="1"/>
      <c r="F692" s="1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1"/>
      <c r="D693" s="1"/>
      <c r="E693" s="1"/>
      <c r="F693" s="1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1"/>
      <c r="D694" s="1"/>
      <c r="E694" s="1"/>
      <c r="F694" s="1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1"/>
      <c r="D695" s="1"/>
      <c r="E695" s="1"/>
      <c r="F695" s="1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1"/>
      <c r="D696" s="1"/>
      <c r="E696" s="1"/>
      <c r="F696" s="1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1"/>
      <c r="D697" s="1"/>
      <c r="E697" s="1"/>
      <c r="F697" s="1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1"/>
      <c r="D698" s="1"/>
      <c r="E698" s="1"/>
      <c r="F698" s="1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1"/>
      <c r="D699" s="1"/>
      <c r="E699" s="1"/>
      <c r="F699" s="1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1"/>
      <c r="D700" s="1"/>
      <c r="E700" s="1"/>
      <c r="F700" s="1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1"/>
      <c r="D701" s="1"/>
      <c r="E701" s="1"/>
      <c r="F701" s="1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1"/>
      <c r="D702" s="1"/>
      <c r="E702" s="1"/>
      <c r="F702" s="1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1"/>
      <c r="D703" s="1"/>
      <c r="E703" s="1"/>
      <c r="F703" s="1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1"/>
      <c r="D704" s="1"/>
      <c r="E704" s="1"/>
      <c r="F704" s="1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1"/>
      <c r="D705" s="1"/>
      <c r="E705" s="1"/>
      <c r="F705" s="1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1"/>
      <c r="D706" s="1"/>
      <c r="E706" s="1"/>
      <c r="F706" s="1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1"/>
      <c r="D707" s="1"/>
      <c r="E707" s="1"/>
      <c r="F707" s="1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1"/>
      <c r="D708" s="1"/>
      <c r="E708" s="1"/>
      <c r="F708" s="1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1"/>
      <c r="D709" s="1"/>
      <c r="E709" s="1"/>
      <c r="F709" s="1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1"/>
      <c r="D710" s="1"/>
      <c r="E710" s="1"/>
      <c r="F710" s="1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1"/>
      <c r="D711" s="1"/>
      <c r="E711" s="1"/>
      <c r="F711" s="1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1"/>
      <c r="D712" s="1"/>
      <c r="E712" s="1"/>
      <c r="F712" s="1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1"/>
      <c r="D713" s="1"/>
      <c r="E713" s="1"/>
      <c r="F713" s="1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1"/>
      <c r="D714" s="1"/>
      <c r="E714" s="1"/>
      <c r="F714" s="1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1"/>
      <c r="D715" s="1"/>
      <c r="E715" s="1"/>
      <c r="F715" s="1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1"/>
      <c r="D716" s="1"/>
      <c r="E716" s="1"/>
      <c r="F716" s="1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1"/>
      <c r="D717" s="1"/>
      <c r="E717" s="1"/>
      <c r="F717" s="1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1"/>
      <c r="D718" s="1"/>
      <c r="E718" s="1"/>
      <c r="F718" s="1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1"/>
      <c r="D719" s="1"/>
      <c r="E719" s="1"/>
      <c r="F719" s="1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1"/>
      <c r="D720" s="1"/>
      <c r="E720" s="1"/>
      <c r="F720" s="1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1"/>
      <c r="D721" s="1"/>
      <c r="E721" s="1"/>
      <c r="F721" s="1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1"/>
      <c r="D722" s="1"/>
      <c r="E722" s="1"/>
      <c r="F722" s="1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1"/>
      <c r="D723" s="1"/>
      <c r="E723" s="1"/>
      <c r="F723" s="1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1"/>
      <c r="D724" s="1"/>
      <c r="E724" s="1"/>
      <c r="F724" s="1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1"/>
      <c r="D725" s="1"/>
      <c r="E725" s="1"/>
      <c r="F725" s="1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1"/>
      <c r="D726" s="1"/>
      <c r="E726" s="1"/>
      <c r="F726" s="1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1"/>
      <c r="D727" s="1"/>
      <c r="E727" s="1"/>
      <c r="F727" s="1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1"/>
      <c r="D728" s="1"/>
      <c r="E728" s="1"/>
      <c r="F728" s="1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1"/>
      <c r="D729" s="1"/>
      <c r="E729" s="1"/>
      <c r="F729" s="1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1"/>
      <c r="D730" s="1"/>
      <c r="E730" s="1"/>
      <c r="F730" s="1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1"/>
      <c r="D731" s="1"/>
      <c r="E731" s="1"/>
      <c r="F731" s="1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1"/>
      <c r="D732" s="1"/>
      <c r="E732" s="1"/>
      <c r="F732" s="1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1"/>
      <c r="D733" s="1"/>
      <c r="E733" s="1"/>
      <c r="F733" s="1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1"/>
      <c r="D734" s="1"/>
      <c r="E734" s="1"/>
      <c r="F734" s="1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1"/>
      <c r="D735" s="1"/>
      <c r="E735" s="1"/>
      <c r="F735" s="1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1"/>
      <c r="D736" s="1"/>
      <c r="E736" s="1"/>
      <c r="F736" s="1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1"/>
      <c r="D737" s="1"/>
      <c r="E737" s="1"/>
      <c r="F737" s="1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1"/>
      <c r="D738" s="1"/>
      <c r="E738" s="1"/>
      <c r="F738" s="1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1"/>
      <c r="D739" s="1"/>
      <c r="E739" s="1"/>
      <c r="F739" s="1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1"/>
      <c r="D740" s="1"/>
      <c r="E740" s="1"/>
      <c r="F740" s="1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1"/>
      <c r="D741" s="1"/>
      <c r="E741" s="1"/>
      <c r="F741" s="1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1"/>
      <c r="D742" s="1"/>
      <c r="E742" s="1"/>
      <c r="F742" s="1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1"/>
      <c r="D743" s="1"/>
      <c r="E743" s="1"/>
      <c r="F743" s="1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1"/>
      <c r="D744" s="1"/>
      <c r="E744" s="1"/>
      <c r="F744" s="1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1"/>
      <c r="D745" s="1"/>
      <c r="E745" s="1"/>
      <c r="F745" s="1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1"/>
      <c r="D746" s="1"/>
      <c r="E746" s="1"/>
      <c r="F746" s="1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1"/>
      <c r="D747" s="1"/>
      <c r="E747" s="1"/>
      <c r="F747" s="1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1"/>
      <c r="D748" s="1"/>
      <c r="E748" s="1"/>
      <c r="F748" s="1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1"/>
      <c r="D749" s="1"/>
      <c r="E749" s="1"/>
      <c r="F749" s="1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1"/>
      <c r="D750" s="1"/>
      <c r="E750" s="1"/>
      <c r="F750" s="1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1"/>
      <c r="D751" s="1"/>
      <c r="E751" s="1"/>
      <c r="F751" s="1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1"/>
      <c r="D752" s="1"/>
      <c r="E752" s="1"/>
      <c r="F752" s="1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1"/>
      <c r="D753" s="1"/>
      <c r="E753" s="1"/>
      <c r="F753" s="1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1"/>
      <c r="D754" s="1"/>
      <c r="E754" s="1"/>
      <c r="F754" s="1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1"/>
      <c r="D755" s="1"/>
      <c r="E755" s="1"/>
      <c r="F755" s="1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1"/>
      <c r="D756" s="1"/>
      <c r="E756" s="1"/>
      <c r="F756" s="1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1"/>
      <c r="D757" s="1"/>
      <c r="E757" s="1"/>
      <c r="F757" s="1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1"/>
      <c r="D758" s="1"/>
      <c r="E758" s="1"/>
      <c r="F758" s="1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1"/>
      <c r="D759" s="1"/>
      <c r="E759" s="1"/>
      <c r="F759" s="1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1"/>
      <c r="D760" s="1"/>
      <c r="E760" s="1"/>
      <c r="F760" s="1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1"/>
      <c r="D761" s="1"/>
      <c r="E761" s="1"/>
      <c r="F761" s="1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1"/>
      <c r="D762" s="1"/>
      <c r="E762" s="1"/>
      <c r="F762" s="1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1"/>
      <c r="D763" s="1"/>
      <c r="E763" s="1"/>
      <c r="F763" s="1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1"/>
      <c r="D764" s="1"/>
      <c r="E764" s="1"/>
      <c r="F764" s="1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1"/>
      <c r="D765" s="1"/>
      <c r="E765" s="1"/>
      <c r="F765" s="1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1"/>
      <c r="D766" s="1"/>
      <c r="E766" s="1"/>
      <c r="F766" s="1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1"/>
      <c r="D767" s="1"/>
      <c r="E767" s="1"/>
      <c r="F767" s="1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1"/>
      <c r="D768" s="1"/>
      <c r="E768" s="1"/>
      <c r="F768" s="1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1"/>
      <c r="D769" s="1"/>
      <c r="E769" s="1"/>
      <c r="F769" s="1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1"/>
      <c r="D770" s="1"/>
      <c r="E770" s="1"/>
      <c r="F770" s="1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1"/>
      <c r="D771" s="1"/>
      <c r="E771" s="1"/>
      <c r="F771" s="1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1"/>
      <c r="D772" s="1"/>
      <c r="E772" s="1"/>
      <c r="F772" s="1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1"/>
      <c r="D773" s="1"/>
      <c r="E773" s="1"/>
      <c r="F773" s="1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1"/>
      <c r="D774" s="1"/>
      <c r="E774" s="1"/>
      <c r="F774" s="1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1"/>
      <c r="D775" s="1"/>
      <c r="E775" s="1"/>
      <c r="F775" s="1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1"/>
      <c r="D776" s="1"/>
      <c r="E776" s="1"/>
      <c r="F776" s="1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1"/>
      <c r="D777" s="1"/>
      <c r="E777" s="1"/>
      <c r="F777" s="1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1"/>
      <c r="D778" s="1"/>
      <c r="E778" s="1"/>
      <c r="F778" s="1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1"/>
      <c r="D779" s="1"/>
      <c r="E779" s="1"/>
      <c r="F779" s="1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1"/>
      <c r="D780" s="1"/>
      <c r="E780" s="1"/>
      <c r="F780" s="1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1"/>
      <c r="D781" s="1"/>
      <c r="E781" s="1"/>
      <c r="F781" s="1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1"/>
      <c r="D782" s="1"/>
      <c r="E782" s="1"/>
      <c r="F782" s="1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1"/>
      <c r="D783" s="1"/>
      <c r="E783" s="1"/>
      <c r="F783" s="1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1"/>
      <c r="D784" s="1"/>
      <c r="E784" s="1"/>
      <c r="F784" s="1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1"/>
      <c r="D785" s="1"/>
      <c r="E785" s="1"/>
      <c r="F785" s="1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1"/>
      <c r="D786" s="1"/>
      <c r="E786" s="1"/>
      <c r="F786" s="1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1"/>
      <c r="D787" s="1"/>
      <c r="E787" s="1"/>
      <c r="F787" s="1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1"/>
      <c r="D788" s="1"/>
      <c r="E788" s="1"/>
      <c r="F788" s="1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1"/>
      <c r="D789" s="1"/>
      <c r="E789" s="1"/>
      <c r="F789" s="1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1"/>
      <c r="D790" s="1"/>
      <c r="E790" s="1"/>
      <c r="F790" s="1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1"/>
      <c r="D791" s="1"/>
      <c r="E791" s="1"/>
      <c r="F791" s="1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1"/>
      <c r="D792" s="1"/>
      <c r="E792" s="1"/>
      <c r="F792" s="1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1"/>
      <c r="D793" s="1"/>
      <c r="E793" s="1"/>
      <c r="F793" s="1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1"/>
      <c r="D794" s="1"/>
      <c r="E794" s="1"/>
      <c r="F794" s="1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1"/>
      <c r="D795" s="1"/>
      <c r="E795" s="1"/>
      <c r="F795" s="1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1"/>
      <c r="D796" s="1"/>
      <c r="E796" s="1"/>
      <c r="F796" s="1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1"/>
      <c r="D797" s="1"/>
      <c r="E797" s="1"/>
      <c r="F797" s="1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1"/>
      <c r="D798" s="1"/>
      <c r="E798" s="1"/>
      <c r="F798" s="1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1"/>
      <c r="D799" s="1"/>
      <c r="E799" s="1"/>
      <c r="F799" s="1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1"/>
      <c r="D800" s="1"/>
      <c r="E800" s="1"/>
      <c r="F800" s="1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1"/>
      <c r="D801" s="1"/>
      <c r="E801" s="1"/>
      <c r="F801" s="1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1"/>
      <c r="D802" s="1"/>
      <c r="E802" s="1"/>
      <c r="F802" s="1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1"/>
      <c r="D803" s="1"/>
      <c r="E803" s="1"/>
      <c r="F803" s="1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1"/>
      <c r="D804" s="1"/>
      <c r="E804" s="1"/>
      <c r="F804" s="1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1"/>
      <c r="D805" s="1"/>
      <c r="E805" s="1"/>
      <c r="F805" s="1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1"/>
      <c r="D806" s="1"/>
      <c r="E806" s="1"/>
      <c r="F806" s="1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1"/>
      <c r="D807" s="1"/>
      <c r="E807" s="1"/>
      <c r="F807" s="1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1"/>
      <c r="D808" s="1"/>
      <c r="E808" s="1"/>
      <c r="F808" s="1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1"/>
      <c r="D809" s="1"/>
      <c r="E809" s="1"/>
      <c r="F809" s="1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1"/>
      <c r="D810" s="1"/>
      <c r="E810" s="1"/>
      <c r="F810" s="1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1"/>
      <c r="D811" s="1"/>
      <c r="E811" s="1"/>
      <c r="F811" s="1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1"/>
      <c r="D812" s="1"/>
      <c r="E812" s="1"/>
      <c r="F812" s="1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1"/>
      <c r="D813" s="1"/>
      <c r="E813" s="1"/>
      <c r="F813" s="1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1"/>
      <c r="D814" s="1"/>
      <c r="E814" s="1"/>
      <c r="F814" s="1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1"/>
      <c r="D815" s="1"/>
      <c r="E815" s="1"/>
      <c r="F815" s="1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1"/>
      <c r="D816" s="1"/>
      <c r="E816" s="1"/>
      <c r="F816" s="1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1"/>
      <c r="D817" s="1"/>
      <c r="E817" s="1"/>
      <c r="F817" s="1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1"/>
      <c r="D818" s="1"/>
      <c r="E818" s="1"/>
      <c r="F818" s="1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1"/>
      <c r="D819" s="1"/>
      <c r="E819" s="1"/>
      <c r="F819" s="1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1"/>
      <c r="D820" s="1"/>
      <c r="E820" s="1"/>
      <c r="F820" s="1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1"/>
      <c r="D821" s="1"/>
      <c r="E821" s="1"/>
      <c r="F821" s="1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1"/>
      <c r="D822" s="1"/>
      <c r="E822" s="1"/>
      <c r="F822" s="1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1"/>
      <c r="D823" s="1"/>
      <c r="E823" s="1"/>
      <c r="F823" s="1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1"/>
      <c r="D824" s="1"/>
      <c r="E824" s="1"/>
      <c r="F824" s="1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1"/>
      <c r="D825" s="1"/>
      <c r="E825" s="1"/>
      <c r="F825" s="1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1"/>
      <c r="D826" s="1"/>
      <c r="E826" s="1"/>
      <c r="F826" s="1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1"/>
      <c r="D827" s="1"/>
      <c r="E827" s="1"/>
      <c r="F827" s="1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1"/>
      <c r="D828" s="1"/>
      <c r="E828" s="1"/>
      <c r="F828" s="1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1"/>
      <c r="D829" s="1"/>
      <c r="E829" s="1"/>
      <c r="F829" s="1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1"/>
      <c r="D830" s="1"/>
      <c r="E830" s="1"/>
      <c r="F830" s="1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1"/>
      <c r="D831" s="1"/>
      <c r="E831" s="1"/>
      <c r="F831" s="1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1"/>
      <c r="D832" s="1"/>
      <c r="E832" s="1"/>
      <c r="F832" s="1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1"/>
      <c r="D833" s="1"/>
      <c r="E833" s="1"/>
      <c r="F833" s="1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1"/>
      <c r="D834" s="1"/>
      <c r="E834" s="1"/>
      <c r="F834" s="1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1"/>
      <c r="D835" s="1"/>
      <c r="E835" s="1"/>
      <c r="F835" s="1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1"/>
      <c r="D836" s="1"/>
      <c r="E836" s="1"/>
      <c r="F836" s="1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1"/>
      <c r="D837" s="1"/>
      <c r="E837" s="1"/>
      <c r="F837" s="1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1"/>
      <c r="D838" s="1"/>
      <c r="E838" s="1"/>
      <c r="F838" s="1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1"/>
      <c r="D839" s="1"/>
      <c r="E839" s="1"/>
      <c r="F839" s="1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1"/>
      <c r="D840" s="1"/>
      <c r="E840" s="1"/>
      <c r="F840" s="1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1"/>
      <c r="D841" s="1"/>
      <c r="E841" s="1"/>
      <c r="F841" s="1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1"/>
      <c r="D842" s="1"/>
      <c r="E842" s="1"/>
      <c r="F842" s="1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1"/>
      <c r="D843" s="1"/>
      <c r="E843" s="1"/>
      <c r="F843" s="1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1"/>
      <c r="D844" s="1"/>
      <c r="E844" s="1"/>
      <c r="F844" s="1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1"/>
      <c r="D845" s="1"/>
      <c r="E845" s="1"/>
      <c r="F845" s="1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1"/>
      <c r="D846" s="1"/>
      <c r="E846" s="1"/>
      <c r="F846" s="1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1"/>
      <c r="D847" s="1"/>
      <c r="E847" s="1"/>
      <c r="F847" s="1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1"/>
      <c r="D848" s="1"/>
      <c r="E848" s="1"/>
      <c r="F848" s="1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1"/>
      <c r="D849" s="1"/>
      <c r="E849" s="1"/>
      <c r="F849" s="1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1"/>
      <c r="D850" s="1"/>
      <c r="E850" s="1"/>
      <c r="F850" s="1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1"/>
      <c r="D851" s="1"/>
      <c r="E851" s="1"/>
      <c r="F851" s="1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1"/>
      <c r="D852" s="1"/>
      <c r="E852" s="1"/>
      <c r="F852" s="1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1"/>
      <c r="D853" s="1"/>
      <c r="E853" s="1"/>
      <c r="F853" s="1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1"/>
      <c r="D854" s="1"/>
      <c r="E854" s="1"/>
      <c r="F854" s="1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1"/>
      <c r="D855" s="1"/>
      <c r="E855" s="1"/>
      <c r="F855" s="1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1"/>
      <c r="D856" s="1"/>
      <c r="E856" s="1"/>
      <c r="F856" s="1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1"/>
      <c r="D857" s="1"/>
      <c r="E857" s="1"/>
      <c r="F857" s="1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1"/>
      <c r="D858" s="1"/>
      <c r="E858" s="1"/>
      <c r="F858" s="1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1"/>
      <c r="D859" s="1"/>
      <c r="E859" s="1"/>
      <c r="F859" s="1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1"/>
      <c r="D860" s="1"/>
      <c r="E860" s="1"/>
      <c r="F860" s="1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1"/>
      <c r="D861" s="1"/>
      <c r="E861" s="1"/>
      <c r="F861" s="1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1"/>
      <c r="D862" s="1"/>
      <c r="E862" s="1"/>
      <c r="F862" s="1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1"/>
      <c r="D863" s="1"/>
      <c r="E863" s="1"/>
      <c r="F863" s="1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1"/>
      <c r="D864" s="1"/>
      <c r="E864" s="1"/>
      <c r="F864" s="1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1"/>
      <c r="D865" s="1"/>
      <c r="E865" s="1"/>
      <c r="F865" s="1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1"/>
      <c r="D866" s="1"/>
      <c r="E866" s="1"/>
      <c r="F866" s="1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1"/>
      <c r="D867" s="1"/>
      <c r="E867" s="1"/>
      <c r="F867" s="1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1"/>
      <c r="D868" s="1"/>
      <c r="E868" s="1"/>
      <c r="F868" s="1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1"/>
      <c r="D869" s="1"/>
      <c r="E869" s="1"/>
      <c r="F869" s="1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1"/>
      <c r="D870" s="1"/>
      <c r="E870" s="1"/>
      <c r="F870" s="1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1"/>
      <c r="D871" s="1"/>
      <c r="E871" s="1"/>
      <c r="F871" s="1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1"/>
      <c r="D872" s="1"/>
      <c r="E872" s="1"/>
      <c r="F872" s="1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1"/>
      <c r="D873" s="1"/>
      <c r="E873" s="1"/>
      <c r="F873" s="1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1"/>
      <c r="D874" s="1"/>
      <c r="E874" s="1"/>
      <c r="F874" s="1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1"/>
      <c r="D875" s="1"/>
      <c r="E875" s="1"/>
      <c r="F875" s="1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1"/>
      <c r="D876" s="1"/>
      <c r="E876" s="1"/>
      <c r="F876" s="1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1"/>
      <c r="D877" s="1"/>
      <c r="E877" s="1"/>
      <c r="F877" s="1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1"/>
      <c r="D878" s="1"/>
      <c r="E878" s="1"/>
      <c r="F878" s="1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1"/>
      <c r="D879" s="1"/>
      <c r="E879" s="1"/>
      <c r="F879" s="1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1"/>
      <c r="D880" s="1"/>
      <c r="E880" s="1"/>
      <c r="F880" s="1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1"/>
      <c r="D881" s="1"/>
      <c r="E881" s="1"/>
      <c r="F881" s="1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1"/>
      <c r="D882" s="1"/>
      <c r="E882" s="1"/>
      <c r="F882" s="1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1"/>
      <c r="D883" s="1"/>
      <c r="E883" s="1"/>
      <c r="F883" s="1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1"/>
      <c r="D884" s="1"/>
      <c r="E884" s="1"/>
      <c r="F884" s="1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1"/>
      <c r="D885" s="1"/>
      <c r="E885" s="1"/>
      <c r="F885" s="1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1"/>
      <c r="D886" s="1"/>
      <c r="E886" s="1"/>
      <c r="F886" s="1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1"/>
      <c r="D887" s="1"/>
      <c r="E887" s="1"/>
      <c r="F887" s="1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1"/>
      <c r="D888" s="1"/>
      <c r="E888" s="1"/>
      <c r="F888" s="1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1"/>
      <c r="D889" s="1"/>
      <c r="E889" s="1"/>
      <c r="F889" s="1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1"/>
      <c r="D890" s="1"/>
      <c r="E890" s="1"/>
      <c r="F890" s="1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1"/>
      <c r="D891" s="1"/>
      <c r="E891" s="1"/>
      <c r="F891" s="1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1"/>
      <c r="D892" s="1"/>
      <c r="E892" s="1"/>
      <c r="F892" s="1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1"/>
      <c r="D893" s="1"/>
      <c r="E893" s="1"/>
      <c r="F893" s="1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1"/>
      <c r="D894" s="1"/>
      <c r="E894" s="1"/>
      <c r="F894" s="1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1"/>
      <c r="D895" s="1"/>
      <c r="E895" s="1"/>
      <c r="F895" s="1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1"/>
      <c r="D896" s="1"/>
      <c r="E896" s="1"/>
      <c r="F896" s="1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1"/>
      <c r="D897" s="1"/>
      <c r="E897" s="1"/>
      <c r="F897" s="1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1"/>
      <c r="D898" s="1"/>
      <c r="E898" s="1"/>
      <c r="F898" s="1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1"/>
      <c r="D899" s="1"/>
      <c r="E899" s="1"/>
      <c r="F899" s="1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1"/>
      <c r="D900" s="1"/>
      <c r="E900" s="1"/>
      <c r="F900" s="1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1"/>
      <c r="D901" s="1"/>
      <c r="E901" s="1"/>
      <c r="F901" s="1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1"/>
      <c r="D902" s="1"/>
      <c r="E902" s="1"/>
      <c r="F902" s="1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1"/>
      <c r="D903" s="1"/>
      <c r="E903" s="1"/>
      <c r="F903" s="1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1"/>
      <c r="D904" s="1"/>
      <c r="E904" s="1"/>
      <c r="F904" s="1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1"/>
      <c r="D905" s="1"/>
      <c r="E905" s="1"/>
      <c r="F905" s="1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1"/>
      <c r="D906" s="1"/>
      <c r="E906" s="1"/>
      <c r="F906" s="1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1"/>
      <c r="D907" s="1"/>
      <c r="E907" s="1"/>
      <c r="F907" s="1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1"/>
      <c r="D908" s="1"/>
      <c r="E908" s="1"/>
      <c r="F908" s="1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1"/>
      <c r="D909" s="1"/>
      <c r="E909" s="1"/>
      <c r="F909" s="1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1"/>
      <c r="D910" s="1"/>
      <c r="E910" s="1"/>
      <c r="F910" s="1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1"/>
      <c r="D911" s="1"/>
      <c r="E911" s="1"/>
      <c r="F911" s="1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1"/>
      <c r="D912" s="1"/>
      <c r="E912" s="1"/>
      <c r="F912" s="1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1"/>
      <c r="D913" s="1"/>
      <c r="E913" s="1"/>
      <c r="F913" s="1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1"/>
      <c r="D914" s="1"/>
      <c r="E914" s="1"/>
      <c r="F914" s="1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1"/>
      <c r="D915" s="1"/>
      <c r="E915" s="1"/>
      <c r="F915" s="1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1"/>
      <c r="D916" s="1"/>
      <c r="E916" s="1"/>
      <c r="F916" s="1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1"/>
      <c r="D917" s="1"/>
      <c r="E917" s="1"/>
      <c r="F917" s="1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1"/>
      <c r="D918" s="1"/>
      <c r="E918" s="1"/>
      <c r="F918" s="1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1"/>
      <c r="D919" s="1"/>
      <c r="E919" s="1"/>
      <c r="F919" s="1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1"/>
      <c r="D920" s="1"/>
      <c r="E920" s="1"/>
      <c r="F920" s="1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1"/>
      <c r="D921" s="1"/>
      <c r="E921" s="1"/>
      <c r="F921" s="1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1"/>
      <c r="D922" s="1"/>
      <c r="E922" s="1"/>
      <c r="F922" s="1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1"/>
      <c r="D923" s="1"/>
      <c r="E923" s="1"/>
      <c r="F923" s="1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1"/>
      <c r="D924" s="1"/>
      <c r="E924" s="1"/>
      <c r="F924" s="1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1"/>
      <c r="D925" s="1"/>
      <c r="E925" s="1"/>
      <c r="F925" s="1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1"/>
      <c r="D926" s="1"/>
      <c r="E926" s="1"/>
      <c r="F926" s="1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1"/>
      <c r="D927" s="1"/>
      <c r="E927" s="1"/>
      <c r="F927" s="1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1"/>
      <c r="D928" s="1"/>
      <c r="E928" s="1"/>
      <c r="F928" s="1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1"/>
      <c r="D929" s="1"/>
      <c r="E929" s="1"/>
      <c r="F929" s="1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1"/>
      <c r="D930" s="1"/>
      <c r="E930" s="1"/>
      <c r="F930" s="1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1"/>
      <c r="D931" s="1"/>
      <c r="E931" s="1"/>
      <c r="F931" s="1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1"/>
      <c r="D932" s="1"/>
      <c r="E932" s="1"/>
      <c r="F932" s="1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1"/>
      <c r="D933" s="1"/>
      <c r="E933" s="1"/>
      <c r="F933" s="1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1"/>
      <c r="D934" s="1"/>
      <c r="E934" s="1"/>
      <c r="F934" s="1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1"/>
      <c r="D935" s="1"/>
      <c r="E935" s="1"/>
      <c r="F935" s="1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1"/>
      <c r="D936" s="1"/>
      <c r="E936" s="1"/>
      <c r="F936" s="1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1"/>
      <c r="D937" s="1"/>
      <c r="E937" s="1"/>
      <c r="F937" s="1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1"/>
      <c r="D938" s="1"/>
      <c r="E938" s="1"/>
      <c r="F938" s="1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1"/>
      <c r="D939" s="1"/>
      <c r="E939" s="1"/>
      <c r="F939" s="1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1"/>
      <c r="D940" s="1"/>
      <c r="E940" s="1"/>
      <c r="F940" s="1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1"/>
      <c r="D941" s="1"/>
      <c r="E941" s="1"/>
      <c r="F941" s="1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1"/>
      <c r="D942" s="1"/>
      <c r="E942" s="1"/>
      <c r="F942" s="1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1"/>
      <c r="D943" s="1"/>
      <c r="E943" s="1"/>
      <c r="F943" s="1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1"/>
      <c r="D944" s="1"/>
      <c r="E944" s="1"/>
      <c r="F944" s="1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1"/>
      <c r="D945" s="1"/>
      <c r="E945" s="1"/>
      <c r="F945" s="1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1"/>
      <c r="D946" s="1"/>
      <c r="E946" s="1"/>
      <c r="F946" s="1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1"/>
      <c r="D947" s="1"/>
      <c r="E947" s="1"/>
      <c r="F947" s="1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1"/>
      <c r="D948" s="1"/>
      <c r="E948" s="1"/>
      <c r="F948" s="1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1"/>
      <c r="D949" s="1"/>
      <c r="E949" s="1"/>
      <c r="F949" s="1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1"/>
      <c r="D950" s="1"/>
      <c r="E950" s="1"/>
      <c r="F950" s="1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1"/>
      <c r="D951" s="1"/>
      <c r="E951" s="1"/>
      <c r="F951" s="1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1"/>
      <c r="D952" s="1"/>
      <c r="E952" s="1"/>
      <c r="F952" s="1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1"/>
      <c r="D953" s="1"/>
      <c r="E953" s="1"/>
      <c r="F953" s="1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1"/>
      <c r="D954" s="1"/>
      <c r="E954" s="1"/>
      <c r="F954" s="1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1"/>
      <c r="D955" s="1"/>
      <c r="E955" s="1"/>
      <c r="F955" s="1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1"/>
      <c r="D956" s="1"/>
      <c r="E956" s="1"/>
      <c r="F956" s="1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1"/>
      <c r="D957" s="1"/>
      <c r="E957" s="1"/>
      <c r="F957" s="1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1"/>
      <c r="D958" s="1"/>
      <c r="E958" s="1"/>
      <c r="F958" s="1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1"/>
      <c r="D959" s="1"/>
      <c r="E959" s="1"/>
      <c r="F959" s="1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1"/>
      <c r="D960" s="1"/>
      <c r="E960" s="1"/>
      <c r="F960" s="1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1"/>
      <c r="D961" s="1"/>
      <c r="E961" s="1"/>
      <c r="F961" s="1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1"/>
      <c r="D962" s="1"/>
      <c r="E962" s="1"/>
      <c r="F962" s="1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1"/>
      <c r="D963" s="1"/>
      <c r="E963" s="1"/>
      <c r="F963" s="1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1"/>
      <c r="D964" s="1"/>
      <c r="E964" s="1"/>
      <c r="F964" s="1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1"/>
      <c r="D965" s="1"/>
      <c r="E965" s="1"/>
      <c r="F965" s="1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1"/>
      <c r="D966" s="1"/>
      <c r="E966" s="1"/>
      <c r="F966" s="1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1"/>
      <c r="D967" s="1"/>
      <c r="E967" s="1"/>
      <c r="F967" s="1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1"/>
      <c r="D968" s="1"/>
      <c r="E968" s="1"/>
      <c r="F968" s="1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1"/>
      <c r="D969" s="1"/>
      <c r="E969" s="1"/>
      <c r="F969" s="1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1"/>
      <c r="D970" s="1"/>
      <c r="E970" s="1"/>
      <c r="F970" s="1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1"/>
      <c r="D971" s="1"/>
      <c r="E971" s="1"/>
      <c r="F971" s="1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1"/>
      <c r="D972" s="1"/>
      <c r="E972" s="1"/>
      <c r="F972" s="1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1"/>
      <c r="D973" s="1"/>
      <c r="E973" s="1"/>
      <c r="F973" s="1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1"/>
      <c r="D974" s="1"/>
      <c r="E974" s="1"/>
      <c r="F974" s="1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1"/>
      <c r="D975" s="1"/>
      <c r="E975" s="1"/>
      <c r="F975" s="1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1"/>
      <c r="D976" s="1"/>
      <c r="E976" s="1"/>
      <c r="F976" s="1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1"/>
      <c r="D977" s="1"/>
      <c r="E977" s="1"/>
      <c r="F977" s="1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1"/>
      <c r="D978" s="1"/>
      <c r="E978" s="1"/>
      <c r="F978" s="1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1"/>
      <c r="D979" s="1"/>
      <c r="E979" s="1"/>
      <c r="F979" s="1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1"/>
      <c r="D980" s="1"/>
      <c r="E980" s="1"/>
      <c r="F980" s="1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1"/>
      <c r="D981" s="1"/>
      <c r="E981" s="1"/>
      <c r="F981" s="1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1"/>
      <c r="D982" s="1"/>
      <c r="E982" s="1"/>
      <c r="F982" s="1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1"/>
      <c r="V982" s="1"/>
      <c r="W982" s="1"/>
      <c r="X982" s="1"/>
      <c r="Y982" s="1"/>
      <c r="Z982" s="1"/>
    </row>
    <row r="983" ht="17.25" customHeight="1">
      <c r="A983" s="1"/>
      <c r="B983" s="1"/>
      <c r="C983" s="1"/>
      <c r="D983" s="1"/>
      <c r="E983" s="1"/>
      <c r="F983" s="1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1"/>
      <c r="V983" s="1"/>
      <c r="W983" s="1"/>
      <c r="X983" s="1"/>
      <c r="Y983" s="1"/>
      <c r="Z983" s="1"/>
    </row>
    <row r="984" ht="17.25" customHeight="1">
      <c r="A984" s="1"/>
      <c r="B984" s="1"/>
      <c r="C984" s="1"/>
      <c r="D984" s="1"/>
      <c r="E984" s="1"/>
      <c r="F984" s="1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1"/>
      <c r="V984" s="1"/>
      <c r="W984" s="1"/>
      <c r="X984" s="1"/>
      <c r="Y984" s="1"/>
      <c r="Z984" s="1"/>
    </row>
    <row r="985" ht="17.25" customHeight="1">
      <c r="A985" s="1"/>
      <c r="B985" s="1"/>
      <c r="C985" s="1"/>
      <c r="D985" s="1"/>
      <c r="E985" s="1"/>
      <c r="F985" s="1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1"/>
      <c r="V985" s="1"/>
      <c r="W985" s="1"/>
      <c r="X985" s="1"/>
      <c r="Y985" s="1"/>
      <c r="Z985" s="1"/>
    </row>
    <row r="986" ht="17.25" customHeight="1">
      <c r="A986" s="1"/>
      <c r="B986" s="1"/>
      <c r="C986" s="1"/>
      <c r="D986" s="1"/>
      <c r="E986" s="1"/>
      <c r="F986" s="1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1"/>
      <c r="V986" s="1"/>
      <c r="W986" s="1"/>
      <c r="X986" s="1"/>
      <c r="Y986" s="1"/>
      <c r="Z986" s="1"/>
    </row>
    <row r="987" ht="17.25" customHeight="1">
      <c r="A987" s="1"/>
      <c r="B987" s="1"/>
      <c r="C987" s="1"/>
      <c r="D987" s="1"/>
      <c r="E987" s="1"/>
      <c r="F987" s="1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1"/>
      <c r="V987" s="1"/>
      <c r="W987" s="1"/>
      <c r="X987" s="1"/>
      <c r="Y987" s="1"/>
      <c r="Z987" s="1"/>
    </row>
    <row r="988" ht="17.25" customHeight="1">
      <c r="A988" s="1"/>
      <c r="B988" s="1"/>
      <c r="C988" s="1"/>
      <c r="D988" s="1"/>
      <c r="E988" s="1"/>
      <c r="F988" s="1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1"/>
      <c r="V988" s="1"/>
      <c r="W988" s="1"/>
      <c r="X988" s="1"/>
      <c r="Y988" s="1"/>
      <c r="Z988" s="1"/>
    </row>
    <row r="989" ht="17.25" customHeight="1">
      <c r="A989" s="1"/>
      <c r="B989" s="1"/>
      <c r="C989" s="1"/>
      <c r="D989" s="1"/>
      <c r="E989" s="1"/>
      <c r="F989" s="1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1"/>
      <c r="V989" s="1"/>
      <c r="W989" s="1"/>
      <c r="X989" s="1"/>
      <c r="Y989" s="1"/>
      <c r="Z989" s="1"/>
    </row>
    <row r="990" ht="17.25" customHeight="1">
      <c r="A990" s="1"/>
      <c r="B990" s="1"/>
      <c r="C990" s="1"/>
      <c r="D990" s="1"/>
      <c r="E990" s="1"/>
      <c r="F990" s="1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1"/>
      <c r="V990" s="1"/>
      <c r="W990" s="1"/>
      <c r="X990" s="1"/>
      <c r="Y990" s="1"/>
      <c r="Z990" s="1"/>
    </row>
    <row r="991" ht="17.25" customHeight="1">
      <c r="A991" s="1"/>
      <c r="B991" s="1"/>
      <c r="C991" s="1"/>
      <c r="D991" s="1"/>
      <c r="E991" s="1"/>
      <c r="F991" s="1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1"/>
      <c r="V991" s="1"/>
      <c r="W991" s="1"/>
      <c r="X991" s="1"/>
      <c r="Y991" s="1"/>
      <c r="Z991" s="1"/>
    </row>
    <row r="992" ht="17.25" customHeight="1">
      <c r="A992" s="1"/>
      <c r="B992" s="1"/>
      <c r="C992" s="1"/>
      <c r="D992" s="1"/>
      <c r="E992" s="1"/>
      <c r="F992" s="1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1"/>
      <c r="V992" s="1"/>
      <c r="W992" s="1"/>
      <c r="X992" s="1"/>
      <c r="Y992" s="1"/>
      <c r="Z992" s="1"/>
    </row>
    <row r="993" ht="17.25" customHeight="1">
      <c r="A993" s="1"/>
      <c r="B993" s="1"/>
      <c r="C993" s="1"/>
      <c r="D993" s="1"/>
      <c r="E993" s="1"/>
      <c r="F993" s="1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1"/>
      <c r="V993" s="1"/>
      <c r="W993" s="1"/>
      <c r="X993" s="1"/>
      <c r="Y993" s="1"/>
      <c r="Z993" s="1"/>
    </row>
    <row r="994" ht="17.25" customHeight="1">
      <c r="A994" s="1"/>
      <c r="B994" s="1"/>
      <c r="C994" s="1"/>
      <c r="D994" s="1"/>
      <c r="E994" s="1"/>
      <c r="F994" s="1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1"/>
      <c r="V994" s="1"/>
      <c r="W994" s="1"/>
      <c r="X994" s="1"/>
      <c r="Y994" s="1"/>
      <c r="Z994" s="1"/>
    </row>
    <row r="995" ht="17.25" customHeight="1">
      <c r="A995" s="1"/>
      <c r="B995" s="1"/>
      <c r="C995" s="1"/>
      <c r="D995" s="1"/>
      <c r="E995" s="1"/>
      <c r="F995" s="1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1"/>
      <c r="V995" s="1"/>
      <c r="W995" s="1"/>
      <c r="X995" s="1"/>
      <c r="Y995" s="1"/>
      <c r="Z995" s="1"/>
    </row>
    <row r="996" ht="17.25" customHeight="1">
      <c r="A996" s="1"/>
      <c r="B996" s="1"/>
      <c r="C996" s="1"/>
      <c r="D996" s="1"/>
      <c r="E996" s="1"/>
      <c r="F996" s="1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1"/>
      <c r="V996" s="1"/>
      <c r="W996" s="1"/>
      <c r="X996" s="1"/>
      <c r="Y996" s="1"/>
      <c r="Z996" s="1"/>
    </row>
    <row r="997" ht="17.25" customHeight="1">
      <c r="A997" s="1"/>
      <c r="B997" s="1"/>
      <c r="C997" s="1"/>
      <c r="D997" s="1"/>
      <c r="E997" s="1"/>
      <c r="F997" s="1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1"/>
      <c r="V997" s="1"/>
      <c r="W997" s="1"/>
      <c r="X997" s="1"/>
      <c r="Y997" s="1"/>
      <c r="Z997" s="1"/>
    </row>
    <row r="998" ht="17.25" customHeight="1">
      <c r="A998" s="1"/>
      <c r="B998" s="1"/>
      <c r="C998" s="1"/>
      <c r="D998" s="1"/>
      <c r="E998" s="1"/>
      <c r="F998" s="1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1"/>
      <c r="V998" s="1"/>
      <c r="W998" s="1"/>
      <c r="X998" s="1"/>
      <c r="Y998" s="1"/>
      <c r="Z998" s="1"/>
    </row>
    <row r="999" ht="17.25" customHeight="1">
      <c r="A999" s="1"/>
      <c r="B999" s="1"/>
      <c r="C999" s="1"/>
      <c r="D999" s="1"/>
      <c r="E999" s="1"/>
      <c r="F999" s="1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1"/>
      <c r="V999" s="1"/>
      <c r="W999" s="1"/>
      <c r="X999" s="1"/>
      <c r="Y999" s="1"/>
      <c r="Z999" s="1"/>
    </row>
    <row r="1000" ht="17.25" customHeight="1">
      <c r="A1000" s="1"/>
      <c r="B1000" s="1"/>
      <c r="C1000" s="1"/>
      <c r="D1000" s="1"/>
      <c r="E1000" s="1"/>
      <c r="F1000" s="1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1"/>
      <c r="V1000" s="1"/>
      <c r="W1000" s="1"/>
      <c r="X1000" s="1"/>
      <c r="Y1000" s="1"/>
      <c r="Z1000" s="1"/>
    </row>
  </sheetData>
  <mergeCells count="41">
    <mergeCell ref="G1:T1"/>
    <mergeCell ref="G2:T2"/>
    <mergeCell ref="K3:M3"/>
    <mergeCell ref="N3:O3"/>
    <mergeCell ref="G4:T4"/>
    <mergeCell ref="G5:T5"/>
    <mergeCell ref="M6:N6"/>
    <mergeCell ref="H10:M10"/>
    <mergeCell ref="Q10:R10"/>
    <mergeCell ref="H11:M11"/>
    <mergeCell ref="Q11:R11"/>
    <mergeCell ref="H12:M12"/>
    <mergeCell ref="H13:M13"/>
    <mergeCell ref="Q13:R13"/>
    <mergeCell ref="L15:M15"/>
    <mergeCell ref="I23:N23"/>
    <mergeCell ref="I24:N24"/>
    <mergeCell ref="I25:N25"/>
    <mergeCell ref="I26:N26"/>
    <mergeCell ref="I27:N27"/>
    <mergeCell ref="I28:N28"/>
    <mergeCell ref="I29:N29"/>
    <mergeCell ref="I30:N30"/>
    <mergeCell ref="I31:N31"/>
    <mergeCell ref="I32:N32"/>
    <mergeCell ref="I33:N33"/>
    <mergeCell ref="I34:N34"/>
    <mergeCell ref="I35:N35"/>
    <mergeCell ref="I43:N43"/>
    <mergeCell ref="I44:N44"/>
    <mergeCell ref="I45:N45"/>
    <mergeCell ref="I46:N46"/>
    <mergeCell ref="I47:N47"/>
    <mergeCell ref="O60:T60"/>
    <mergeCell ref="I36:N36"/>
    <mergeCell ref="I37:N37"/>
    <mergeCell ref="I38:N38"/>
    <mergeCell ref="I39:N39"/>
    <mergeCell ref="I40:N40"/>
    <mergeCell ref="I41:N41"/>
    <mergeCell ref="I42:N42"/>
  </mergeCells>
  <hyperlinks>
    <hyperlink r:id="rId1" ref="P6"/>
  </hyperlinks>
  <printOptions/>
  <pageMargins bottom="0.0" footer="0.0" header="0.0" left="0.44" right="0.0" top="0.31"/>
  <pageSetup paperSize="9" scale="62" orientation="portrait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2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0" width="4.29"/>
    <col customWidth="1" min="21" max="26" width="9.14"/>
  </cols>
  <sheetData>
    <row r="1" ht="53.25" customHeight="1">
      <c r="A1" s="1"/>
      <c r="B1" s="1"/>
      <c r="C1" s="1"/>
      <c r="D1" s="1"/>
      <c r="E1" s="1"/>
      <c r="F1" s="1"/>
      <c r="G1" s="2" t="s">
        <v>144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20.25" customHeight="1">
      <c r="A3" s="1"/>
      <c r="B3" s="1"/>
      <c r="C3" s="1"/>
      <c r="D3" s="1"/>
      <c r="E3" s="1"/>
      <c r="F3" s="1"/>
      <c r="G3" s="57"/>
      <c r="H3" s="57"/>
      <c r="I3" s="57"/>
      <c r="J3" s="57"/>
      <c r="K3" s="111" t="s">
        <v>127</v>
      </c>
      <c r="L3" s="3"/>
      <c r="M3" s="4"/>
      <c r="N3" s="112" t="s">
        <v>128</v>
      </c>
      <c r="O3" s="4"/>
      <c r="P3" s="57"/>
      <c r="Q3" s="57"/>
      <c r="R3" s="57"/>
      <c r="S3" s="57"/>
      <c r="T3" s="57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62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7"/>
      <c r="I6" s="113" t="s">
        <v>129</v>
      </c>
      <c r="J6" s="114" t="s">
        <v>130</v>
      </c>
      <c r="K6" s="115"/>
      <c r="L6" s="115" t="s">
        <v>24</v>
      </c>
      <c r="M6" s="116" t="s">
        <v>131</v>
      </c>
      <c r="N6" s="4"/>
      <c r="O6" s="115" t="s">
        <v>25</v>
      </c>
      <c r="P6" s="117" t="s">
        <v>132</v>
      </c>
      <c r="Q6" s="115"/>
      <c r="R6" s="7"/>
      <c r="S6" s="7"/>
      <c r="T6" s="7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9"/>
      <c r="H8" s="10"/>
      <c r="I8" s="9"/>
      <c r="J8" s="9"/>
      <c r="K8" s="9"/>
      <c r="L8" s="9"/>
      <c r="M8" s="9"/>
      <c r="N8" s="9"/>
      <c r="O8" s="10"/>
      <c r="P8" s="11" t="s">
        <v>145</v>
      </c>
      <c r="Q8" s="12"/>
      <c r="R8" s="13"/>
      <c r="S8" s="9"/>
      <c r="T8" s="9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4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21" t="s">
        <v>7</v>
      </c>
      <c r="F10" s="122" t="str">
        <f>IFERROR(MATCH(H10,Cust_ddown,0)+4,"")</f>
        <v/>
      </c>
      <c r="G10" s="14"/>
      <c r="H10" s="20" t="s">
        <v>133</v>
      </c>
      <c r="I10" s="3"/>
      <c r="J10" s="3"/>
      <c r="K10" s="3"/>
      <c r="L10" s="3"/>
      <c r="M10" s="4"/>
      <c r="N10" s="14"/>
      <c r="O10" s="21"/>
      <c r="P10" s="22" t="s">
        <v>9</v>
      </c>
      <c r="Q10" s="20"/>
      <c r="R10" s="4"/>
      <c r="S10" s="14"/>
      <c r="T10" s="14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31"/>
      <c r="I11" s="3"/>
      <c r="J11" s="3"/>
      <c r="K11" s="3"/>
      <c r="L11" s="3"/>
      <c r="M11" s="4"/>
      <c r="N11" s="14"/>
      <c r="O11" s="21"/>
      <c r="P11" s="22" t="s">
        <v>12</v>
      </c>
      <c r="Q11" s="23"/>
      <c r="R11" s="4"/>
      <c r="S11" s="14"/>
      <c r="T11" s="14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31"/>
      <c r="I12" s="3"/>
      <c r="J12" s="3"/>
      <c r="K12" s="3"/>
      <c r="L12" s="3"/>
      <c r="M12" s="4"/>
      <c r="N12" s="14"/>
      <c r="O12" s="21"/>
      <c r="P12" s="22" t="s">
        <v>14</v>
      </c>
      <c r="Q12" s="15" t="s">
        <v>146</v>
      </c>
      <c r="R12" s="14"/>
      <c r="S12" s="21"/>
      <c r="T12" s="14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31"/>
      <c r="I13" s="3"/>
      <c r="J13" s="3"/>
      <c r="K13" s="3"/>
      <c r="L13" s="3"/>
      <c r="M13" s="4"/>
      <c r="N13" s="14"/>
      <c r="O13" s="21"/>
      <c r="P13" s="22" t="s">
        <v>20</v>
      </c>
      <c r="Q13" s="31" t="s">
        <v>21</v>
      </c>
      <c r="R13" s="4"/>
      <c r="S13" s="14"/>
      <c r="T13" s="14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14"/>
      <c r="J14" s="14"/>
      <c r="K14" s="14"/>
      <c r="L14" s="14"/>
      <c r="M14" s="14"/>
      <c r="N14" s="14"/>
      <c r="O14" s="21"/>
      <c r="P14" s="21"/>
      <c r="Q14" s="21"/>
      <c r="R14" s="22"/>
      <c r="S14" s="14"/>
      <c r="T14" s="14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4"/>
      <c r="J15" s="14"/>
      <c r="K15" s="22" t="s">
        <v>24</v>
      </c>
      <c r="L15" s="119"/>
      <c r="M15" s="4"/>
      <c r="N15" s="14"/>
      <c r="O15" s="21"/>
      <c r="P15" s="22"/>
      <c r="Q15" s="22"/>
      <c r="R15" s="22"/>
      <c r="S15" s="14"/>
      <c r="T15" s="14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 t="s">
        <v>25</v>
      </c>
      <c r="I16" s="14"/>
      <c r="J16" s="14"/>
      <c r="K16" s="15"/>
      <c r="L16" s="15"/>
      <c r="M16" s="15"/>
      <c r="N16" s="14"/>
      <c r="O16" s="14"/>
      <c r="P16" s="21"/>
      <c r="Q16" s="21"/>
      <c r="R16" s="21"/>
      <c r="S16" s="21"/>
      <c r="T16" s="14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32"/>
      <c r="H17" s="14"/>
      <c r="I17" s="14"/>
      <c r="J17" s="14"/>
      <c r="K17" s="15"/>
      <c r="L17" s="15"/>
      <c r="M17" s="15"/>
      <c r="N17" s="14"/>
      <c r="O17" s="15"/>
      <c r="P17" s="14"/>
      <c r="Q17" s="14"/>
      <c r="R17" s="14"/>
      <c r="S17" s="32"/>
      <c r="T17" s="32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32"/>
      <c r="H18" s="15"/>
      <c r="I18" s="15"/>
      <c r="J18" s="15"/>
      <c r="K18" s="15"/>
      <c r="L18" s="15"/>
      <c r="M18" s="15"/>
      <c r="N18" s="14"/>
      <c r="O18" s="15"/>
      <c r="P18" s="14"/>
      <c r="Q18" s="14"/>
      <c r="R18" s="14"/>
      <c r="S18" s="32"/>
      <c r="T18" s="32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/>
      <c r="I19" s="14"/>
      <c r="J19" s="14"/>
      <c r="K19" s="15"/>
      <c r="L19" s="15"/>
      <c r="M19" s="15"/>
      <c r="N19" s="33"/>
      <c r="O19" s="14"/>
      <c r="P19" s="14"/>
      <c r="Q19" s="14"/>
      <c r="R19" s="14"/>
      <c r="S19" s="14"/>
      <c r="T19" s="14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5"/>
      <c r="I20" s="14"/>
      <c r="J20" s="14"/>
      <c r="K20" s="15"/>
      <c r="L20" s="15"/>
      <c r="M20" s="15"/>
      <c r="N20" s="15"/>
      <c r="O20" s="14"/>
      <c r="P20" s="14"/>
      <c r="Q20" s="14"/>
      <c r="R20" s="14"/>
      <c r="S20" s="14"/>
      <c r="T20" s="14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4"/>
      <c r="H21" s="34" t="s">
        <v>28</v>
      </c>
      <c r="I21" s="15" t="s">
        <v>29</v>
      </c>
      <c r="J21" s="15"/>
      <c r="K21" s="15"/>
      <c r="L21" s="15"/>
      <c r="M21" s="15"/>
      <c r="N21" s="15"/>
      <c r="O21" s="15" t="s">
        <v>30</v>
      </c>
      <c r="P21" s="15" t="s">
        <v>31</v>
      </c>
      <c r="Q21" s="15" t="s">
        <v>32</v>
      </c>
      <c r="R21" s="14" t="s">
        <v>33</v>
      </c>
      <c r="S21" s="14" t="s">
        <v>34</v>
      </c>
      <c r="T21" s="14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4"/>
      <c r="H22" s="34"/>
      <c r="I22" s="14"/>
      <c r="J22" s="14"/>
      <c r="K22" s="15"/>
      <c r="L22" s="15"/>
      <c r="M22" s="15"/>
      <c r="N22" s="15"/>
      <c r="O22" s="15"/>
      <c r="P22" s="22"/>
      <c r="Q22" s="22"/>
      <c r="R22" s="14"/>
      <c r="S22" s="14"/>
      <c r="T22" s="14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"/>
      <c r="D23" s="1"/>
      <c r="E23" s="121"/>
      <c r="F23" s="122" t="str">
        <f t="shared" ref="F23:F24" si="1">IFERROR(MATCH(I23,Prod_ddown,0)+4,"")</f>
        <v/>
      </c>
      <c r="G23" s="14"/>
      <c r="H23" s="36">
        <v>1.0</v>
      </c>
      <c r="I23" s="37"/>
      <c r="J23" s="3"/>
      <c r="K23" s="3"/>
      <c r="L23" s="3"/>
      <c r="M23" s="3"/>
      <c r="N23" s="4"/>
      <c r="O23" s="38"/>
      <c r="P23" s="33"/>
      <c r="Q23" s="39"/>
      <c r="R23" s="40"/>
      <c r="S23" s="40">
        <f t="shared" ref="S23:S47" si="2">(O23*Q23)-R23</f>
        <v>0</v>
      </c>
      <c r="T23" s="14"/>
      <c r="U23" s="1"/>
      <c r="V23" s="1"/>
      <c r="W23" s="1"/>
      <c r="X23" s="1"/>
      <c r="Y23" s="1"/>
      <c r="Z23" s="1"/>
    </row>
    <row r="24" ht="22.5" customHeight="1">
      <c r="A24" s="1"/>
      <c r="B24" s="1"/>
      <c r="C24" s="1"/>
      <c r="D24" s="1"/>
      <c r="E24" s="1"/>
      <c r="F24" s="122" t="str">
        <f t="shared" si="1"/>
        <v/>
      </c>
      <c r="G24" s="14"/>
      <c r="H24" s="36">
        <v>2.0</v>
      </c>
      <c r="I24" s="37"/>
      <c r="J24" s="3"/>
      <c r="K24" s="3"/>
      <c r="L24" s="3"/>
      <c r="M24" s="3"/>
      <c r="N24" s="4"/>
      <c r="O24" s="38"/>
      <c r="P24" s="33"/>
      <c r="Q24" s="39"/>
      <c r="R24" s="40"/>
      <c r="S24" s="40">
        <f t="shared" si="2"/>
        <v>0</v>
      </c>
      <c r="T24" s="14"/>
      <c r="U24" s="1"/>
      <c r="V24" s="1"/>
      <c r="W24" s="1"/>
      <c r="X24" s="1"/>
      <c r="Y24" s="1"/>
      <c r="Z24" s="1"/>
    </row>
    <row r="25" ht="22.5" customHeight="1">
      <c r="A25" s="1"/>
      <c r="B25" s="1"/>
      <c r="C25" s="1"/>
      <c r="D25" s="1"/>
      <c r="E25" s="1"/>
      <c r="F25" s="1"/>
      <c r="G25" s="14"/>
      <c r="H25" s="36">
        <v>3.0</v>
      </c>
      <c r="I25" s="37"/>
      <c r="J25" s="3"/>
      <c r="K25" s="3"/>
      <c r="L25" s="3"/>
      <c r="M25" s="3"/>
      <c r="N25" s="4"/>
      <c r="O25" s="38"/>
      <c r="P25" s="33"/>
      <c r="Q25" s="39"/>
      <c r="R25" s="40"/>
      <c r="S25" s="40">
        <f t="shared" si="2"/>
        <v>0</v>
      </c>
      <c r="T25" s="14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4"/>
      <c r="H26" s="36">
        <v>4.0</v>
      </c>
      <c r="I26" s="37"/>
      <c r="J26" s="3"/>
      <c r="K26" s="3"/>
      <c r="L26" s="3"/>
      <c r="M26" s="3"/>
      <c r="N26" s="4"/>
      <c r="O26" s="38"/>
      <c r="P26" s="33"/>
      <c r="Q26" s="39"/>
      <c r="R26" s="40"/>
      <c r="S26" s="40">
        <f t="shared" si="2"/>
        <v>0</v>
      </c>
      <c r="T26" s="14"/>
      <c r="U26" s="1"/>
      <c r="V26" s="1"/>
      <c r="W26" s="1"/>
      <c r="X26" s="1"/>
      <c r="Y26" s="1"/>
      <c r="Z26" s="1"/>
    </row>
    <row r="27" ht="22.5" customHeight="1">
      <c r="A27" s="1"/>
      <c r="B27" s="1"/>
      <c r="C27" s="1"/>
      <c r="D27" s="1"/>
      <c r="E27" s="1"/>
      <c r="F27" s="1"/>
      <c r="G27" s="14"/>
      <c r="H27" s="36">
        <v>5.0</v>
      </c>
      <c r="I27" s="37"/>
      <c r="J27" s="3"/>
      <c r="K27" s="3"/>
      <c r="L27" s="3"/>
      <c r="M27" s="3"/>
      <c r="N27" s="4"/>
      <c r="O27" s="38"/>
      <c r="P27" s="33"/>
      <c r="Q27" s="39"/>
      <c r="R27" s="40"/>
      <c r="S27" s="40">
        <f t="shared" si="2"/>
        <v>0</v>
      </c>
      <c r="T27" s="14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4"/>
      <c r="H28" s="36">
        <v>6.0</v>
      </c>
      <c r="I28" s="37"/>
      <c r="J28" s="3"/>
      <c r="K28" s="3"/>
      <c r="L28" s="3"/>
      <c r="M28" s="3"/>
      <c r="N28" s="4"/>
      <c r="O28" s="38"/>
      <c r="P28" s="33"/>
      <c r="Q28" s="39"/>
      <c r="R28" s="40"/>
      <c r="S28" s="40">
        <f t="shared" si="2"/>
        <v>0</v>
      </c>
      <c r="T28" s="14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14"/>
      <c r="H29" s="36">
        <v>7.0</v>
      </c>
      <c r="I29" s="37"/>
      <c r="J29" s="3"/>
      <c r="K29" s="3"/>
      <c r="L29" s="3"/>
      <c r="M29" s="3"/>
      <c r="N29" s="4"/>
      <c r="O29" s="38"/>
      <c r="P29" s="33"/>
      <c r="Q29" s="39"/>
      <c r="R29" s="40"/>
      <c r="S29" s="40">
        <f t="shared" si="2"/>
        <v>0</v>
      </c>
      <c r="T29" s="14"/>
      <c r="U29" s="1"/>
      <c r="V29" s="1"/>
      <c r="W29" s="1"/>
      <c r="X29" s="1"/>
      <c r="Y29" s="1"/>
      <c r="Z29" s="1"/>
    </row>
    <row r="30" ht="22.5" customHeight="1">
      <c r="A30" s="1"/>
      <c r="B30" s="1"/>
      <c r="C30" s="1"/>
      <c r="D30" s="1"/>
      <c r="E30" s="1"/>
      <c r="F30" s="1"/>
      <c r="G30" s="14"/>
      <c r="H30" s="36">
        <v>8.0</v>
      </c>
      <c r="I30" s="37"/>
      <c r="J30" s="3"/>
      <c r="K30" s="3"/>
      <c r="L30" s="3"/>
      <c r="M30" s="3"/>
      <c r="N30" s="4"/>
      <c r="O30" s="38"/>
      <c r="P30" s="33"/>
      <c r="Q30" s="39"/>
      <c r="R30" s="40"/>
      <c r="S30" s="40">
        <f t="shared" si="2"/>
        <v>0</v>
      </c>
      <c r="T30" s="14"/>
      <c r="U30" s="1"/>
      <c r="V30" s="1"/>
      <c r="W30" s="1"/>
      <c r="X30" s="1"/>
      <c r="Y30" s="1"/>
      <c r="Z30" s="1"/>
    </row>
    <row r="31" ht="22.5" customHeight="1">
      <c r="A31" s="1"/>
      <c r="B31" s="1"/>
      <c r="C31" s="1"/>
      <c r="D31" s="1"/>
      <c r="E31" s="1"/>
      <c r="F31" s="1"/>
      <c r="G31" s="14"/>
      <c r="H31" s="36">
        <v>9.0</v>
      </c>
      <c r="I31" s="37"/>
      <c r="J31" s="3"/>
      <c r="K31" s="3"/>
      <c r="L31" s="3"/>
      <c r="M31" s="3"/>
      <c r="N31" s="4"/>
      <c r="O31" s="38"/>
      <c r="P31" s="33"/>
      <c r="Q31" s="39"/>
      <c r="R31" s="40"/>
      <c r="S31" s="40">
        <f t="shared" si="2"/>
        <v>0</v>
      </c>
      <c r="T31" s="14"/>
      <c r="U31" s="1"/>
      <c r="V31" s="1"/>
      <c r="W31" s="1"/>
      <c r="X31" s="1"/>
      <c r="Y31" s="1"/>
      <c r="Z31" s="1"/>
    </row>
    <row r="32" ht="22.5" customHeight="1">
      <c r="A32" s="1"/>
      <c r="B32" s="1"/>
      <c r="C32" s="1"/>
      <c r="D32" s="1"/>
      <c r="E32" s="1"/>
      <c r="F32" s="1"/>
      <c r="G32" s="14"/>
      <c r="H32" s="36">
        <v>10.0</v>
      </c>
      <c r="I32" s="37"/>
      <c r="J32" s="3"/>
      <c r="K32" s="3"/>
      <c r="L32" s="3"/>
      <c r="M32" s="3"/>
      <c r="N32" s="4"/>
      <c r="O32" s="38"/>
      <c r="P32" s="33"/>
      <c r="Q32" s="39"/>
      <c r="R32" s="40"/>
      <c r="S32" s="40">
        <f t="shared" si="2"/>
        <v>0</v>
      </c>
      <c r="T32" s="14"/>
      <c r="U32" s="1"/>
      <c r="V32" s="1"/>
      <c r="W32" s="1"/>
      <c r="X32" s="1"/>
      <c r="Y32" s="1"/>
      <c r="Z32" s="1"/>
    </row>
    <row r="33" ht="22.5" customHeight="1">
      <c r="A33" s="1"/>
      <c r="B33" s="1"/>
      <c r="C33" s="1"/>
      <c r="D33" s="1"/>
      <c r="E33" s="1"/>
      <c r="F33" s="1"/>
      <c r="G33" s="14"/>
      <c r="H33" s="36">
        <v>11.0</v>
      </c>
      <c r="I33" s="37"/>
      <c r="J33" s="3"/>
      <c r="K33" s="3"/>
      <c r="L33" s="3"/>
      <c r="M33" s="3"/>
      <c r="N33" s="4"/>
      <c r="O33" s="38"/>
      <c r="P33" s="33"/>
      <c r="Q33" s="39"/>
      <c r="R33" s="40"/>
      <c r="S33" s="40">
        <f t="shared" si="2"/>
        <v>0</v>
      </c>
      <c r="T33" s="14"/>
      <c r="U33" s="1"/>
      <c r="V33" s="1"/>
      <c r="W33" s="1"/>
      <c r="X33" s="1"/>
      <c r="Y33" s="1"/>
      <c r="Z33" s="1"/>
    </row>
    <row r="34" ht="22.5" customHeight="1">
      <c r="A34" s="1"/>
      <c r="B34" s="1"/>
      <c r="C34" s="1"/>
      <c r="D34" s="1"/>
      <c r="E34" s="1"/>
      <c r="F34" s="1"/>
      <c r="G34" s="14"/>
      <c r="H34" s="36">
        <v>12.0</v>
      </c>
      <c r="I34" s="37"/>
      <c r="J34" s="3"/>
      <c r="K34" s="3"/>
      <c r="L34" s="3"/>
      <c r="M34" s="3"/>
      <c r="N34" s="4"/>
      <c r="O34" s="38"/>
      <c r="P34" s="33"/>
      <c r="Q34" s="39"/>
      <c r="R34" s="40"/>
      <c r="S34" s="40">
        <f t="shared" si="2"/>
        <v>0</v>
      </c>
      <c r="T34" s="14"/>
      <c r="U34" s="1"/>
      <c r="V34" s="1"/>
      <c r="W34" s="1"/>
      <c r="X34" s="1"/>
      <c r="Y34" s="1"/>
      <c r="Z34" s="1"/>
    </row>
    <row r="35" ht="22.5" customHeight="1">
      <c r="A35" s="1"/>
      <c r="B35" s="1"/>
      <c r="C35" s="1"/>
      <c r="D35" s="1"/>
      <c r="E35" s="1"/>
      <c r="F35" s="1"/>
      <c r="G35" s="14"/>
      <c r="H35" s="36">
        <v>13.0</v>
      </c>
      <c r="I35" s="37"/>
      <c r="J35" s="3"/>
      <c r="K35" s="3"/>
      <c r="L35" s="3"/>
      <c r="M35" s="3"/>
      <c r="N35" s="4"/>
      <c r="O35" s="38"/>
      <c r="P35" s="33"/>
      <c r="Q35" s="39"/>
      <c r="R35" s="40"/>
      <c r="S35" s="40">
        <f t="shared" si="2"/>
        <v>0</v>
      </c>
      <c r="T35" s="14"/>
      <c r="U35" s="1"/>
      <c r="V35" s="1"/>
      <c r="W35" s="1"/>
      <c r="X35" s="1"/>
      <c r="Y35" s="1"/>
      <c r="Z35" s="1"/>
    </row>
    <row r="36" ht="22.5" customHeight="1">
      <c r="A36" s="1"/>
      <c r="B36" s="1"/>
      <c r="C36" s="1"/>
      <c r="D36" s="1"/>
      <c r="E36" s="1"/>
      <c r="F36" s="1"/>
      <c r="G36" s="14"/>
      <c r="H36" s="36">
        <v>14.0</v>
      </c>
      <c r="I36" s="37"/>
      <c r="J36" s="3"/>
      <c r="K36" s="3"/>
      <c r="L36" s="3"/>
      <c r="M36" s="3"/>
      <c r="N36" s="4"/>
      <c r="O36" s="38"/>
      <c r="P36" s="33"/>
      <c r="Q36" s="39"/>
      <c r="R36" s="40"/>
      <c r="S36" s="40">
        <f t="shared" si="2"/>
        <v>0</v>
      </c>
      <c r="T36" s="14"/>
      <c r="U36" s="1"/>
      <c r="V36" s="1"/>
      <c r="W36" s="1"/>
      <c r="X36" s="1"/>
      <c r="Y36" s="1"/>
      <c r="Z36" s="1"/>
    </row>
    <row r="37" ht="22.5" customHeight="1">
      <c r="A37" s="1"/>
      <c r="B37" s="1"/>
      <c r="C37" s="1"/>
      <c r="D37" s="1"/>
      <c r="E37" s="1"/>
      <c r="F37" s="1"/>
      <c r="G37" s="14"/>
      <c r="H37" s="36">
        <v>15.0</v>
      </c>
      <c r="I37" s="37"/>
      <c r="J37" s="3"/>
      <c r="K37" s="3"/>
      <c r="L37" s="3"/>
      <c r="M37" s="3"/>
      <c r="N37" s="4"/>
      <c r="O37" s="38"/>
      <c r="P37" s="33"/>
      <c r="Q37" s="39"/>
      <c r="R37" s="40"/>
      <c r="S37" s="40">
        <f t="shared" si="2"/>
        <v>0</v>
      </c>
      <c r="T37" s="14"/>
      <c r="U37" s="1"/>
      <c r="V37" s="1"/>
      <c r="W37" s="1"/>
      <c r="X37" s="1"/>
      <c r="Y37" s="1"/>
      <c r="Z37" s="1"/>
    </row>
    <row r="38" ht="22.5" customHeight="1">
      <c r="A38" s="1"/>
      <c r="B38" s="1"/>
      <c r="C38" s="1"/>
      <c r="D38" s="1"/>
      <c r="E38" s="1"/>
      <c r="F38" s="1"/>
      <c r="G38" s="14"/>
      <c r="H38" s="36">
        <v>16.0</v>
      </c>
      <c r="I38" s="37"/>
      <c r="J38" s="3"/>
      <c r="K38" s="3"/>
      <c r="L38" s="3"/>
      <c r="M38" s="3"/>
      <c r="N38" s="4"/>
      <c r="O38" s="38"/>
      <c r="P38" s="33"/>
      <c r="Q38" s="39"/>
      <c r="R38" s="40"/>
      <c r="S38" s="40">
        <f t="shared" si="2"/>
        <v>0</v>
      </c>
      <c r="T38" s="14"/>
      <c r="U38" s="1"/>
      <c r="V38" s="1"/>
      <c r="W38" s="1"/>
      <c r="X38" s="1"/>
      <c r="Y38" s="1"/>
      <c r="Z38" s="1"/>
    </row>
    <row r="39" ht="22.5" customHeight="1">
      <c r="A39" s="1"/>
      <c r="B39" s="1"/>
      <c r="C39" s="1"/>
      <c r="D39" s="1"/>
      <c r="E39" s="1"/>
      <c r="F39" s="1"/>
      <c r="G39" s="14"/>
      <c r="H39" s="36">
        <v>17.0</v>
      </c>
      <c r="I39" s="37"/>
      <c r="J39" s="3"/>
      <c r="K39" s="3"/>
      <c r="L39" s="3"/>
      <c r="M39" s="3"/>
      <c r="N39" s="4"/>
      <c r="O39" s="38"/>
      <c r="P39" s="33"/>
      <c r="Q39" s="39"/>
      <c r="R39" s="40"/>
      <c r="S39" s="40">
        <f t="shared" si="2"/>
        <v>0</v>
      </c>
      <c r="T39" s="14"/>
      <c r="U39" s="1"/>
      <c r="V39" s="1"/>
      <c r="W39" s="1"/>
      <c r="X39" s="1"/>
      <c r="Y39" s="1"/>
      <c r="Z39" s="1"/>
    </row>
    <row r="40" ht="22.5" customHeight="1">
      <c r="A40" s="1"/>
      <c r="B40" s="1"/>
      <c r="C40" s="1"/>
      <c r="D40" s="1"/>
      <c r="E40" s="1"/>
      <c r="F40" s="1"/>
      <c r="G40" s="14"/>
      <c r="H40" s="36">
        <v>18.0</v>
      </c>
      <c r="I40" s="37"/>
      <c r="J40" s="3"/>
      <c r="K40" s="3"/>
      <c r="L40" s="3"/>
      <c r="M40" s="3"/>
      <c r="N40" s="4"/>
      <c r="O40" s="38"/>
      <c r="P40" s="33"/>
      <c r="Q40" s="39"/>
      <c r="R40" s="40"/>
      <c r="S40" s="40">
        <f t="shared" si="2"/>
        <v>0</v>
      </c>
      <c r="T40" s="14"/>
      <c r="U40" s="1"/>
      <c r="V40" s="1"/>
      <c r="W40" s="1"/>
      <c r="X40" s="1"/>
      <c r="Y40" s="1"/>
      <c r="Z40" s="1"/>
    </row>
    <row r="41" ht="22.5" customHeight="1">
      <c r="A41" s="1"/>
      <c r="B41" s="1"/>
      <c r="C41" s="1"/>
      <c r="D41" s="1"/>
      <c r="E41" s="1"/>
      <c r="F41" s="1"/>
      <c r="G41" s="41"/>
      <c r="H41" s="36">
        <v>19.0</v>
      </c>
      <c r="I41" s="37"/>
      <c r="J41" s="3"/>
      <c r="K41" s="3"/>
      <c r="L41" s="3"/>
      <c r="M41" s="3"/>
      <c r="N41" s="4"/>
      <c r="O41" s="38"/>
      <c r="P41" s="33"/>
      <c r="Q41" s="39"/>
      <c r="R41" s="40"/>
      <c r="S41" s="40">
        <f t="shared" si="2"/>
        <v>0</v>
      </c>
      <c r="T41" s="14"/>
      <c r="U41" s="1"/>
      <c r="V41" s="1"/>
      <c r="W41" s="1"/>
      <c r="X41" s="1"/>
      <c r="Y41" s="1"/>
      <c r="Z41" s="1"/>
    </row>
    <row r="42" ht="22.5" customHeight="1">
      <c r="A42" s="1"/>
      <c r="B42" s="1"/>
      <c r="C42" s="1"/>
      <c r="D42" s="1"/>
      <c r="E42" s="1"/>
      <c r="F42" s="1"/>
      <c r="G42" s="41"/>
      <c r="H42" s="36">
        <v>20.0</v>
      </c>
      <c r="I42" s="37"/>
      <c r="J42" s="3"/>
      <c r="K42" s="3"/>
      <c r="L42" s="3"/>
      <c r="M42" s="3"/>
      <c r="N42" s="4"/>
      <c r="O42" s="38"/>
      <c r="P42" s="33"/>
      <c r="Q42" s="39"/>
      <c r="R42" s="40"/>
      <c r="S42" s="40">
        <f t="shared" si="2"/>
        <v>0</v>
      </c>
      <c r="T42" s="14"/>
      <c r="U42" s="1"/>
      <c r="V42" s="1"/>
      <c r="W42" s="1"/>
      <c r="X42" s="1"/>
      <c r="Y42" s="1"/>
      <c r="Z42" s="1"/>
    </row>
    <row r="43" ht="22.5" customHeight="1">
      <c r="A43" s="1"/>
      <c r="B43" s="1"/>
      <c r="C43" s="1"/>
      <c r="D43" s="1"/>
      <c r="E43" s="1"/>
      <c r="F43" s="1"/>
      <c r="G43" s="41"/>
      <c r="H43" s="36">
        <v>21.0</v>
      </c>
      <c r="I43" s="37"/>
      <c r="J43" s="3"/>
      <c r="K43" s="3"/>
      <c r="L43" s="3"/>
      <c r="M43" s="3"/>
      <c r="N43" s="4"/>
      <c r="O43" s="38"/>
      <c r="P43" s="33"/>
      <c r="Q43" s="39"/>
      <c r="R43" s="40"/>
      <c r="S43" s="40">
        <f t="shared" si="2"/>
        <v>0</v>
      </c>
      <c r="T43" s="14"/>
      <c r="U43" s="1"/>
      <c r="V43" s="1"/>
      <c r="W43" s="1"/>
      <c r="X43" s="1"/>
      <c r="Y43" s="1"/>
      <c r="Z43" s="1"/>
    </row>
    <row r="44" ht="22.5" customHeight="1">
      <c r="A44" s="1"/>
      <c r="B44" s="1"/>
      <c r="C44" s="1"/>
      <c r="D44" s="1"/>
      <c r="E44" s="1"/>
      <c r="F44" s="1"/>
      <c r="G44" s="41"/>
      <c r="H44" s="36">
        <v>22.0</v>
      </c>
      <c r="I44" s="37"/>
      <c r="J44" s="3"/>
      <c r="K44" s="3"/>
      <c r="L44" s="3"/>
      <c r="M44" s="3"/>
      <c r="N44" s="4"/>
      <c r="O44" s="38"/>
      <c r="P44" s="33"/>
      <c r="Q44" s="39"/>
      <c r="R44" s="40"/>
      <c r="S44" s="40">
        <f t="shared" si="2"/>
        <v>0</v>
      </c>
      <c r="T44" s="14"/>
      <c r="U44" s="1"/>
      <c r="V44" s="1"/>
      <c r="W44" s="1"/>
      <c r="X44" s="1"/>
      <c r="Y44" s="1"/>
      <c r="Z44" s="1"/>
    </row>
    <row r="45" ht="22.5" customHeight="1">
      <c r="A45" s="1"/>
      <c r="B45" s="1"/>
      <c r="C45" s="1"/>
      <c r="D45" s="1"/>
      <c r="E45" s="1"/>
      <c r="F45" s="1"/>
      <c r="G45" s="41"/>
      <c r="H45" s="36">
        <v>23.0</v>
      </c>
      <c r="I45" s="37"/>
      <c r="J45" s="3"/>
      <c r="K45" s="3"/>
      <c r="L45" s="3"/>
      <c r="M45" s="3"/>
      <c r="N45" s="4"/>
      <c r="O45" s="38"/>
      <c r="P45" s="33"/>
      <c r="Q45" s="39"/>
      <c r="R45" s="40"/>
      <c r="S45" s="40">
        <f t="shared" si="2"/>
        <v>0</v>
      </c>
      <c r="T45" s="14"/>
      <c r="U45" s="1"/>
      <c r="V45" s="1"/>
      <c r="W45" s="1"/>
      <c r="X45" s="1"/>
      <c r="Y45" s="1"/>
      <c r="Z45" s="1"/>
    </row>
    <row r="46" ht="22.5" customHeight="1">
      <c r="A46" s="1"/>
      <c r="B46" s="1"/>
      <c r="C46" s="1"/>
      <c r="D46" s="1"/>
      <c r="E46" s="1"/>
      <c r="F46" s="1"/>
      <c r="G46" s="14"/>
      <c r="H46" s="36">
        <v>24.0</v>
      </c>
      <c r="I46" s="37"/>
      <c r="J46" s="3"/>
      <c r="K46" s="3"/>
      <c r="L46" s="3"/>
      <c r="M46" s="3"/>
      <c r="N46" s="4"/>
      <c r="O46" s="38"/>
      <c r="P46" s="33"/>
      <c r="Q46" s="39"/>
      <c r="R46" s="40"/>
      <c r="S46" s="40">
        <f t="shared" si="2"/>
        <v>0</v>
      </c>
      <c r="T46" s="14"/>
      <c r="U46" s="1"/>
      <c r="V46" s="1"/>
      <c r="W46" s="1"/>
      <c r="X46" s="1"/>
      <c r="Y46" s="1"/>
      <c r="Z46" s="1"/>
    </row>
    <row r="47" ht="22.5" customHeight="1">
      <c r="A47" s="1"/>
      <c r="B47" s="1"/>
      <c r="C47" s="1"/>
      <c r="D47" s="1"/>
      <c r="E47" s="1"/>
      <c r="F47" s="1"/>
      <c r="G47" s="14"/>
      <c r="H47" s="36">
        <v>25.0</v>
      </c>
      <c r="I47" s="37"/>
      <c r="J47" s="3"/>
      <c r="K47" s="3"/>
      <c r="L47" s="3"/>
      <c r="M47" s="3"/>
      <c r="N47" s="4"/>
      <c r="O47" s="38"/>
      <c r="P47" s="33"/>
      <c r="Q47" s="39"/>
      <c r="R47" s="40"/>
      <c r="S47" s="40">
        <f t="shared" si="2"/>
        <v>0</v>
      </c>
      <c r="T47" s="14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4"/>
      <c r="H48" s="14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1"/>
      <c r="F49" s="1"/>
      <c r="G49" s="14"/>
      <c r="H49" s="42" t="s">
        <v>44</v>
      </c>
      <c r="I49" s="41"/>
      <c r="J49" s="41"/>
      <c r="K49" s="41"/>
      <c r="L49" s="41"/>
      <c r="M49" s="41"/>
      <c r="N49" s="41"/>
      <c r="O49" s="41"/>
      <c r="P49" s="41"/>
      <c r="Q49" s="41"/>
      <c r="R49" s="42" t="s">
        <v>46</v>
      </c>
      <c r="S49" s="43">
        <f>SUM(S23:S47)</f>
        <v>0</v>
      </c>
      <c r="T49" s="4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44"/>
      <c r="H50" s="14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4"/>
      <c r="H51" s="32" t="s">
        <v>134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4"/>
      <c r="H52" s="21" t="s">
        <v>147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21"/>
      <c r="H53" s="21" t="s">
        <v>136</v>
      </c>
      <c r="I53" s="14"/>
      <c r="J53" s="14"/>
      <c r="K53" s="14"/>
      <c r="L53" s="14"/>
      <c r="M53" s="14"/>
      <c r="N53" s="14"/>
      <c r="O53" s="14"/>
      <c r="P53" s="32"/>
      <c r="Q53" s="32"/>
      <c r="R53" s="32"/>
      <c r="S53" s="32"/>
      <c r="T53" s="32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21"/>
      <c r="H54" s="21" t="s">
        <v>137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21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47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47"/>
      <c r="H57" s="48"/>
      <c r="I57" s="48"/>
      <c r="J57" s="48"/>
      <c r="K57" s="48"/>
      <c r="L57" s="48"/>
      <c r="M57" s="48"/>
      <c r="N57" s="49"/>
      <c r="O57" s="48"/>
      <c r="P57" s="48"/>
      <c r="Q57" s="48"/>
      <c r="R57" s="48"/>
      <c r="S57" s="48"/>
      <c r="T57" s="48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47"/>
      <c r="H58" s="49"/>
      <c r="I58" s="49"/>
      <c r="J58" s="49"/>
      <c r="K58" s="49"/>
      <c r="L58" s="49"/>
      <c r="M58" s="49"/>
      <c r="N58" s="49"/>
      <c r="O58" s="118"/>
      <c r="P58" s="50" t="s">
        <v>77</v>
      </c>
      <c r="Q58" s="49"/>
      <c r="R58" s="49"/>
      <c r="S58" s="49"/>
      <c r="T58" s="49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47"/>
      <c r="H59" s="51"/>
      <c r="I59" s="52"/>
      <c r="J59" s="52"/>
      <c r="K59" s="52"/>
      <c r="L59" s="52"/>
      <c r="M59" s="52"/>
      <c r="N59" s="49"/>
      <c r="O59" s="118"/>
      <c r="P59" s="51" t="s">
        <v>55</v>
      </c>
      <c r="Q59" s="51"/>
      <c r="R59" s="51"/>
      <c r="S59" s="51"/>
      <c r="T59" s="5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47"/>
      <c r="H60" s="49"/>
      <c r="I60" s="49"/>
      <c r="J60" s="49"/>
      <c r="K60" s="49"/>
      <c r="L60" s="49"/>
      <c r="M60" s="49"/>
      <c r="N60" s="49"/>
      <c r="O60" s="96"/>
      <c r="P60" s="3"/>
      <c r="Q60" s="3"/>
      <c r="R60" s="3"/>
      <c r="S60" s="3"/>
      <c r="T60" s="4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1">
    <mergeCell ref="G1:T1"/>
    <mergeCell ref="G2:T2"/>
    <mergeCell ref="K3:M3"/>
    <mergeCell ref="N3:O3"/>
    <mergeCell ref="G4:T4"/>
    <mergeCell ref="G5:T5"/>
    <mergeCell ref="M6:N6"/>
    <mergeCell ref="H10:M10"/>
    <mergeCell ref="Q10:R10"/>
    <mergeCell ref="H11:M11"/>
    <mergeCell ref="Q11:R11"/>
    <mergeCell ref="H12:M12"/>
    <mergeCell ref="H13:M13"/>
    <mergeCell ref="Q13:R13"/>
    <mergeCell ref="L15:M15"/>
    <mergeCell ref="I23:N23"/>
    <mergeCell ref="I24:N24"/>
    <mergeCell ref="I25:N25"/>
    <mergeCell ref="I26:N26"/>
    <mergeCell ref="I27:N27"/>
    <mergeCell ref="I28:N28"/>
    <mergeCell ref="I29:N29"/>
    <mergeCell ref="I30:N30"/>
    <mergeCell ref="I31:N31"/>
    <mergeCell ref="I32:N32"/>
    <mergeCell ref="I33:N33"/>
    <mergeCell ref="I34:N34"/>
    <mergeCell ref="I35:N35"/>
    <mergeCell ref="I43:N43"/>
    <mergeCell ref="I44:N44"/>
    <mergeCell ref="I45:N45"/>
    <mergeCell ref="I46:N46"/>
    <mergeCell ref="I47:N47"/>
    <mergeCell ref="O60:T60"/>
    <mergeCell ref="I36:N36"/>
    <mergeCell ref="I37:N37"/>
    <mergeCell ref="I38:N38"/>
    <mergeCell ref="I39:N39"/>
    <mergeCell ref="I40:N40"/>
    <mergeCell ref="I41:N41"/>
    <mergeCell ref="I42:N42"/>
  </mergeCells>
  <hyperlinks>
    <hyperlink r:id="rId1" ref="P6"/>
  </hyperlinks>
  <printOptions/>
  <pageMargins bottom="0.0" footer="0.0" header="0.0" left="0.44" right="0.0" top="0.31"/>
  <pageSetup paperSize="9" scale="62" orientation="portrait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2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0" width="4.29"/>
    <col customWidth="1" min="21" max="26" width="9.14"/>
  </cols>
  <sheetData>
    <row r="1" ht="53.25" customHeight="1">
      <c r="A1" s="1"/>
      <c r="B1" s="1"/>
      <c r="C1" s="1"/>
      <c r="D1" s="1"/>
      <c r="E1" s="1"/>
      <c r="F1" s="1"/>
      <c r="G1" s="2" t="s">
        <v>148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20.25" customHeight="1">
      <c r="A3" s="1"/>
      <c r="B3" s="1"/>
      <c r="C3" s="1"/>
      <c r="D3" s="1"/>
      <c r="E3" s="1"/>
      <c r="F3" s="1"/>
      <c r="G3" s="57"/>
      <c r="H3" s="57"/>
      <c r="I3" s="57"/>
      <c r="J3" s="57"/>
      <c r="K3" s="111" t="s">
        <v>127</v>
      </c>
      <c r="L3" s="3"/>
      <c r="M3" s="4"/>
      <c r="N3" s="112" t="s">
        <v>128</v>
      </c>
      <c r="O3" s="4"/>
      <c r="P3" s="57"/>
      <c r="Q3" s="57"/>
      <c r="R3" s="57"/>
      <c r="S3" s="57"/>
      <c r="T3" s="57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62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7"/>
      <c r="I6" s="113" t="s">
        <v>129</v>
      </c>
      <c r="J6" s="114" t="s">
        <v>130</v>
      </c>
      <c r="K6" s="115"/>
      <c r="L6" s="115" t="s">
        <v>24</v>
      </c>
      <c r="M6" s="116" t="s">
        <v>131</v>
      </c>
      <c r="N6" s="4"/>
      <c r="O6" s="115" t="s">
        <v>25</v>
      </c>
      <c r="P6" s="117" t="s">
        <v>132</v>
      </c>
      <c r="Q6" s="115"/>
      <c r="R6" s="7"/>
      <c r="S6" s="7"/>
      <c r="T6" s="7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9"/>
      <c r="H8" s="10"/>
      <c r="I8" s="9"/>
      <c r="J8" s="9"/>
      <c r="K8" s="9"/>
      <c r="L8" s="9"/>
      <c r="M8" s="9"/>
      <c r="N8" s="9"/>
      <c r="O8" s="10"/>
      <c r="P8" s="11" t="s">
        <v>149</v>
      </c>
      <c r="Q8" s="12"/>
      <c r="R8" s="13"/>
      <c r="S8" s="9"/>
      <c r="T8" s="9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4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150</v>
      </c>
      <c r="F10" s="19" t="str">
        <f>IFERROR(MATCH(H10,Supp_ddown,0)+4,"")</f>
        <v/>
      </c>
      <c r="G10" s="14"/>
      <c r="H10" s="20" t="s">
        <v>133</v>
      </c>
      <c r="I10" s="3"/>
      <c r="J10" s="3"/>
      <c r="K10" s="3"/>
      <c r="L10" s="3"/>
      <c r="M10" s="4"/>
      <c r="N10" s="14"/>
      <c r="O10" s="21"/>
      <c r="P10" s="22" t="s">
        <v>9</v>
      </c>
      <c r="Q10" s="20"/>
      <c r="R10" s="4"/>
      <c r="S10" s="14"/>
      <c r="T10" s="14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31"/>
      <c r="I11" s="3"/>
      <c r="J11" s="3"/>
      <c r="K11" s="3"/>
      <c r="L11" s="3"/>
      <c r="M11" s="4"/>
      <c r="N11" s="14"/>
      <c r="O11" s="21"/>
      <c r="P11" s="22" t="s">
        <v>12</v>
      </c>
      <c r="Q11" s="23"/>
      <c r="R11" s="4"/>
      <c r="S11" s="14"/>
      <c r="T11" s="14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31"/>
      <c r="I12" s="3"/>
      <c r="J12" s="3"/>
      <c r="K12" s="3"/>
      <c r="L12" s="3"/>
      <c r="M12" s="4"/>
      <c r="N12" s="14"/>
      <c r="O12" s="21"/>
      <c r="P12" s="22" t="s">
        <v>151</v>
      </c>
      <c r="Q12" s="31"/>
      <c r="R12" s="4"/>
      <c r="S12" s="21"/>
      <c r="T12" s="14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31"/>
      <c r="I13" s="3"/>
      <c r="J13" s="3"/>
      <c r="K13" s="3"/>
      <c r="L13" s="3"/>
      <c r="M13" s="4"/>
      <c r="N13" s="14"/>
      <c r="O13" s="21"/>
      <c r="P13" s="22" t="s">
        <v>14</v>
      </c>
      <c r="Q13" s="15"/>
      <c r="R13" s="14"/>
      <c r="S13" s="14"/>
      <c r="T13" s="14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14"/>
      <c r="J14" s="14"/>
      <c r="K14" s="14"/>
      <c r="L14" s="14"/>
      <c r="M14" s="14"/>
      <c r="N14" s="14"/>
      <c r="O14" s="21"/>
      <c r="P14" s="22" t="s">
        <v>20</v>
      </c>
      <c r="Q14" s="31" t="s">
        <v>21</v>
      </c>
      <c r="R14" s="4"/>
      <c r="S14" s="14"/>
      <c r="T14" s="14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5"/>
      <c r="J15" s="15"/>
      <c r="K15" s="22" t="s">
        <v>24</v>
      </c>
      <c r="L15" s="119"/>
      <c r="M15" s="4"/>
      <c r="N15" s="14"/>
      <c r="O15" s="21"/>
      <c r="P15" s="22"/>
      <c r="Q15" s="22"/>
      <c r="R15" s="22"/>
      <c r="S15" s="14"/>
      <c r="T15" s="14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 t="s">
        <v>25</v>
      </c>
      <c r="I16" s="14"/>
      <c r="J16" s="14"/>
      <c r="K16" s="15"/>
      <c r="L16" s="15"/>
      <c r="M16" s="15"/>
      <c r="N16" s="14"/>
      <c r="O16" s="14"/>
      <c r="P16" s="21"/>
      <c r="Q16" s="21"/>
      <c r="R16" s="21"/>
      <c r="S16" s="21"/>
      <c r="T16" s="14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32"/>
      <c r="H17" s="14"/>
      <c r="I17" s="14"/>
      <c r="J17" s="14"/>
      <c r="K17" s="15"/>
      <c r="L17" s="15"/>
      <c r="M17" s="15"/>
      <c r="N17" s="14"/>
      <c r="O17" s="15"/>
      <c r="P17" s="14"/>
      <c r="Q17" s="14"/>
      <c r="R17" s="14"/>
      <c r="S17" s="32"/>
      <c r="T17" s="32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32"/>
      <c r="H18" s="15"/>
      <c r="I18" s="15"/>
      <c r="J18" s="15"/>
      <c r="K18" s="15"/>
      <c r="L18" s="15"/>
      <c r="M18" s="15"/>
      <c r="N18" s="14"/>
      <c r="O18" s="15"/>
      <c r="P18" s="14"/>
      <c r="Q18" s="14"/>
      <c r="R18" s="14"/>
      <c r="S18" s="32"/>
      <c r="T18" s="32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/>
      <c r="I19" s="14"/>
      <c r="J19" s="14"/>
      <c r="K19" s="15"/>
      <c r="L19" s="15"/>
      <c r="M19" s="15"/>
      <c r="N19" s="33"/>
      <c r="O19" s="14"/>
      <c r="P19" s="14"/>
      <c r="Q19" s="14"/>
      <c r="R19" s="14"/>
      <c r="S19" s="14"/>
      <c r="T19" s="14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5"/>
      <c r="I20" s="14"/>
      <c r="J20" s="14"/>
      <c r="K20" s="15"/>
      <c r="L20" s="15"/>
      <c r="M20" s="15"/>
      <c r="N20" s="15"/>
      <c r="O20" s="14"/>
      <c r="P20" s="14"/>
      <c r="Q20" s="14"/>
      <c r="R20" s="14"/>
      <c r="S20" s="14"/>
      <c r="T20" s="14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4"/>
      <c r="H21" s="34" t="s">
        <v>28</v>
      </c>
      <c r="I21" s="15" t="s">
        <v>29</v>
      </c>
      <c r="J21" s="15"/>
      <c r="K21" s="15"/>
      <c r="L21" s="15"/>
      <c r="M21" s="15"/>
      <c r="N21" s="15"/>
      <c r="O21" s="15" t="s">
        <v>30</v>
      </c>
      <c r="P21" s="15" t="s">
        <v>31</v>
      </c>
      <c r="Q21" s="15" t="s">
        <v>32</v>
      </c>
      <c r="R21" s="14"/>
      <c r="S21" s="14" t="s">
        <v>34</v>
      </c>
      <c r="T21" s="14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4"/>
      <c r="H22" s="34"/>
      <c r="I22" s="14"/>
      <c r="J22" s="14"/>
      <c r="K22" s="15"/>
      <c r="L22" s="15"/>
      <c r="M22" s="15"/>
      <c r="N22" s="15"/>
      <c r="O22" s="15"/>
      <c r="P22" s="22"/>
      <c r="Q22" s="22"/>
      <c r="R22" s="14"/>
      <c r="S22" s="14"/>
      <c r="T22" s="14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"/>
      <c r="D23" s="1"/>
      <c r="E23" s="18"/>
      <c r="F23" s="19" t="str">
        <f t="shared" ref="F23:F24" si="1">IFERROR(MATCH(I23,Prod_ddown,0)+4,"")</f>
        <v/>
      </c>
      <c r="G23" s="14"/>
      <c r="H23" s="36">
        <v>1.0</v>
      </c>
      <c r="I23" s="37"/>
      <c r="J23" s="3"/>
      <c r="K23" s="3"/>
      <c r="L23" s="3"/>
      <c r="M23" s="3"/>
      <c r="N23" s="4"/>
      <c r="O23" s="38"/>
      <c r="P23" s="33"/>
      <c r="Q23" s="39"/>
      <c r="R23" s="40"/>
      <c r="S23" s="40">
        <f t="shared" ref="S23:S47" si="2">(O23*Q23)</f>
        <v>0</v>
      </c>
      <c r="T23" s="14"/>
      <c r="U23" s="1"/>
      <c r="V23" s="1"/>
      <c r="W23" s="1"/>
      <c r="X23" s="1"/>
      <c r="Y23" s="1"/>
      <c r="Z23" s="1"/>
    </row>
    <row r="24" ht="22.5" customHeight="1">
      <c r="A24" s="1"/>
      <c r="B24" s="1"/>
      <c r="C24" s="1"/>
      <c r="D24" s="1"/>
      <c r="E24" s="1"/>
      <c r="F24" s="19" t="str">
        <f t="shared" si="1"/>
        <v/>
      </c>
      <c r="G24" s="14"/>
      <c r="H24" s="36">
        <v>2.0</v>
      </c>
      <c r="I24" s="37"/>
      <c r="J24" s="3"/>
      <c r="K24" s="3"/>
      <c r="L24" s="3"/>
      <c r="M24" s="3"/>
      <c r="N24" s="4"/>
      <c r="O24" s="38"/>
      <c r="P24" s="33"/>
      <c r="Q24" s="39"/>
      <c r="R24" s="40"/>
      <c r="S24" s="40">
        <f t="shared" si="2"/>
        <v>0</v>
      </c>
      <c r="T24" s="14"/>
      <c r="U24" s="1"/>
      <c r="V24" s="1"/>
      <c r="W24" s="1"/>
      <c r="X24" s="1"/>
      <c r="Y24" s="1"/>
      <c r="Z24" s="1"/>
    </row>
    <row r="25" ht="22.5" customHeight="1">
      <c r="A25" s="1"/>
      <c r="B25" s="1"/>
      <c r="C25" s="1"/>
      <c r="D25" s="1"/>
      <c r="E25" s="1"/>
      <c r="F25" s="1"/>
      <c r="G25" s="14"/>
      <c r="H25" s="36">
        <v>3.0</v>
      </c>
      <c r="I25" s="37"/>
      <c r="J25" s="3"/>
      <c r="K25" s="3"/>
      <c r="L25" s="3"/>
      <c r="M25" s="3"/>
      <c r="N25" s="4"/>
      <c r="O25" s="38"/>
      <c r="P25" s="33"/>
      <c r="Q25" s="39"/>
      <c r="R25" s="40"/>
      <c r="S25" s="40">
        <f t="shared" si="2"/>
        <v>0</v>
      </c>
      <c r="T25" s="14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4"/>
      <c r="H26" s="36">
        <v>4.0</v>
      </c>
      <c r="I26" s="37"/>
      <c r="J26" s="3"/>
      <c r="K26" s="3"/>
      <c r="L26" s="3"/>
      <c r="M26" s="3"/>
      <c r="N26" s="4"/>
      <c r="O26" s="38"/>
      <c r="P26" s="33"/>
      <c r="Q26" s="39"/>
      <c r="R26" s="40"/>
      <c r="S26" s="40">
        <f t="shared" si="2"/>
        <v>0</v>
      </c>
      <c r="T26" s="14"/>
      <c r="U26" s="1"/>
      <c r="V26" s="1"/>
      <c r="W26" s="1"/>
      <c r="X26" s="1"/>
      <c r="Y26" s="1"/>
      <c r="Z26" s="1"/>
    </row>
    <row r="27" ht="22.5" customHeight="1">
      <c r="A27" s="1"/>
      <c r="B27" s="1"/>
      <c r="C27" s="1"/>
      <c r="D27" s="1"/>
      <c r="E27" s="1"/>
      <c r="F27" s="1"/>
      <c r="G27" s="14"/>
      <c r="H27" s="36">
        <v>5.0</v>
      </c>
      <c r="I27" s="37"/>
      <c r="J27" s="3"/>
      <c r="K27" s="3"/>
      <c r="L27" s="3"/>
      <c r="M27" s="3"/>
      <c r="N27" s="4"/>
      <c r="O27" s="38"/>
      <c r="P27" s="33"/>
      <c r="Q27" s="39"/>
      <c r="R27" s="40"/>
      <c r="S27" s="40">
        <f t="shared" si="2"/>
        <v>0</v>
      </c>
      <c r="T27" s="14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4"/>
      <c r="H28" s="36">
        <v>6.0</v>
      </c>
      <c r="I28" s="37"/>
      <c r="J28" s="3"/>
      <c r="K28" s="3"/>
      <c r="L28" s="3"/>
      <c r="M28" s="3"/>
      <c r="N28" s="4"/>
      <c r="O28" s="38"/>
      <c r="P28" s="33"/>
      <c r="Q28" s="39"/>
      <c r="R28" s="40"/>
      <c r="S28" s="40">
        <f t="shared" si="2"/>
        <v>0</v>
      </c>
      <c r="T28" s="14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14"/>
      <c r="H29" s="36">
        <v>7.0</v>
      </c>
      <c r="I29" s="37"/>
      <c r="J29" s="3"/>
      <c r="K29" s="3"/>
      <c r="L29" s="3"/>
      <c r="M29" s="3"/>
      <c r="N29" s="4"/>
      <c r="O29" s="38"/>
      <c r="P29" s="33"/>
      <c r="Q29" s="39"/>
      <c r="R29" s="40"/>
      <c r="S29" s="40">
        <f t="shared" si="2"/>
        <v>0</v>
      </c>
      <c r="T29" s="14"/>
      <c r="U29" s="1"/>
      <c r="V29" s="1"/>
      <c r="W29" s="1"/>
      <c r="X29" s="1"/>
      <c r="Y29" s="1"/>
      <c r="Z29" s="1"/>
    </row>
    <row r="30" ht="22.5" customHeight="1">
      <c r="A30" s="1"/>
      <c r="B30" s="1"/>
      <c r="C30" s="1"/>
      <c r="D30" s="1"/>
      <c r="E30" s="1"/>
      <c r="F30" s="1"/>
      <c r="G30" s="14"/>
      <c r="H30" s="36">
        <v>8.0</v>
      </c>
      <c r="I30" s="37"/>
      <c r="J30" s="3"/>
      <c r="K30" s="3"/>
      <c r="L30" s="3"/>
      <c r="M30" s="3"/>
      <c r="N30" s="4"/>
      <c r="O30" s="38"/>
      <c r="P30" s="33"/>
      <c r="Q30" s="39"/>
      <c r="R30" s="40"/>
      <c r="S30" s="40">
        <f t="shared" si="2"/>
        <v>0</v>
      </c>
      <c r="T30" s="14"/>
      <c r="U30" s="1"/>
      <c r="V30" s="1"/>
      <c r="W30" s="1"/>
      <c r="X30" s="1"/>
      <c r="Y30" s="1"/>
      <c r="Z30" s="1"/>
    </row>
    <row r="31" ht="22.5" customHeight="1">
      <c r="A31" s="1"/>
      <c r="B31" s="1"/>
      <c r="C31" s="1"/>
      <c r="D31" s="1"/>
      <c r="E31" s="1"/>
      <c r="F31" s="1"/>
      <c r="G31" s="14"/>
      <c r="H31" s="36">
        <v>9.0</v>
      </c>
      <c r="I31" s="37"/>
      <c r="J31" s="3"/>
      <c r="K31" s="3"/>
      <c r="L31" s="3"/>
      <c r="M31" s="3"/>
      <c r="N31" s="4"/>
      <c r="O31" s="38"/>
      <c r="P31" s="33"/>
      <c r="Q31" s="39"/>
      <c r="R31" s="40"/>
      <c r="S31" s="40">
        <f t="shared" si="2"/>
        <v>0</v>
      </c>
      <c r="T31" s="14"/>
      <c r="U31" s="1"/>
      <c r="V31" s="1"/>
      <c r="W31" s="1"/>
      <c r="X31" s="1"/>
      <c r="Y31" s="1"/>
      <c r="Z31" s="1"/>
    </row>
    <row r="32" ht="22.5" customHeight="1">
      <c r="A32" s="1"/>
      <c r="B32" s="1"/>
      <c r="C32" s="1"/>
      <c r="D32" s="1"/>
      <c r="E32" s="1"/>
      <c r="F32" s="1"/>
      <c r="G32" s="14"/>
      <c r="H32" s="36">
        <v>10.0</v>
      </c>
      <c r="I32" s="37"/>
      <c r="J32" s="3"/>
      <c r="K32" s="3"/>
      <c r="L32" s="3"/>
      <c r="M32" s="3"/>
      <c r="N32" s="4"/>
      <c r="O32" s="38"/>
      <c r="P32" s="33"/>
      <c r="Q32" s="39"/>
      <c r="R32" s="40"/>
      <c r="S32" s="40">
        <f t="shared" si="2"/>
        <v>0</v>
      </c>
      <c r="T32" s="14"/>
      <c r="U32" s="1"/>
      <c r="V32" s="1"/>
      <c r="W32" s="1"/>
      <c r="X32" s="1"/>
      <c r="Y32" s="1"/>
      <c r="Z32" s="1"/>
    </row>
    <row r="33" ht="22.5" customHeight="1">
      <c r="A33" s="1"/>
      <c r="B33" s="1"/>
      <c r="C33" s="1"/>
      <c r="D33" s="1"/>
      <c r="E33" s="1"/>
      <c r="F33" s="1"/>
      <c r="G33" s="14"/>
      <c r="H33" s="36">
        <v>11.0</v>
      </c>
      <c r="I33" s="37"/>
      <c r="J33" s="3"/>
      <c r="K33" s="3"/>
      <c r="L33" s="3"/>
      <c r="M33" s="3"/>
      <c r="N33" s="4"/>
      <c r="O33" s="38"/>
      <c r="P33" s="33"/>
      <c r="Q33" s="39"/>
      <c r="R33" s="40"/>
      <c r="S33" s="40">
        <f t="shared" si="2"/>
        <v>0</v>
      </c>
      <c r="T33" s="14"/>
      <c r="U33" s="1"/>
      <c r="V33" s="1"/>
      <c r="W33" s="1"/>
      <c r="X33" s="1"/>
      <c r="Y33" s="1"/>
      <c r="Z33" s="1"/>
    </row>
    <row r="34" ht="22.5" customHeight="1">
      <c r="A34" s="1"/>
      <c r="B34" s="1"/>
      <c r="C34" s="1"/>
      <c r="D34" s="1"/>
      <c r="E34" s="1"/>
      <c r="F34" s="1"/>
      <c r="G34" s="14"/>
      <c r="H34" s="36">
        <v>12.0</v>
      </c>
      <c r="I34" s="37"/>
      <c r="J34" s="3"/>
      <c r="K34" s="3"/>
      <c r="L34" s="3"/>
      <c r="M34" s="3"/>
      <c r="N34" s="4"/>
      <c r="O34" s="38"/>
      <c r="P34" s="33"/>
      <c r="Q34" s="39"/>
      <c r="R34" s="40"/>
      <c r="S34" s="40">
        <f t="shared" si="2"/>
        <v>0</v>
      </c>
      <c r="T34" s="14"/>
      <c r="U34" s="1"/>
      <c r="V34" s="1"/>
      <c r="W34" s="1"/>
      <c r="X34" s="1"/>
      <c r="Y34" s="1"/>
      <c r="Z34" s="1"/>
    </row>
    <row r="35" ht="22.5" customHeight="1">
      <c r="A35" s="1"/>
      <c r="B35" s="1"/>
      <c r="C35" s="1"/>
      <c r="D35" s="1"/>
      <c r="E35" s="1"/>
      <c r="F35" s="1"/>
      <c r="G35" s="14"/>
      <c r="H35" s="36">
        <v>13.0</v>
      </c>
      <c r="I35" s="37"/>
      <c r="J35" s="3"/>
      <c r="K35" s="3"/>
      <c r="L35" s="3"/>
      <c r="M35" s="3"/>
      <c r="N35" s="4"/>
      <c r="O35" s="38"/>
      <c r="P35" s="33"/>
      <c r="Q35" s="39"/>
      <c r="R35" s="40"/>
      <c r="S35" s="40">
        <f t="shared" si="2"/>
        <v>0</v>
      </c>
      <c r="T35" s="14"/>
      <c r="U35" s="1"/>
      <c r="V35" s="1"/>
      <c r="W35" s="1"/>
      <c r="X35" s="1"/>
      <c r="Y35" s="1"/>
      <c r="Z35" s="1"/>
    </row>
    <row r="36" ht="22.5" customHeight="1">
      <c r="A36" s="1"/>
      <c r="B36" s="1"/>
      <c r="C36" s="1"/>
      <c r="D36" s="1"/>
      <c r="E36" s="1"/>
      <c r="F36" s="1"/>
      <c r="G36" s="14"/>
      <c r="H36" s="36">
        <v>14.0</v>
      </c>
      <c r="I36" s="37"/>
      <c r="J36" s="3"/>
      <c r="K36" s="3"/>
      <c r="L36" s="3"/>
      <c r="M36" s="3"/>
      <c r="N36" s="4"/>
      <c r="O36" s="38"/>
      <c r="P36" s="33"/>
      <c r="Q36" s="39"/>
      <c r="R36" s="40"/>
      <c r="S36" s="40">
        <f t="shared" si="2"/>
        <v>0</v>
      </c>
      <c r="T36" s="14"/>
      <c r="U36" s="1"/>
      <c r="V36" s="1"/>
      <c r="W36" s="1"/>
      <c r="X36" s="1"/>
      <c r="Y36" s="1"/>
      <c r="Z36" s="1"/>
    </row>
    <row r="37" ht="22.5" customHeight="1">
      <c r="A37" s="1"/>
      <c r="B37" s="1"/>
      <c r="C37" s="1"/>
      <c r="D37" s="1"/>
      <c r="E37" s="1"/>
      <c r="F37" s="1"/>
      <c r="G37" s="14"/>
      <c r="H37" s="36">
        <v>15.0</v>
      </c>
      <c r="I37" s="37"/>
      <c r="J37" s="3"/>
      <c r="K37" s="3"/>
      <c r="L37" s="3"/>
      <c r="M37" s="3"/>
      <c r="N37" s="4"/>
      <c r="O37" s="38"/>
      <c r="P37" s="33"/>
      <c r="Q37" s="39"/>
      <c r="R37" s="40"/>
      <c r="S37" s="40">
        <f t="shared" si="2"/>
        <v>0</v>
      </c>
      <c r="T37" s="14"/>
      <c r="U37" s="1"/>
      <c r="V37" s="1"/>
      <c r="W37" s="1"/>
      <c r="X37" s="1"/>
      <c r="Y37" s="1"/>
      <c r="Z37" s="1"/>
    </row>
    <row r="38" ht="22.5" customHeight="1">
      <c r="A38" s="1"/>
      <c r="B38" s="1"/>
      <c r="C38" s="1"/>
      <c r="D38" s="1"/>
      <c r="E38" s="1"/>
      <c r="F38" s="1"/>
      <c r="G38" s="14"/>
      <c r="H38" s="36">
        <v>16.0</v>
      </c>
      <c r="I38" s="37"/>
      <c r="J38" s="3"/>
      <c r="K38" s="3"/>
      <c r="L38" s="3"/>
      <c r="M38" s="3"/>
      <c r="N38" s="4"/>
      <c r="O38" s="38"/>
      <c r="P38" s="33"/>
      <c r="Q38" s="39"/>
      <c r="R38" s="40"/>
      <c r="S38" s="40">
        <f t="shared" si="2"/>
        <v>0</v>
      </c>
      <c r="T38" s="14"/>
      <c r="U38" s="1"/>
      <c r="V38" s="1"/>
      <c r="W38" s="1"/>
      <c r="X38" s="1"/>
      <c r="Y38" s="1"/>
      <c r="Z38" s="1"/>
    </row>
    <row r="39" ht="22.5" customHeight="1">
      <c r="A39" s="1"/>
      <c r="B39" s="1"/>
      <c r="C39" s="1"/>
      <c r="D39" s="1"/>
      <c r="E39" s="1"/>
      <c r="F39" s="1"/>
      <c r="G39" s="14"/>
      <c r="H39" s="36">
        <v>17.0</v>
      </c>
      <c r="I39" s="37"/>
      <c r="J39" s="3"/>
      <c r="K39" s="3"/>
      <c r="L39" s="3"/>
      <c r="M39" s="3"/>
      <c r="N39" s="4"/>
      <c r="O39" s="38"/>
      <c r="P39" s="33"/>
      <c r="Q39" s="39"/>
      <c r="R39" s="40"/>
      <c r="S39" s="40">
        <f t="shared" si="2"/>
        <v>0</v>
      </c>
      <c r="T39" s="14"/>
      <c r="U39" s="1"/>
      <c r="V39" s="1"/>
      <c r="W39" s="1"/>
      <c r="X39" s="1"/>
      <c r="Y39" s="1"/>
      <c r="Z39" s="1"/>
    </row>
    <row r="40" ht="22.5" customHeight="1">
      <c r="A40" s="1"/>
      <c r="B40" s="1"/>
      <c r="C40" s="1"/>
      <c r="D40" s="1"/>
      <c r="E40" s="1"/>
      <c r="F40" s="1"/>
      <c r="G40" s="14"/>
      <c r="H40" s="36">
        <v>18.0</v>
      </c>
      <c r="I40" s="37"/>
      <c r="J40" s="3"/>
      <c r="K40" s="3"/>
      <c r="L40" s="3"/>
      <c r="M40" s="3"/>
      <c r="N40" s="4"/>
      <c r="O40" s="38"/>
      <c r="P40" s="33"/>
      <c r="Q40" s="39"/>
      <c r="R40" s="40"/>
      <c r="S40" s="40">
        <f t="shared" si="2"/>
        <v>0</v>
      </c>
      <c r="T40" s="14"/>
      <c r="U40" s="1"/>
      <c r="V40" s="1"/>
      <c r="W40" s="1"/>
      <c r="X40" s="1"/>
      <c r="Y40" s="1"/>
      <c r="Z40" s="1"/>
    </row>
    <row r="41" ht="22.5" customHeight="1">
      <c r="A41" s="1"/>
      <c r="B41" s="1"/>
      <c r="C41" s="1"/>
      <c r="D41" s="1"/>
      <c r="E41" s="1"/>
      <c r="F41" s="1"/>
      <c r="G41" s="41"/>
      <c r="H41" s="36">
        <v>19.0</v>
      </c>
      <c r="I41" s="37"/>
      <c r="J41" s="3"/>
      <c r="K41" s="3"/>
      <c r="L41" s="3"/>
      <c r="M41" s="3"/>
      <c r="N41" s="4"/>
      <c r="O41" s="38"/>
      <c r="P41" s="33"/>
      <c r="Q41" s="39"/>
      <c r="R41" s="40"/>
      <c r="S41" s="40">
        <f t="shared" si="2"/>
        <v>0</v>
      </c>
      <c r="T41" s="14"/>
      <c r="U41" s="1"/>
      <c r="V41" s="1"/>
      <c r="W41" s="1"/>
      <c r="X41" s="1"/>
      <c r="Y41" s="1"/>
      <c r="Z41" s="1"/>
    </row>
    <row r="42" ht="22.5" customHeight="1">
      <c r="A42" s="1"/>
      <c r="B42" s="1"/>
      <c r="C42" s="1"/>
      <c r="D42" s="1"/>
      <c r="E42" s="1"/>
      <c r="F42" s="1"/>
      <c r="G42" s="41"/>
      <c r="H42" s="36">
        <v>20.0</v>
      </c>
      <c r="I42" s="37"/>
      <c r="J42" s="3"/>
      <c r="K42" s="3"/>
      <c r="L42" s="3"/>
      <c r="M42" s="3"/>
      <c r="N42" s="4"/>
      <c r="O42" s="38"/>
      <c r="P42" s="33"/>
      <c r="Q42" s="39"/>
      <c r="R42" s="40"/>
      <c r="S42" s="40">
        <f t="shared" si="2"/>
        <v>0</v>
      </c>
      <c r="T42" s="14"/>
      <c r="U42" s="1"/>
      <c r="V42" s="1"/>
      <c r="W42" s="1"/>
      <c r="X42" s="1"/>
      <c r="Y42" s="1"/>
      <c r="Z42" s="1"/>
    </row>
    <row r="43" ht="22.5" customHeight="1">
      <c r="A43" s="1"/>
      <c r="B43" s="1"/>
      <c r="C43" s="1"/>
      <c r="D43" s="1"/>
      <c r="E43" s="1"/>
      <c r="F43" s="1"/>
      <c r="G43" s="41"/>
      <c r="H43" s="36">
        <v>21.0</v>
      </c>
      <c r="I43" s="37"/>
      <c r="J43" s="3"/>
      <c r="K43" s="3"/>
      <c r="L43" s="3"/>
      <c r="M43" s="3"/>
      <c r="N43" s="4"/>
      <c r="O43" s="38"/>
      <c r="P43" s="33"/>
      <c r="Q43" s="39"/>
      <c r="R43" s="40"/>
      <c r="S43" s="40">
        <f t="shared" si="2"/>
        <v>0</v>
      </c>
      <c r="T43" s="14"/>
      <c r="U43" s="1"/>
      <c r="V43" s="1"/>
      <c r="W43" s="1"/>
      <c r="X43" s="1"/>
      <c r="Y43" s="1"/>
      <c r="Z43" s="1"/>
    </row>
    <row r="44" ht="22.5" customHeight="1">
      <c r="A44" s="1"/>
      <c r="B44" s="1"/>
      <c r="C44" s="1"/>
      <c r="D44" s="1"/>
      <c r="E44" s="1"/>
      <c r="F44" s="1"/>
      <c r="G44" s="41"/>
      <c r="H44" s="36">
        <v>22.0</v>
      </c>
      <c r="I44" s="37"/>
      <c r="J44" s="3"/>
      <c r="K44" s="3"/>
      <c r="L44" s="3"/>
      <c r="M44" s="3"/>
      <c r="N44" s="4"/>
      <c r="O44" s="38"/>
      <c r="P44" s="33"/>
      <c r="Q44" s="39"/>
      <c r="R44" s="40"/>
      <c r="S44" s="40">
        <f t="shared" si="2"/>
        <v>0</v>
      </c>
      <c r="T44" s="14"/>
      <c r="U44" s="1"/>
      <c r="V44" s="1"/>
      <c r="W44" s="1"/>
      <c r="X44" s="1"/>
      <c r="Y44" s="1"/>
      <c r="Z44" s="1"/>
    </row>
    <row r="45" ht="22.5" customHeight="1">
      <c r="A45" s="1"/>
      <c r="B45" s="1"/>
      <c r="C45" s="1"/>
      <c r="D45" s="1"/>
      <c r="E45" s="1"/>
      <c r="F45" s="1"/>
      <c r="G45" s="41"/>
      <c r="H45" s="36">
        <v>23.0</v>
      </c>
      <c r="I45" s="37"/>
      <c r="J45" s="3"/>
      <c r="K45" s="3"/>
      <c r="L45" s="3"/>
      <c r="M45" s="3"/>
      <c r="N45" s="4"/>
      <c r="O45" s="38"/>
      <c r="P45" s="33"/>
      <c r="Q45" s="39"/>
      <c r="R45" s="40"/>
      <c r="S45" s="40">
        <f t="shared" si="2"/>
        <v>0</v>
      </c>
      <c r="T45" s="14"/>
      <c r="U45" s="1"/>
      <c r="V45" s="1"/>
      <c r="W45" s="1"/>
      <c r="X45" s="1"/>
      <c r="Y45" s="1"/>
      <c r="Z45" s="1"/>
    </row>
    <row r="46" ht="22.5" customHeight="1">
      <c r="A46" s="1"/>
      <c r="B46" s="1"/>
      <c r="C46" s="1"/>
      <c r="D46" s="1"/>
      <c r="E46" s="1"/>
      <c r="F46" s="1"/>
      <c r="G46" s="14"/>
      <c r="H46" s="36">
        <v>24.0</v>
      </c>
      <c r="I46" s="37"/>
      <c r="J46" s="3"/>
      <c r="K46" s="3"/>
      <c r="L46" s="3"/>
      <c r="M46" s="3"/>
      <c r="N46" s="4"/>
      <c r="O46" s="38"/>
      <c r="P46" s="33"/>
      <c r="Q46" s="39"/>
      <c r="R46" s="40"/>
      <c r="S46" s="40">
        <f t="shared" si="2"/>
        <v>0</v>
      </c>
      <c r="T46" s="14"/>
      <c r="U46" s="1"/>
      <c r="V46" s="1"/>
      <c r="W46" s="1"/>
      <c r="X46" s="1"/>
      <c r="Y46" s="1"/>
      <c r="Z46" s="1"/>
    </row>
    <row r="47" ht="22.5" customHeight="1">
      <c r="A47" s="1"/>
      <c r="B47" s="1"/>
      <c r="C47" s="1"/>
      <c r="D47" s="1"/>
      <c r="E47" s="1"/>
      <c r="F47" s="1"/>
      <c r="G47" s="14"/>
      <c r="H47" s="36">
        <v>25.0</v>
      </c>
      <c r="I47" s="37"/>
      <c r="J47" s="3"/>
      <c r="K47" s="3"/>
      <c r="L47" s="3"/>
      <c r="M47" s="3"/>
      <c r="N47" s="4"/>
      <c r="O47" s="38"/>
      <c r="P47" s="33"/>
      <c r="Q47" s="39"/>
      <c r="R47" s="40"/>
      <c r="S47" s="40">
        <f t="shared" si="2"/>
        <v>0</v>
      </c>
      <c r="T47" s="14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4"/>
      <c r="H48" s="14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1"/>
      <c r="F49" s="1"/>
      <c r="G49" s="14"/>
      <c r="H49" s="42" t="s">
        <v>44</v>
      </c>
      <c r="I49" s="41"/>
      <c r="J49" s="41"/>
      <c r="K49" s="41"/>
      <c r="L49" s="41"/>
      <c r="M49" s="41"/>
      <c r="N49" s="41"/>
      <c r="O49" s="41"/>
      <c r="P49" s="41"/>
      <c r="Q49" s="41"/>
      <c r="R49" s="42" t="s">
        <v>46</v>
      </c>
      <c r="S49" s="43">
        <f>SUM(S23:S47)</f>
        <v>0</v>
      </c>
      <c r="T49" s="4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44"/>
      <c r="H50" s="14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4"/>
      <c r="H51" s="21" t="s">
        <v>152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4"/>
      <c r="H52" s="21" t="s">
        <v>153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21"/>
      <c r="H53" s="21"/>
      <c r="I53" s="14"/>
      <c r="J53" s="14"/>
      <c r="K53" s="14"/>
      <c r="L53" s="14"/>
      <c r="M53" s="14"/>
      <c r="N53" s="14"/>
      <c r="O53" s="14"/>
      <c r="P53" s="32"/>
      <c r="Q53" s="32"/>
      <c r="R53" s="32"/>
      <c r="S53" s="32"/>
      <c r="T53" s="32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21"/>
      <c r="H54" s="21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21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47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47"/>
      <c r="H57" s="48"/>
      <c r="I57" s="48"/>
      <c r="J57" s="48"/>
      <c r="K57" s="48"/>
      <c r="L57" s="48"/>
      <c r="M57" s="48"/>
      <c r="N57" s="49"/>
      <c r="O57" s="48"/>
      <c r="P57" s="48"/>
      <c r="Q57" s="48"/>
      <c r="R57" s="48"/>
      <c r="S57" s="48"/>
      <c r="T57" s="48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47"/>
      <c r="H58" s="49"/>
      <c r="I58" s="49"/>
      <c r="J58" s="49"/>
      <c r="K58" s="49"/>
      <c r="L58" s="49"/>
      <c r="M58" s="49"/>
      <c r="N58" s="49"/>
      <c r="O58" s="118"/>
      <c r="P58" s="50" t="s">
        <v>77</v>
      </c>
      <c r="Q58" s="49"/>
      <c r="R58" s="49"/>
      <c r="S58" s="49"/>
      <c r="T58" s="49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47"/>
      <c r="H59" s="51"/>
      <c r="I59" s="52"/>
      <c r="J59" s="52"/>
      <c r="K59" s="52"/>
      <c r="L59" s="52"/>
      <c r="M59" s="52"/>
      <c r="N59" s="49"/>
      <c r="O59" s="118"/>
      <c r="P59" s="51" t="s">
        <v>55</v>
      </c>
      <c r="Q59" s="51"/>
      <c r="R59" s="51"/>
      <c r="S59" s="51"/>
      <c r="T59" s="5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47"/>
      <c r="H60" s="49"/>
      <c r="I60" s="49"/>
      <c r="J60" s="49"/>
      <c r="K60" s="49"/>
      <c r="L60" s="49"/>
      <c r="M60" s="49"/>
      <c r="N60" s="49"/>
      <c r="O60" s="96"/>
      <c r="P60" s="3"/>
      <c r="Q60" s="3"/>
      <c r="R60" s="3"/>
      <c r="S60" s="3"/>
      <c r="T60" s="4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2">
    <mergeCell ref="G1:T1"/>
    <mergeCell ref="G2:T2"/>
    <mergeCell ref="K3:M3"/>
    <mergeCell ref="N3:O3"/>
    <mergeCell ref="G4:T4"/>
    <mergeCell ref="G5:T5"/>
    <mergeCell ref="M6:N6"/>
    <mergeCell ref="H10:M10"/>
    <mergeCell ref="Q10:R10"/>
    <mergeCell ref="H11:M11"/>
    <mergeCell ref="Q11:R11"/>
    <mergeCell ref="H12:M12"/>
    <mergeCell ref="Q12:R12"/>
    <mergeCell ref="H13:M13"/>
    <mergeCell ref="Q14:R14"/>
    <mergeCell ref="L15:M15"/>
    <mergeCell ref="I23:N23"/>
    <mergeCell ref="I24:N24"/>
    <mergeCell ref="I25:N25"/>
    <mergeCell ref="I26:N26"/>
    <mergeCell ref="I27:N27"/>
    <mergeCell ref="I28:N28"/>
    <mergeCell ref="I29:N29"/>
    <mergeCell ref="I30:N30"/>
    <mergeCell ref="I31:N31"/>
    <mergeCell ref="I32:N32"/>
    <mergeCell ref="I33:N33"/>
    <mergeCell ref="I34:N34"/>
    <mergeCell ref="I42:N42"/>
    <mergeCell ref="I43:N43"/>
    <mergeCell ref="I44:N44"/>
    <mergeCell ref="I45:N45"/>
    <mergeCell ref="I46:N46"/>
    <mergeCell ref="I47:N47"/>
    <mergeCell ref="O60:T60"/>
    <mergeCell ref="I35:N35"/>
    <mergeCell ref="I36:N36"/>
    <mergeCell ref="I37:N37"/>
    <mergeCell ref="I38:N38"/>
    <mergeCell ref="I39:N39"/>
    <mergeCell ref="I40:N40"/>
    <mergeCell ref="I41:N41"/>
  </mergeCells>
  <hyperlinks>
    <hyperlink r:id="rId1" ref="P6"/>
  </hyperlinks>
  <printOptions/>
  <pageMargins bottom="0.0" footer="0.0" header="0.0" left="0.44" right="0.0" top="0.31"/>
  <pageSetup paperSize="9" scale="62" orientation="portrait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2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0" width="4.29"/>
    <col customWidth="1" min="21" max="26" width="9.14"/>
  </cols>
  <sheetData>
    <row r="1" ht="53.25" customHeight="1">
      <c r="A1" s="1"/>
      <c r="B1" s="1"/>
      <c r="C1" s="1"/>
      <c r="D1" s="1"/>
      <c r="E1" s="1"/>
      <c r="F1" s="1"/>
      <c r="G1" s="2" t="s">
        <v>154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20.25" customHeight="1">
      <c r="A3" s="1"/>
      <c r="B3" s="1"/>
      <c r="C3" s="1"/>
      <c r="D3" s="1"/>
      <c r="E3" s="1"/>
      <c r="F3" s="1"/>
      <c r="G3" s="57"/>
      <c r="H3" s="57"/>
      <c r="I3" s="57"/>
      <c r="J3" s="57"/>
      <c r="K3" s="111" t="s">
        <v>127</v>
      </c>
      <c r="L3" s="3"/>
      <c r="M3" s="4"/>
      <c r="N3" s="112" t="s">
        <v>128</v>
      </c>
      <c r="O3" s="4"/>
      <c r="P3" s="57"/>
      <c r="Q3" s="57"/>
      <c r="R3" s="57"/>
      <c r="S3" s="57"/>
      <c r="T3" s="57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62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7"/>
      <c r="I6" s="113" t="s">
        <v>129</v>
      </c>
      <c r="J6" s="114" t="s">
        <v>130</v>
      </c>
      <c r="K6" s="115"/>
      <c r="L6" s="115" t="s">
        <v>24</v>
      </c>
      <c r="M6" s="116" t="s">
        <v>131</v>
      </c>
      <c r="N6" s="4"/>
      <c r="O6" s="115" t="s">
        <v>25</v>
      </c>
      <c r="P6" s="117" t="s">
        <v>132</v>
      </c>
      <c r="Q6" s="115"/>
      <c r="R6" s="7"/>
      <c r="S6" s="7"/>
      <c r="T6" s="7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123"/>
      <c r="H8" s="123"/>
      <c r="I8" s="123"/>
      <c r="J8" s="123"/>
      <c r="K8" s="123"/>
      <c r="L8" s="123"/>
      <c r="M8" s="123"/>
      <c r="N8" s="123"/>
      <c r="O8" s="123"/>
      <c r="P8" s="123" t="s">
        <v>155</v>
      </c>
      <c r="Q8" s="123"/>
      <c r="R8" s="123"/>
      <c r="S8" s="123"/>
      <c r="T8" s="123"/>
      <c r="U8" s="1"/>
      <c r="V8" s="1"/>
      <c r="W8" s="1"/>
      <c r="X8" s="1"/>
      <c r="Y8" s="1"/>
      <c r="Z8" s="1"/>
    </row>
    <row r="9" ht="11.25" customHeight="1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4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IFERROR(MATCH(H10,Cust_ddown,0)+4,"")</f>
        <v/>
      </c>
      <c r="G10" s="14"/>
      <c r="H10" s="20" t="s">
        <v>133</v>
      </c>
      <c r="I10" s="3"/>
      <c r="J10" s="3"/>
      <c r="K10" s="3"/>
      <c r="L10" s="3"/>
      <c r="M10" s="4"/>
      <c r="N10" s="14"/>
      <c r="O10" s="21"/>
      <c r="P10" s="22" t="s">
        <v>9</v>
      </c>
      <c r="Q10" s="124"/>
      <c r="R10" s="4"/>
      <c r="S10" s="14"/>
      <c r="T10" s="14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31"/>
      <c r="I11" s="3"/>
      <c r="J11" s="3"/>
      <c r="K11" s="3"/>
      <c r="L11" s="3"/>
      <c r="M11" s="4"/>
      <c r="N11" s="14"/>
      <c r="O11" s="21"/>
      <c r="P11" s="22" t="s">
        <v>12</v>
      </c>
      <c r="Q11" s="23"/>
      <c r="R11" s="4"/>
      <c r="S11" s="14"/>
      <c r="T11" s="14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31"/>
      <c r="I12" s="3"/>
      <c r="J12" s="3"/>
      <c r="K12" s="3"/>
      <c r="L12" s="3"/>
      <c r="M12" s="4"/>
      <c r="N12" s="14"/>
      <c r="O12" s="21"/>
      <c r="P12" s="22" t="s">
        <v>14</v>
      </c>
      <c r="Q12" s="15"/>
      <c r="R12" s="14"/>
      <c r="S12" s="21"/>
      <c r="T12" s="14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31"/>
      <c r="I13" s="3"/>
      <c r="J13" s="3"/>
      <c r="K13" s="3"/>
      <c r="L13" s="3"/>
      <c r="M13" s="4"/>
      <c r="N13" s="14"/>
      <c r="O13" s="21"/>
      <c r="P13" s="22" t="s">
        <v>20</v>
      </c>
      <c r="Q13" s="15" t="s">
        <v>21</v>
      </c>
      <c r="R13" s="14"/>
      <c r="S13" s="14"/>
      <c r="T13" s="14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14"/>
      <c r="J14" s="14"/>
      <c r="K14" s="14"/>
      <c r="L14" s="14"/>
      <c r="M14" s="14"/>
      <c r="N14" s="14"/>
      <c r="O14" s="21"/>
      <c r="P14" s="22"/>
      <c r="Q14" s="15"/>
      <c r="R14" s="22"/>
      <c r="S14" s="14"/>
      <c r="T14" s="14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4"/>
      <c r="J15" s="14"/>
      <c r="K15" s="22" t="s">
        <v>24</v>
      </c>
      <c r="L15" s="31"/>
      <c r="M15" s="4"/>
      <c r="N15" s="33"/>
      <c r="O15" s="14"/>
      <c r="P15" s="14"/>
      <c r="Q15" s="14"/>
      <c r="R15" s="14"/>
      <c r="S15" s="14"/>
      <c r="T15" s="14"/>
      <c r="U15" s="1"/>
      <c r="V15" s="1"/>
      <c r="W15" s="1"/>
      <c r="X15" s="1"/>
      <c r="Y15" s="1"/>
      <c r="Z15" s="1"/>
    </row>
    <row r="16" ht="25.5" customHeight="1">
      <c r="A16" s="1"/>
      <c r="B16" s="1"/>
      <c r="C16" s="1"/>
      <c r="D16" s="1"/>
      <c r="E16" s="1"/>
      <c r="F16" s="1"/>
      <c r="G16" s="14"/>
      <c r="H16" s="14" t="s">
        <v>25</v>
      </c>
      <c r="I16" s="14"/>
      <c r="J16" s="14"/>
      <c r="K16" s="14"/>
      <c r="L16" s="14"/>
      <c r="M16" s="14"/>
      <c r="N16" s="33"/>
      <c r="O16" s="14"/>
      <c r="P16" s="14"/>
      <c r="Q16" s="14"/>
      <c r="R16" s="14"/>
      <c r="S16" s="14"/>
      <c r="T16" s="14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4"/>
      <c r="H17" s="14"/>
      <c r="I17" s="14"/>
      <c r="J17" s="14"/>
      <c r="K17" s="15"/>
      <c r="L17" s="15"/>
      <c r="M17" s="15"/>
      <c r="N17" s="15"/>
      <c r="O17" s="14"/>
      <c r="P17" s="14"/>
      <c r="Q17" s="14"/>
      <c r="R17" s="14"/>
      <c r="S17" s="14"/>
      <c r="T17" s="14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4"/>
      <c r="H18" s="34"/>
      <c r="I18" s="15" t="s">
        <v>29</v>
      </c>
      <c r="J18" s="15"/>
      <c r="K18" s="15"/>
      <c r="L18" s="15"/>
      <c r="M18" s="15"/>
      <c r="N18" s="36" t="s">
        <v>30</v>
      </c>
      <c r="O18" s="119" t="s">
        <v>32</v>
      </c>
      <c r="P18" s="4"/>
      <c r="Q18" s="34" t="s">
        <v>33</v>
      </c>
      <c r="R18" s="119" t="s">
        <v>73</v>
      </c>
      <c r="S18" s="4"/>
      <c r="T18" s="14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34"/>
      <c r="I19" s="14"/>
      <c r="J19" s="14"/>
      <c r="K19" s="15"/>
      <c r="L19" s="15"/>
      <c r="M19" s="15"/>
      <c r="N19" s="15"/>
      <c r="O19" s="15"/>
      <c r="P19" s="22"/>
      <c r="Q19" s="22"/>
      <c r="R19" s="14"/>
      <c r="S19" s="14"/>
      <c r="T19" s="14"/>
      <c r="U19" s="1"/>
      <c r="V19" s="1"/>
      <c r="W19" s="1"/>
      <c r="X19" s="1"/>
      <c r="Y19" s="1"/>
      <c r="Z19" s="1"/>
    </row>
    <row r="20" ht="22.5" customHeight="1">
      <c r="A20" s="1"/>
      <c r="B20" s="1"/>
      <c r="C20" s="1"/>
      <c r="D20" s="1"/>
      <c r="E20" s="18"/>
      <c r="F20" s="19" t="str">
        <f>IFERROR(MATCH(I20,Prod_ddown,0)+4,"")</f>
        <v/>
      </c>
      <c r="G20" s="33"/>
      <c r="H20" s="37"/>
      <c r="I20" s="3"/>
      <c r="J20" s="3"/>
      <c r="K20" s="3"/>
      <c r="L20" s="3"/>
      <c r="M20" s="4"/>
      <c r="N20" s="36"/>
      <c r="O20" s="125"/>
      <c r="P20" s="4"/>
      <c r="Q20" s="126"/>
      <c r="R20" s="127"/>
      <c r="S20" s="4"/>
      <c r="T20" s="41"/>
      <c r="U20" s="1"/>
      <c r="V20" s="1"/>
      <c r="W20" s="1"/>
      <c r="X20" s="1"/>
      <c r="Y20" s="1"/>
      <c r="Z20" s="1"/>
    </row>
    <row r="21" ht="22.5" customHeight="1">
      <c r="A21" s="1"/>
      <c r="B21" s="1"/>
      <c r="C21" s="1"/>
      <c r="D21" s="1"/>
      <c r="E21" s="18"/>
      <c r="F21" s="19"/>
      <c r="G21" s="33"/>
      <c r="H21" s="37"/>
      <c r="I21" s="3"/>
      <c r="J21" s="3"/>
      <c r="K21" s="3"/>
      <c r="L21" s="3"/>
      <c r="M21" s="4"/>
      <c r="N21" s="36"/>
      <c r="O21" s="125"/>
      <c r="P21" s="4"/>
      <c r="Q21" s="126"/>
      <c r="R21" s="127"/>
      <c r="S21" s="4"/>
      <c r="T21" s="41"/>
      <c r="U21" s="1"/>
      <c r="V21" s="1"/>
      <c r="W21" s="1"/>
      <c r="X21" s="1"/>
      <c r="Y21" s="1"/>
      <c r="Z21" s="1"/>
    </row>
    <row r="22" ht="22.5" customHeight="1">
      <c r="A22" s="1"/>
      <c r="B22" s="1"/>
      <c r="C22" s="1"/>
      <c r="D22" s="1"/>
      <c r="E22" s="18"/>
      <c r="F22" s="19"/>
      <c r="G22" s="33"/>
      <c r="H22" s="37"/>
      <c r="I22" s="3"/>
      <c r="J22" s="3"/>
      <c r="K22" s="3"/>
      <c r="L22" s="3"/>
      <c r="M22" s="4"/>
      <c r="N22" s="36"/>
      <c r="O22" s="125"/>
      <c r="P22" s="4"/>
      <c r="Q22" s="126"/>
      <c r="R22" s="127"/>
      <c r="S22" s="4"/>
      <c r="T22" s="41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"/>
      <c r="D23" s="1"/>
      <c r="E23" s="18"/>
      <c r="F23" s="19"/>
      <c r="G23" s="33"/>
      <c r="H23" s="37"/>
      <c r="I23" s="3"/>
      <c r="J23" s="3"/>
      <c r="K23" s="3"/>
      <c r="L23" s="3"/>
      <c r="M23" s="4"/>
      <c r="N23" s="36"/>
      <c r="O23" s="125"/>
      <c r="P23" s="4"/>
      <c r="Q23" s="126"/>
      <c r="R23" s="127"/>
      <c r="S23" s="4"/>
      <c r="T23" s="41"/>
      <c r="U23" s="1"/>
      <c r="V23" s="1"/>
      <c r="W23" s="1"/>
      <c r="X23" s="1"/>
      <c r="Y23" s="1"/>
      <c r="Z23" s="1"/>
    </row>
    <row r="24" ht="22.5" customHeight="1">
      <c r="A24" s="1"/>
      <c r="B24" s="1"/>
      <c r="C24" s="1"/>
      <c r="D24" s="1"/>
      <c r="E24" s="1"/>
      <c r="F24" s="19" t="str">
        <f>IFERROR(MATCH(I24,Prod_ddown,0)+4,"")</f>
        <v/>
      </c>
      <c r="G24" s="33"/>
      <c r="H24" s="37"/>
      <c r="I24" s="3"/>
      <c r="J24" s="3"/>
      <c r="K24" s="3"/>
      <c r="L24" s="3"/>
      <c r="M24" s="4"/>
      <c r="N24" s="36"/>
      <c r="O24" s="125"/>
      <c r="P24" s="4"/>
      <c r="Q24" s="126"/>
      <c r="R24" s="127"/>
      <c r="S24" s="4"/>
      <c r="T24" s="41"/>
      <c r="U24" s="1"/>
      <c r="V24" s="1"/>
      <c r="W24" s="1"/>
      <c r="X24" s="1"/>
      <c r="Y24" s="1"/>
      <c r="Z24" s="1"/>
    </row>
    <row r="25" ht="22.5" customHeight="1">
      <c r="A25" s="1"/>
      <c r="B25" s="1"/>
      <c r="C25" s="1"/>
      <c r="D25" s="1"/>
      <c r="E25" s="1"/>
      <c r="F25" s="1"/>
      <c r="G25" s="33"/>
      <c r="H25" s="37"/>
      <c r="I25" s="3"/>
      <c r="J25" s="3"/>
      <c r="K25" s="3"/>
      <c r="L25" s="3"/>
      <c r="M25" s="4"/>
      <c r="N25" s="36"/>
      <c r="O25" s="125"/>
      <c r="P25" s="4"/>
      <c r="Q25" s="126"/>
      <c r="R25" s="127"/>
      <c r="S25" s="4"/>
      <c r="T25" s="41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33"/>
      <c r="H26" s="37"/>
      <c r="I26" s="3"/>
      <c r="J26" s="3"/>
      <c r="K26" s="3"/>
      <c r="L26" s="3"/>
      <c r="M26" s="4"/>
      <c r="N26" s="36"/>
      <c r="O26" s="125"/>
      <c r="P26" s="4"/>
      <c r="Q26" s="126"/>
      <c r="R26" s="127"/>
      <c r="S26" s="4"/>
      <c r="T26" s="4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4"/>
      <c r="H27" s="14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1"/>
      <c r="V27" s="1"/>
      <c r="W27" s="1"/>
      <c r="X27" s="1"/>
      <c r="Y27" s="1"/>
      <c r="Z27" s="1"/>
    </row>
    <row r="28" ht="19.5" customHeight="1">
      <c r="A28" s="1"/>
      <c r="B28" s="1"/>
      <c r="C28" s="1"/>
      <c r="D28" s="1"/>
      <c r="E28" s="1"/>
      <c r="F28" s="1"/>
      <c r="G28" s="14"/>
      <c r="H28" s="42" t="s">
        <v>44</v>
      </c>
      <c r="I28" s="41"/>
      <c r="J28" s="41"/>
      <c r="K28" s="41"/>
      <c r="L28" s="41"/>
      <c r="M28" s="41"/>
      <c r="N28" s="41"/>
      <c r="O28" s="41"/>
      <c r="P28" s="41"/>
      <c r="Q28" s="42" t="s">
        <v>46</v>
      </c>
      <c r="R28" s="128">
        <f>SUM(R20:S27)</f>
        <v>0</v>
      </c>
      <c r="S28" s="129"/>
      <c r="T28" s="4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44"/>
      <c r="H29" s="14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9"/>
      <c r="H30" s="130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9"/>
      <c r="H31" s="130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9"/>
      <c r="H32" s="47"/>
      <c r="I32" s="49"/>
      <c r="J32" s="49"/>
      <c r="K32" s="49"/>
      <c r="L32" s="49"/>
      <c r="M32" s="49"/>
      <c r="N32" s="49"/>
      <c r="O32" s="49"/>
      <c r="P32" s="118"/>
      <c r="Q32" s="49"/>
      <c r="R32" s="49"/>
      <c r="S32" s="49"/>
      <c r="T32" s="49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47"/>
      <c r="H33" s="47"/>
      <c r="I33" s="49"/>
      <c r="J33" s="49"/>
      <c r="K33" s="49"/>
      <c r="L33" s="49"/>
      <c r="M33" s="49"/>
      <c r="N33" s="49"/>
      <c r="O33" s="49"/>
      <c r="P33" s="50" t="s">
        <v>156</v>
      </c>
      <c r="Q33" s="49"/>
      <c r="R33" s="130"/>
      <c r="S33" s="130"/>
      <c r="T33" s="130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47"/>
      <c r="H34" s="47"/>
      <c r="I34" s="49"/>
      <c r="J34" s="49"/>
      <c r="K34" s="49"/>
      <c r="L34" s="49"/>
      <c r="M34" s="51"/>
      <c r="N34" s="51"/>
      <c r="O34" s="51"/>
      <c r="P34" s="51" t="s">
        <v>55</v>
      </c>
      <c r="Q34" s="51"/>
      <c r="R34" s="49"/>
      <c r="S34" s="49"/>
      <c r="T34" s="49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47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G1:T1"/>
    <mergeCell ref="G2:T2"/>
    <mergeCell ref="K3:M3"/>
    <mergeCell ref="N3:O3"/>
    <mergeCell ref="G4:T4"/>
    <mergeCell ref="G5:T5"/>
    <mergeCell ref="M6:N6"/>
    <mergeCell ref="H10:M10"/>
    <mergeCell ref="Q10:R10"/>
    <mergeCell ref="H11:M11"/>
    <mergeCell ref="Q11:R11"/>
    <mergeCell ref="H12:M12"/>
    <mergeCell ref="H13:M13"/>
    <mergeCell ref="L15:M15"/>
    <mergeCell ref="O18:P18"/>
    <mergeCell ref="R18:S18"/>
    <mergeCell ref="H20:M20"/>
    <mergeCell ref="O20:P20"/>
    <mergeCell ref="R20:S20"/>
    <mergeCell ref="O21:P21"/>
    <mergeCell ref="R21:S21"/>
    <mergeCell ref="O23:P23"/>
    <mergeCell ref="O24:P24"/>
    <mergeCell ref="O25:P25"/>
    <mergeCell ref="R25:S25"/>
    <mergeCell ref="O26:P26"/>
    <mergeCell ref="R26:S26"/>
    <mergeCell ref="R28:S28"/>
    <mergeCell ref="H24:M24"/>
    <mergeCell ref="H25:M25"/>
    <mergeCell ref="H26:M26"/>
    <mergeCell ref="H21:M21"/>
    <mergeCell ref="H22:M22"/>
    <mergeCell ref="O22:P22"/>
    <mergeCell ref="R22:S22"/>
    <mergeCell ref="H23:M23"/>
    <mergeCell ref="R23:S23"/>
    <mergeCell ref="R24:S24"/>
  </mergeCells>
  <hyperlinks>
    <hyperlink r:id="rId1" ref="P6"/>
  </hyperlinks>
  <printOptions/>
  <pageMargins bottom="0.0" footer="0.0" header="0.0" left="0.44" right="0.0" top="0.31"/>
  <pageSetup paperSize="9" scale="62" orientation="portrait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2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0" width="4.29"/>
    <col customWidth="1" min="21" max="26" width="9.14"/>
  </cols>
  <sheetData>
    <row r="1" ht="53.25" customHeight="1">
      <c r="A1" s="1"/>
      <c r="B1" s="1"/>
      <c r="C1" s="1"/>
      <c r="D1" s="1"/>
      <c r="E1" s="1"/>
      <c r="F1" s="1"/>
      <c r="G1" s="2" t="s">
        <v>157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20.25" customHeight="1">
      <c r="A3" s="1"/>
      <c r="B3" s="1"/>
      <c r="C3" s="1"/>
      <c r="D3" s="1"/>
      <c r="E3" s="1"/>
      <c r="F3" s="1"/>
      <c r="G3" s="57"/>
      <c r="H3" s="57"/>
      <c r="I3" s="57"/>
      <c r="J3" s="57"/>
      <c r="K3" s="111" t="s">
        <v>127</v>
      </c>
      <c r="L3" s="3"/>
      <c r="M3" s="4"/>
      <c r="N3" s="112" t="s">
        <v>128</v>
      </c>
      <c r="O3" s="4"/>
      <c r="P3" s="57"/>
      <c r="Q3" s="57"/>
      <c r="R3" s="57"/>
      <c r="S3" s="57"/>
      <c r="T3" s="57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62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7"/>
      <c r="I6" s="113" t="s">
        <v>129</v>
      </c>
      <c r="J6" s="114" t="s">
        <v>130</v>
      </c>
      <c r="K6" s="115"/>
      <c r="L6" s="115" t="s">
        <v>24</v>
      </c>
      <c r="M6" s="116" t="s">
        <v>131</v>
      </c>
      <c r="N6" s="4"/>
      <c r="O6" s="115" t="s">
        <v>25</v>
      </c>
      <c r="P6" s="117" t="s">
        <v>132</v>
      </c>
      <c r="Q6" s="115"/>
      <c r="R6" s="7"/>
      <c r="S6" s="7"/>
      <c r="T6" s="7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123"/>
      <c r="H8" s="123"/>
      <c r="I8" s="123"/>
      <c r="J8" s="123"/>
      <c r="K8" s="123"/>
      <c r="L8" s="123"/>
      <c r="M8" s="123"/>
      <c r="N8" s="123"/>
      <c r="O8" s="123"/>
      <c r="P8" s="123" t="s">
        <v>158</v>
      </c>
      <c r="Q8" s="123"/>
      <c r="R8" s="123"/>
      <c r="S8" s="123"/>
      <c r="T8" s="123"/>
      <c r="U8" s="1"/>
      <c r="V8" s="1"/>
      <c r="W8" s="1"/>
      <c r="X8" s="1"/>
      <c r="Y8" s="1"/>
      <c r="Z8" s="1"/>
    </row>
    <row r="9" ht="11.25" customHeight="1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4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IFERROR(MATCH(H10,Cust_ddown,0)+4,"")</f>
        <v/>
      </c>
      <c r="G10" s="14"/>
      <c r="H10" s="20" t="s">
        <v>133</v>
      </c>
      <c r="I10" s="3"/>
      <c r="J10" s="3"/>
      <c r="K10" s="3"/>
      <c r="L10" s="3"/>
      <c r="M10" s="4"/>
      <c r="N10" s="14"/>
      <c r="O10" s="21"/>
      <c r="P10" s="22" t="s">
        <v>9</v>
      </c>
      <c r="Q10" s="124"/>
      <c r="R10" s="4"/>
      <c r="S10" s="14"/>
      <c r="T10" s="14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31"/>
      <c r="I11" s="3"/>
      <c r="J11" s="3"/>
      <c r="K11" s="3"/>
      <c r="L11" s="3"/>
      <c r="M11" s="4"/>
      <c r="N11" s="14"/>
      <c r="O11" s="21"/>
      <c r="P11" s="22" t="s">
        <v>12</v>
      </c>
      <c r="Q11" s="23"/>
      <c r="R11" s="4"/>
      <c r="S11" s="14"/>
      <c r="T11" s="14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31"/>
      <c r="I12" s="3"/>
      <c r="J12" s="3"/>
      <c r="K12" s="3"/>
      <c r="L12" s="3"/>
      <c r="M12" s="4"/>
      <c r="N12" s="14"/>
      <c r="O12" s="21"/>
      <c r="P12" s="22" t="s">
        <v>14</v>
      </c>
      <c r="Q12" s="15"/>
      <c r="R12" s="14"/>
      <c r="S12" s="21"/>
      <c r="T12" s="14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31"/>
      <c r="I13" s="3"/>
      <c r="J13" s="3"/>
      <c r="K13" s="3"/>
      <c r="L13" s="3"/>
      <c r="M13" s="4"/>
      <c r="N13" s="14"/>
      <c r="O13" s="21"/>
      <c r="P13" s="22" t="s">
        <v>20</v>
      </c>
      <c r="Q13" s="15" t="s">
        <v>21</v>
      </c>
      <c r="R13" s="14"/>
      <c r="S13" s="14"/>
      <c r="T13" s="14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14"/>
      <c r="J14" s="14"/>
      <c r="K14" s="14"/>
      <c r="L14" s="14"/>
      <c r="M14" s="14"/>
      <c r="N14" s="14"/>
      <c r="O14" s="21"/>
      <c r="P14" s="22"/>
      <c r="Q14" s="15"/>
      <c r="R14" s="22"/>
      <c r="S14" s="14"/>
      <c r="T14" s="14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4"/>
      <c r="J15" s="14"/>
      <c r="K15" s="22" t="s">
        <v>24</v>
      </c>
      <c r="L15" s="31"/>
      <c r="M15" s="4"/>
      <c r="N15" s="33"/>
      <c r="O15" s="14"/>
      <c r="P15" s="14"/>
      <c r="Q15" s="14"/>
      <c r="R15" s="14"/>
      <c r="S15" s="14"/>
      <c r="T15" s="14"/>
      <c r="U15" s="1"/>
      <c r="V15" s="1"/>
      <c r="W15" s="1"/>
      <c r="X15" s="1"/>
      <c r="Y15" s="1"/>
      <c r="Z15" s="1"/>
    </row>
    <row r="16" ht="25.5" customHeight="1">
      <c r="A16" s="1"/>
      <c r="B16" s="1"/>
      <c r="C16" s="1"/>
      <c r="D16" s="1"/>
      <c r="E16" s="1"/>
      <c r="F16" s="1"/>
      <c r="G16" s="14"/>
      <c r="H16" s="14" t="s">
        <v>25</v>
      </c>
      <c r="I16" s="14"/>
      <c r="J16" s="14"/>
      <c r="K16" s="14"/>
      <c r="L16" s="14"/>
      <c r="M16" s="14"/>
      <c r="N16" s="33"/>
      <c r="O16" s="14"/>
      <c r="P16" s="14"/>
      <c r="Q16" s="14"/>
      <c r="R16" s="14"/>
      <c r="S16" s="14"/>
      <c r="T16" s="14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4"/>
      <c r="H17" s="14"/>
      <c r="I17" s="14"/>
      <c r="J17" s="14"/>
      <c r="K17" s="15"/>
      <c r="L17" s="15"/>
      <c r="M17" s="15"/>
      <c r="N17" s="15"/>
      <c r="O17" s="14"/>
      <c r="P17" s="14"/>
      <c r="Q17" s="14"/>
      <c r="R17" s="14"/>
      <c r="S17" s="14"/>
      <c r="T17" s="14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4"/>
      <c r="H18" s="34"/>
      <c r="I18" s="15" t="s">
        <v>29</v>
      </c>
      <c r="J18" s="15"/>
      <c r="K18" s="15"/>
      <c r="L18" s="15"/>
      <c r="M18" s="15"/>
      <c r="N18" s="36"/>
      <c r="O18" s="119" t="s">
        <v>30</v>
      </c>
      <c r="P18" s="4"/>
      <c r="Q18" s="34" t="s">
        <v>32</v>
      </c>
      <c r="R18" s="119" t="s">
        <v>73</v>
      </c>
      <c r="S18" s="4"/>
      <c r="T18" s="14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34"/>
      <c r="I19" s="14"/>
      <c r="J19" s="14"/>
      <c r="K19" s="15"/>
      <c r="L19" s="15"/>
      <c r="M19" s="15"/>
      <c r="N19" s="15"/>
      <c r="O19" s="15"/>
      <c r="P19" s="22"/>
      <c r="Q19" s="22"/>
      <c r="R19" s="14"/>
      <c r="S19" s="14"/>
      <c r="T19" s="14"/>
      <c r="U19" s="1"/>
      <c r="V19" s="1"/>
      <c r="W19" s="1"/>
      <c r="X19" s="1"/>
      <c r="Y19" s="1"/>
      <c r="Z19" s="1"/>
    </row>
    <row r="20" ht="22.5" customHeight="1">
      <c r="A20" s="1"/>
      <c r="B20" s="1"/>
      <c r="C20" s="1"/>
      <c r="D20" s="1"/>
      <c r="E20" s="18"/>
      <c r="F20" s="19" t="str">
        <f>IFERROR(MATCH(I20,Prod_ddown,0)+4,"")</f>
        <v/>
      </c>
      <c r="G20" s="33"/>
      <c r="H20" s="37"/>
      <c r="I20" s="3"/>
      <c r="J20" s="3"/>
      <c r="K20" s="3"/>
      <c r="L20" s="3"/>
      <c r="M20" s="3"/>
      <c r="N20" s="4"/>
      <c r="O20" s="131"/>
      <c r="P20" s="4"/>
      <c r="Q20" s="132"/>
      <c r="R20" s="127"/>
      <c r="S20" s="4"/>
      <c r="T20" s="41"/>
      <c r="U20" s="1"/>
      <c r="V20" s="1"/>
      <c r="W20" s="1"/>
      <c r="X20" s="1"/>
      <c r="Y20" s="1"/>
      <c r="Z20" s="1"/>
    </row>
    <row r="21" ht="22.5" customHeight="1">
      <c r="A21" s="1"/>
      <c r="B21" s="1"/>
      <c r="C21" s="1"/>
      <c r="D21" s="1"/>
      <c r="E21" s="18"/>
      <c r="F21" s="19"/>
      <c r="G21" s="33"/>
      <c r="H21" s="37"/>
      <c r="I21" s="3"/>
      <c r="J21" s="3"/>
      <c r="K21" s="3"/>
      <c r="L21" s="3"/>
      <c r="M21" s="3"/>
      <c r="N21" s="4"/>
      <c r="O21" s="131"/>
      <c r="P21" s="4"/>
      <c r="Q21" s="132"/>
      <c r="R21" s="127"/>
      <c r="S21" s="4"/>
      <c r="T21" s="41"/>
      <c r="U21" s="1"/>
      <c r="V21" s="1"/>
      <c r="W21" s="1"/>
      <c r="X21" s="1"/>
      <c r="Y21" s="1"/>
      <c r="Z21" s="1"/>
    </row>
    <row r="22" ht="22.5" customHeight="1">
      <c r="A22" s="1"/>
      <c r="B22" s="1"/>
      <c r="C22" s="1"/>
      <c r="D22" s="1"/>
      <c r="E22" s="18"/>
      <c r="F22" s="19"/>
      <c r="G22" s="33"/>
      <c r="H22" s="37"/>
      <c r="I22" s="3"/>
      <c r="J22" s="3"/>
      <c r="K22" s="3"/>
      <c r="L22" s="3"/>
      <c r="M22" s="3"/>
      <c r="N22" s="4"/>
      <c r="O22" s="131"/>
      <c r="P22" s="4"/>
      <c r="Q22" s="132"/>
      <c r="R22" s="127"/>
      <c r="S22" s="4"/>
      <c r="T22" s="41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"/>
      <c r="D23" s="1"/>
      <c r="E23" s="18"/>
      <c r="F23" s="19"/>
      <c r="G23" s="33"/>
      <c r="H23" s="37"/>
      <c r="I23" s="3"/>
      <c r="J23" s="3"/>
      <c r="K23" s="3"/>
      <c r="L23" s="3"/>
      <c r="M23" s="3"/>
      <c r="N23" s="4"/>
      <c r="O23" s="131"/>
      <c r="P23" s="4"/>
      <c r="Q23" s="132"/>
      <c r="R23" s="127"/>
      <c r="S23" s="4"/>
      <c r="T23" s="41"/>
      <c r="U23" s="1"/>
      <c r="V23" s="1"/>
      <c r="W23" s="1"/>
      <c r="X23" s="1"/>
      <c r="Y23" s="1"/>
      <c r="Z23" s="1"/>
    </row>
    <row r="24" ht="22.5" customHeight="1">
      <c r="A24" s="1"/>
      <c r="B24" s="1"/>
      <c r="C24" s="1"/>
      <c r="D24" s="1"/>
      <c r="E24" s="1"/>
      <c r="F24" s="19" t="str">
        <f>IFERROR(MATCH(I24,Prod_ddown,0)+4,"")</f>
        <v/>
      </c>
      <c r="G24" s="33"/>
      <c r="H24" s="37"/>
      <c r="I24" s="3"/>
      <c r="J24" s="3"/>
      <c r="K24" s="3"/>
      <c r="L24" s="3"/>
      <c r="M24" s="3"/>
      <c r="N24" s="4"/>
      <c r="O24" s="131"/>
      <c r="P24" s="4"/>
      <c r="Q24" s="132"/>
      <c r="R24" s="127"/>
      <c r="S24" s="4"/>
      <c r="T24" s="41"/>
      <c r="U24" s="1"/>
      <c r="V24" s="1"/>
      <c r="W24" s="1"/>
      <c r="X24" s="1"/>
      <c r="Y24" s="1"/>
      <c r="Z24" s="1"/>
    </row>
    <row r="25" ht="22.5" customHeight="1">
      <c r="A25" s="1"/>
      <c r="B25" s="1"/>
      <c r="C25" s="1"/>
      <c r="D25" s="1"/>
      <c r="E25" s="1"/>
      <c r="F25" s="1"/>
      <c r="G25" s="33"/>
      <c r="H25" s="37"/>
      <c r="I25" s="3"/>
      <c r="J25" s="3"/>
      <c r="K25" s="3"/>
      <c r="L25" s="3"/>
      <c r="M25" s="3"/>
      <c r="N25" s="4"/>
      <c r="O25" s="131"/>
      <c r="P25" s="4"/>
      <c r="Q25" s="132"/>
      <c r="R25" s="127"/>
      <c r="S25" s="4"/>
      <c r="T25" s="41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33"/>
      <c r="H26" s="37"/>
      <c r="I26" s="3"/>
      <c r="J26" s="3"/>
      <c r="K26" s="3"/>
      <c r="L26" s="3"/>
      <c r="M26" s="3"/>
      <c r="N26" s="4"/>
      <c r="O26" s="131"/>
      <c r="P26" s="4"/>
      <c r="Q26" s="132"/>
      <c r="R26" s="127"/>
      <c r="S26" s="4"/>
      <c r="T26" s="4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4"/>
      <c r="H27" s="14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1"/>
      <c r="V27" s="1"/>
      <c r="W27" s="1"/>
      <c r="X27" s="1"/>
      <c r="Y27" s="1"/>
      <c r="Z27" s="1"/>
    </row>
    <row r="28" ht="19.5" customHeight="1">
      <c r="A28" s="1"/>
      <c r="B28" s="1"/>
      <c r="C28" s="1"/>
      <c r="D28" s="1"/>
      <c r="E28" s="1"/>
      <c r="F28" s="1"/>
      <c r="G28" s="14"/>
      <c r="H28" s="42" t="s">
        <v>44</v>
      </c>
      <c r="I28" s="41"/>
      <c r="J28" s="41"/>
      <c r="K28" s="41"/>
      <c r="L28" s="41"/>
      <c r="M28" s="41"/>
      <c r="N28" s="41"/>
      <c r="O28" s="41"/>
      <c r="P28" s="41"/>
      <c r="Q28" s="42" t="s">
        <v>46</v>
      </c>
      <c r="R28" s="128">
        <f>SUM(R20:S27)</f>
        <v>0</v>
      </c>
      <c r="S28" s="129"/>
      <c r="T28" s="4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44"/>
      <c r="H29" s="14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9"/>
      <c r="H30" s="130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9"/>
      <c r="H31" s="130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9"/>
      <c r="H32" s="47"/>
      <c r="I32" s="49"/>
      <c r="J32" s="49"/>
      <c r="K32" s="49"/>
      <c r="L32" s="49"/>
      <c r="M32" s="49"/>
      <c r="N32" s="49"/>
      <c r="O32" s="49"/>
      <c r="P32" s="118"/>
      <c r="Q32" s="49"/>
      <c r="R32" s="49"/>
      <c r="S32" s="49"/>
      <c r="T32" s="49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47"/>
      <c r="H33" s="47"/>
      <c r="I33" s="49"/>
      <c r="J33" s="49"/>
      <c r="K33" s="49"/>
      <c r="L33" s="49"/>
      <c r="M33" s="49"/>
      <c r="N33" s="49"/>
      <c r="O33" s="49"/>
      <c r="P33" s="50" t="s">
        <v>156</v>
      </c>
      <c r="Q33" s="49"/>
      <c r="R33" s="130"/>
      <c r="S33" s="130"/>
      <c r="T33" s="130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47"/>
      <c r="H34" s="47"/>
      <c r="I34" s="49"/>
      <c r="J34" s="49"/>
      <c r="K34" s="49"/>
      <c r="L34" s="49"/>
      <c r="M34" s="51"/>
      <c r="N34" s="51"/>
      <c r="O34" s="51"/>
      <c r="P34" s="51" t="s">
        <v>55</v>
      </c>
      <c r="Q34" s="51"/>
      <c r="R34" s="49"/>
      <c r="S34" s="49"/>
      <c r="T34" s="49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47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G1:T1"/>
    <mergeCell ref="G2:T2"/>
    <mergeCell ref="K3:M3"/>
    <mergeCell ref="N3:O3"/>
    <mergeCell ref="G4:T4"/>
    <mergeCell ref="G5:T5"/>
    <mergeCell ref="M6:N6"/>
    <mergeCell ref="H10:M10"/>
    <mergeCell ref="Q10:R10"/>
    <mergeCell ref="H11:M11"/>
    <mergeCell ref="Q11:R11"/>
    <mergeCell ref="H12:M12"/>
    <mergeCell ref="H13:M13"/>
    <mergeCell ref="L15:M15"/>
    <mergeCell ref="O18:P18"/>
    <mergeCell ref="R18:S18"/>
    <mergeCell ref="H20:N20"/>
    <mergeCell ref="O20:P20"/>
    <mergeCell ref="R20:S20"/>
    <mergeCell ref="O21:P21"/>
    <mergeCell ref="R21:S21"/>
    <mergeCell ref="H21:N21"/>
    <mergeCell ref="H22:N22"/>
    <mergeCell ref="O22:P22"/>
    <mergeCell ref="R22:S22"/>
    <mergeCell ref="H23:N23"/>
    <mergeCell ref="O23:P23"/>
    <mergeCell ref="R23:S23"/>
    <mergeCell ref="R25:S25"/>
    <mergeCell ref="R26:S26"/>
    <mergeCell ref="R28:S28"/>
    <mergeCell ref="H24:N24"/>
    <mergeCell ref="O24:P24"/>
    <mergeCell ref="R24:S24"/>
    <mergeCell ref="H25:N25"/>
    <mergeCell ref="O25:P25"/>
    <mergeCell ref="H26:N26"/>
    <mergeCell ref="O26:P26"/>
  </mergeCells>
  <hyperlinks>
    <hyperlink r:id="rId1" ref="P6"/>
  </hyperlinks>
  <printOptions/>
  <pageMargins bottom="0.0" footer="0.0" header="0.0" left="0.44" right="0.0" top="0.31"/>
  <pageSetup paperSize="9" scale="62" orientation="portrait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2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0" width="4.29"/>
    <col customWidth="1" min="21" max="26" width="9.14"/>
  </cols>
  <sheetData>
    <row r="1" ht="53.25" customHeight="1">
      <c r="A1" s="1"/>
      <c r="B1" s="1"/>
      <c r="C1" s="1"/>
      <c r="D1" s="1"/>
      <c r="E1" s="1"/>
      <c r="F1" s="1"/>
      <c r="G1" s="2" t="s">
        <v>159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20.25" customHeight="1">
      <c r="A3" s="1"/>
      <c r="B3" s="1"/>
      <c r="C3" s="1"/>
      <c r="D3" s="1"/>
      <c r="E3" s="1"/>
      <c r="F3" s="1"/>
      <c r="G3" s="57"/>
      <c r="H3" s="57"/>
      <c r="I3" s="57"/>
      <c r="J3" s="57"/>
      <c r="K3" s="111" t="s">
        <v>127</v>
      </c>
      <c r="L3" s="3"/>
      <c r="M3" s="4"/>
      <c r="N3" s="112" t="s">
        <v>128</v>
      </c>
      <c r="O3" s="4"/>
      <c r="P3" s="57"/>
      <c r="Q3" s="57"/>
      <c r="R3" s="57"/>
      <c r="S3" s="57"/>
      <c r="T3" s="57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62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7"/>
      <c r="I6" s="113" t="s">
        <v>129</v>
      </c>
      <c r="J6" s="114" t="s">
        <v>130</v>
      </c>
      <c r="K6" s="115"/>
      <c r="L6" s="115" t="s">
        <v>24</v>
      </c>
      <c r="M6" s="116" t="s">
        <v>131</v>
      </c>
      <c r="N6" s="4"/>
      <c r="O6" s="115" t="s">
        <v>25</v>
      </c>
      <c r="P6" s="117" t="s">
        <v>132</v>
      </c>
      <c r="Q6" s="115"/>
      <c r="R6" s="7"/>
      <c r="S6" s="7"/>
      <c r="T6" s="7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133" t="s">
        <v>160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4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4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IFERROR(MATCH(H11,Cust_ddown,0)+4,"")</f>
        <v/>
      </c>
      <c r="G10" s="14"/>
      <c r="H10" s="134" t="s">
        <v>161</v>
      </c>
      <c r="I10" s="3"/>
      <c r="J10" s="3"/>
      <c r="K10" s="3"/>
      <c r="L10" s="3"/>
      <c r="M10" s="4"/>
      <c r="N10" s="14"/>
      <c r="O10" s="21"/>
      <c r="P10" s="22" t="s">
        <v>9</v>
      </c>
      <c r="Q10" s="124"/>
      <c r="R10" s="4"/>
      <c r="S10" s="14"/>
      <c r="T10" s="14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20"/>
      <c r="I11" s="3"/>
      <c r="J11" s="3"/>
      <c r="K11" s="3"/>
      <c r="L11" s="3"/>
      <c r="M11" s="4"/>
      <c r="N11" s="14"/>
      <c r="O11" s="21"/>
      <c r="P11" s="22" t="s">
        <v>12</v>
      </c>
      <c r="Q11" s="23"/>
      <c r="R11" s="4"/>
      <c r="S11" s="14"/>
      <c r="T11" s="14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31"/>
      <c r="I12" s="3"/>
      <c r="J12" s="3"/>
      <c r="K12" s="3"/>
      <c r="L12" s="3"/>
      <c r="M12" s="4"/>
      <c r="N12" s="14"/>
      <c r="O12" s="21"/>
      <c r="P12" s="22" t="s">
        <v>162</v>
      </c>
      <c r="Q12" s="31"/>
      <c r="R12" s="4"/>
      <c r="S12" s="21"/>
      <c r="T12" s="14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31"/>
      <c r="I13" s="3"/>
      <c r="J13" s="3"/>
      <c r="K13" s="3"/>
      <c r="L13" s="3"/>
      <c r="M13" s="4"/>
      <c r="N13" s="14"/>
      <c r="O13" s="21"/>
      <c r="P13" s="22" t="s">
        <v>163</v>
      </c>
      <c r="Q13" s="31"/>
      <c r="R13" s="4"/>
      <c r="S13" s="14"/>
      <c r="T13" s="14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31"/>
      <c r="I14" s="3"/>
      <c r="J14" s="3"/>
      <c r="K14" s="3"/>
      <c r="L14" s="3"/>
      <c r="M14" s="4"/>
      <c r="N14" s="14"/>
      <c r="O14" s="21"/>
      <c r="P14" s="22" t="s">
        <v>20</v>
      </c>
      <c r="Q14" s="15" t="s">
        <v>21</v>
      </c>
      <c r="R14" s="22"/>
      <c r="S14" s="14"/>
      <c r="T14" s="14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/>
      <c r="I15" s="14"/>
      <c r="J15" s="14"/>
      <c r="K15" s="15"/>
      <c r="L15" s="15"/>
      <c r="M15" s="15"/>
      <c r="N15" s="33"/>
      <c r="O15" s="14"/>
      <c r="P15" s="14"/>
      <c r="Q15" s="14"/>
      <c r="R15" s="14"/>
      <c r="S15" s="14"/>
      <c r="T15" s="14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5"/>
      <c r="I16" s="14"/>
      <c r="J16" s="14"/>
      <c r="K16" s="15"/>
      <c r="L16" s="15"/>
      <c r="M16" s="15"/>
      <c r="N16" s="15"/>
      <c r="O16" s="14"/>
      <c r="P16" s="14"/>
      <c r="Q16" s="14"/>
      <c r="R16" s="14"/>
      <c r="S16" s="14"/>
      <c r="T16" s="14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4"/>
      <c r="H17" s="15" t="s">
        <v>29</v>
      </c>
      <c r="I17" s="15"/>
      <c r="J17" s="15"/>
      <c r="K17" s="15"/>
      <c r="L17" s="15"/>
      <c r="M17" s="15"/>
      <c r="N17" s="15"/>
      <c r="O17" s="15"/>
      <c r="P17" s="15"/>
      <c r="Q17" s="15"/>
      <c r="R17" s="119" t="s">
        <v>73</v>
      </c>
      <c r="S17" s="4"/>
      <c r="T17" s="14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4"/>
      <c r="H18" s="34"/>
      <c r="I18" s="14"/>
      <c r="J18" s="14"/>
      <c r="K18" s="15"/>
      <c r="L18" s="15"/>
      <c r="M18" s="15"/>
      <c r="N18" s="15"/>
      <c r="O18" s="15"/>
      <c r="P18" s="22"/>
      <c r="Q18" s="22"/>
      <c r="R18" s="14"/>
      <c r="S18" s="14"/>
      <c r="T18" s="14"/>
      <c r="U18" s="1"/>
      <c r="V18" s="1"/>
      <c r="W18" s="1"/>
      <c r="X18" s="1"/>
      <c r="Y18" s="1"/>
      <c r="Z18" s="1"/>
    </row>
    <row r="19" ht="22.5" customHeight="1">
      <c r="A19" s="1"/>
      <c r="B19" s="1"/>
      <c r="C19" s="1"/>
      <c r="D19" s="1"/>
      <c r="E19" s="18"/>
      <c r="F19" s="19" t="str">
        <f>IFERROR(MATCH(I20,Prod_ddown,0)+4,"")</f>
        <v/>
      </c>
      <c r="G19" s="33"/>
      <c r="H19" s="41"/>
      <c r="I19" s="118"/>
      <c r="J19" s="131"/>
      <c r="K19" s="3"/>
      <c r="L19" s="3"/>
      <c r="M19" s="3"/>
      <c r="N19" s="4"/>
      <c r="O19" s="135"/>
      <c r="P19" s="3"/>
      <c r="Q19" s="4"/>
      <c r="R19" s="127"/>
      <c r="S19" s="4"/>
      <c r="T19" s="41"/>
      <c r="U19" s="1"/>
      <c r="V19" s="1"/>
      <c r="W19" s="1"/>
      <c r="X19" s="1"/>
      <c r="Y19" s="1"/>
      <c r="Z19" s="1"/>
    </row>
    <row r="20" ht="22.5" customHeight="1">
      <c r="A20" s="1"/>
      <c r="B20" s="1"/>
      <c r="C20" s="1"/>
      <c r="D20" s="1"/>
      <c r="E20" s="18"/>
      <c r="F20" s="19"/>
      <c r="G20" s="33"/>
      <c r="H20" s="33"/>
      <c r="I20" s="41"/>
      <c r="J20" s="131"/>
      <c r="K20" s="3"/>
      <c r="L20" s="3"/>
      <c r="M20" s="3"/>
      <c r="N20" s="4"/>
      <c r="O20" s="135"/>
      <c r="P20" s="3"/>
      <c r="Q20" s="4"/>
      <c r="R20" s="127"/>
      <c r="S20" s="4"/>
      <c r="T20" s="41"/>
      <c r="U20" s="1"/>
      <c r="V20" s="1"/>
      <c r="W20" s="1"/>
      <c r="X20" s="1"/>
      <c r="Y20" s="1"/>
      <c r="Z20" s="1"/>
    </row>
    <row r="21" ht="22.5" customHeight="1">
      <c r="A21" s="1"/>
      <c r="B21" s="1"/>
      <c r="C21" s="1"/>
      <c r="D21" s="1"/>
      <c r="E21" s="18"/>
      <c r="F21" s="19"/>
      <c r="G21" s="33"/>
      <c r="H21" s="33"/>
      <c r="I21" s="41"/>
      <c r="J21" s="131"/>
      <c r="K21" s="3"/>
      <c r="L21" s="3"/>
      <c r="M21" s="3"/>
      <c r="N21" s="4"/>
      <c r="O21" s="135"/>
      <c r="P21" s="3"/>
      <c r="Q21" s="4"/>
      <c r="R21" s="127"/>
      <c r="S21" s="4"/>
      <c r="T21" s="41"/>
      <c r="U21" s="1"/>
      <c r="V21" s="1"/>
      <c r="W21" s="1"/>
      <c r="X21" s="1"/>
      <c r="Y21" s="1"/>
      <c r="Z21" s="1"/>
    </row>
    <row r="22" ht="22.5" customHeight="1">
      <c r="A22" s="1"/>
      <c r="B22" s="1"/>
      <c r="C22" s="1"/>
      <c r="D22" s="1"/>
      <c r="E22" s="18"/>
      <c r="F22" s="19"/>
      <c r="G22" s="33"/>
      <c r="H22" s="33"/>
      <c r="I22" s="41"/>
      <c r="J22" s="131"/>
      <c r="K22" s="3"/>
      <c r="L22" s="3"/>
      <c r="M22" s="3"/>
      <c r="N22" s="4"/>
      <c r="O22" s="135"/>
      <c r="P22" s="3"/>
      <c r="Q22" s="4"/>
      <c r="R22" s="127"/>
      <c r="S22" s="4"/>
      <c r="T22" s="41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"/>
      <c r="D23" s="1"/>
      <c r="E23" s="1"/>
      <c r="F23" s="19" t="str">
        <f>IFERROR(MATCH(#REF!,Prod_ddown,0)+4,"")</f>
        <v/>
      </c>
      <c r="G23" s="33"/>
      <c r="H23" s="33"/>
      <c r="I23" s="41"/>
      <c r="J23" s="131"/>
      <c r="K23" s="3"/>
      <c r="L23" s="3"/>
      <c r="M23" s="3"/>
      <c r="N23" s="4"/>
      <c r="O23" s="135"/>
      <c r="P23" s="3"/>
      <c r="Q23" s="4"/>
      <c r="R23" s="127"/>
      <c r="S23" s="4"/>
      <c r="T23" s="41"/>
      <c r="U23" s="1"/>
      <c r="V23" s="1"/>
      <c r="W23" s="1"/>
      <c r="X23" s="1"/>
      <c r="Y23" s="1"/>
      <c r="Z23" s="1"/>
    </row>
    <row r="24" ht="22.5" customHeight="1">
      <c r="A24" s="1"/>
      <c r="B24" s="1"/>
      <c r="C24" s="1"/>
      <c r="D24" s="1"/>
      <c r="E24" s="1"/>
      <c r="F24" s="1"/>
      <c r="G24" s="33"/>
      <c r="H24" s="33"/>
      <c r="I24" s="41"/>
      <c r="J24" s="131"/>
      <c r="K24" s="3"/>
      <c r="L24" s="3"/>
      <c r="M24" s="3"/>
      <c r="N24" s="4"/>
      <c r="O24" s="135"/>
      <c r="P24" s="3"/>
      <c r="Q24" s="4"/>
      <c r="R24" s="127"/>
      <c r="S24" s="4"/>
      <c r="T24" s="41"/>
      <c r="U24" s="1"/>
      <c r="V24" s="1"/>
      <c r="W24" s="1"/>
      <c r="X24" s="1"/>
      <c r="Y24" s="1"/>
      <c r="Z24" s="1"/>
    </row>
    <row r="25" ht="22.5" customHeight="1">
      <c r="A25" s="1"/>
      <c r="B25" s="1"/>
      <c r="C25" s="1"/>
      <c r="D25" s="1"/>
      <c r="E25" s="1"/>
      <c r="F25" s="1"/>
      <c r="G25" s="33"/>
      <c r="H25" s="33"/>
      <c r="I25" s="41"/>
      <c r="J25" s="131"/>
      <c r="K25" s="3"/>
      <c r="L25" s="3"/>
      <c r="M25" s="3"/>
      <c r="N25" s="4"/>
      <c r="O25" s="135"/>
      <c r="P25" s="3"/>
      <c r="Q25" s="4"/>
      <c r="R25" s="127"/>
      <c r="S25" s="4"/>
      <c r="T25" s="4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4"/>
      <c r="H26" s="14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1"/>
      <c r="V26" s="1"/>
      <c r="W26" s="1"/>
      <c r="X26" s="1"/>
      <c r="Y26" s="1"/>
      <c r="Z26" s="1"/>
    </row>
    <row r="27" ht="19.5" customHeight="1">
      <c r="A27" s="1"/>
      <c r="B27" s="1"/>
      <c r="C27" s="1"/>
      <c r="D27" s="1"/>
      <c r="E27" s="1"/>
      <c r="F27" s="1"/>
      <c r="G27" s="14"/>
      <c r="H27" s="42" t="s">
        <v>44</v>
      </c>
      <c r="I27" s="41"/>
      <c r="J27" s="41"/>
      <c r="K27" s="41"/>
      <c r="L27" s="41"/>
      <c r="M27" s="41"/>
      <c r="N27" s="41"/>
      <c r="O27" s="41"/>
      <c r="P27" s="41"/>
      <c r="Q27" s="42" t="s">
        <v>46</v>
      </c>
      <c r="R27" s="128">
        <f>SUM(R19:S26)</f>
        <v>0</v>
      </c>
      <c r="S27" s="129"/>
      <c r="T27" s="4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44"/>
      <c r="H28" s="14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9"/>
      <c r="H29" s="130"/>
      <c r="I29" s="32"/>
      <c r="J29" s="32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9"/>
      <c r="H30" s="130"/>
      <c r="I30" s="32"/>
      <c r="J30" s="32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9"/>
      <c r="H31" s="47"/>
      <c r="I31" s="136"/>
      <c r="J31" s="4"/>
      <c r="K31" s="49"/>
      <c r="L31" s="49"/>
      <c r="M31" s="49"/>
      <c r="N31" s="49"/>
      <c r="O31" s="49"/>
      <c r="P31" s="118"/>
      <c r="Q31" s="49"/>
      <c r="R31" s="49"/>
      <c r="S31" s="49"/>
      <c r="T31" s="49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47"/>
      <c r="H32" s="47"/>
      <c r="I32" s="49"/>
      <c r="J32" s="49"/>
      <c r="K32" s="49"/>
      <c r="L32" s="49"/>
      <c r="M32" s="50" t="s">
        <v>164</v>
      </c>
      <c r="N32" s="49"/>
      <c r="O32" s="49"/>
      <c r="P32" s="49"/>
      <c r="Q32" s="50" t="s">
        <v>156</v>
      </c>
      <c r="R32" s="130"/>
      <c r="S32" s="130"/>
      <c r="T32" s="130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47"/>
      <c r="H33" s="47"/>
      <c r="I33" s="49"/>
      <c r="J33" s="49"/>
      <c r="K33" s="49"/>
      <c r="L33" s="49"/>
      <c r="M33" s="51" t="s">
        <v>165</v>
      </c>
      <c r="N33" s="51"/>
      <c r="O33" s="51"/>
      <c r="P33" s="51"/>
      <c r="Q33" s="51" t="s">
        <v>55</v>
      </c>
      <c r="R33" s="49"/>
      <c r="S33" s="49"/>
      <c r="T33" s="49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47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1">
    <mergeCell ref="G1:T1"/>
    <mergeCell ref="G2:T2"/>
    <mergeCell ref="K3:M3"/>
    <mergeCell ref="N3:O3"/>
    <mergeCell ref="G4:T4"/>
    <mergeCell ref="G5:T5"/>
    <mergeCell ref="M6:N6"/>
    <mergeCell ref="G8:T8"/>
    <mergeCell ref="H10:M10"/>
    <mergeCell ref="Q10:R10"/>
    <mergeCell ref="H11:M11"/>
    <mergeCell ref="Q11:R11"/>
    <mergeCell ref="H12:M12"/>
    <mergeCell ref="H13:M13"/>
    <mergeCell ref="H14:M14"/>
    <mergeCell ref="O20:Q20"/>
    <mergeCell ref="R20:S20"/>
    <mergeCell ref="Q12:R12"/>
    <mergeCell ref="Q13:R13"/>
    <mergeCell ref="R17:S17"/>
    <mergeCell ref="J19:N19"/>
    <mergeCell ref="O19:Q19"/>
    <mergeCell ref="R19:S19"/>
    <mergeCell ref="J20:N20"/>
    <mergeCell ref="O23:Q23"/>
    <mergeCell ref="R23:S23"/>
    <mergeCell ref="J24:N24"/>
    <mergeCell ref="O24:Q24"/>
    <mergeCell ref="R24:S24"/>
    <mergeCell ref="J25:N25"/>
    <mergeCell ref="O25:Q25"/>
    <mergeCell ref="R25:S25"/>
    <mergeCell ref="R27:S27"/>
    <mergeCell ref="I31:J31"/>
    <mergeCell ref="J21:N21"/>
    <mergeCell ref="O21:Q21"/>
    <mergeCell ref="R21:S21"/>
    <mergeCell ref="J22:N22"/>
    <mergeCell ref="O22:Q22"/>
    <mergeCell ref="R22:S22"/>
    <mergeCell ref="J23:N23"/>
  </mergeCells>
  <dataValidations>
    <dataValidation type="list" allowBlank="1" sqref="Q12">
      <formula1>"CASH,CHEQUE,IBG,E-WALLET,ONLINE,OTHERS"</formula1>
    </dataValidation>
  </dataValidations>
  <hyperlinks>
    <hyperlink r:id="rId1" ref="P6"/>
  </hyperlinks>
  <printOptions/>
  <pageMargins bottom="0.0" footer="0.0" header="0.0" left="0.44" right="0.0" top="0.31"/>
  <pageSetup paperSize="9" scale="62" orientation="portrait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2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0" width="4.29"/>
    <col customWidth="1" min="21" max="26" width="9.14"/>
  </cols>
  <sheetData>
    <row r="1" ht="53.25" customHeight="1">
      <c r="A1" s="1"/>
      <c r="B1" s="1"/>
      <c r="C1" s="1"/>
      <c r="D1" s="1"/>
      <c r="E1" s="1"/>
      <c r="F1" s="1"/>
      <c r="G1" s="2" t="s">
        <v>166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20.25" customHeight="1">
      <c r="A3" s="1"/>
      <c r="B3" s="1"/>
      <c r="C3" s="1"/>
      <c r="D3" s="1"/>
      <c r="E3" s="1"/>
      <c r="F3" s="1"/>
      <c r="G3" s="57"/>
      <c r="H3" s="57"/>
      <c r="I3" s="57"/>
      <c r="J3" s="57"/>
      <c r="K3" s="111" t="s">
        <v>127</v>
      </c>
      <c r="L3" s="3"/>
      <c r="M3" s="4"/>
      <c r="N3" s="112" t="s">
        <v>128</v>
      </c>
      <c r="O3" s="4"/>
      <c r="P3" s="57"/>
      <c r="Q3" s="57"/>
      <c r="R3" s="57"/>
      <c r="S3" s="57"/>
      <c r="T3" s="57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62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7"/>
      <c r="I6" s="113" t="s">
        <v>129</v>
      </c>
      <c r="J6" s="114" t="s">
        <v>130</v>
      </c>
      <c r="K6" s="115"/>
      <c r="L6" s="115" t="s">
        <v>24</v>
      </c>
      <c r="M6" s="116" t="s">
        <v>131</v>
      </c>
      <c r="N6" s="4"/>
      <c r="O6" s="115" t="s">
        <v>25</v>
      </c>
      <c r="P6" s="117" t="s">
        <v>132</v>
      </c>
      <c r="Q6" s="115"/>
      <c r="R6" s="7"/>
      <c r="S6" s="7"/>
      <c r="T6" s="7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133" t="s">
        <v>167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4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4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IFERROR(MATCH(H11,Supp_ddown,0)+4,"")</f>
        <v/>
      </c>
      <c r="G10" s="14"/>
      <c r="H10" s="134" t="s">
        <v>168</v>
      </c>
      <c r="I10" s="3"/>
      <c r="J10" s="3"/>
      <c r="K10" s="3"/>
      <c r="L10" s="3"/>
      <c r="M10" s="4"/>
      <c r="N10" s="14"/>
      <c r="O10" s="21"/>
      <c r="P10" s="22" t="s">
        <v>9</v>
      </c>
      <c r="Q10" s="124"/>
      <c r="R10" s="4"/>
      <c r="S10" s="14"/>
      <c r="T10" s="14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20"/>
      <c r="I11" s="3"/>
      <c r="J11" s="3"/>
      <c r="K11" s="3"/>
      <c r="L11" s="3"/>
      <c r="M11" s="4"/>
      <c r="N11" s="14"/>
      <c r="O11" s="21"/>
      <c r="P11" s="22" t="s">
        <v>12</v>
      </c>
      <c r="Q11" s="23"/>
      <c r="R11" s="4"/>
      <c r="S11" s="14"/>
      <c r="T11" s="14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31"/>
      <c r="I12" s="3"/>
      <c r="J12" s="3"/>
      <c r="K12" s="3"/>
      <c r="L12" s="3"/>
      <c r="M12" s="4"/>
      <c r="N12" s="14"/>
      <c r="O12" s="21"/>
      <c r="P12" s="22" t="s">
        <v>162</v>
      </c>
      <c r="Q12" s="31"/>
      <c r="R12" s="4"/>
      <c r="S12" s="21"/>
      <c r="T12" s="14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31"/>
      <c r="I13" s="3"/>
      <c r="J13" s="3"/>
      <c r="K13" s="3"/>
      <c r="L13" s="3"/>
      <c r="M13" s="4"/>
      <c r="N13" s="14"/>
      <c r="O13" s="21"/>
      <c r="P13" s="22" t="s">
        <v>163</v>
      </c>
      <c r="Q13" s="31"/>
      <c r="R13" s="4"/>
      <c r="S13" s="14"/>
      <c r="T13" s="14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31"/>
      <c r="I14" s="3"/>
      <c r="J14" s="3"/>
      <c r="K14" s="3"/>
      <c r="L14" s="3"/>
      <c r="M14" s="4"/>
      <c r="N14" s="14"/>
      <c r="O14" s="21"/>
      <c r="P14" s="22" t="s">
        <v>20</v>
      </c>
      <c r="Q14" s="15" t="s">
        <v>21</v>
      </c>
      <c r="R14" s="22"/>
      <c r="S14" s="14"/>
      <c r="T14" s="14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/>
      <c r="I15" s="14"/>
      <c r="J15" s="14"/>
      <c r="K15" s="15"/>
      <c r="L15" s="15"/>
      <c r="M15" s="15"/>
      <c r="N15" s="33"/>
      <c r="O15" s="14"/>
      <c r="P15" s="14"/>
      <c r="Q15" s="14"/>
      <c r="R15" s="14"/>
      <c r="S15" s="14"/>
      <c r="T15" s="14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5"/>
      <c r="I16" s="14"/>
      <c r="J16" s="14"/>
      <c r="K16" s="15"/>
      <c r="L16" s="15"/>
      <c r="M16" s="15"/>
      <c r="N16" s="15"/>
      <c r="O16" s="14"/>
      <c r="P16" s="14"/>
      <c r="Q16" s="14"/>
      <c r="R16" s="14"/>
      <c r="S16" s="14"/>
      <c r="T16" s="14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4"/>
      <c r="H17" s="34"/>
      <c r="I17" s="15" t="s">
        <v>29</v>
      </c>
      <c r="J17" s="15"/>
      <c r="K17" s="15"/>
      <c r="L17" s="15"/>
      <c r="M17" s="15"/>
      <c r="N17" s="15"/>
      <c r="O17" s="15"/>
      <c r="P17" s="15"/>
      <c r="Q17" s="15"/>
      <c r="R17" s="119" t="s">
        <v>73</v>
      </c>
      <c r="S17" s="4"/>
      <c r="T17" s="14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4"/>
      <c r="H18" s="34"/>
      <c r="I18" s="14"/>
      <c r="J18" s="14"/>
      <c r="K18" s="15"/>
      <c r="L18" s="15"/>
      <c r="M18" s="15"/>
      <c r="N18" s="15"/>
      <c r="O18" s="15"/>
      <c r="P18" s="22"/>
      <c r="Q18" s="22"/>
      <c r="R18" s="14"/>
      <c r="S18" s="14"/>
      <c r="T18" s="14"/>
      <c r="U18" s="1"/>
      <c r="V18" s="1"/>
      <c r="W18" s="1"/>
      <c r="X18" s="1"/>
      <c r="Y18" s="1"/>
      <c r="Z18" s="1"/>
    </row>
    <row r="19" ht="22.5" customHeight="1">
      <c r="A19" s="1"/>
      <c r="B19" s="1"/>
      <c r="C19" s="1"/>
      <c r="D19" s="1"/>
      <c r="E19" s="18"/>
      <c r="F19" s="19" t="str">
        <f>IFERROR(MATCH(I19,Prod_ddown,0)+4,"")</f>
        <v/>
      </c>
      <c r="G19" s="33"/>
      <c r="H19" s="33"/>
      <c r="I19" s="37"/>
      <c r="J19" s="3"/>
      <c r="K19" s="3"/>
      <c r="L19" s="3"/>
      <c r="M19" s="3"/>
      <c r="N19" s="4"/>
      <c r="O19" s="135"/>
      <c r="P19" s="3"/>
      <c r="Q19" s="4"/>
      <c r="R19" s="127"/>
      <c r="S19" s="4"/>
      <c r="T19" s="41"/>
      <c r="U19" s="1"/>
      <c r="V19" s="1"/>
      <c r="W19" s="1"/>
      <c r="X19" s="1"/>
      <c r="Y19" s="1"/>
      <c r="Z19" s="1"/>
    </row>
    <row r="20" ht="22.5" customHeight="1">
      <c r="A20" s="1"/>
      <c r="B20" s="1"/>
      <c r="C20" s="1"/>
      <c r="D20" s="1"/>
      <c r="E20" s="18"/>
      <c r="F20" s="19"/>
      <c r="G20" s="33"/>
      <c r="H20" s="33"/>
      <c r="I20" s="37"/>
      <c r="J20" s="3"/>
      <c r="K20" s="3"/>
      <c r="L20" s="3"/>
      <c r="M20" s="3"/>
      <c r="N20" s="4"/>
      <c r="O20" s="135"/>
      <c r="P20" s="3"/>
      <c r="Q20" s="4"/>
      <c r="R20" s="127"/>
      <c r="S20" s="4"/>
      <c r="T20" s="41"/>
      <c r="U20" s="1"/>
      <c r="V20" s="1"/>
      <c r="W20" s="1"/>
      <c r="X20" s="1"/>
      <c r="Y20" s="1"/>
      <c r="Z20" s="1"/>
    </row>
    <row r="21" ht="22.5" customHeight="1">
      <c r="A21" s="1"/>
      <c r="B21" s="1"/>
      <c r="C21" s="1"/>
      <c r="D21" s="1"/>
      <c r="E21" s="18"/>
      <c r="F21" s="19"/>
      <c r="G21" s="33"/>
      <c r="H21" s="33"/>
      <c r="I21" s="37"/>
      <c r="J21" s="3"/>
      <c r="K21" s="3"/>
      <c r="L21" s="3"/>
      <c r="M21" s="3"/>
      <c r="N21" s="4"/>
      <c r="O21" s="135"/>
      <c r="P21" s="3"/>
      <c r="Q21" s="4"/>
      <c r="R21" s="127"/>
      <c r="S21" s="4"/>
      <c r="T21" s="41"/>
      <c r="U21" s="1"/>
      <c r="V21" s="1"/>
      <c r="W21" s="1"/>
      <c r="X21" s="1"/>
      <c r="Y21" s="1"/>
      <c r="Z21" s="1"/>
    </row>
    <row r="22" ht="22.5" customHeight="1">
      <c r="A22" s="1"/>
      <c r="B22" s="1"/>
      <c r="C22" s="1"/>
      <c r="D22" s="1"/>
      <c r="E22" s="18"/>
      <c r="F22" s="19"/>
      <c r="G22" s="33"/>
      <c r="H22" s="33"/>
      <c r="I22" s="37"/>
      <c r="J22" s="3"/>
      <c r="K22" s="3"/>
      <c r="L22" s="3"/>
      <c r="M22" s="3"/>
      <c r="N22" s="4"/>
      <c r="O22" s="135"/>
      <c r="P22" s="3"/>
      <c r="Q22" s="4"/>
      <c r="R22" s="127"/>
      <c r="S22" s="4"/>
      <c r="T22" s="41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"/>
      <c r="D23" s="1"/>
      <c r="E23" s="1"/>
      <c r="F23" s="19" t="str">
        <f>IFERROR(MATCH(I23,Prod_ddown,0)+4,"")</f>
        <v/>
      </c>
      <c r="G23" s="33"/>
      <c r="H23" s="33"/>
      <c r="I23" s="37"/>
      <c r="J23" s="3"/>
      <c r="K23" s="3"/>
      <c r="L23" s="3"/>
      <c r="M23" s="3"/>
      <c r="N23" s="4"/>
      <c r="O23" s="135"/>
      <c r="P23" s="3"/>
      <c r="Q23" s="4"/>
      <c r="R23" s="127"/>
      <c r="S23" s="4"/>
      <c r="T23" s="41"/>
      <c r="U23" s="1"/>
      <c r="V23" s="1"/>
      <c r="W23" s="1"/>
      <c r="X23" s="1"/>
      <c r="Y23" s="1"/>
      <c r="Z23" s="1"/>
    </row>
    <row r="24" ht="22.5" customHeight="1">
      <c r="A24" s="1"/>
      <c r="B24" s="1"/>
      <c r="C24" s="1"/>
      <c r="D24" s="1"/>
      <c r="E24" s="1"/>
      <c r="F24" s="1"/>
      <c r="G24" s="33"/>
      <c r="H24" s="33"/>
      <c r="I24" s="37"/>
      <c r="J24" s="3"/>
      <c r="K24" s="3"/>
      <c r="L24" s="3"/>
      <c r="M24" s="3"/>
      <c r="N24" s="4"/>
      <c r="O24" s="135"/>
      <c r="P24" s="3"/>
      <c r="Q24" s="4"/>
      <c r="R24" s="127"/>
      <c r="S24" s="4"/>
      <c r="T24" s="41"/>
      <c r="U24" s="1"/>
      <c r="V24" s="1"/>
      <c r="W24" s="1"/>
      <c r="X24" s="1"/>
      <c r="Y24" s="1"/>
      <c r="Z24" s="1"/>
    </row>
    <row r="25" ht="22.5" customHeight="1">
      <c r="A25" s="1"/>
      <c r="B25" s="1"/>
      <c r="C25" s="1"/>
      <c r="D25" s="1"/>
      <c r="E25" s="1"/>
      <c r="F25" s="1"/>
      <c r="G25" s="33"/>
      <c r="H25" s="33"/>
      <c r="I25" s="37"/>
      <c r="J25" s="3"/>
      <c r="K25" s="3"/>
      <c r="L25" s="3"/>
      <c r="M25" s="3"/>
      <c r="N25" s="4"/>
      <c r="O25" s="135"/>
      <c r="P25" s="3"/>
      <c r="Q25" s="4"/>
      <c r="R25" s="127"/>
      <c r="S25" s="4"/>
      <c r="T25" s="4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4"/>
      <c r="H26" s="14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1"/>
      <c r="V26" s="1"/>
      <c r="W26" s="1"/>
      <c r="X26" s="1"/>
      <c r="Y26" s="1"/>
      <c r="Z26" s="1"/>
    </row>
    <row r="27" ht="19.5" customHeight="1">
      <c r="A27" s="1"/>
      <c r="B27" s="1"/>
      <c r="C27" s="1"/>
      <c r="D27" s="1"/>
      <c r="E27" s="1"/>
      <c r="F27" s="1"/>
      <c r="G27" s="9"/>
      <c r="H27" s="42" t="s">
        <v>44</v>
      </c>
      <c r="I27" s="41"/>
      <c r="J27" s="41"/>
      <c r="K27" s="137"/>
      <c r="L27" s="137"/>
      <c r="M27" s="137"/>
      <c r="N27" s="137"/>
      <c r="O27" s="137"/>
      <c r="P27" s="137"/>
      <c r="Q27" s="42" t="s">
        <v>46</v>
      </c>
      <c r="R27" s="128">
        <f>SUM(R19:S26)</f>
        <v>0</v>
      </c>
      <c r="S27" s="129"/>
      <c r="T27" s="4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44"/>
      <c r="H28" s="14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9"/>
      <c r="H29" s="130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9"/>
      <c r="H30" s="130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9"/>
      <c r="H31" s="47"/>
      <c r="I31" s="49"/>
      <c r="J31" s="49"/>
      <c r="K31" s="49"/>
      <c r="L31" s="49"/>
      <c r="M31" s="49"/>
      <c r="N31" s="49"/>
      <c r="O31" s="49"/>
      <c r="P31" s="118"/>
      <c r="Q31" s="49"/>
      <c r="R31" s="49"/>
      <c r="S31" s="49"/>
      <c r="T31" s="49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47"/>
      <c r="H32" s="47"/>
      <c r="I32" s="49"/>
      <c r="J32" s="49"/>
      <c r="K32" s="49"/>
      <c r="L32" s="49"/>
      <c r="M32" s="50" t="s">
        <v>169</v>
      </c>
      <c r="N32" s="49"/>
      <c r="O32" s="49"/>
      <c r="P32" s="50" t="s">
        <v>156</v>
      </c>
      <c r="Q32" s="49"/>
      <c r="R32" s="130"/>
      <c r="S32" s="130"/>
      <c r="T32" s="130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47"/>
      <c r="H33" s="47"/>
      <c r="I33" s="49"/>
      <c r="J33" s="49"/>
      <c r="K33" s="49"/>
      <c r="L33" s="49"/>
      <c r="M33" s="51" t="s">
        <v>170</v>
      </c>
      <c r="N33" s="51"/>
      <c r="O33" s="51"/>
      <c r="P33" s="51" t="s">
        <v>171</v>
      </c>
      <c r="Q33" s="51"/>
      <c r="R33" s="49"/>
      <c r="S33" s="49"/>
      <c r="T33" s="49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47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0">
    <mergeCell ref="G1:T1"/>
    <mergeCell ref="G2:T2"/>
    <mergeCell ref="K3:M3"/>
    <mergeCell ref="N3:O3"/>
    <mergeCell ref="G4:T4"/>
    <mergeCell ref="G5:T5"/>
    <mergeCell ref="M6:N6"/>
    <mergeCell ref="Q12:R12"/>
    <mergeCell ref="Q13:R13"/>
    <mergeCell ref="R17:S17"/>
    <mergeCell ref="R19:S19"/>
    <mergeCell ref="R20:S20"/>
    <mergeCell ref="R21:S21"/>
    <mergeCell ref="G8:T8"/>
    <mergeCell ref="H10:M10"/>
    <mergeCell ref="Q10:R10"/>
    <mergeCell ref="H11:M11"/>
    <mergeCell ref="Q11:R11"/>
    <mergeCell ref="H12:M12"/>
    <mergeCell ref="H13:M13"/>
    <mergeCell ref="H14:M14"/>
    <mergeCell ref="I19:N19"/>
    <mergeCell ref="O19:Q19"/>
    <mergeCell ref="I20:N20"/>
    <mergeCell ref="O20:Q20"/>
    <mergeCell ref="I21:N21"/>
    <mergeCell ref="O21:Q21"/>
    <mergeCell ref="O24:Q24"/>
    <mergeCell ref="R24:S24"/>
    <mergeCell ref="R27:S27"/>
    <mergeCell ref="I25:N25"/>
    <mergeCell ref="O25:Q25"/>
    <mergeCell ref="R25:S25"/>
    <mergeCell ref="I22:N22"/>
    <mergeCell ref="O22:Q22"/>
    <mergeCell ref="R22:S22"/>
    <mergeCell ref="I23:N23"/>
    <mergeCell ref="O23:Q23"/>
    <mergeCell ref="R23:S23"/>
    <mergeCell ref="I24:N24"/>
  </mergeCells>
  <dataValidations>
    <dataValidation type="list" allowBlank="1" sqref="Q12">
      <formula1>"CASH,CHEQUE,IBG,E-WALLET,OTHERS"</formula1>
    </dataValidation>
  </dataValidations>
  <hyperlinks>
    <hyperlink r:id="rId1" ref="P6"/>
  </hyperlinks>
  <printOptions/>
  <pageMargins bottom="0.0" footer="0.0" header="0.0" left="0.44" right="0.0" top="0.31"/>
  <pageSetup paperSize="9" scale="62" orientation="portrait"/>
  <drawing r:id="rId2"/>
</worksheet>
</file>