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äyttäjä\Documents\R\Thesis\"/>
    </mc:Choice>
  </mc:AlternateContent>
  <xr:revisionPtr revIDLastSave="0" documentId="13_ncr:1_{7DE4D541-ECA1-4145-85A5-6B480150CAB1}" xr6:coauthVersionLast="45" xr6:coauthVersionMax="45" xr10:uidLastSave="{00000000-0000-0000-0000-000000000000}"/>
  <bookViews>
    <workbookView xWindow="-110" yWindow="-110" windowWidth="19420" windowHeight="10420" xr2:uid="{9A1D0AE0-391E-4C70-A3D6-DD11625F51FA}"/>
  </bookViews>
  <sheets>
    <sheet name="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10" i="1"/>
  <c r="F4" i="1" l="1"/>
  <c r="G4" i="1" s="1"/>
  <c r="F5" i="1"/>
  <c r="G5" i="1" s="1"/>
  <c r="F6" i="1"/>
  <c r="F8" i="1"/>
  <c r="G8" i="1" s="1"/>
  <c r="F9" i="1"/>
  <c r="F10" i="1"/>
  <c r="G10" i="1" s="1"/>
  <c r="F11" i="1"/>
  <c r="F12" i="1"/>
  <c r="F2" i="1"/>
  <c r="F3" i="1"/>
  <c r="F7" i="1"/>
  <c r="H9" i="1" l="1"/>
  <c r="G9" i="1"/>
  <c r="H12" i="1"/>
  <c r="G12" i="1"/>
  <c r="H11" i="1"/>
  <c r="G11" i="1"/>
  <c r="H7" i="1"/>
  <c r="G7" i="1"/>
  <c r="H3" i="1"/>
  <c r="G3" i="1"/>
  <c r="H6" i="1"/>
  <c r="G6" i="1"/>
  <c r="H2" i="1"/>
  <c r="G2" i="1"/>
  <c r="H5" i="1"/>
  <c r="H4" i="1"/>
  <c r="H10" i="1"/>
  <c r="H8" i="1"/>
</calcChain>
</file>

<file path=xl/sharedStrings.xml><?xml version="1.0" encoding="utf-8"?>
<sst xmlns="http://schemas.openxmlformats.org/spreadsheetml/2006/main" count="19" uniqueCount="10">
  <si>
    <t>Replica</t>
  </si>
  <si>
    <t>Medium</t>
  </si>
  <si>
    <t>Alive</t>
  </si>
  <si>
    <t xml:space="preserve">Dead </t>
  </si>
  <si>
    <t>Total</t>
  </si>
  <si>
    <t>Time h</t>
  </si>
  <si>
    <t>L15</t>
  </si>
  <si>
    <t>% alive</t>
  </si>
  <si>
    <t>% dead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</si>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</sst>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382B-9FBB-4702-8927-D2C9A82DCE00}">
  <dimension ref="A1:L12"/>
  <sheetViews>
    <sheetView tabSelected="1" workbookViewId="0">
      <selection activeCell="I7" sqref="I7"/>
    </sheetView>
  </sheetViews>
  <sheetFormatPr defaultRowHeight="14.5" x14ac:dyDescent="0.35"/>
  <cols>
    <col min="4" max="4" width="9.26953125" style="1" bestFit="1" customWidth="1"/>
    <col min="5" max="5" width="8.81640625" style="1" bestFit="1" customWidth="1"/>
    <col min="7" max="8" width="9.1796875" bestFit="1" customWidth="1"/>
    <col min="10" max="10" width="11.54296875" customWidth="1"/>
    <col min="11" max="11" width="12.1796875" customWidth="1"/>
    <col min="12" max="12" width="12.36328125" customWidth="1"/>
  </cols>
  <sheetData>
    <row r="1" spans="1:12" x14ac:dyDescent="0.35">
      <c r="A1" t="s">
        <v>0</v>
      </c>
      <c r="B1" t="s">
        <v>5</v>
      </c>
      <c r="C1" t="s">
        <v>1</v>
      </c>
      <c r="D1" s="1" t="s">
        <v>2</v>
      </c>
      <c r="E1" s="1" t="s">
        <v>3</v>
      </c>
      <c r="F1" t="s">
        <v>4</v>
      </c>
      <c r="G1" t="s">
        <v>7</v>
      </c>
      <c r="H1" t="s">
        <v>8</v>
      </c>
    </row>
    <row r="2" spans="1:12" x14ac:dyDescent="0.35">
      <c r="A2">
        <v>2</v>
      </c>
      <c r="B2">
        <v>0</v>
      </c>
      <c r="C2" t="s">
        <v>6</v>
      </c>
      <c r="D2" s="1">
        <v>386</v>
      </c>
      <c r="E2" s="1">
        <v>442</v>
      </c>
      <c r="F2" s="1">
        <f t="shared" ref="F2:F6" si="0">SUM(D2:E2)</f>
        <v>828</v>
      </c>
      <c r="G2" s="2">
        <f>D2/F2*100</f>
        <v>46.618357487922708</v>
      </c>
      <c r="H2" s="2">
        <f t="shared" ref="H2:H6" si="1">E2/F2*100</f>
        <v>53.381642512077299</v>
      </c>
    </row>
    <row r="3" spans="1:12" x14ac:dyDescent="0.35">
      <c r="A3">
        <v>3</v>
      </c>
      <c r="B3">
        <v>0</v>
      </c>
      <c r="C3" t="s">
        <v>6</v>
      </c>
      <c r="D3" s="1">
        <v>3047</v>
      </c>
      <c r="E3" s="1">
        <v>1651</v>
      </c>
      <c r="F3" s="1">
        <f t="shared" si="0"/>
        <v>4698</v>
      </c>
      <c r="G3" s="2">
        <f t="shared" ref="G3:G12" si="2">D3/F3*100</f>
        <v>64.857386121753933</v>
      </c>
      <c r="H3" s="2">
        <f t="shared" si="1"/>
        <v>35.14261387824606</v>
      </c>
      <c r="K3" s="3"/>
      <c r="L3" s="3"/>
    </row>
    <row r="4" spans="1:12" x14ac:dyDescent="0.35">
      <c r="A4">
        <v>1</v>
      </c>
      <c r="B4">
        <v>0</v>
      </c>
      <c r="C4" t="s">
        <v>9</v>
      </c>
      <c r="D4" s="1">
        <v>1437</v>
      </c>
      <c r="E4" s="1">
        <v>1162</v>
      </c>
      <c r="F4" s="1">
        <f t="shared" si="0"/>
        <v>2599</v>
      </c>
      <c r="G4" s="2">
        <f t="shared" si="2"/>
        <v>55.290496344747972</v>
      </c>
      <c r="H4" s="2">
        <f t="shared" si="1"/>
        <v>44.709503655252021</v>
      </c>
      <c r="K4" s="3"/>
      <c r="L4" s="3"/>
    </row>
    <row r="5" spans="1:12" x14ac:dyDescent="0.35">
      <c r="A5">
        <v>2</v>
      </c>
      <c r="B5">
        <v>0</v>
      </c>
      <c r="C5" t="s">
        <v>9</v>
      </c>
      <c r="D5" s="1">
        <v>1980</v>
      </c>
      <c r="E5" s="1">
        <v>1305</v>
      </c>
      <c r="F5" s="1">
        <f t="shared" si="0"/>
        <v>3285</v>
      </c>
      <c r="G5" s="2">
        <f t="shared" si="2"/>
        <v>60.273972602739725</v>
      </c>
      <c r="H5" s="2">
        <f t="shared" si="1"/>
        <v>39.726027397260275</v>
      </c>
    </row>
    <row r="6" spans="1:12" x14ac:dyDescent="0.35">
      <c r="A6">
        <v>3</v>
      </c>
      <c r="B6">
        <v>0</v>
      </c>
      <c r="C6" t="s">
        <v>9</v>
      </c>
      <c r="D6" s="1">
        <v>3966</v>
      </c>
      <c r="E6" s="1">
        <v>810</v>
      </c>
      <c r="F6" s="1">
        <f t="shared" si="0"/>
        <v>4776</v>
      </c>
      <c r="G6" s="2">
        <f t="shared" si="2"/>
        <v>83.040201005025125</v>
      </c>
      <c r="H6" s="2">
        <f t="shared" si="1"/>
        <v>16.959798994974875</v>
      </c>
    </row>
    <row r="7" spans="1:12" x14ac:dyDescent="0.35">
      <c r="A7">
        <v>1</v>
      </c>
      <c r="B7">
        <v>48</v>
      </c>
      <c r="C7" t="s">
        <v>6</v>
      </c>
      <c r="D7" s="1">
        <v>3236</v>
      </c>
      <c r="E7" s="1">
        <v>547</v>
      </c>
      <c r="F7" s="1">
        <f t="shared" ref="F7:F12" si="3">SUM(D7:E7)</f>
        <v>3783</v>
      </c>
      <c r="G7" s="2">
        <f t="shared" si="2"/>
        <v>85.540576262225741</v>
      </c>
      <c r="H7" s="2">
        <f t="shared" ref="H7:H12" si="4">E7/F7*100</f>
        <v>14.459423737774255</v>
      </c>
      <c r="I7" s="3">
        <f>STDEV(H7:H9)</f>
        <v>9.0276465815567661</v>
      </c>
    </row>
    <row r="8" spans="1:12" x14ac:dyDescent="0.35">
      <c r="A8">
        <v>2</v>
      </c>
      <c r="B8">
        <v>48</v>
      </c>
      <c r="C8" t="s">
        <v>6</v>
      </c>
      <c r="D8" s="1">
        <v>738</v>
      </c>
      <c r="E8" s="1">
        <v>206</v>
      </c>
      <c r="F8" s="1">
        <f t="shared" si="3"/>
        <v>944</v>
      </c>
      <c r="G8" s="2">
        <f t="shared" si="2"/>
        <v>78.177966101694921</v>
      </c>
      <c r="H8" s="2">
        <f t="shared" si="4"/>
        <v>21.822033898305087</v>
      </c>
    </row>
    <row r="9" spans="1:12" x14ac:dyDescent="0.35">
      <c r="A9">
        <v>3</v>
      </c>
      <c r="B9">
        <v>48</v>
      </c>
      <c r="C9" t="s">
        <v>6</v>
      </c>
      <c r="D9" s="1">
        <v>4902</v>
      </c>
      <c r="E9" s="1">
        <v>197</v>
      </c>
      <c r="F9" s="1">
        <f t="shared" si="3"/>
        <v>5099</v>
      </c>
      <c r="G9" s="2">
        <f t="shared" si="2"/>
        <v>96.13649735242204</v>
      </c>
      <c r="H9" s="2">
        <f t="shared" si="4"/>
        <v>3.8635026475779566</v>
      </c>
    </row>
    <row r="10" spans="1:12" x14ac:dyDescent="0.35">
      <c r="A10">
        <v>1</v>
      </c>
      <c r="B10">
        <v>48</v>
      </c>
      <c r="C10" t="s">
        <v>9</v>
      </c>
      <c r="D10" s="1">
        <v>4371</v>
      </c>
      <c r="E10" s="1">
        <v>235</v>
      </c>
      <c r="F10" s="1">
        <f t="shared" si="3"/>
        <v>4606</v>
      </c>
      <c r="G10" s="2">
        <f t="shared" si="2"/>
        <v>94.897959183673478</v>
      </c>
      <c r="H10" s="2">
        <f t="shared" si="4"/>
        <v>5.1020408163265305</v>
      </c>
      <c r="I10" s="3">
        <f>STDEV(H10:H12)</f>
        <v>2.2652929580869756</v>
      </c>
    </row>
    <row r="11" spans="1:12" x14ac:dyDescent="0.35">
      <c r="A11">
        <v>2</v>
      </c>
      <c r="B11">
        <v>48</v>
      </c>
      <c r="C11" t="s">
        <v>9</v>
      </c>
      <c r="D11" s="1">
        <v>3738</v>
      </c>
      <c r="E11" s="1">
        <v>387</v>
      </c>
      <c r="F11" s="1">
        <f t="shared" si="3"/>
        <v>4125</v>
      </c>
      <c r="G11" s="2">
        <f t="shared" si="2"/>
        <v>90.618181818181824</v>
      </c>
      <c r="H11" s="2">
        <f t="shared" si="4"/>
        <v>9.3818181818181809</v>
      </c>
    </row>
    <row r="12" spans="1:12" x14ac:dyDescent="0.35">
      <c r="A12">
        <v>3</v>
      </c>
      <c r="B12">
        <v>48</v>
      </c>
      <c r="C12" t="s">
        <v>9</v>
      </c>
      <c r="D12" s="1">
        <v>3064</v>
      </c>
      <c r="E12" s="1">
        <v>194</v>
      </c>
      <c r="F12" s="1">
        <f t="shared" si="3"/>
        <v>3258</v>
      </c>
      <c r="G12" s="2">
        <f t="shared" si="2"/>
        <v>94.045426642111735</v>
      </c>
      <c r="H12" s="2">
        <f t="shared" si="4"/>
        <v>5.9545733578882754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Käyttäjä</dc:creator>
  <cp:lastModifiedBy>Käyttäjä</cp:lastModifiedBy>
  <dcterms:created xsi:type="dcterms:W3CDTF">2019-05-07T09:29:42Z</dcterms:created>
  <dcterms:modified xsi:type="dcterms:W3CDTF">2020-03-27T15:36:53Z</dcterms:modified>
</cp:coreProperties>
</file>