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kmi\OneDrive\바탕 화면\2020\2-2\에너지시스템개론\과제\상호작용\"/>
    </mc:Choice>
  </mc:AlternateContent>
  <xr:revisionPtr revIDLastSave="196" documentId="11_22B2E3DE28174F97A8E0665EA6EB59FAC74449E2" xr6:coauthVersionLast="45" xr6:coauthVersionMax="45" xr10:uidLastSave="{22D90AFD-EA8F-4344-AD81-8AC8BBC7661B}"/>
  <bookViews>
    <workbookView xWindow="10200" yWindow="240" windowWidth="16740" windowHeight="1471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3" i="2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5" i="2"/>
  <c r="E74" i="2" l="1"/>
  <c r="E102" i="1"/>
  <c r="D102" i="1"/>
  <c r="C102" i="1"/>
  <c r="A4" i="2" l="1"/>
  <c r="E3" i="2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5" i="1"/>
  <c r="A4" i="1"/>
  <c r="E19" i="2" l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</calcChain>
</file>

<file path=xl/sharedStrings.xml><?xml version="1.0" encoding="utf-8"?>
<sst xmlns="http://schemas.openxmlformats.org/spreadsheetml/2006/main" count="8" uniqueCount="6">
  <si>
    <t>Moving Average</t>
    <phoneticPr fontId="1" type="noConversion"/>
  </si>
  <si>
    <t>Raw Data</t>
    <phoneticPr fontId="1" type="noConversion"/>
  </si>
  <si>
    <t>Weighted Moving Average</t>
    <phoneticPr fontId="1" type="noConversion"/>
  </si>
  <si>
    <t>Exponential Smoothing</t>
    <phoneticPr fontId="1" type="noConversion"/>
  </si>
  <si>
    <t>Centered Moving Average</t>
    <phoneticPr fontId="1" type="noConversion"/>
  </si>
  <si>
    <t>Centered  Weighted Moving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</si>
</sst>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시계열 분석 그래프</a:t>
            </a:r>
            <a:r>
              <a:rPr lang="en-US" altLang="ko-KR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Sheet1!$B$2:$B$102</c:f>
              <c:numCache>
                <c:formatCode>General</c:formatCode>
                <c:ptCount val="101"/>
                <c:pt idx="0">
                  <c:v>52.401018722218609</c:v>
                </c:pt>
                <c:pt idx="1">
                  <c:v>47.15880929682519</c:v>
                </c:pt>
                <c:pt idx="2">
                  <c:v>56.807870491202493</c:v>
                </c:pt>
                <c:pt idx="3">
                  <c:v>50.134153555915489</c:v>
                </c:pt>
                <c:pt idx="4">
                  <c:v>51.129134072111803</c:v>
                </c:pt>
                <c:pt idx="5">
                  <c:v>54.385666414458427</c:v>
                </c:pt>
                <c:pt idx="6">
                  <c:v>58.661053491379548</c:v>
                </c:pt>
                <c:pt idx="7">
                  <c:v>50.523632029048969</c:v>
                </c:pt>
                <c:pt idx="8">
                  <c:v>48.591308838018193</c:v>
                </c:pt>
                <c:pt idx="9">
                  <c:v>44.471277218841763</c:v>
                </c:pt>
                <c:pt idx="10">
                  <c:v>48.099951363815272</c:v>
                </c:pt>
                <c:pt idx="11">
                  <c:v>50.263419216751466</c:v>
                </c:pt>
                <c:pt idx="12">
                  <c:v>49.769288525461704</c:v>
                </c:pt>
                <c:pt idx="13">
                  <c:v>52.78963682403446</c:v>
                </c:pt>
                <c:pt idx="14">
                  <c:v>48.421464123253706</c:v>
                </c:pt>
                <c:pt idx="15">
                  <c:v>49.501006548131649</c:v>
                </c:pt>
                <c:pt idx="16">
                  <c:v>49.93006444814003</c:v>
                </c:pt>
                <c:pt idx="17">
                  <c:v>56.106712201747108</c:v>
                </c:pt>
                <c:pt idx="18">
                  <c:v>58.511186392492384</c:v>
                </c:pt>
                <c:pt idx="19">
                  <c:v>50.29161655272911</c:v>
                </c:pt>
                <c:pt idx="20">
                  <c:v>46.964409996941455</c:v>
                </c:pt>
                <c:pt idx="21">
                  <c:v>50.218082582029886</c:v>
                </c:pt>
                <c:pt idx="22">
                  <c:v>48.384972641962548</c:v>
                </c:pt>
                <c:pt idx="23">
                  <c:v>49.794203958961155</c:v>
                </c:pt>
                <c:pt idx="24">
                  <c:v>47.732078027925809</c:v>
                </c:pt>
                <c:pt idx="25">
                  <c:v>50.749625147384442</c:v>
                </c:pt>
                <c:pt idx="26">
                  <c:v>54.333318963349377</c:v>
                </c:pt>
                <c:pt idx="27">
                  <c:v>45.040661104975293</c:v>
                </c:pt>
                <c:pt idx="28">
                  <c:v>52.496162510485981</c:v>
                </c:pt>
                <c:pt idx="29">
                  <c:v>57.350133450354164</c:v>
                </c:pt>
                <c:pt idx="30">
                  <c:v>47.61300110520763</c:v>
                </c:pt>
                <c:pt idx="31">
                  <c:v>45.179328611371865</c:v>
                </c:pt>
                <c:pt idx="32">
                  <c:v>52.563728798591313</c:v>
                </c:pt>
                <c:pt idx="33">
                  <c:v>52.553816362012597</c:v>
                </c:pt>
                <c:pt idx="34">
                  <c:v>48.341817090698378</c:v>
                </c:pt>
                <c:pt idx="35">
                  <c:v>49.694656352881566</c:v>
                </c:pt>
                <c:pt idx="36">
                  <c:v>52.637866804180653</c:v>
                </c:pt>
                <c:pt idx="37">
                  <c:v>47.193180204158807</c:v>
                </c:pt>
                <c:pt idx="38">
                  <c:v>49.769460549221634</c:v>
                </c:pt>
                <c:pt idx="39">
                  <c:v>46.889065174886234</c:v>
                </c:pt>
                <c:pt idx="40">
                  <c:v>40.611310868689543</c:v>
                </c:pt>
                <c:pt idx="41">
                  <c:v>45.294736614301705</c:v>
                </c:pt>
                <c:pt idx="42">
                  <c:v>54.575683720051991</c:v>
                </c:pt>
                <c:pt idx="43">
                  <c:v>49.494119830514677</c:v>
                </c:pt>
                <c:pt idx="44">
                  <c:v>51.903835720817213</c:v>
                </c:pt>
                <c:pt idx="45">
                  <c:v>50.54785536767389</c:v>
                </c:pt>
                <c:pt idx="46">
                  <c:v>50.487345992956413</c:v>
                </c:pt>
                <c:pt idx="47">
                  <c:v>51.021497253909409</c:v>
                </c:pt>
                <c:pt idx="48">
                  <c:v>48.483391580188986</c:v>
                </c:pt>
                <c:pt idx="49">
                  <c:v>51.569713513379547</c:v>
                </c:pt>
                <c:pt idx="50">
                  <c:v>54.42838505755202</c:v>
                </c:pt>
                <c:pt idx="51">
                  <c:v>45.31699445909009</c:v>
                </c:pt>
                <c:pt idx="52">
                  <c:v>49.481235971306234</c:v>
                </c:pt>
                <c:pt idx="53">
                  <c:v>46.657978416153853</c:v>
                </c:pt>
                <c:pt idx="54">
                  <c:v>53.713206867862375</c:v>
                </c:pt>
                <c:pt idx="55">
                  <c:v>55.632689633218973</c:v>
                </c:pt>
                <c:pt idx="56">
                  <c:v>50.490480447177234</c:v>
                </c:pt>
                <c:pt idx="57">
                  <c:v>50.105071310162494</c:v>
                </c:pt>
                <c:pt idx="58">
                  <c:v>47.619440527749809</c:v>
                </c:pt>
                <c:pt idx="59">
                  <c:v>50.922716706395974</c:v>
                </c:pt>
                <c:pt idx="60">
                  <c:v>50.805816949081212</c:v>
                </c:pt>
                <c:pt idx="61">
                  <c:v>49.19604697855754</c:v>
                </c:pt>
                <c:pt idx="62">
                  <c:v>52.149207762181668</c:v>
                </c:pt>
                <c:pt idx="63">
                  <c:v>49.298327810667551</c:v>
                </c:pt>
                <c:pt idx="64">
                  <c:v>52.411856978663728</c:v>
                </c:pt>
                <c:pt idx="65">
                  <c:v>49.863922702027196</c:v>
                </c:pt>
                <c:pt idx="66">
                  <c:v>49.725350794538812</c:v>
                </c:pt>
                <c:pt idx="67">
                  <c:v>54.898261435398325</c:v>
                </c:pt>
                <c:pt idx="68">
                  <c:v>44.761079623595123</c:v>
                </c:pt>
                <c:pt idx="69">
                  <c:v>48.572258345991891</c:v>
                </c:pt>
                <c:pt idx="70">
                  <c:v>49.303637674371956</c:v>
                </c:pt>
                <c:pt idx="71">
                  <c:v>48.275424264329359</c:v>
                </c:pt>
                <c:pt idx="72">
                  <c:v>53.278463596237614</c:v>
                </c:pt>
                <c:pt idx="73">
                  <c:v>42.980199759336351</c:v>
                </c:pt>
                <c:pt idx="74">
                  <c:v>49.837645803117852</c:v>
                </c:pt>
                <c:pt idx="75">
                  <c:v>45.727566621644996</c:v>
                </c:pt>
                <c:pt idx="76">
                  <c:v>49.840983040297509</c:v>
                </c:pt>
                <c:pt idx="77">
                  <c:v>47.381810824205786</c:v>
                </c:pt>
                <c:pt idx="78">
                  <c:v>51.262326525250231</c:v>
                </c:pt>
                <c:pt idx="79">
                  <c:v>54.058714477888714</c:v>
                </c:pt>
                <c:pt idx="80">
                  <c:v>52.592854626608542</c:v>
                </c:pt>
                <c:pt idx="81">
                  <c:v>54.009503062412783</c:v>
                </c:pt>
                <c:pt idx="82">
                  <c:v>54.500996418385299</c:v>
                </c:pt>
                <c:pt idx="83">
                  <c:v>48.665981326373625</c:v>
                </c:pt>
                <c:pt idx="84">
                  <c:v>46.233906752493354</c:v>
                </c:pt>
                <c:pt idx="85">
                  <c:v>48.606943127610215</c:v>
                </c:pt>
                <c:pt idx="86">
                  <c:v>54.859328215684961</c:v>
                </c:pt>
                <c:pt idx="87">
                  <c:v>48.059409621001336</c:v>
                </c:pt>
                <c:pt idx="88">
                  <c:v>51.402078345091134</c:v>
                </c:pt>
                <c:pt idx="89">
                  <c:v>47.659494824476127</c:v>
                </c:pt>
                <c:pt idx="90">
                  <c:v>51.258339585879789</c:v>
                </c:pt>
                <c:pt idx="91">
                  <c:v>47.145302074720654</c:v>
                </c:pt>
                <c:pt idx="92">
                  <c:v>47.68461368551926</c:v>
                </c:pt>
                <c:pt idx="93">
                  <c:v>51.288327629457989</c:v>
                </c:pt>
                <c:pt idx="94">
                  <c:v>47.345609709588309</c:v>
                </c:pt>
                <c:pt idx="95">
                  <c:v>49.700109186543067</c:v>
                </c:pt>
                <c:pt idx="96">
                  <c:v>52.739295515985745</c:v>
                </c:pt>
                <c:pt idx="97">
                  <c:v>51.136283144342016</c:v>
                </c:pt>
                <c:pt idx="98">
                  <c:v>51.839929253769945</c:v>
                </c:pt>
                <c:pt idx="99">
                  <c:v>54.965093788192817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1-41BD-BDA7-F70401357D5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Sheet1!$C$2:$C$102</c:f>
              <c:numCache>
                <c:formatCode>General</c:formatCode>
                <c:ptCount val="101"/>
                <c:pt idx="3">
                  <c:v>52.122566170082102</c:v>
                </c:pt>
                <c:pt idx="4">
                  <c:v>51.366944447981062</c:v>
                </c:pt>
                <c:pt idx="5">
                  <c:v>52.69038603974326</c:v>
                </c:pt>
                <c:pt idx="6">
                  <c:v>51.882984680828571</c:v>
                </c:pt>
                <c:pt idx="7">
                  <c:v>54.725284659316593</c:v>
                </c:pt>
                <c:pt idx="8">
                  <c:v>54.523450644962317</c:v>
                </c:pt>
                <c:pt idx="9">
                  <c:v>52.591998119482241</c:v>
                </c:pt>
                <c:pt idx="10">
                  <c:v>47.86207269530297</c:v>
                </c:pt>
                <c:pt idx="11">
                  <c:v>47.054179140225074</c:v>
                </c:pt>
                <c:pt idx="12">
                  <c:v>47.611549266469495</c:v>
                </c:pt>
                <c:pt idx="13">
                  <c:v>49.377553035342807</c:v>
                </c:pt>
                <c:pt idx="14">
                  <c:v>50.940781522082546</c:v>
                </c:pt>
                <c:pt idx="15">
                  <c:v>50.326796490916621</c:v>
                </c:pt>
                <c:pt idx="16">
                  <c:v>50.237369165139938</c:v>
                </c:pt>
                <c:pt idx="17">
                  <c:v>49.284178373175131</c:v>
                </c:pt>
                <c:pt idx="18">
                  <c:v>51.845927732672926</c:v>
                </c:pt>
                <c:pt idx="19">
                  <c:v>54.84932101412651</c:v>
                </c:pt>
                <c:pt idx="20">
                  <c:v>54.96983838232287</c:v>
                </c:pt>
                <c:pt idx="21">
                  <c:v>51.922404314054312</c:v>
                </c:pt>
                <c:pt idx="22">
                  <c:v>49.158036377233486</c:v>
                </c:pt>
                <c:pt idx="23">
                  <c:v>48.522488406977963</c:v>
                </c:pt>
                <c:pt idx="24">
                  <c:v>49.465753060984532</c:v>
                </c:pt>
                <c:pt idx="25">
                  <c:v>48.637084876283176</c:v>
                </c:pt>
                <c:pt idx="26">
                  <c:v>49.425302378090471</c:v>
                </c:pt>
                <c:pt idx="27">
                  <c:v>50.938340712886543</c:v>
                </c:pt>
                <c:pt idx="28">
                  <c:v>50.041201738569704</c:v>
                </c:pt>
                <c:pt idx="29">
                  <c:v>50.62338085960355</c:v>
                </c:pt>
                <c:pt idx="30">
                  <c:v>51.628985688605148</c:v>
                </c:pt>
                <c:pt idx="31">
                  <c:v>52.486432355349258</c:v>
                </c:pt>
                <c:pt idx="32">
                  <c:v>50.047487722311217</c:v>
                </c:pt>
                <c:pt idx="33">
                  <c:v>48.452019505056938</c:v>
                </c:pt>
                <c:pt idx="34">
                  <c:v>50.098957923991918</c:v>
                </c:pt>
                <c:pt idx="35">
                  <c:v>51.153120750434091</c:v>
                </c:pt>
                <c:pt idx="36">
                  <c:v>50.196763268530844</c:v>
                </c:pt>
                <c:pt idx="37">
                  <c:v>50.224780082586868</c:v>
                </c:pt>
                <c:pt idx="38">
                  <c:v>49.841901120407009</c:v>
                </c:pt>
                <c:pt idx="39">
                  <c:v>49.86683585252036</c:v>
                </c:pt>
                <c:pt idx="40">
                  <c:v>47.950568642755563</c:v>
                </c:pt>
                <c:pt idx="41">
                  <c:v>45.756612197599139</c:v>
                </c:pt>
                <c:pt idx="42">
                  <c:v>44.265037552625834</c:v>
                </c:pt>
                <c:pt idx="43">
                  <c:v>46.827243734347746</c:v>
                </c:pt>
                <c:pt idx="44">
                  <c:v>49.788180054956122</c:v>
                </c:pt>
                <c:pt idx="45">
                  <c:v>51.991213090461294</c:v>
                </c:pt>
                <c:pt idx="46">
                  <c:v>50.6486036396686</c:v>
                </c:pt>
                <c:pt idx="47">
                  <c:v>50.979679027149167</c:v>
                </c:pt>
                <c:pt idx="48">
                  <c:v>50.685566204846573</c:v>
                </c:pt>
                <c:pt idx="49">
                  <c:v>49.997411609018265</c:v>
                </c:pt>
                <c:pt idx="50">
                  <c:v>50.358200782492645</c:v>
                </c:pt>
                <c:pt idx="51">
                  <c:v>51.493830050373525</c:v>
                </c:pt>
                <c:pt idx="52">
                  <c:v>50.43836434334056</c:v>
                </c:pt>
                <c:pt idx="53">
                  <c:v>49.742205162649448</c:v>
                </c:pt>
                <c:pt idx="54">
                  <c:v>47.152069615516723</c:v>
                </c:pt>
                <c:pt idx="55">
                  <c:v>49.950807085107492</c:v>
                </c:pt>
                <c:pt idx="56">
                  <c:v>52.001291639078403</c:v>
                </c:pt>
                <c:pt idx="57">
                  <c:v>53.278792316086196</c:v>
                </c:pt>
                <c:pt idx="58">
                  <c:v>52.076080463519567</c:v>
                </c:pt>
                <c:pt idx="59">
                  <c:v>49.404997428363181</c:v>
                </c:pt>
                <c:pt idx="60">
                  <c:v>49.549076181436099</c:v>
                </c:pt>
                <c:pt idx="61">
                  <c:v>49.782658061075665</c:v>
                </c:pt>
                <c:pt idx="62">
                  <c:v>50.30819354467824</c:v>
                </c:pt>
                <c:pt idx="63">
                  <c:v>50.717023896606804</c:v>
                </c:pt>
                <c:pt idx="64">
                  <c:v>50.214527517135586</c:v>
                </c:pt>
                <c:pt idx="65">
                  <c:v>51.286464183837644</c:v>
                </c:pt>
                <c:pt idx="66">
                  <c:v>50.524702497119485</c:v>
                </c:pt>
                <c:pt idx="67">
                  <c:v>50.667043491743243</c:v>
                </c:pt>
                <c:pt idx="68">
                  <c:v>51.49584497732144</c:v>
                </c:pt>
                <c:pt idx="69">
                  <c:v>49.79489728451076</c:v>
                </c:pt>
                <c:pt idx="70">
                  <c:v>49.410533134995113</c:v>
                </c:pt>
                <c:pt idx="71">
                  <c:v>47.545658547986328</c:v>
                </c:pt>
                <c:pt idx="72">
                  <c:v>48.717106761564402</c:v>
                </c:pt>
                <c:pt idx="73">
                  <c:v>50.285841844979643</c:v>
                </c:pt>
                <c:pt idx="74">
                  <c:v>48.178029206634442</c:v>
                </c:pt>
                <c:pt idx="75">
                  <c:v>48.698769719563934</c:v>
                </c:pt>
                <c:pt idx="76">
                  <c:v>46.1818040613664</c:v>
                </c:pt>
                <c:pt idx="77">
                  <c:v>48.468731821686788</c:v>
                </c:pt>
                <c:pt idx="78">
                  <c:v>47.650120162049433</c:v>
                </c:pt>
                <c:pt idx="79">
                  <c:v>49.495040129917847</c:v>
                </c:pt>
                <c:pt idx="80">
                  <c:v>50.900950609114908</c:v>
                </c:pt>
                <c:pt idx="81">
                  <c:v>52.637965209915826</c:v>
                </c:pt>
                <c:pt idx="82">
                  <c:v>53.553690722303344</c:v>
                </c:pt>
                <c:pt idx="83">
                  <c:v>53.70111803580221</c:v>
                </c:pt>
                <c:pt idx="84">
                  <c:v>52.392160269057229</c:v>
                </c:pt>
                <c:pt idx="85">
                  <c:v>49.800294832417421</c:v>
                </c:pt>
                <c:pt idx="86">
                  <c:v>47.835610402159062</c:v>
                </c:pt>
                <c:pt idx="87">
                  <c:v>49.900059365262848</c:v>
                </c:pt>
                <c:pt idx="88">
                  <c:v>50.508560321432164</c:v>
                </c:pt>
                <c:pt idx="89">
                  <c:v>51.44027206059247</c:v>
                </c:pt>
                <c:pt idx="90">
                  <c:v>49.040327596856201</c:v>
                </c:pt>
                <c:pt idx="91">
                  <c:v>50.106637585149009</c:v>
                </c:pt>
                <c:pt idx="92">
                  <c:v>48.68771216169219</c:v>
                </c:pt>
                <c:pt idx="93">
                  <c:v>48.696085115373229</c:v>
                </c:pt>
                <c:pt idx="94">
                  <c:v>48.706081129899303</c:v>
                </c:pt>
                <c:pt idx="95">
                  <c:v>48.772850341521853</c:v>
                </c:pt>
                <c:pt idx="96">
                  <c:v>49.444682175196455</c:v>
                </c:pt>
                <c:pt idx="97">
                  <c:v>49.928338137372371</c:v>
                </c:pt>
                <c:pt idx="98">
                  <c:v>51.191895948956947</c:v>
                </c:pt>
                <c:pt idx="99">
                  <c:v>51.905169304699236</c:v>
                </c:pt>
                <c:pt idx="100">
                  <c:v>52.647102062101588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1-41BD-BDA7-F70401357D5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Weighted Moving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Sheet1!$D$2:$D$102</c:f>
              <c:numCache>
                <c:formatCode>General</c:formatCode>
                <c:ptCount val="101"/>
                <c:pt idx="3">
                  <c:v>52.857041464912747</c:v>
                </c:pt>
                <c:pt idx="4">
                  <c:v>51.862835157829444</c:v>
                </c:pt>
                <c:pt idx="5">
                  <c:v>51.743929969894815</c:v>
                </c:pt>
                <c:pt idx="6">
                  <c:v>52.591570157252399</c:v>
                </c:pt>
                <c:pt idx="7">
                  <c:v>55.98060456252788</c:v>
                </c:pt>
                <c:pt idx="8">
                  <c:v>53.879778247394064</c:v>
                </c:pt>
                <c:pt idx="9">
                  <c:v>50.91370734392202</c:v>
                </c:pt>
                <c:pt idx="10">
                  <c:v>46.853346893601781</c:v>
                </c:pt>
                <c:pt idx="11">
                  <c:v>46.972286227857921</c:v>
                </c:pt>
                <c:pt idx="12">
                  <c:v>48.576906266121114</c:v>
                </c:pt>
                <c:pt idx="13">
                  <c:v>49.655775895617218</c:v>
                </c:pt>
                <c:pt idx="14">
                  <c:v>51.361817789963048</c:v>
                </c:pt>
                <c:pt idx="15">
                  <c:v>50.102159090548618</c:v>
                </c:pt>
                <c:pt idx="16">
                  <c:v>49.689264119156142</c:v>
                </c:pt>
                <c:pt idx="17">
                  <c:v>49.535611760656174</c:v>
                </c:pt>
                <c:pt idx="18">
                  <c:v>52.946878674942162</c:v>
                </c:pt>
                <c:pt idx="19">
                  <c:v>56.279508004851891</c:v>
                </c:pt>
                <c:pt idx="20">
                  <c:v>54.000655774153195</c:v>
                </c:pt>
                <c:pt idx="21">
                  <c:v>49.997941581462499</c:v>
                </c:pt>
                <c:pt idx="22">
                  <c:v>49.145780715450279</c:v>
                </c:pt>
                <c:pt idx="23">
                  <c:v>48.75924884781481</c:v>
                </c:pt>
                <c:pt idx="24">
                  <c:v>49.395106623806406</c:v>
                </c:pt>
                <c:pt idx="25">
                  <c:v>48.528269107277048</c:v>
                </c:pt>
                <c:pt idx="26">
                  <c:v>49.584539242827681</c:v>
                </c:pt>
                <c:pt idx="27">
                  <c:v>52.038547535457134</c:v>
                </c:pt>
                <c:pt idx="28">
                  <c:v>49.089707731501505</c:v>
                </c:pt>
                <c:pt idx="29">
                  <c:v>50.317188117459658</c:v>
                </c:pt>
                <c:pt idx="30">
                  <c:v>53.680564412834961</c:v>
                </c:pt>
                <c:pt idx="31">
                  <c:v>51.672572121136206</c:v>
                </c:pt>
                <c:pt idx="32">
                  <c:v>48.019020249147502</c:v>
                </c:pt>
                <c:pt idx="33">
                  <c:v>49.27714078728755</c:v>
                </c:pt>
                <c:pt idx="34">
                  <c:v>51.328039215765386</c:v>
                </c:pt>
                <c:pt idx="35">
                  <c:v>50.449468799118598</c:v>
                </c:pt>
                <c:pt idx="36">
                  <c:v>49.720236600342339</c:v>
                </c:pt>
                <c:pt idx="37">
                  <c:v>50.94078836816724</c:v>
                </c:pt>
                <c:pt idx="38">
                  <c:v>49.424988428953213</c:v>
                </c:pt>
                <c:pt idx="39">
                  <c:v>49.388768143360529</c:v>
                </c:pt>
                <c:pt idx="40">
                  <c:v>47.899882804543459</c:v>
                </c:pt>
                <c:pt idx="41">
                  <c:v>44.230253917510453</c:v>
                </c:pt>
                <c:pt idx="42">
                  <c:v>43.999316125861732</c:v>
                </c:pt>
                <c:pt idx="43">
                  <c:v>49.154639209574817</c:v>
                </c:pt>
                <c:pt idx="44">
                  <c:v>50.48807725765829</c:v>
                </c:pt>
                <c:pt idx="45">
                  <c:v>51.545905090588832</c:v>
                </c:pt>
                <c:pt idx="46">
                  <c:v>50.824226229195126</c:v>
                </c:pt>
                <c:pt idx="47">
                  <c:v>50.743597405839033</c:v>
                </c:pt>
                <c:pt idx="48">
                  <c:v>50.764506519219161</c:v>
                </c:pt>
                <c:pt idx="49">
                  <c:v>49.66341920689036</c:v>
                </c:pt>
                <c:pt idx="50">
                  <c:v>50.449570159070994</c:v>
                </c:pt>
                <c:pt idx="51">
                  <c:v>52.484662296600696</c:v>
                </c:pt>
                <c:pt idx="52">
                  <c:v>49.396244500958971</c:v>
                </c:pt>
                <c:pt idx="53">
                  <c:v>48.917680314941812</c:v>
                </c:pt>
                <c:pt idx="54">
                  <c:v>47.375566941694018</c:v>
                </c:pt>
                <c:pt idx="55">
                  <c:v>50.656135567866841</c:v>
                </c:pt>
                <c:pt idx="56">
                  <c:v>53.497076841922592</c:v>
                </c:pt>
                <c:pt idx="57">
                  <c:v>52.741671245972007</c:v>
                </c:pt>
                <c:pt idx="58">
                  <c:v>51.15481074301016</c:v>
                </c:pt>
                <c:pt idx="59">
                  <c:v>48.926490775125274</c:v>
                </c:pt>
                <c:pt idx="60">
                  <c:v>49.685350414141674</c:v>
                </c:pt>
                <c:pt idx="61">
                  <c:v>50.31372079796423</c:v>
                </c:pt>
                <c:pt idx="62">
                  <c:v>50.020415256705171</c:v>
                </c:pt>
                <c:pt idx="63">
                  <c:v>50.940922365456878</c:v>
                </c:pt>
                <c:pt idx="64">
                  <c:v>50.231574322487255</c:v>
                </c:pt>
                <c:pt idx="65">
                  <c:v>51.330239053251319</c:v>
                </c:pt>
                <c:pt idx="66">
                  <c:v>50.618968312346091</c:v>
                </c:pt>
                <c:pt idx="67">
                  <c:v>50.219292461055751</c:v>
                </c:pt>
                <c:pt idx="68">
                  <c:v>52.334901432883299</c:v>
                </c:pt>
                <c:pt idx="69">
                  <c:v>48.967518756020148</c:v>
                </c:pt>
                <c:pt idx="70">
                  <c:v>48.356199286760706</c:v>
                </c:pt>
                <c:pt idx="71">
                  <c:v>48.302751556449131</c:v>
                </c:pt>
                <c:pt idx="72">
                  <c:v>48.667634414620643</c:v>
                </c:pt>
                <c:pt idx="73">
                  <c:v>50.948312831957253</c:v>
                </c:pt>
                <c:pt idx="74">
                  <c:v>47.29549178913561</c:v>
                </c:pt>
                <c:pt idx="75">
                  <c:v>48.125300087377319</c:v>
                </c:pt>
                <c:pt idx="76">
                  <c:v>46.639698538417839</c:v>
                </c:pt>
                <c:pt idx="77">
                  <c:v>48.469288027883387</c:v>
                </c:pt>
                <c:pt idx="78">
                  <c:v>47.9258275291429</c:v>
                </c:pt>
                <c:pt idx="79">
                  <c:v>49.731930710743292</c:v>
                </c:pt>
                <c:pt idx="80">
                  <c:v>52.013767884728736</c:v>
                </c:pt>
                <c:pt idx="81">
                  <c:v>52.85971989347555</c:v>
                </c:pt>
                <c:pt idx="82">
                  <c:v>53.545488819724028</c:v>
                </c:pt>
                <c:pt idx="83">
                  <c:v>54.019141667765005</c:v>
                </c:pt>
                <c:pt idx="84">
                  <c:v>51.501573313050706</c:v>
                </c:pt>
                <c:pt idx="85">
                  <c:v>48.422446554768776</c:v>
                </c:pt>
                <c:pt idx="86">
                  <c:v>47.825770702365162</c:v>
                </c:pt>
                <c:pt idx="87">
                  <c:v>51.337629609128108</c:v>
                </c:pt>
                <c:pt idx="88">
                  <c:v>50.417304736997359</c:v>
                </c:pt>
                <c:pt idx="89">
                  <c:v>50.864063748826844</c:v>
                </c:pt>
                <c:pt idx="90">
                  <c:v>48.973675130768662</c:v>
                </c:pt>
                <c:pt idx="91">
                  <c:v>50.082681125280459</c:v>
                </c:pt>
                <c:pt idx="92">
                  <c:v>48.602013370066281</c:v>
                </c:pt>
                <c:pt idx="93">
                  <c:v>48.100464131979813</c:v>
                </c:pt>
                <c:pt idx="94">
                  <c:v>49.396585389022185</c:v>
                </c:pt>
                <c:pt idx="95">
                  <c:v>48.716349678866699</c:v>
                </c:pt>
                <c:pt idx="96">
                  <c:v>49.179979101377306</c:v>
                </c:pt>
                <c:pt idx="97">
                  <c:v>50.827285771771948</c:v>
                </c:pt>
                <c:pt idx="98">
                  <c:v>51.431258275256766</c:v>
                </c:pt>
                <c:pt idx="99">
                  <c:v>51.755274927663265</c:v>
                </c:pt>
                <c:pt idx="100">
                  <c:v>53.28523716941006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1-41BD-BDA7-F70401357D5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Exponential Smoothing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Sheet1!$E$2:$E$102</c:f>
              <c:numCache>
                <c:formatCode>General</c:formatCode>
                <c:ptCount val="101"/>
                <c:pt idx="1">
                  <c:v>52.401018722218609</c:v>
                </c:pt>
                <c:pt idx="2">
                  <c:v>47.683030239364527</c:v>
                </c:pt>
                <c:pt idx="3">
                  <c:v>55.895386466018699</c:v>
                </c:pt>
                <c:pt idx="4">
                  <c:v>50.710276846925808</c:v>
                </c:pt>
                <c:pt idx="5">
                  <c:v>51.087248349593203</c:v>
                </c:pt>
                <c:pt idx="6">
                  <c:v>54.055824607971907</c:v>
                </c:pt>
                <c:pt idx="7">
                  <c:v>58.200530603038786</c:v>
                </c:pt>
                <c:pt idx="8">
                  <c:v>51.291321886447953</c:v>
                </c:pt>
                <c:pt idx="9">
                  <c:v>48.861310142861171</c:v>
                </c:pt>
                <c:pt idx="10">
                  <c:v>44.910280511243705</c:v>
                </c:pt>
                <c:pt idx="11">
                  <c:v>47.780984278558115</c:v>
                </c:pt>
                <c:pt idx="12">
                  <c:v>50.015175722932128</c:v>
                </c:pt>
                <c:pt idx="13">
                  <c:v>49.793877245208748</c:v>
                </c:pt>
                <c:pt idx="14">
                  <c:v>52.490060866151893</c:v>
                </c:pt>
                <c:pt idx="15">
                  <c:v>48.828323797543526</c:v>
                </c:pt>
                <c:pt idx="16">
                  <c:v>49.433738273072834</c:v>
                </c:pt>
                <c:pt idx="17">
                  <c:v>49.880431830633313</c:v>
                </c:pt>
                <c:pt idx="18">
                  <c:v>55.484084164635732</c:v>
                </c:pt>
                <c:pt idx="19">
                  <c:v>58.208476169706721</c:v>
                </c:pt>
                <c:pt idx="20">
                  <c:v>51.083302514426876</c:v>
                </c:pt>
                <c:pt idx="21">
                  <c:v>47.376299248689996</c:v>
                </c:pt>
                <c:pt idx="22">
                  <c:v>49.933904248695896</c:v>
                </c:pt>
                <c:pt idx="23">
                  <c:v>48.53986580263588</c:v>
                </c:pt>
                <c:pt idx="24">
                  <c:v>49.668770143328629</c:v>
                </c:pt>
                <c:pt idx="25">
                  <c:v>47.925747239466091</c:v>
                </c:pt>
                <c:pt idx="26">
                  <c:v>50.467237356592605</c:v>
                </c:pt>
                <c:pt idx="27">
                  <c:v>53.946710802673707</c:v>
                </c:pt>
                <c:pt idx="28">
                  <c:v>45.931266074745139</c:v>
                </c:pt>
                <c:pt idx="29">
                  <c:v>51.839672866911897</c:v>
                </c:pt>
                <c:pt idx="30">
                  <c:v>56.799087392009938</c:v>
                </c:pt>
                <c:pt idx="31">
                  <c:v>48.531609733887855</c:v>
                </c:pt>
                <c:pt idx="32">
                  <c:v>45.514556723623464</c:v>
                </c:pt>
                <c:pt idx="33">
                  <c:v>51.858811591094529</c:v>
                </c:pt>
                <c:pt idx="34">
                  <c:v>52.48431588492079</c:v>
                </c:pt>
                <c:pt idx="35">
                  <c:v>48.756066970120614</c:v>
                </c:pt>
                <c:pt idx="36">
                  <c:v>49.600797414605474</c:v>
                </c:pt>
                <c:pt idx="37">
                  <c:v>52.334159865223135</c:v>
                </c:pt>
                <c:pt idx="38">
                  <c:v>47.707278170265241</c:v>
                </c:pt>
                <c:pt idx="39">
                  <c:v>49.563242311326</c:v>
                </c:pt>
                <c:pt idx="40">
                  <c:v>47.156482888530206</c:v>
                </c:pt>
                <c:pt idx="41">
                  <c:v>41.265828070673606</c:v>
                </c:pt>
                <c:pt idx="42">
                  <c:v>44.891845759938896</c:v>
                </c:pt>
                <c:pt idx="43">
                  <c:v>53.607299924040682</c:v>
                </c:pt>
                <c:pt idx="44">
                  <c:v>49.905437839867275</c:v>
                </c:pt>
                <c:pt idx="45">
                  <c:v>51.703995932722222</c:v>
                </c:pt>
                <c:pt idx="46">
                  <c:v>50.663469424178722</c:v>
                </c:pt>
                <c:pt idx="47">
                  <c:v>50.504958336078644</c:v>
                </c:pt>
                <c:pt idx="48">
                  <c:v>50.969843362126333</c:v>
                </c:pt>
                <c:pt idx="49">
                  <c:v>48.732036758382719</c:v>
                </c:pt>
                <c:pt idx="50">
                  <c:v>51.285945837879865</c:v>
                </c:pt>
                <c:pt idx="51">
                  <c:v>54.114141135584809</c:v>
                </c:pt>
                <c:pt idx="52">
                  <c:v>46.196709126739563</c:v>
                </c:pt>
                <c:pt idx="53">
                  <c:v>49.152783286849562</c:v>
                </c:pt>
                <c:pt idx="54">
                  <c:v>46.907458903223421</c:v>
                </c:pt>
                <c:pt idx="55">
                  <c:v>53.032632071398481</c:v>
                </c:pt>
                <c:pt idx="56">
                  <c:v>55.372683877036927</c:v>
                </c:pt>
                <c:pt idx="57">
                  <c:v>50.978700790163202</c:v>
                </c:pt>
                <c:pt idx="58">
                  <c:v>50.192434258162564</c:v>
                </c:pt>
                <c:pt idx="59">
                  <c:v>47.876739900791087</c:v>
                </c:pt>
                <c:pt idx="60">
                  <c:v>50.618119025835483</c:v>
                </c:pt>
                <c:pt idx="61">
                  <c:v>50.787047156756643</c:v>
                </c:pt>
                <c:pt idx="62">
                  <c:v>49.355146996377449</c:v>
                </c:pt>
                <c:pt idx="63">
                  <c:v>51.869801685601246</c:v>
                </c:pt>
                <c:pt idx="64">
                  <c:v>49.55547519816092</c:v>
                </c:pt>
                <c:pt idx="65">
                  <c:v>52.126218800613451</c:v>
                </c:pt>
                <c:pt idx="66">
                  <c:v>50.090152311885817</c:v>
                </c:pt>
                <c:pt idx="67">
                  <c:v>49.76183094627352</c:v>
                </c:pt>
                <c:pt idx="68">
                  <c:v>54.384618386485847</c:v>
                </c:pt>
                <c:pt idx="69">
                  <c:v>45.723433499884194</c:v>
                </c:pt>
                <c:pt idx="70">
                  <c:v>48.287375861381122</c:v>
                </c:pt>
                <c:pt idx="71">
                  <c:v>49.202011493072874</c:v>
                </c:pt>
                <c:pt idx="72">
                  <c:v>48.368082987203714</c:v>
                </c:pt>
                <c:pt idx="73">
                  <c:v>52.787425535334222</c:v>
                </c:pt>
                <c:pt idx="74">
                  <c:v>43.960922336936136</c:v>
                </c:pt>
                <c:pt idx="75">
                  <c:v>49.249973456499681</c:v>
                </c:pt>
                <c:pt idx="76">
                  <c:v>46.079807305130458</c:v>
                </c:pt>
                <c:pt idx="77">
                  <c:v>49.464865466780807</c:v>
                </c:pt>
                <c:pt idx="78">
                  <c:v>47.590116288463292</c:v>
                </c:pt>
                <c:pt idx="79">
                  <c:v>50.895105501571543</c:v>
                </c:pt>
                <c:pt idx="80">
                  <c:v>53.742353580256996</c:v>
                </c:pt>
                <c:pt idx="81">
                  <c:v>52.707804521973387</c:v>
                </c:pt>
                <c:pt idx="82">
                  <c:v>53.879333208368841</c:v>
                </c:pt>
                <c:pt idx="83">
                  <c:v>54.438830097383658</c:v>
                </c:pt>
                <c:pt idx="84">
                  <c:v>49.243266203474626</c:v>
                </c:pt>
                <c:pt idx="85">
                  <c:v>46.534842697591486</c:v>
                </c:pt>
                <c:pt idx="86">
                  <c:v>48.399733084608343</c:v>
                </c:pt>
                <c:pt idx="87">
                  <c:v>54.213368702577299</c:v>
                </c:pt>
                <c:pt idx="88">
                  <c:v>48.674805529158931</c:v>
                </c:pt>
                <c:pt idx="89">
                  <c:v>51.129351063497914</c:v>
                </c:pt>
                <c:pt idx="90">
                  <c:v>48.006480448378305</c:v>
                </c:pt>
                <c:pt idx="91">
                  <c:v>50.933153672129642</c:v>
                </c:pt>
                <c:pt idx="92">
                  <c:v>47.524087234461547</c:v>
                </c:pt>
                <c:pt idx="93">
                  <c:v>47.668561040413486</c:v>
                </c:pt>
                <c:pt idx="94">
                  <c:v>50.926350970553536</c:v>
                </c:pt>
                <c:pt idx="95">
                  <c:v>47.703683835684828</c:v>
                </c:pt>
                <c:pt idx="96">
                  <c:v>49.500466651457245</c:v>
                </c:pt>
                <c:pt idx="97">
                  <c:v>52.415412629532895</c:v>
                </c:pt>
                <c:pt idx="98">
                  <c:v>51.264196092861106</c:v>
                </c:pt>
                <c:pt idx="99">
                  <c:v>51.782355937679064</c:v>
                </c:pt>
                <c:pt idx="100">
                  <c:v>54.646820003141443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51-41BD-BDA7-F70401357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585056"/>
        <c:axId val="734499344"/>
      </c:lineChart>
      <c:catAx>
        <c:axId val="79658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4499344"/>
        <c:crosses val="autoZero"/>
        <c:auto val="1"/>
        <c:lblAlgn val="ctr"/>
        <c:lblOffset val="100"/>
        <c:noMultiLvlLbl val="0"/>
      </c:catAx>
      <c:valAx>
        <c:axId val="734499344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658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시계열 분석 그래프</a:t>
            </a:r>
            <a:r>
              <a:rPr lang="en-US" altLang="ko-KR" baseline="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Raw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6</c:v>
                </c:pt>
                <c:pt idx="37">
                  <c:v>5</c:v>
                </c:pt>
                <c:pt idx="38">
                  <c:v>7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7</c:v>
                </c:pt>
                <c:pt idx="47">
                  <c:v>5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5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B-4207-98CB-82B53FA8A06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Centered 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Sheet2!$C$2:$C$74</c:f>
              <c:numCache>
                <c:formatCode>General</c:formatCode>
                <c:ptCount val="7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3.3333333333333335</c:v>
                </c:pt>
                <c:pt idx="16">
                  <c:v>3.3333333333333335</c:v>
                </c:pt>
                <c:pt idx="17">
                  <c:v>3.3333333333333335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4</c:v>
                </c:pt>
                <c:pt idx="31">
                  <c:v>5.666666666666667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5.666666666666667</c:v>
                </c:pt>
                <c:pt idx="36">
                  <c:v>5.333333333333333</c:v>
                </c:pt>
                <c:pt idx="37">
                  <c:v>6</c:v>
                </c:pt>
                <c:pt idx="38">
                  <c:v>6</c:v>
                </c:pt>
                <c:pt idx="39">
                  <c:v>6.333333333333333</c:v>
                </c:pt>
                <c:pt idx="40">
                  <c:v>5.666666666666667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5.333333333333333</c:v>
                </c:pt>
                <c:pt idx="45">
                  <c:v>5.666666666666667</c:v>
                </c:pt>
                <c:pt idx="46">
                  <c:v>5.666666666666667</c:v>
                </c:pt>
                <c:pt idx="47">
                  <c:v>6.333333333333333</c:v>
                </c:pt>
                <c:pt idx="48">
                  <c:v>6</c:v>
                </c:pt>
                <c:pt idx="49">
                  <c:v>6</c:v>
                </c:pt>
                <c:pt idx="50">
                  <c:v>5.666666666666667</c:v>
                </c:pt>
                <c:pt idx="51">
                  <c:v>5.666666666666667</c:v>
                </c:pt>
                <c:pt idx="52">
                  <c:v>6</c:v>
                </c:pt>
                <c:pt idx="53">
                  <c:v>6.333333333333333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6.333333333333333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5.666666666666667</c:v>
                </c:pt>
                <c:pt idx="63">
                  <c:v>6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5.333333333333333</c:v>
                </c:pt>
                <c:pt idx="68">
                  <c:v>5.333333333333333</c:v>
                </c:pt>
                <c:pt idx="69">
                  <c:v>5</c:v>
                </c:pt>
                <c:pt idx="70">
                  <c:v>4.666666666666667</c:v>
                </c:pt>
                <c:pt idx="7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B-4207-98CB-82B53FA8A06D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Centered  Weighted Moving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Sheet2!$D$2:$D$74</c:f>
              <c:numCache>
                <c:formatCode>General</c:formatCode>
                <c:ptCount val="7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3.3333333333333335</c:v>
                </c:pt>
                <c:pt idx="17">
                  <c:v>1.6666666666666667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5</c:v>
                </c:pt>
                <c:pt idx="31">
                  <c:v>5.5</c:v>
                </c:pt>
                <c:pt idx="32">
                  <c:v>6.166666666666667</c:v>
                </c:pt>
                <c:pt idx="33">
                  <c:v>6.166666666666667</c:v>
                </c:pt>
                <c:pt idx="34">
                  <c:v>5.666666666666667</c:v>
                </c:pt>
                <c:pt idx="35">
                  <c:v>5.666666666666667</c:v>
                </c:pt>
                <c:pt idx="36">
                  <c:v>5.333333333333333</c:v>
                </c:pt>
                <c:pt idx="37">
                  <c:v>6.166666666666667</c:v>
                </c:pt>
                <c:pt idx="38">
                  <c:v>6.166666666666667</c:v>
                </c:pt>
                <c:pt idx="39">
                  <c:v>6.166666666666667</c:v>
                </c:pt>
                <c:pt idx="40">
                  <c:v>5.5</c:v>
                </c:pt>
                <c:pt idx="41">
                  <c:v>6.166666666666667</c:v>
                </c:pt>
                <c:pt idx="42">
                  <c:v>6.166666666666667</c:v>
                </c:pt>
                <c:pt idx="43">
                  <c:v>5.666666666666667</c:v>
                </c:pt>
                <c:pt idx="44">
                  <c:v>5.166666666666667</c:v>
                </c:pt>
                <c:pt idx="45">
                  <c:v>6</c:v>
                </c:pt>
                <c:pt idx="46">
                  <c:v>5.666666666666667</c:v>
                </c:pt>
                <c:pt idx="47">
                  <c:v>6.333333333333333</c:v>
                </c:pt>
                <c:pt idx="48">
                  <c:v>6.166666666666667</c:v>
                </c:pt>
                <c:pt idx="49">
                  <c:v>5.666666666666667</c:v>
                </c:pt>
                <c:pt idx="50">
                  <c:v>5.666666666666667</c:v>
                </c:pt>
                <c:pt idx="51">
                  <c:v>5.833333333333333</c:v>
                </c:pt>
                <c:pt idx="52">
                  <c:v>6</c:v>
                </c:pt>
                <c:pt idx="53">
                  <c:v>6.5</c:v>
                </c:pt>
                <c:pt idx="54">
                  <c:v>5.833333333333333</c:v>
                </c:pt>
                <c:pt idx="55">
                  <c:v>5.833333333333333</c:v>
                </c:pt>
                <c:pt idx="56">
                  <c:v>6.333333333333333</c:v>
                </c:pt>
                <c:pt idx="57">
                  <c:v>5.833333333333333</c:v>
                </c:pt>
                <c:pt idx="58">
                  <c:v>6.333333333333333</c:v>
                </c:pt>
                <c:pt idx="59">
                  <c:v>6.166666666666667</c:v>
                </c:pt>
                <c:pt idx="60">
                  <c:v>5.666666666666667</c:v>
                </c:pt>
                <c:pt idx="61">
                  <c:v>6.166666666666667</c:v>
                </c:pt>
                <c:pt idx="62">
                  <c:v>5.666666666666667</c:v>
                </c:pt>
                <c:pt idx="63">
                  <c:v>5.833333333333333</c:v>
                </c:pt>
                <c:pt idx="64">
                  <c:v>4.833333333333333</c:v>
                </c:pt>
                <c:pt idx="65">
                  <c:v>4.833333333333333</c:v>
                </c:pt>
                <c:pt idx="66">
                  <c:v>5.333333333333333</c:v>
                </c:pt>
                <c:pt idx="67">
                  <c:v>5.333333333333333</c:v>
                </c:pt>
                <c:pt idx="68">
                  <c:v>5.166666666666667</c:v>
                </c:pt>
                <c:pt idx="69">
                  <c:v>5</c:v>
                </c:pt>
                <c:pt idx="70">
                  <c:v>4.5</c:v>
                </c:pt>
                <c:pt idx="71">
                  <c:v>2.1666666666666665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DB-4207-98CB-82B53FA8A06D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Exponential Smoothing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Sheet2!$E$2:$E$74</c:f>
              <c:numCache>
                <c:formatCode>General</c:formatCode>
                <c:ptCount val="7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0.8999999999999998</c:v>
                </c:pt>
                <c:pt idx="19">
                  <c:v>8.9999999999999955E-2</c:v>
                </c:pt>
                <c:pt idx="20">
                  <c:v>8.9999999999999941E-3</c:v>
                </c:pt>
                <c:pt idx="21">
                  <c:v>8.9999999999999922E-4</c:v>
                </c:pt>
                <c:pt idx="22">
                  <c:v>8.9999999999999897E-5</c:v>
                </c:pt>
                <c:pt idx="23">
                  <c:v>8.9999999999999884E-6</c:v>
                </c:pt>
                <c:pt idx="24">
                  <c:v>8.9999999999999869E-7</c:v>
                </c:pt>
                <c:pt idx="25">
                  <c:v>8.9999999999999853E-8</c:v>
                </c:pt>
                <c:pt idx="26">
                  <c:v>8.999999999999983E-9</c:v>
                </c:pt>
                <c:pt idx="27">
                  <c:v>8.9999999999999813E-10</c:v>
                </c:pt>
                <c:pt idx="28">
                  <c:v>8.9999999999999793E-11</c:v>
                </c:pt>
                <c:pt idx="29">
                  <c:v>8.999999999999977E-12</c:v>
                </c:pt>
                <c:pt idx="30">
                  <c:v>8.9999999999999748E-13</c:v>
                </c:pt>
                <c:pt idx="31">
                  <c:v>5.4000000000000901</c:v>
                </c:pt>
                <c:pt idx="32">
                  <c:v>5.9400000000000093</c:v>
                </c:pt>
                <c:pt idx="33">
                  <c:v>5.0940000000000012</c:v>
                </c:pt>
                <c:pt idx="34">
                  <c:v>6.8094000000000001</c:v>
                </c:pt>
                <c:pt idx="35">
                  <c:v>6.08094</c:v>
                </c:pt>
                <c:pt idx="36">
                  <c:v>5.1080939999999995</c:v>
                </c:pt>
                <c:pt idx="37">
                  <c:v>5.9108093999999998</c:v>
                </c:pt>
                <c:pt idx="38">
                  <c:v>5.0910809399999994</c:v>
                </c:pt>
                <c:pt idx="39">
                  <c:v>6.8091080939999999</c:v>
                </c:pt>
                <c:pt idx="40">
                  <c:v>6.0809108094000006</c:v>
                </c:pt>
                <c:pt idx="41">
                  <c:v>6.0080910809399999</c:v>
                </c:pt>
                <c:pt idx="42">
                  <c:v>5.1008091080939995</c:v>
                </c:pt>
                <c:pt idx="43">
                  <c:v>6.8100809108093996</c:v>
                </c:pt>
                <c:pt idx="44">
                  <c:v>6.0810080910809399</c:v>
                </c:pt>
                <c:pt idx="45">
                  <c:v>5.1081008091080937</c:v>
                </c:pt>
                <c:pt idx="46">
                  <c:v>5.0108100809108089</c:v>
                </c:pt>
                <c:pt idx="47">
                  <c:v>6.8010810080910806</c:v>
                </c:pt>
                <c:pt idx="48">
                  <c:v>5.1801081008091074</c:v>
                </c:pt>
                <c:pt idx="49">
                  <c:v>6.81801081008091</c:v>
                </c:pt>
                <c:pt idx="50">
                  <c:v>6.0818010810080914</c:v>
                </c:pt>
                <c:pt idx="51">
                  <c:v>5.1081801081008091</c:v>
                </c:pt>
                <c:pt idx="52">
                  <c:v>5.9108180108100807</c:v>
                </c:pt>
                <c:pt idx="53">
                  <c:v>5.9910818010810081</c:v>
                </c:pt>
                <c:pt idx="54">
                  <c:v>5.9991081801081005</c:v>
                </c:pt>
                <c:pt idx="55">
                  <c:v>6.8999108180108095</c:v>
                </c:pt>
                <c:pt idx="56">
                  <c:v>5.1899910818010806</c:v>
                </c:pt>
                <c:pt idx="57">
                  <c:v>5.9189991081801079</c:v>
                </c:pt>
                <c:pt idx="58">
                  <c:v>6.8918999108180108</c:v>
                </c:pt>
                <c:pt idx="59">
                  <c:v>5.1891899910818005</c:v>
                </c:pt>
                <c:pt idx="60">
                  <c:v>6.8189189991081793</c:v>
                </c:pt>
                <c:pt idx="61">
                  <c:v>6.0818918999108185</c:v>
                </c:pt>
                <c:pt idx="62">
                  <c:v>5.1081891899910818</c:v>
                </c:pt>
                <c:pt idx="63">
                  <c:v>6.8108189189991082</c:v>
                </c:pt>
                <c:pt idx="64">
                  <c:v>5.1810818918999111</c:v>
                </c:pt>
                <c:pt idx="65">
                  <c:v>5.9181081891899918</c:v>
                </c:pt>
                <c:pt idx="66">
                  <c:v>4.1918108189189986</c:v>
                </c:pt>
                <c:pt idx="67">
                  <c:v>4.9191810818918995</c:v>
                </c:pt>
                <c:pt idx="68">
                  <c:v>5.8919181081891905</c:v>
                </c:pt>
                <c:pt idx="69">
                  <c:v>5.0891918108189191</c:v>
                </c:pt>
                <c:pt idx="70">
                  <c:v>5.0089191810818914</c:v>
                </c:pt>
                <c:pt idx="71">
                  <c:v>5.0008919181081888</c:v>
                </c:pt>
                <c:pt idx="72">
                  <c:v>4.1000891918108184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DB-4207-98CB-82B53FA8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427280"/>
        <c:axId val="923510528"/>
      </c:lineChart>
      <c:catAx>
        <c:axId val="9044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3510528"/>
        <c:crosses val="autoZero"/>
        <c:auto val="1"/>
        <c:lblAlgn val="ctr"/>
        <c:lblOffset val="100"/>
        <c:noMultiLvlLbl val="0"/>
      </c:catAx>
      <c:valAx>
        <c:axId val="9235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44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A$6" max="100" page="10" val="90"/>
</file>

<file path=xl/ctrlProps/ctrlProp2.xml><?xml version="1.0" encoding="utf-8"?>
<formControlPr xmlns="http://schemas.microsoft.com/office/spreadsheetml/2009/9/main" objectType="Spin" dx="22" fmlaLink="$A$6" max="100" page="10" val="9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838198</xdr:rowOff>
    </xdr:from>
    <xdr:to>
      <xdr:col>16</xdr:col>
      <xdr:colOff>647700</xdr:colOff>
      <xdr:row>24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7</xdr:row>
          <xdr:rowOff>57150</xdr:rowOff>
        </xdr:from>
        <xdr:to>
          <xdr:col>0</xdr:col>
          <xdr:colOff>590550</xdr:colOff>
          <xdr:row>10</xdr:row>
          <xdr:rowOff>152400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838199</xdr:rowOff>
    </xdr:from>
    <xdr:to>
      <xdr:col>18</xdr:col>
      <xdr:colOff>247649</xdr:colOff>
      <xdr:row>21</xdr:row>
      <xdr:rowOff>47624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6</xdr:row>
          <xdr:rowOff>66675</xdr:rowOff>
        </xdr:from>
        <xdr:to>
          <xdr:col>0</xdr:col>
          <xdr:colOff>619125</xdr:colOff>
          <xdr:row>10</xdr:row>
          <xdr:rowOff>66675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1" sqref="B1"/>
    </sheetView>
  </sheetViews>
  <sheetFormatPr defaultColWidth="8.625" defaultRowHeight="16.5" x14ac:dyDescent="0.3"/>
  <cols>
    <col min="1" max="1" width="8.625" style="1"/>
    <col min="2" max="2" width="15" style="1" customWidth="1"/>
    <col min="3" max="5" width="14.25" style="1" customWidth="1"/>
    <col min="6" max="16384" width="8.625" style="1"/>
  </cols>
  <sheetData>
    <row r="1" spans="1:5" ht="66" customHeight="1" x14ac:dyDescent="0.3">
      <c r="B1" s="2" t="s">
        <v>1</v>
      </c>
      <c r="C1" s="4" t="s">
        <v>0</v>
      </c>
      <c r="D1" s="4" t="s">
        <v>2</v>
      </c>
      <c r="E1" s="4" t="s">
        <v>3</v>
      </c>
    </row>
    <row r="2" spans="1:5" x14ac:dyDescent="0.3">
      <c r="A2" s="1">
        <v>50</v>
      </c>
      <c r="B2" s="2">
        <v>52.401018722218609</v>
      </c>
      <c r="C2" s="3"/>
      <c r="D2" s="3"/>
      <c r="E2" s="3"/>
    </row>
    <row r="3" spans="1:5" x14ac:dyDescent="0.3">
      <c r="A3" s="1">
        <v>3</v>
      </c>
      <c r="B3" s="2">
        <v>47.15880929682519</v>
      </c>
      <c r="C3" s="2"/>
      <c r="D3" s="2"/>
      <c r="E3" s="2">
        <f>B2</f>
        <v>52.401018722218609</v>
      </c>
    </row>
    <row r="4" spans="1:5" x14ac:dyDescent="0.3">
      <c r="A4" s="1">
        <f>A6/100</f>
        <v>0.9</v>
      </c>
      <c r="B4" s="2">
        <v>56.807870491202493</v>
      </c>
      <c r="C4" s="2"/>
      <c r="D4" s="2"/>
      <c r="E4" s="2">
        <f t="shared" ref="E4:E35" si="0">(B3*$A$4)+(1-$A$4)*E3</f>
        <v>47.683030239364527</v>
      </c>
    </row>
    <row r="5" spans="1:5" x14ac:dyDescent="0.3">
      <c r="B5" s="2">
        <v>50.134153555915489</v>
      </c>
      <c r="C5" s="2">
        <f t="shared" ref="C5:C36" si="1">(B2+B3+B4)/3</f>
        <v>52.122566170082102</v>
      </c>
      <c r="D5" s="2">
        <f t="shared" ref="D5:D36" si="2">(B2*1+B3*2+B4*3)/6</f>
        <v>52.857041464912747</v>
      </c>
      <c r="E5" s="2">
        <f t="shared" si="0"/>
        <v>55.895386466018699</v>
      </c>
    </row>
    <row r="6" spans="1:5" x14ac:dyDescent="0.3">
      <c r="A6" s="1">
        <v>90</v>
      </c>
      <c r="B6" s="2">
        <v>51.129134072111803</v>
      </c>
      <c r="C6" s="2">
        <f t="shared" si="1"/>
        <v>51.366944447981062</v>
      </c>
      <c r="D6" s="2">
        <f t="shared" si="2"/>
        <v>51.862835157829444</v>
      </c>
      <c r="E6" s="2">
        <f t="shared" si="0"/>
        <v>50.710276846925808</v>
      </c>
    </row>
    <row r="7" spans="1:5" x14ac:dyDescent="0.3">
      <c r="B7" s="2">
        <v>54.385666414458427</v>
      </c>
      <c r="C7" s="2">
        <f t="shared" si="1"/>
        <v>52.69038603974326</v>
      </c>
      <c r="D7" s="2">
        <f t="shared" si="2"/>
        <v>51.743929969894815</v>
      </c>
      <c r="E7" s="2">
        <f t="shared" si="0"/>
        <v>51.087248349593203</v>
      </c>
    </row>
    <row r="8" spans="1:5" x14ac:dyDescent="0.3">
      <c r="B8" s="2">
        <v>58.661053491379548</v>
      </c>
      <c r="C8" s="2">
        <f t="shared" si="1"/>
        <v>51.882984680828571</v>
      </c>
      <c r="D8" s="2">
        <f t="shared" si="2"/>
        <v>52.591570157252399</v>
      </c>
      <c r="E8" s="2">
        <f t="shared" si="0"/>
        <v>54.055824607971907</v>
      </c>
    </row>
    <row r="9" spans="1:5" x14ac:dyDescent="0.3">
      <c r="B9" s="2">
        <v>50.523632029048969</v>
      </c>
      <c r="C9" s="2">
        <f t="shared" si="1"/>
        <v>54.725284659316593</v>
      </c>
      <c r="D9" s="2">
        <f t="shared" si="2"/>
        <v>55.98060456252788</v>
      </c>
      <c r="E9" s="2">
        <f t="shared" si="0"/>
        <v>58.200530603038786</v>
      </c>
    </row>
    <row r="10" spans="1:5" x14ac:dyDescent="0.3">
      <c r="B10" s="2">
        <v>48.591308838018193</v>
      </c>
      <c r="C10" s="2">
        <f t="shared" si="1"/>
        <v>54.523450644962317</v>
      </c>
      <c r="D10" s="2">
        <f t="shared" si="2"/>
        <v>53.879778247394064</v>
      </c>
      <c r="E10" s="2">
        <f t="shared" si="0"/>
        <v>51.291321886447953</v>
      </c>
    </row>
    <row r="11" spans="1:5" x14ac:dyDescent="0.3">
      <c r="B11" s="2">
        <v>44.471277218841763</v>
      </c>
      <c r="C11" s="2">
        <f t="shared" si="1"/>
        <v>52.591998119482241</v>
      </c>
      <c r="D11" s="2">
        <f t="shared" si="2"/>
        <v>50.91370734392202</v>
      </c>
      <c r="E11" s="2">
        <f t="shared" si="0"/>
        <v>48.861310142861171</v>
      </c>
    </row>
    <row r="12" spans="1:5" x14ac:dyDescent="0.3">
      <c r="B12" s="2">
        <v>48.099951363815272</v>
      </c>
      <c r="C12" s="2">
        <f t="shared" si="1"/>
        <v>47.86207269530297</v>
      </c>
      <c r="D12" s="2">
        <f t="shared" si="2"/>
        <v>46.853346893601781</v>
      </c>
      <c r="E12" s="2">
        <f t="shared" si="0"/>
        <v>44.910280511243705</v>
      </c>
    </row>
    <row r="13" spans="1:5" x14ac:dyDescent="0.3">
      <c r="B13" s="2">
        <v>50.263419216751466</v>
      </c>
      <c r="C13" s="2">
        <f t="shared" si="1"/>
        <v>47.054179140225074</v>
      </c>
      <c r="D13" s="2">
        <f t="shared" si="2"/>
        <v>46.972286227857921</v>
      </c>
      <c r="E13" s="2">
        <f t="shared" si="0"/>
        <v>47.780984278558115</v>
      </c>
    </row>
    <row r="14" spans="1:5" x14ac:dyDescent="0.3">
      <c r="B14" s="2">
        <v>49.769288525461704</v>
      </c>
      <c r="C14" s="2">
        <f t="shared" si="1"/>
        <v>47.611549266469495</v>
      </c>
      <c r="D14" s="2">
        <f t="shared" si="2"/>
        <v>48.576906266121114</v>
      </c>
      <c r="E14" s="2">
        <f t="shared" si="0"/>
        <v>50.015175722932128</v>
      </c>
    </row>
    <row r="15" spans="1:5" x14ac:dyDescent="0.3">
      <c r="B15" s="2">
        <v>52.78963682403446</v>
      </c>
      <c r="C15" s="2">
        <f t="shared" si="1"/>
        <v>49.377553035342807</v>
      </c>
      <c r="D15" s="2">
        <f t="shared" si="2"/>
        <v>49.655775895617218</v>
      </c>
      <c r="E15" s="2">
        <f t="shared" si="0"/>
        <v>49.793877245208748</v>
      </c>
    </row>
    <row r="16" spans="1:5" x14ac:dyDescent="0.3">
      <c r="B16" s="2">
        <v>48.421464123253706</v>
      </c>
      <c r="C16" s="2">
        <f t="shared" si="1"/>
        <v>50.940781522082546</v>
      </c>
      <c r="D16" s="2">
        <f t="shared" si="2"/>
        <v>51.361817789963048</v>
      </c>
      <c r="E16" s="2">
        <f t="shared" si="0"/>
        <v>52.490060866151893</v>
      </c>
    </row>
    <row r="17" spans="2:5" x14ac:dyDescent="0.3">
      <c r="B17" s="2">
        <v>49.501006548131649</v>
      </c>
      <c r="C17" s="2">
        <f t="shared" si="1"/>
        <v>50.326796490916621</v>
      </c>
      <c r="D17" s="2">
        <f t="shared" si="2"/>
        <v>50.102159090548618</v>
      </c>
      <c r="E17" s="2">
        <f t="shared" si="0"/>
        <v>48.828323797543526</v>
      </c>
    </row>
    <row r="18" spans="2:5" x14ac:dyDescent="0.3">
      <c r="B18" s="2">
        <v>49.93006444814003</v>
      </c>
      <c r="C18" s="2">
        <f t="shared" si="1"/>
        <v>50.237369165139938</v>
      </c>
      <c r="D18" s="2">
        <f t="shared" si="2"/>
        <v>49.689264119156142</v>
      </c>
      <c r="E18" s="2">
        <f t="shared" si="0"/>
        <v>49.433738273072834</v>
      </c>
    </row>
    <row r="19" spans="2:5" x14ac:dyDescent="0.3">
      <c r="B19" s="2">
        <v>56.106712201747108</v>
      </c>
      <c r="C19" s="2">
        <f t="shared" si="1"/>
        <v>49.284178373175131</v>
      </c>
      <c r="D19" s="2">
        <f t="shared" si="2"/>
        <v>49.535611760656174</v>
      </c>
      <c r="E19" s="2">
        <f t="shared" si="0"/>
        <v>49.880431830633313</v>
      </c>
    </row>
    <row r="20" spans="2:5" x14ac:dyDescent="0.3">
      <c r="B20" s="2">
        <v>58.511186392492384</v>
      </c>
      <c r="C20" s="2">
        <f t="shared" si="1"/>
        <v>51.845927732672926</v>
      </c>
      <c r="D20" s="2">
        <f t="shared" si="2"/>
        <v>52.946878674942162</v>
      </c>
      <c r="E20" s="2">
        <f t="shared" si="0"/>
        <v>55.484084164635732</v>
      </c>
    </row>
    <row r="21" spans="2:5" x14ac:dyDescent="0.3">
      <c r="B21" s="2">
        <v>50.29161655272911</v>
      </c>
      <c r="C21" s="2">
        <f t="shared" si="1"/>
        <v>54.84932101412651</v>
      </c>
      <c r="D21" s="2">
        <f t="shared" si="2"/>
        <v>56.279508004851891</v>
      </c>
      <c r="E21" s="2">
        <f t="shared" si="0"/>
        <v>58.208476169706721</v>
      </c>
    </row>
    <row r="22" spans="2:5" x14ac:dyDescent="0.3">
      <c r="B22" s="2">
        <v>46.964409996941455</v>
      </c>
      <c r="C22" s="2">
        <f t="shared" si="1"/>
        <v>54.96983838232287</v>
      </c>
      <c r="D22" s="2">
        <f t="shared" si="2"/>
        <v>54.000655774153195</v>
      </c>
      <c r="E22" s="2">
        <f t="shared" si="0"/>
        <v>51.083302514426876</v>
      </c>
    </row>
    <row r="23" spans="2:5" x14ac:dyDescent="0.3">
      <c r="B23" s="2">
        <v>50.218082582029886</v>
      </c>
      <c r="C23" s="2">
        <f t="shared" si="1"/>
        <v>51.922404314054312</v>
      </c>
      <c r="D23" s="2">
        <f t="shared" si="2"/>
        <v>49.997941581462499</v>
      </c>
      <c r="E23" s="2">
        <f t="shared" si="0"/>
        <v>47.376299248689996</v>
      </c>
    </row>
    <row r="24" spans="2:5" x14ac:dyDescent="0.3">
      <c r="B24" s="2">
        <v>48.384972641962548</v>
      </c>
      <c r="C24" s="2">
        <f t="shared" si="1"/>
        <v>49.158036377233486</v>
      </c>
      <c r="D24" s="2">
        <f t="shared" si="2"/>
        <v>49.145780715450279</v>
      </c>
      <c r="E24" s="2">
        <f t="shared" si="0"/>
        <v>49.933904248695896</v>
      </c>
    </row>
    <row r="25" spans="2:5" x14ac:dyDescent="0.3">
      <c r="B25" s="2">
        <v>49.794203958961155</v>
      </c>
      <c r="C25" s="2">
        <f t="shared" si="1"/>
        <v>48.522488406977963</v>
      </c>
      <c r="D25" s="2">
        <f t="shared" si="2"/>
        <v>48.75924884781481</v>
      </c>
      <c r="E25" s="2">
        <f t="shared" si="0"/>
        <v>48.53986580263588</v>
      </c>
    </row>
    <row r="26" spans="2:5" x14ac:dyDescent="0.3">
      <c r="B26" s="2">
        <v>47.732078027925809</v>
      </c>
      <c r="C26" s="2">
        <f t="shared" si="1"/>
        <v>49.465753060984532</v>
      </c>
      <c r="D26" s="2">
        <f t="shared" si="2"/>
        <v>49.395106623806406</v>
      </c>
      <c r="E26" s="2">
        <f t="shared" si="0"/>
        <v>49.668770143328629</v>
      </c>
    </row>
    <row r="27" spans="2:5" x14ac:dyDescent="0.3">
      <c r="B27" s="2">
        <v>50.749625147384442</v>
      </c>
      <c r="C27" s="2">
        <f t="shared" si="1"/>
        <v>48.637084876283176</v>
      </c>
      <c r="D27" s="2">
        <f t="shared" si="2"/>
        <v>48.528269107277048</v>
      </c>
      <c r="E27" s="2">
        <f t="shared" si="0"/>
        <v>47.925747239466091</v>
      </c>
    </row>
    <row r="28" spans="2:5" x14ac:dyDescent="0.3">
      <c r="B28" s="2">
        <v>54.333318963349377</v>
      </c>
      <c r="C28" s="2">
        <f t="shared" si="1"/>
        <v>49.425302378090471</v>
      </c>
      <c r="D28" s="2">
        <f t="shared" si="2"/>
        <v>49.584539242827681</v>
      </c>
      <c r="E28" s="2">
        <f t="shared" si="0"/>
        <v>50.467237356592605</v>
      </c>
    </row>
    <row r="29" spans="2:5" x14ac:dyDescent="0.3">
      <c r="B29" s="2">
        <v>45.040661104975293</v>
      </c>
      <c r="C29" s="2">
        <f t="shared" si="1"/>
        <v>50.938340712886543</v>
      </c>
      <c r="D29" s="2">
        <f t="shared" si="2"/>
        <v>52.038547535457134</v>
      </c>
      <c r="E29" s="2">
        <f t="shared" si="0"/>
        <v>53.946710802673707</v>
      </c>
    </row>
    <row r="30" spans="2:5" x14ac:dyDescent="0.3">
      <c r="B30" s="2">
        <v>52.496162510485981</v>
      </c>
      <c r="C30" s="2">
        <f t="shared" si="1"/>
        <v>50.041201738569704</v>
      </c>
      <c r="D30" s="2">
        <f t="shared" si="2"/>
        <v>49.089707731501505</v>
      </c>
      <c r="E30" s="2">
        <f t="shared" si="0"/>
        <v>45.931266074745139</v>
      </c>
    </row>
    <row r="31" spans="2:5" x14ac:dyDescent="0.3">
      <c r="B31" s="2">
        <v>57.350133450354164</v>
      </c>
      <c r="C31" s="2">
        <f t="shared" si="1"/>
        <v>50.62338085960355</v>
      </c>
      <c r="D31" s="2">
        <f t="shared" si="2"/>
        <v>50.317188117459658</v>
      </c>
      <c r="E31" s="2">
        <f t="shared" si="0"/>
        <v>51.839672866911897</v>
      </c>
    </row>
    <row r="32" spans="2:5" x14ac:dyDescent="0.3">
      <c r="B32" s="2">
        <v>47.61300110520763</v>
      </c>
      <c r="C32" s="2">
        <f t="shared" si="1"/>
        <v>51.628985688605148</v>
      </c>
      <c r="D32" s="2">
        <f t="shared" si="2"/>
        <v>53.680564412834961</v>
      </c>
      <c r="E32" s="2">
        <f t="shared" si="0"/>
        <v>56.799087392009938</v>
      </c>
    </row>
    <row r="33" spans="2:5" x14ac:dyDescent="0.3">
      <c r="B33" s="2">
        <v>45.179328611371865</v>
      </c>
      <c r="C33" s="2">
        <f t="shared" si="1"/>
        <v>52.486432355349258</v>
      </c>
      <c r="D33" s="2">
        <f t="shared" si="2"/>
        <v>51.672572121136206</v>
      </c>
      <c r="E33" s="2">
        <f t="shared" si="0"/>
        <v>48.531609733887855</v>
      </c>
    </row>
    <row r="34" spans="2:5" x14ac:dyDescent="0.3">
      <c r="B34" s="2">
        <v>52.563728798591313</v>
      </c>
      <c r="C34" s="2">
        <f t="shared" si="1"/>
        <v>50.047487722311217</v>
      </c>
      <c r="D34" s="2">
        <f t="shared" si="2"/>
        <v>48.019020249147502</v>
      </c>
      <c r="E34" s="2">
        <f t="shared" si="0"/>
        <v>45.514556723623464</v>
      </c>
    </row>
    <row r="35" spans="2:5" x14ac:dyDescent="0.3">
      <c r="B35" s="2">
        <v>52.553816362012597</v>
      </c>
      <c r="C35" s="2">
        <f t="shared" si="1"/>
        <v>48.452019505056938</v>
      </c>
      <c r="D35" s="2">
        <f t="shared" si="2"/>
        <v>49.27714078728755</v>
      </c>
      <c r="E35" s="2">
        <f t="shared" si="0"/>
        <v>51.858811591094529</v>
      </c>
    </row>
    <row r="36" spans="2:5" x14ac:dyDescent="0.3">
      <c r="B36" s="2">
        <v>48.341817090698378</v>
      </c>
      <c r="C36" s="2">
        <f t="shared" si="1"/>
        <v>50.098957923991918</v>
      </c>
      <c r="D36" s="2">
        <f t="shared" si="2"/>
        <v>51.328039215765386</v>
      </c>
      <c r="E36" s="2">
        <f t="shared" ref="E36:E67" si="3">(B35*$A$4)+(1-$A$4)*E35</f>
        <v>52.48431588492079</v>
      </c>
    </row>
    <row r="37" spans="2:5" x14ac:dyDescent="0.3">
      <c r="B37" s="2">
        <v>49.694656352881566</v>
      </c>
      <c r="C37" s="2">
        <f t="shared" ref="C37:C68" si="4">(B34+B35+B36)/3</f>
        <v>51.153120750434091</v>
      </c>
      <c r="D37" s="2">
        <f t="shared" ref="D37:D68" si="5">(B34*1+B35*2+B36*3)/6</f>
        <v>50.449468799118598</v>
      </c>
      <c r="E37" s="2">
        <f t="shared" si="3"/>
        <v>48.756066970120614</v>
      </c>
    </row>
    <row r="38" spans="2:5" x14ac:dyDescent="0.3">
      <c r="B38" s="2">
        <v>52.637866804180653</v>
      </c>
      <c r="C38" s="2">
        <f t="shared" si="4"/>
        <v>50.196763268530844</v>
      </c>
      <c r="D38" s="2">
        <f t="shared" si="5"/>
        <v>49.720236600342339</v>
      </c>
      <c r="E38" s="2">
        <f t="shared" si="3"/>
        <v>49.600797414605474</v>
      </c>
    </row>
    <row r="39" spans="2:5" x14ac:dyDescent="0.3">
      <c r="B39" s="2">
        <v>47.193180204158807</v>
      </c>
      <c r="C39" s="2">
        <f t="shared" si="4"/>
        <v>50.224780082586868</v>
      </c>
      <c r="D39" s="2">
        <f t="shared" si="5"/>
        <v>50.94078836816724</v>
      </c>
      <c r="E39" s="2">
        <f t="shared" si="3"/>
        <v>52.334159865223135</v>
      </c>
    </row>
    <row r="40" spans="2:5" x14ac:dyDescent="0.3">
      <c r="B40" s="2">
        <v>49.769460549221634</v>
      </c>
      <c r="C40" s="2">
        <f t="shared" si="4"/>
        <v>49.841901120407009</v>
      </c>
      <c r="D40" s="2">
        <f t="shared" si="5"/>
        <v>49.424988428953213</v>
      </c>
      <c r="E40" s="2">
        <f t="shared" si="3"/>
        <v>47.707278170265241</v>
      </c>
    </row>
    <row r="41" spans="2:5" x14ac:dyDescent="0.3">
      <c r="B41" s="2">
        <v>46.889065174886234</v>
      </c>
      <c r="C41" s="2">
        <f t="shared" si="4"/>
        <v>49.86683585252036</v>
      </c>
      <c r="D41" s="2">
        <f t="shared" si="5"/>
        <v>49.388768143360529</v>
      </c>
      <c r="E41" s="2">
        <f t="shared" si="3"/>
        <v>49.563242311326</v>
      </c>
    </row>
    <row r="42" spans="2:5" x14ac:dyDescent="0.3">
      <c r="B42" s="2">
        <v>40.611310868689543</v>
      </c>
      <c r="C42" s="2">
        <f t="shared" si="4"/>
        <v>47.950568642755563</v>
      </c>
      <c r="D42" s="2">
        <f t="shared" si="5"/>
        <v>47.899882804543459</v>
      </c>
      <c r="E42" s="2">
        <f t="shared" si="3"/>
        <v>47.156482888530206</v>
      </c>
    </row>
    <row r="43" spans="2:5" x14ac:dyDescent="0.3">
      <c r="B43" s="2">
        <v>45.294736614301705</v>
      </c>
      <c r="C43" s="2">
        <f t="shared" si="4"/>
        <v>45.756612197599139</v>
      </c>
      <c r="D43" s="2">
        <f t="shared" si="5"/>
        <v>44.230253917510453</v>
      </c>
      <c r="E43" s="2">
        <f t="shared" si="3"/>
        <v>41.265828070673606</v>
      </c>
    </row>
    <row r="44" spans="2:5" x14ac:dyDescent="0.3">
      <c r="B44" s="2">
        <v>54.575683720051991</v>
      </c>
      <c r="C44" s="2">
        <f t="shared" si="4"/>
        <v>44.265037552625834</v>
      </c>
      <c r="D44" s="2">
        <f t="shared" si="5"/>
        <v>43.999316125861732</v>
      </c>
      <c r="E44" s="2">
        <f t="shared" si="3"/>
        <v>44.891845759938896</v>
      </c>
    </row>
    <row r="45" spans="2:5" x14ac:dyDescent="0.3">
      <c r="B45" s="2">
        <v>49.494119830514677</v>
      </c>
      <c r="C45" s="2">
        <f t="shared" si="4"/>
        <v>46.827243734347746</v>
      </c>
      <c r="D45" s="2">
        <f t="shared" si="5"/>
        <v>49.154639209574817</v>
      </c>
      <c r="E45" s="2">
        <f t="shared" si="3"/>
        <v>53.607299924040682</v>
      </c>
    </row>
    <row r="46" spans="2:5" x14ac:dyDescent="0.3">
      <c r="B46" s="2">
        <v>51.903835720817213</v>
      </c>
      <c r="C46" s="2">
        <f t="shared" si="4"/>
        <v>49.788180054956122</v>
      </c>
      <c r="D46" s="2">
        <f t="shared" si="5"/>
        <v>50.48807725765829</v>
      </c>
      <c r="E46" s="2">
        <f t="shared" si="3"/>
        <v>49.905437839867275</v>
      </c>
    </row>
    <row r="47" spans="2:5" x14ac:dyDescent="0.3">
      <c r="B47" s="2">
        <v>50.54785536767389</v>
      </c>
      <c r="C47" s="2">
        <f t="shared" si="4"/>
        <v>51.991213090461294</v>
      </c>
      <c r="D47" s="2">
        <f t="shared" si="5"/>
        <v>51.545905090588832</v>
      </c>
      <c r="E47" s="2">
        <f t="shared" si="3"/>
        <v>51.703995932722222</v>
      </c>
    </row>
    <row r="48" spans="2:5" x14ac:dyDescent="0.3">
      <c r="B48" s="2">
        <v>50.487345992956413</v>
      </c>
      <c r="C48" s="2">
        <f t="shared" si="4"/>
        <v>50.6486036396686</v>
      </c>
      <c r="D48" s="2">
        <f t="shared" si="5"/>
        <v>50.824226229195126</v>
      </c>
      <c r="E48" s="2">
        <f t="shared" si="3"/>
        <v>50.663469424178722</v>
      </c>
    </row>
    <row r="49" spans="2:5" x14ac:dyDescent="0.3">
      <c r="B49" s="2">
        <v>51.021497253909409</v>
      </c>
      <c r="C49" s="2">
        <f t="shared" si="4"/>
        <v>50.979679027149167</v>
      </c>
      <c r="D49" s="2">
        <f t="shared" si="5"/>
        <v>50.743597405839033</v>
      </c>
      <c r="E49" s="2">
        <f t="shared" si="3"/>
        <v>50.504958336078644</v>
      </c>
    </row>
    <row r="50" spans="2:5" x14ac:dyDescent="0.3">
      <c r="B50" s="2">
        <v>48.483391580188986</v>
      </c>
      <c r="C50" s="2">
        <f t="shared" si="4"/>
        <v>50.685566204846573</v>
      </c>
      <c r="D50" s="2">
        <f t="shared" si="5"/>
        <v>50.764506519219161</v>
      </c>
      <c r="E50" s="2">
        <f t="shared" si="3"/>
        <v>50.969843362126333</v>
      </c>
    </row>
    <row r="51" spans="2:5" x14ac:dyDescent="0.3">
      <c r="B51" s="2">
        <v>51.569713513379547</v>
      </c>
      <c r="C51" s="2">
        <f t="shared" si="4"/>
        <v>49.997411609018265</v>
      </c>
      <c r="D51" s="2">
        <f t="shared" si="5"/>
        <v>49.66341920689036</v>
      </c>
      <c r="E51" s="2">
        <f t="shared" si="3"/>
        <v>48.732036758382719</v>
      </c>
    </row>
    <row r="52" spans="2:5" x14ac:dyDescent="0.3">
      <c r="B52" s="2">
        <v>54.42838505755202</v>
      </c>
      <c r="C52" s="2">
        <f t="shared" si="4"/>
        <v>50.358200782492645</v>
      </c>
      <c r="D52" s="2">
        <f t="shared" si="5"/>
        <v>50.449570159070994</v>
      </c>
      <c r="E52" s="2">
        <f t="shared" si="3"/>
        <v>51.285945837879865</v>
      </c>
    </row>
    <row r="53" spans="2:5" x14ac:dyDescent="0.3">
      <c r="B53" s="2">
        <v>45.31699445909009</v>
      </c>
      <c r="C53" s="2">
        <f t="shared" si="4"/>
        <v>51.493830050373525</v>
      </c>
      <c r="D53" s="2">
        <f t="shared" si="5"/>
        <v>52.484662296600696</v>
      </c>
      <c r="E53" s="2">
        <f t="shared" si="3"/>
        <v>54.114141135584809</v>
      </c>
    </row>
    <row r="54" spans="2:5" x14ac:dyDescent="0.3">
      <c r="B54" s="2">
        <v>49.481235971306234</v>
      </c>
      <c r="C54" s="2">
        <f t="shared" si="4"/>
        <v>50.43836434334056</v>
      </c>
      <c r="D54" s="2">
        <f t="shared" si="5"/>
        <v>49.396244500958971</v>
      </c>
      <c r="E54" s="2">
        <f t="shared" si="3"/>
        <v>46.196709126739563</v>
      </c>
    </row>
    <row r="55" spans="2:5" x14ac:dyDescent="0.3">
      <c r="B55" s="2">
        <v>46.657978416153853</v>
      </c>
      <c r="C55" s="2">
        <f t="shared" si="4"/>
        <v>49.742205162649448</v>
      </c>
      <c r="D55" s="2">
        <f t="shared" si="5"/>
        <v>48.917680314941812</v>
      </c>
      <c r="E55" s="2">
        <f t="shared" si="3"/>
        <v>49.152783286849562</v>
      </c>
    </row>
    <row r="56" spans="2:5" x14ac:dyDescent="0.3">
      <c r="B56" s="2">
        <v>53.713206867862375</v>
      </c>
      <c r="C56" s="2">
        <f t="shared" si="4"/>
        <v>47.152069615516723</v>
      </c>
      <c r="D56" s="2">
        <f t="shared" si="5"/>
        <v>47.375566941694018</v>
      </c>
      <c r="E56" s="2">
        <f t="shared" si="3"/>
        <v>46.907458903223421</v>
      </c>
    </row>
    <row r="57" spans="2:5" x14ac:dyDescent="0.3">
      <c r="B57" s="2">
        <v>55.632689633218973</v>
      </c>
      <c r="C57" s="2">
        <f t="shared" si="4"/>
        <v>49.950807085107492</v>
      </c>
      <c r="D57" s="2">
        <f t="shared" si="5"/>
        <v>50.656135567866841</v>
      </c>
      <c r="E57" s="2">
        <f t="shared" si="3"/>
        <v>53.032632071398481</v>
      </c>
    </row>
    <row r="58" spans="2:5" x14ac:dyDescent="0.3">
      <c r="B58" s="2">
        <v>50.490480447177234</v>
      </c>
      <c r="C58" s="2">
        <f t="shared" si="4"/>
        <v>52.001291639078403</v>
      </c>
      <c r="D58" s="2">
        <f t="shared" si="5"/>
        <v>53.497076841922592</v>
      </c>
      <c r="E58" s="2">
        <f t="shared" si="3"/>
        <v>55.372683877036927</v>
      </c>
    </row>
    <row r="59" spans="2:5" x14ac:dyDescent="0.3">
      <c r="B59" s="2">
        <v>50.105071310162494</v>
      </c>
      <c r="C59" s="2">
        <f t="shared" si="4"/>
        <v>53.278792316086196</v>
      </c>
      <c r="D59" s="2">
        <f t="shared" si="5"/>
        <v>52.741671245972007</v>
      </c>
      <c r="E59" s="2">
        <f t="shared" si="3"/>
        <v>50.978700790163202</v>
      </c>
    </row>
    <row r="60" spans="2:5" x14ac:dyDescent="0.3">
      <c r="B60" s="2">
        <v>47.619440527749809</v>
      </c>
      <c r="C60" s="2">
        <f t="shared" si="4"/>
        <v>52.076080463519567</v>
      </c>
      <c r="D60" s="2">
        <f t="shared" si="5"/>
        <v>51.15481074301016</v>
      </c>
      <c r="E60" s="2">
        <f t="shared" si="3"/>
        <v>50.192434258162564</v>
      </c>
    </row>
    <row r="61" spans="2:5" x14ac:dyDescent="0.3">
      <c r="B61" s="2">
        <v>50.922716706395974</v>
      </c>
      <c r="C61" s="2">
        <f t="shared" si="4"/>
        <v>49.404997428363181</v>
      </c>
      <c r="D61" s="2">
        <f t="shared" si="5"/>
        <v>48.926490775125274</v>
      </c>
      <c r="E61" s="2">
        <f t="shared" si="3"/>
        <v>47.876739900791087</v>
      </c>
    </row>
    <row r="62" spans="2:5" x14ac:dyDescent="0.3">
      <c r="B62" s="2">
        <v>50.805816949081212</v>
      </c>
      <c r="C62" s="2">
        <f t="shared" si="4"/>
        <v>49.549076181436099</v>
      </c>
      <c r="D62" s="2">
        <f t="shared" si="5"/>
        <v>49.685350414141674</v>
      </c>
      <c r="E62" s="2">
        <f t="shared" si="3"/>
        <v>50.618119025835483</v>
      </c>
    </row>
    <row r="63" spans="2:5" x14ac:dyDescent="0.3">
      <c r="B63" s="2">
        <v>49.19604697855754</v>
      </c>
      <c r="C63" s="2">
        <f t="shared" si="4"/>
        <v>49.782658061075665</v>
      </c>
      <c r="D63" s="2">
        <f t="shared" si="5"/>
        <v>50.31372079796423</v>
      </c>
      <c r="E63" s="2">
        <f t="shared" si="3"/>
        <v>50.787047156756643</v>
      </c>
    </row>
    <row r="64" spans="2:5" x14ac:dyDescent="0.3">
      <c r="B64" s="2">
        <v>52.149207762181668</v>
      </c>
      <c r="C64" s="2">
        <f t="shared" si="4"/>
        <v>50.30819354467824</v>
      </c>
      <c r="D64" s="2">
        <f t="shared" si="5"/>
        <v>50.020415256705171</v>
      </c>
      <c r="E64" s="2">
        <f t="shared" si="3"/>
        <v>49.355146996377449</v>
      </c>
    </row>
    <row r="65" spans="2:5" x14ac:dyDescent="0.3">
      <c r="B65" s="2">
        <v>49.298327810667551</v>
      </c>
      <c r="C65" s="2">
        <f t="shared" si="4"/>
        <v>50.717023896606804</v>
      </c>
      <c r="D65" s="2">
        <f t="shared" si="5"/>
        <v>50.940922365456878</v>
      </c>
      <c r="E65" s="2">
        <f t="shared" si="3"/>
        <v>51.869801685601246</v>
      </c>
    </row>
    <row r="66" spans="2:5" x14ac:dyDescent="0.3">
      <c r="B66" s="2">
        <v>52.411856978663728</v>
      </c>
      <c r="C66" s="2">
        <f t="shared" si="4"/>
        <v>50.214527517135586</v>
      </c>
      <c r="D66" s="2">
        <f t="shared" si="5"/>
        <v>50.231574322487255</v>
      </c>
      <c r="E66" s="2">
        <f t="shared" si="3"/>
        <v>49.55547519816092</v>
      </c>
    </row>
    <row r="67" spans="2:5" x14ac:dyDescent="0.3">
      <c r="B67" s="2">
        <v>49.863922702027196</v>
      </c>
      <c r="C67" s="2">
        <f t="shared" si="4"/>
        <v>51.286464183837644</v>
      </c>
      <c r="D67" s="2">
        <f t="shared" si="5"/>
        <v>51.330239053251319</v>
      </c>
      <c r="E67" s="2">
        <f t="shared" si="3"/>
        <v>52.126218800613451</v>
      </c>
    </row>
    <row r="68" spans="2:5" x14ac:dyDescent="0.3">
      <c r="B68" s="2">
        <v>49.725350794538812</v>
      </c>
      <c r="C68" s="2">
        <f t="shared" si="4"/>
        <v>50.524702497119485</v>
      </c>
      <c r="D68" s="2">
        <f t="shared" si="5"/>
        <v>50.618968312346091</v>
      </c>
      <c r="E68" s="2">
        <f t="shared" ref="E68:E102" si="6">(B67*$A$4)+(1-$A$4)*E67</f>
        <v>50.090152311885817</v>
      </c>
    </row>
    <row r="69" spans="2:5" x14ac:dyDescent="0.3">
      <c r="B69" s="2">
        <v>54.898261435398325</v>
      </c>
      <c r="C69" s="2">
        <f t="shared" ref="C69:C100" si="7">(B66+B67+B68)/3</f>
        <v>50.667043491743243</v>
      </c>
      <c r="D69" s="2">
        <f t="shared" ref="D69:D100" si="8">(B66*1+B67*2+B68*3)/6</f>
        <v>50.219292461055751</v>
      </c>
      <c r="E69" s="2">
        <f t="shared" si="6"/>
        <v>49.76183094627352</v>
      </c>
    </row>
    <row r="70" spans="2:5" x14ac:dyDescent="0.3">
      <c r="B70" s="2">
        <v>44.761079623595123</v>
      </c>
      <c r="C70" s="2">
        <f t="shared" si="7"/>
        <v>51.49584497732144</v>
      </c>
      <c r="D70" s="2">
        <f t="shared" si="8"/>
        <v>52.334901432883299</v>
      </c>
      <c r="E70" s="2">
        <f t="shared" si="6"/>
        <v>54.384618386485847</v>
      </c>
    </row>
    <row r="71" spans="2:5" x14ac:dyDescent="0.3">
      <c r="B71" s="2">
        <v>48.572258345991891</v>
      </c>
      <c r="C71" s="2">
        <f t="shared" si="7"/>
        <v>49.79489728451076</v>
      </c>
      <c r="D71" s="2">
        <f t="shared" si="8"/>
        <v>48.967518756020148</v>
      </c>
      <c r="E71" s="2">
        <f t="shared" si="6"/>
        <v>45.723433499884194</v>
      </c>
    </row>
    <row r="72" spans="2:5" x14ac:dyDescent="0.3">
      <c r="B72" s="2">
        <v>49.303637674371956</v>
      </c>
      <c r="C72" s="2">
        <f t="shared" si="7"/>
        <v>49.410533134995113</v>
      </c>
      <c r="D72" s="2">
        <f t="shared" si="8"/>
        <v>48.356199286760706</v>
      </c>
      <c r="E72" s="2">
        <f t="shared" si="6"/>
        <v>48.287375861381122</v>
      </c>
    </row>
    <row r="73" spans="2:5" x14ac:dyDescent="0.3">
      <c r="B73" s="2">
        <v>48.275424264329359</v>
      </c>
      <c r="C73" s="2">
        <f t="shared" si="7"/>
        <v>47.545658547986328</v>
      </c>
      <c r="D73" s="2">
        <f t="shared" si="8"/>
        <v>48.302751556449131</v>
      </c>
      <c r="E73" s="2">
        <f t="shared" si="6"/>
        <v>49.202011493072874</v>
      </c>
    </row>
    <row r="74" spans="2:5" x14ac:dyDescent="0.3">
      <c r="B74" s="2">
        <v>53.278463596237614</v>
      </c>
      <c r="C74" s="2">
        <f t="shared" si="7"/>
        <v>48.717106761564402</v>
      </c>
      <c r="D74" s="2">
        <f t="shared" si="8"/>
        <v>48.667634414620643</v>
      </c>
      <c r="E74" s="2">
        <f t="shared" si="6"/>
        <v>48.368082987203714</v>
      </c>
    </row>
    <row r="75" spans="2:5" x14ac:dyDescent="0.3">
      <c r="B75" s="2">
        <v>42.980199759336351</v>
      </c>
      <c r="C75" s="2">
        <f t="shared" si="7"/>
        <v>50.285841844979643</v>
      </c>
      <c r="D75" s="2">
        <f t="shared" si="8"/>
        <v>50.948312831957253</v>
      </c>
      <c r="E75" s="2">
        <f t="shared" si="6"/>
        <v>52.787425535334222</v>
      </c>
    </row>
    <row r="76" spans="2:5" x14ac:dyDescent="0.3">
      <c r="B76" s="2">
        <v>49.837645803117852</v>
      </c>
      <c r="C76" s="2">
        <f t="shared" si="7"/>
        <v>48.178029206634442</v>
      </c>
      <c r="D76" s="2">
        <f t="shared" si="8"/>
        <v>47.29549178913561</v>
      </c>
      <c r="E76" s="2">
        <f t="shared" si="6"/>
        <v>43.960922336936136</v>
      </c>
    </row>
    <row r="77" spans="2:5" x14ac:dyDescent="0.3">
      <c r="B77" s="2">
        <v>45.727566621644996</v>
      </c>
      <c r="C77" s="2">
        <f t="shared" si="7"/>
        <v>48.698769719563934</v>
      </c>
      <c r="D77" s="2">
        <f t="shared" si="8"/>
        <v>48.125300087377319</v>
      </c>
      <c r="E77" s="2">
        <f t="shared" si="6"/>
        <v>49.249973456499681</v>
      </c>
    </row>
    <row r="78" spans="2:5" x14ac:dyDescent="0.3">
      <c r="B78" s="2">
        <v>49.840983040297509</v>
      </c>
      <c r="C78" s="2">
        <f t="shared" si="7"/>
        <v>46.1818040613664</v>
      </c>
      <c r="D78" s="2">
        <f t="shared" si="8"/>
        <v>46.639698538417839</v>
      </c>
      <c r="E78" s="2">
        <f t="shared" si="6"/>
        <v>46.079807305130458</v>
      </c>
    </row>
    <row r="79" spans="2:5" x14ac:dyDescent="0.3">
      <c r="B79" s="2">
        <v>47.381810824205786</v>
      </c>
      <c r="C79" s="2">
        <f t="shared" si="7"/>
        <v>48.468731821686788</v>
      </c>
      <c r="D79" s="2">
        <f t="shared" si="8"/>
        <v>48.469288027883387</v>
      </c>
      <c r="E79" s="2">
        <f t="shared" si="6"/>
        <v>49.464865466780807</v>
      </c>
    </row>
    <row r="80" spans="2:5" x14ac:dyDescent="0.3">
      <c r="B80" s="2">
        <v>51.262326525250231</v>
      </c>
      <c r="C80" s="2">
        <f t="shared" si="7"/>
        <v>47.650120162049433</v>
      </c>
      <c r="D80" s="2">
        <f t="shared" si="8"/>
        <v>47.9258275291429</v>
      </c>
      <c r="E80" s="2">
        <f t="shared" si="6"/>
        <v>47.590116288463292</v>
      </c>
    </row>
    <row r="81" spans="2:5" x14ac:dyDescent="0.3">
      <c r="B81" s="2">
        <v>54.058714477888714</v>
      </c>
      <c r="C81" s="2">
        <f t="shared" si="7"/>
        <v>49.495040129917847</v>
      </c>
      <c r="D81" s="2">
        <f t="shared" si="8"/>
        <v>49.731930710743292</v>
      </c>
      <c r="E81" s="2">
        <f t="shared" si="6"/>
        <v>50.895105501571543</v>
      </c>
    </row>
    <row r="82" spans="2:5" x14ac:dyDescent="0.3">
      <c r="B82" s="2">
        <v>52.592854626608542</v>
      </c>
      <c r="C82" s="2">
        <f t="shared" si="7"/>
        <v>50.900950609114908</v>
      </c>
      <c r="D82" s="2">
        <f t="shared" si="8"/>
        <v>52.013767884728736</v>
      </c>
      <c r="E82" s="2">
        <f t="shared" si="6"/>
        <v>53.742353580256996</v>
      </c>
    </row>
    <row r="83" spans="2:5" x14ac:dyDescent="0.3">
      <c r="B83" s="2">
        <v>54.009503062412783</v>
      </c>
      <c r="C83" s="2">
        <f t="shared" si="7"/>
        <v>52.637965209915826</v>
      </c>
      <c r="D83" s="2">
        <f t="shared" si="8"/>
        <v>52.85971989347555</v>
      </c>
      <c r="E83" s="2">
        <f t="shared" si="6"/>
        <v>52.707804521973387</v>
      </c>
    </row>
    <row r="84" spans="2:5" x14ac:dyDescent="0.3">
      <c r="B84" s="2">
        <v>54.500996418385299</v>
      </c>
      <c r="C84" s="2">
        <f t="shared" si="7"/>
        <v>53.553690722303344</v>
      </c>
      <c r="D84" s="2">
        <f t="shared" si="8"/>
        <v>53.545488819724028</v>
      </c>
      <c r="E84" s="2">
        <f t="shared" si="6"/>
        <v>53.879333208368841</v>
      </c>
    </row>
    <row r="85" spans="2:5" x14ac:dyDescent="0.3">
      <c r="B85" s="2">
        <v>48.665981326373625</v>
      </c>
      <c r="C85" s="2">
        <f t="shared" si="7"/>
        <v>53.70111803580221</v>
      </c>
      <c r="D85" s="2">
        <f t="shared" si="8"/>
        <v>54.019141667765005</v>
      </c>
      <c r="E85" s="2">
        <f t="shared" si="6"/>
        <v>54.438830097383658</v>
      </c>
    </row>
    <row r="86" spans="2:5" x14ac:dyDescent="0.3">
      <c r="B86" s="2">
        <v>46.233906752493354</v>
      </c>
      <c r="C86" s="2">
        <f t="shared" si="7"/>
        <v>52.392160269057229</v>
      </c>
      <c r="D86" s="2">
        <f t="shared" si="8"/>
        <v>51.501573313050706</v>
      </c>
      <c r="E86" s="2">
        <f t="shared" si="6"/>
        <v>49.243266203474626</v>
      </c>
    </row>
    <row r="87" spans="2:5" x14ac:dyDescent="0.3">
      <c r="B87" s="2">
        <v>48.606943127610215</v>
      </c>
      <c r="C87" s="2">
        <f t="shared" si="7"/>
        <v>49.800294832417421</v>
      </c>
      <c r="D87" s="2">
        <f t="shared" si="8"/>
        <v>48.422446554768776</v>
      </c>
      <c r="E87" s="2">
        <f t="shared" si="6"/>
        <v>46.534842697591486</v>
      </c>
    </row>
    <row r="88" spans="2:5" x14ac:dyDescent="0.3">
      <c r="B88" s="2">
        <v>54.859328215684961</v>
      </c>
      <c r="C88" s="2">
        <f t="shared" si="7"/>
        <v>47.835610402159062</v>
      </c>
      <c r="D88" s="2">
        <f t="shared" si="8"/>
        <v>47.825770702365162</v>
      </c>
      <c r="E88" s="2">
        <f t="shared" si="6"/>
        <v>48.399733084608343</v>
      </c>
    </row>
    <row r="89" spans="2:5" x14ac:dyDescent="0.3">
      <c r="B89" s="2">
        <v>48.059409621001336</v>
      </c>
      <c r="C89" s="2">
        <f t="shared" si="7"/>
        <v>49.900059365262848</v>
      </c>
      <c r="D89" s="2">
        <f t="shared" si="8"/>
        <v>51.337629609128108</v>
      </c>
      <c r="E89" s="2">
        <f t="shared" si="6"/>
        <v>54.213368702577299</v>
      </c>
    </row>
    <row r="90" spans="2:5" x14ac:dyDescent="0.3">
      <c r="B90" s="2">
        <v>51.402078345091134</v>
      </c>
      <c r="C90" s="2">
        <f t="shared" si="7"/>
        <v>50.508560321432164</v>
      </c>
      <c r="D90" s="2">
        <f t="shared" si="8"/>
        <v>50.417304736997359</v>
      </c>
      <c r="E90" s="2">
        <f t="shared" si="6"/>
        <v>48.674805529158931</v>
      </c>
    </row>
    <row r="91" spans="2:5" x14ac:dyDescent="0.3">
      <c r="B91" s="2">
        <v>47.659494824476127</v>
      </c>
      <c r="C91" s="2">
        <f t="shared" si="7"/>
        <v>51.44027206059247</v>
      </c>
      <c r="D91" s="2">
        <f t="shared" si="8"/>
        <v>50.864063748826844</v>
      </c>
      <c r="E91" s="2">
        <f t="shared" si="6"/>
        <v>51.129351063497914</v>
      </c>
    </row>
    <row r="92" spans="2:5" x14ac:dyDescent="0.3">
      <c r="B92" s="2">
        <v>51.258339585879789</v>
      </c>
      <c r="C92" s="2">
        <f t="shared" si="7"/>
        <v>49.040327596856201</v>
      </c>
      <c r="D92" s="2">
        <f t="shared" si="8"/>
        <v>48.973675130768662</v>
      </c>
      <c r="E92" s="2">
        <f t="shared" si="6"/>
        <v>48.006480448378305</v>
      </c>
    </row>
    <row r="93" spans="2:5" x14ac:dyDescent="0.3">
      <c r="B93" s="2">
        <v>47.145302074720654</v>
      </c>
      <c r="C93" s="2">
        <f t="shared" si="7"/>
        <v>50.106637585149009</v>
      </c>
      <c r="D93" s="2">
        <f t="shared" si="8"/>
        <v>50.082681125280459</v>
      </c>
      <c r="E93" s="2">
        <f t="shared" si="6"/>
        <v>50.933153672129642</v>
      </c>
    </row>
    <row r="94" spans="2:5" x14ac:dyDescent="0.3">
      <c r="B94" s="2">
        <v>47.68461368551926</v>
      </c>
      <c r="C94" s="2">
        <f t="shared" si="7"/>
        <v>48.68771216169219</v>
      </c>
      <c r="D94" s="2">
        <f t="shared" si="8"/>
        <v>48.602013370066281</v>
      </c>
      <c r="E94" s="2">
        <f t="shared" si="6"/>
        <v>47.524087234461547</v>
      </c>
    </row>
    <row r="95" spans="2:5" x14ac:dyDescent="0.3">
      <c r="B95" s="2">
        <v>51.288327629457989</v>
      </c>
      <c r="C95" s="2">
        <f t="shared" si="7"/>
        <v>48.696085115373229</v>
      </c>
      <c r="D95" s="2">
        <f t="shared" si="8"/>
        <v>48.100464131979813</v>
      </c>
      <c r="E95" s="2">
        <f t="shared" si="6"/>
        <v>47.668561040413486</v>
      </c>
    </row>
    <row r="96" spans="2:5" x14ac:dyDescent="0.3">
      <c r="B96" s="2">
        <v>47.345609709588309</v>
      </c>
      <c r="C96" s="2">
        <f t="shared" si="7"/>
        <v>48.706081129899303</v>
      </c>
      <c r="D96" s="2">
        <f t="shared" si="8"/>
        <v>49.396585389022185</v>
      </c>
      <c r="E96" s="2">
        <f t="shared" si="6"/>
        <v>50.926350970553536</v>
      </c>
    </row>
    <row r="97" spans="2:5" x14ac:dyDescent="0.3">
      <c r="B97" s="2">
        <v>49.700109186543067</v>
      </c>
      <c r="C97" s="2">
        <f t="shared" si="7"/>
        <v>48.772850341521853</v>
      </c>
      <c r="D97" s="2">
        <f t="shared" si="8"/>
        <v>48.716349678866699</v>
      </c>
      <c r="E97" s="2">
        <f t="shared" si="6"/>
        <v>47.703683835684828</v>
      </c>
    </row>
    <row r="98" spans="2:5" x14ac:dyDescent="0.3">
      <c r="B98" s="2">
        <v>52.739295515985745</v>
      </c>
      <c r="C98" s="2">
        <f t="shared" si="7"/>
        <v>49.444682175196455</v>
      </c>
      <c r="D98" s="2">
        <f t="shared" si="8"/>
        <v>49.179979101377306</v>
      </c>
      <c r="E98" s="2">
        <f t="shared" si="6"/>
        <v>49.500466651457245</v>
      </c>
    </row>
    <row r="99" spans="2:5" x14ac:dyDescent="0.3">
      <c r="B99" s="2">
        <v>51.136283144342016</v>
      </c>
      <c r="C99" s="2">
        <f t="shared" si="7"/>
        <v>49.928338137372371</v>
      </c>
      <c r="D99" s="2">
        <f t="shared" si="8"/>
        <v>50.827285771771948</v>
      </c>
      <c r="E99" s="2">
        <f t="shared" si="6"/>
        <v>52.415412629532895</v>
      </c>
    </row>
    <row r="100" spans="2:5" x14ac:dyDescent="0.3">
      <c r="B100" s="2">
        <v>51.839929253769945</v>
      </c>
      <c r="C100" s="2">
        <f t="shared" si="7"/>
        <v>51.191895948956947</v>
      </c>
      <c r="D100" s="2">
        <f t="shared" si="8"/>
        <v>51.431258275256766</v>
      </c>
      <c r="E100" s="2">
        <f t="shared" si="6"/>
        <v>51.264196092861106</v>
      </c>
    </row>
    <row r="101" spans="2:5" x14ac:dyDescent="0.3">
      <c r="B101" s="2">
        <v>54.965093788192817</v>
      </c>
      <c r="C101" s="2">
        <f t="shared" ref="C101:C102" si="9">(B98+B99+B100)/3</f>
        <v>51.905169304699236</v>
      </c>
      <c r="D101" s="2">
        <f t="shared" ref="D101:D102" si="10">(B98*1+B99*2+B100*3)/6</f>
        <v>51.755274927663265</v>
      </c>
      <c r="E101" s="2">
        <f t="shared" si="6"/>
        <v>51.782355937679064</v>
      </c>
    </row>
    <row r="102" spans="2:5" x14ac:dyDescent="0.3">
      <c r="C102" s="2">
        <f t="shared" si="9"/>
        <v>52.647102062101588</v>
      </c>
      <c r="D102" s="2">
        <f t="shared" si="10"/>
        <v>53.28523716941006</v>
      </c>
      <c r="E102" s="2">
        <f t="shared" si="6"/>
        <v>54.646820003141443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0</xdr:col>
                    <xdr:colOff>57150</xdr:colOff>
                    <xdr:row>7</xdr:row>
                    <xdr:rowOff>57150</xdr:rowOff>
                  </from>
                  <to>
                    <xdr:col>0</xdr:col>
                    <xdr:colOff>590550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workbookViewId="0">
      <selection activeCell="E12" sqref="E12"/>
    </sheetView>
  </sheetViews>
  <sheetFormatPr defaultRowHeight="16.5" x14ac:dyDescent="0.3"/>
  <cols>
    <col min="2" max="5" width="11.5" customWidth="1"/>
  </cols>
  <sheetData>
    <row r="1" spans="1:5" s="1" customFormat="1" ht="66" customHeight="1" x14ac:dyDescent="0.3">
      <c r="B1" s="4" t="s">
        <v>1</v>
      </c>
      <c r="C1" s="4" t="s">
        <v>4</v>
      </c>
      <c r="D1" s="4" t="s">
        <v>5</v>
      </c>
      <c r="E1" s="4" t="s">
        <v>3</v>
      </c>
    </row>
    <row r="2" spans="1:5" x14ac:dyDescent="0.3">
      <c r="A2" s="1">
        <v>50</v>
      </c>
      <c r="B2" s="2">
        <v>0</v>
      </c>
      <c r="C2" s="2"/>
      <c r="D2" s="2"/>
      <c r="E2" s="2"/>
    </row>
    <row r="3" spans="1:5" x14ac:dyDescent="0.3">
      <c r="A3" s="1">
        <v>3</v>
      </c>
      <c r="B3" s="2">
        <v>0</v>
      </c>
      <c r="C3" s="2">
        <f t="shared" ref="C3:C4" si="0">(B2+B3+B4)/3</f>
        <v>0</v>
      </c>
      <c r="D3" s="2">
        <f>(1*B2+2*B3+3*B4)/6</f>
        <v>0</v>
      </c>
      <c r="E3" s="2">
        <f>B2</f>
        <v>0</v>
      </c>
    </row>
    <row r="4" spans="1:5" x14ac:dyDescent="0.3">
      <c r="A4" s="1">
        <f>A6/100</f>
        <v>0.9</v>
      </c>
      <c r="B4" s="2">
        <v>0</v>
      </c>
      <c r="C4" s="2">
        <f t="shared" si="0"/>
        <v>0</v>
      </c>
      <c r="D4" s="2">
        <f t="shared" ref="D4:D67" si="1">(1*B3+2*B4+3*B5)/6</f>
        <v>0</v>
      </c>
      <c r="E4" s="2">
        <f>(B3*$A$4)+(1-$A$4)*E3</f>
        <v>0</v>
      </c>
    </row>
    <row r="5" spans="1:5" x14ac:dyDescent="0.3">
      <c r="A5" s="1"/>
      <c r="B5" s="2">
        <v>0</v>
      </c>
      <c r="C5" s="2">
        <f>(B4+B5+B6)/3</f>
        <v>0</v>
      </c>
      <c r="D5" s="2">
        <f t="shared" si="1"/>
        <v>0</v>
      </c>
      <c r="E5" s="2">
        <f t="shared" ref="E5:E68" si="2">(B4*$A$4)+(1-$A$4)*E4</f>
        <v>0</v>
      </c>
    </row>
    <row r="6" spans="1:5" x14ac:dyDescent="0.3">
      <c r="A6" s="1">
        <v>90</v>
      </c>
      <c r="B6" s="2">
        <v>0</v>
      </c>
      <c r="C6" s="2">
        <f t="shared" ref="C6:C69" si="3">(B5+B6+B7)/3</f>
        <v>0</v>
      </c>
      <c r="D6" s="2">
        <f t="shared" si="1"/>
        <v>0</v>
      </c>
      <c r="E6" s="2">
        <f t="shared" si="2"/>
        <v>0</v>
      </c>
    </row>
    <row r="7" spans="1:5" x14ac:dyDescent="0.3">
      <c r="A7" s="1"/>
      <c r="B7" s="2">
        <v>0</v>
      </c>
      <c r="C7" s="2">
        <f t="shared" si="3"/>
        <v>0</v>
      </c>
      <c r="D7" s="2">
        <f t="shared" si="1"/>
        <v>0</v>
      </c>
      <c r="E7" s="2">
        <f t="shared" si="2"/>
        <v>0</v>
      </c>
    </row>
    <row r="8" spans="1:5" x14ac:dyDescent="0.3">
      <c r="A8" s="1"/>
      <c r="B8" s="2">
        <v>0</v>
      </c>
      <c r="C8" s="2">
        <f t="shared" si="3"/>
        <v>0</v>
      </c>
      <c r="D8" s="2">
        <f t="shared" si="1"/>
        <v>0</v>
      </c>
      <c r="E8" s="2">
        <f t="shared" si="2"/>
        <v>0</v>
      </c>
    </row>
    <row r="9" spans="1:5" x14ac:dyDescent="0.3">
      <c r="A9" s="1"/>
      <c r="B9" s="2">
        <v>0</v>
      </c>
      <c r="C9" s="2">
        <f t="shared" si="3"/>
        <v>0</v>
      </c>
      <c r="D9" s="2">
        <f t="shared" si="1"/>
        <v>0</v>
      </c>
      <c r="E9" s="2">
        <f t="shared" si="2"/>
        <v>0</v>
      </c>
    </row>
    <row r="10" spans="1:5" x14ac:dyDescent="0.3">
      <c r="A10" s="1"/>
      <c r="B10" s="2">
        <v>0</v>
      </c>
      <c r="C10" s="2">
        <f t="shared" si="3"/>
        <v>0</v>
      </c>
      <c r="D10" s="2">
        <f t="shared" si="1"/>
        <v>0</v>
      </c>
      <c r="E10" s="2">
        <f t="shared" si="2"/>
        <v>0</v>
      </c>
    </row>
    <row r="11" spans="1:5" x14ac:dyDescent="0.3">
      <c r="A11" s="1"/>
      <c r="B11" s="2">
        <v>0</v>
      </c>
      <c r="C11" s="2">
        <f t="shared" si="3"/>
        <v>0</v>
      </c>
      <c r="D11" s="2">
        <f t="shared" si="1"/>
        <v>0</v>
      </c>
      <c r="E11" s="2">
        <f t="shared" si="2"/>
        <v>0</v>
      </c>
    </row>
    <row r="12" spans="1:5" x14ac:dyDescent="0.3">
      <c r="A12" s="1"/>
      <c r="B12" s="2">
        <v>0</v>
      </c>
      <c r="C12" s="2">
        <f t="shared" si="3"/>
        <v>0</v>
      </c>
      <c r="D12" s="2">
        <f t="shared" si="1"/>
        <v>0</v>
      </c>
      <c r="E12" s="2">
        <f t="shared" si="2"/>
        <v>0</v>
      </c>
    </row>
    <row r="13" spans="1:5" x14ac:dyDescent="0.3">
      <c r="A13" s="1"/>
      <c r="B13" s="2">
        <v>0</v>
      </c>
      <c r="C13" s="2">
        <f t="shared" si="3"/>
        <v>0</v>
      </c>
      <c r="D13" s="2">
        <f t="shared" si="1"/>
        <v>0</v>
      </c>
      <c r="E13" s="2">
        <f t="shared" si="2"/>
        <v>0</v>
      </c>
    </row>
    <row r="14" spans="1:5" x14ac:dyDescent="0.3">
      <c r="A14" s="1"/>
      <c r="B14" s="2">
        <v>0</v>
      </c>
      <c r="C14" s="2">
        <f t="shared" si="3"/>
        <v>0</v>
      </c>
      <c r="D14" s="2">
        <f t="shared" si="1"/>
        <v>0</v>
      </c>
      <c r="E14" s="2">
        <f t="shared" si="2"/>
        <v>0</v>
      </c>
    </row>
    <row r="15" spans="1:5" x14ac:dyDescent="0.3">
      <c r="A15" s="1"/>
      <c r="B15" s="2">
        <v>0</v>
      </c>
      <c r="C15" s="2">
        <f t="shared" si="3"/>
        <v>0</v>
      </c>
      <c r="D15" s="2">
        <f t="shared" si="1"/>
        <v>0</v>
      </c>
      <c r="E15" s="2">
        <f t="shared" si="2"/>
        <v>0</v>
      </c>
    </row>
    <row r="16" spans="1:5" x14ac:dyDescent="0.3">
      <c r="A16" s="1"/>
      <c r="B16" s="2">
        <v>0</v>
      </c>
      <c r="C16" s="2">
        <f t="shared" si="3"/>
        <v>0</v>
      </c>
      <c r="D16" s="2">
        <f t="shared" si="1"/>
        <v>0</v>
      </c>
      <c r="E16" s="2">
        <f t="shared" si="2"/>
        <v>0</v>
      </c>
    </row>
    <row r="17" spans="1:5" x14ac:dyDescent="0.3">
      <c r="A17" s="1"/>
      <c r="B17" s="2">
        <v>0</v>
      </c>
      <c r="C17" s="2">
        <f t="shared" si="3"/>
        <v>3.3333333333333335</v>
      </c>
      <c r="D17" s="2">
        <f t="shared" si="1"/>
        <v>5</v>
      </c>
      <c r="E17" s="2">
        <f t="shared" si="2"/>
        <v>0</v>
      </c>
    </row>
    <row r="18" spans="1:5" x14ac:dyDescent="0.3">
      <c r="A18" s="1"/>
      <c r="B18" s="2">
        <v>10</v>
      </c>
      <c r="C18" s="2">
        <f t="shared" si="3"/>
        <v>3.3333333333333335</v>
      </c>
      <c r="D18" s="2">
        <f t="shared" si="1"/>
        <v>3.3333333333333335</v>
      </c>
      <c r="E18" s="2">
        <f t="shared" si="2"/>
        <v>0</v>
      </c>
    </row>
    <row r="19" spans="1:5" x14ac:dyDescent="0.3">
      <c r="A19" s="1"/>
      <c r="B19" s="2">
        <v>0</v>
      </c>
      <c r="C19" s="2">
        <f t="shared" si="3"/>
        <v>3.3333333333333335</v>
      </c>
      <c r="D19" s="2">
        <f t="shared" si="1"/>
        <v>1.6666666666666667</v>
      </c>
      <c r="E19" s="2">
        <f>(B18*$A$4)+(1-$A$4)*E18</f>
        <v>9</v>
      </c>
    </row>
    <row r="20" spans="1:5" x14ac:dyDescent="0.3">
      <c r="A20" s="1"/>
      <c r="B20" s="2">
        <v>0</v>
      </c>
      <c r="C20" s="2">
        <f t="shared" si="3"/>
        <v>0</v>
      </c>
      <c r="D20" s="2">
        <f t="shared" si="1"/>
        <v>0</v>
      </c>
      <c r="E20" s="2">
        <f t="shared" si="2"/>
        <v>0.8999999999999998</v>
      </c>
    </row>
    <row r="21" spans="1:5" x14ac:dyDescent="0.3">
      <c r="A21" s="1"/>
      <c r="B21" s="2">
        <v>0</v>
      </c>
      <c r="C21" s="2">
        <f t="shared" si="3"/>
        <v>0</v>
      </c>
      <c r="D21" s="2">
        <f t="shared" si="1"/>
        <v>0</v>
      </c>
      <c r="E21" s="2">
        <f t="shared" si="2"/>
        <v>8.9999999999999955E-2</v>
      </c>
    </row>
    <row r="22" spans="1:5" x14ac:dyDescent="0.3">
      <c r="A22" s="1"/>
      <c r="B22" s="2">
        <v>0</v>
      </c>
      <c r="C22" s="2">
        <f t="shared" si="3"/>
        <v>0</v>
      </c>
      <c r="D22" s="2">
        <f t="shared" si="1"/>
        <v>0</v>
      </c>
      <c r="E22" s="2">
        <f t="shared" si="2"/>
        <v>8.9999999999999941E-3</v>
      </c>
    </row>
    <row r="23" spans="1:5" x14ac:dyDescent="0.3">
      <c r="A23" s="1"/>
      <c r="B23" s="2">
        <v>0</v>
      </c>
      <c r="C23" s="2">
        <f t="shared" si="3"/>
        <v>0</v>
      </c>
      <c r="D23" s="2">
        <f t="shared" si="1"/>
        <v>0</v>
      </c>
      <c r="E23" s="2">
        <f t="shared" si="2"/>
        <v>8.9999999999999922E-4</v>
      </c>
    </row>
    <row r="24" spans="1:5" x14ac:dyDescent="0.3">
      <c r="A24" s="1"/>
      <c r="B24" s="2">
        <v>0</v>
      </c>
      <c r="C24" s="2">
        <f t="shared" si="3"/>
        <v>0</v>
      </c>
      <c r="D24" s="2">
        <f t="shared" si="1"/>
        <v>0</v>
      </c>
      <c r="E24" s="2">
        <f t="shared" si="2"/>
        <v>8.9999999999999897E-5</v>
      </c>
    </row>
    <row r="25" spans="1:5" x14ac:dyDescent="0.3">
      <c r="A25" s="1"/>
      <c r="B25" s="2">
        <v>0</v>
      </c>
      <c r="C25" s="2">
        <f t="shared" si="3"/>
        <v>0</v>
      </c>
      <c r="D25" s="2">
        <f t="shared" si="1"/>
        <v>0</v>
      </c>
      <c r="E25" s="2">
        <f t="shared" si="2"/>
        <v>8.9999999999999884E-6</v>
      </c>
    </row>
    <row r="26" spans="1:5" x14ac:dyDescent="0.3">
      <c r="A26" s="1"/>
      <c r="B26" s="2">
        <v>0</v>
      </c>
      <c r="C26" s="2">
        <f t="shared" si="3"/>
        <v>0</v>
      </c>
      <c r="D26" s="2">
        <f t="shared" si="1"/>
        <v>0</v>
      </c>
      <c r="E26" s="2">
        <f t="shared" si="2"/>
        <v>8.9999999999999869E-7</v>
      </c>
    </row>
    <row r="27" spans="1:5" x14ac:dyDescent="0.3">
      <c r="A27" s="1"/>
      <c r="B27" s="2">
        <v>0</v>
      </c>
      <c r="C27" s="2">
        <f t="shared" si="3"/>
        <v>0</v>
      </c>
      <c r="D27" s="2">
        <f t="shared" si="1"/>
        <v>0</v>
      </c>
      <c r="E27" s="2">
        <f t="shared" si="2"/>
        <v>8.9999999999999853E-8</v>
      </c>
    </row>
    <row r="28" spans="1:5" x14ac:dyDescent="0.3">
      <c r="A28" s="1"/>
      <c r="B28" s="2">
        <v>0</v>
      </c>
      <c r="C28" s="2">
        <f t="shared" si="3"/>
        <v>0</v>
      </c>
      <c r="D28" s="2">
        <f t="shared" si="1"/>
        <v>0</v>
      </c>
      <c r="E28" s="2">
        <f t="shared" si="2"/>
        <v>8.999999999999983E-9</v>
      </c>
    </row>
    <row r="29" spans="1:5" x14ac:dyDescent="0.3">
      <c r="A29" s="1"/>
      <c r="B29" s="2">
        <v>0</v>
      </c>
      <c r="C29" s="2">
        <f t="shared" si="3"/>
        <v>0</v>
      </c>
      <c r="D29" s="2">
        <f t="shared" si="1"/>
        <v>0</v>
      </c>
      <c r="E29" s="2">
        <f t="shared" si="2"/>
        <v>8.9999999999999813E-10</v>
      </c>
    </row>
    <row r="30" spans="1:5" x14ac:dyDescent="0.3">
      <c r="A30" s="1"/>
      <c r="B30" s="2">
        <v>0</v>
      </c>
      <c r="C30" s="2">
        <f t="shared" si="3"/>
        <v>0</v>
      </c>
      <c r="D30" s="2">
        <f t="shared" si="1"/>
        <v>0</v>
      </c>
      <c r="E30" s="2">
        <f t="shared" si="2"/>
        <v>8.9999999999999793E-11</v>
      </c>
    </row>
    <row r="31" spans="1:5" x14ac:dyDescent="0.3">
      <c r="A31" s="1"/>
      <c r="B31" s="2">
        <v>0</v>
      </c>
      <c r="C31" s="2">
        <f t="shared" si="3"/>
        <v>2</v>
      </c>
      <c r="D31" s="2">
        <f t="shared" si="1"/>
        <v>3</v>
      </c>
      <c r="E31" s="2">
        <f t="shared" si="2"/>
        <v>8.999999999999977E-12</v>
      </c>
    </row>
    <row r="32" spans="1:5" x14ac:dyDescent="0.3">
      <c r="A32" s="1"/>
      <c r="B32" s="2">
        <v>6</v>
      </c>
      <c r="C32" s="2">
        <f t="shared" si="3"/>
        <v>4</v>
      </c>
      <c r="D32" s="2">
        <f t="shared" si="1"/>
        <v>5</v>
      </c>
      <c r="E32" s="2">
        <f t="shared" si="2"/>
        <v>8.9999999999999748E-13</v>
      </c>
    </row>
    <row r="33" spans="1:5" x14ac:dyDescent="0.3">
      <c r="A33" s="1"/>
      <c r="B33" s="2">
        <v>6</v>
      </c>
      <c r="C33" s="2">
        <f t="shared" si="3"/>
        <v>5.666666666666667</v>
      </c>
      <c r="D33" s="2">
        <f t="shared" si="1"/>
        <v>5.5</v>
      </c>
      <c r="E33" s="2">
        <f t="shared" si="2"/>
        <v>5.4000000000000901</v>
      </c>
    </row>
    <row r="34" spans="1:5" x14ac:dyDescent="0.3">
      <c r="A34" s="1"/>
      <c r="B34" s="2">
        <v>5</v>
      </c>
      <c r="C34" s="2">
        <f t="shared" si="3"/>
        <v>6</v>
      </c>
      <c r="D34" s="2">
        <f t="shared" si="1"/>
        <v>6.166666666666667</v>
      </c>
      <c r="E34" s="2">
        <f t="shared" si="2"/>
        <v>5.9400000000000093</v>
      </c>
    </row>
    <row r="35" spans="1:5" x14ac:dyDescent="0.3">
      <c r="A35" s="1"/>
      <c r="B35" s="2">
        <v>7</v>
      </c>
      <c r="C35" s="2">
        <f t="shared" si="3"/>
        <v>6</v>
      </c>
      <c r="D35" s="2">
        <f t="shared" si="1"/>
        <v>6.166666666666667</v>
      </c>
      <c r="E35" s="2">
        <f t="shared" si="2"/>
        <v>5.0940000000000012</v>
      </c>
    </row>
    <row r="36" spans="1:5" x14ac:dyDescent="0.3">
      <c r="A36" s="1"/>
      <c r="B36" s="2">
        <v>6</v>
      </c>
      <c r="C36" s="2">
        <f t="shared" si="3"/>
        <v>6</v>
      </c>
      <c r="D36" s="2">
        <f t="shared" si="1"/>
        <v>5.666666666666667</v>
      </c>
      <c r="E36" s="2">
        <f t="shared" si="2"/>
        <v>6.8094000000000001</v>
      </c>
    </row>
    <row r="37" spans="1:5" x14ac:dyDescent="0.3">
      <c r="A37" s="1"/>
      <c r="B37" s="2">
        <v>5</v>
      </c>
      <c r="C37" s="2">
        <f t="shared" si="3"/>
        <v>5.666666666666667</v>
      </c>
      <c r="D37" s="2">
        <f t="shared" si="1"/>
        <v>5.666666666666667</v>
      </c>
      <c r="E37" s="2">
        <f t="shared" si="2"/>
        <v>6.08094</v>
      </c>
    </row>
    <row r="38" spans="1:5" x14ac:dyDescent="0.3">
      <c r="A38" s="1"/>
      <c r="B38" s="2">
        <v>6</v>
      </c>
      <c r="C38" s="2">
        <f t="shared" si="3"/>
        <v>5.333333333333333</v>
      </c>
      <c r="D38" s="2">
        <f t="shared" si="1"/>
        <v>5.333333333333333</v>
      </c>
      <c r="E38" s="2">
        <f t="shared" si="2"/>
        <v>5.1080939999999995</v>
      </c>
    </row>
    <row r="39" spans="1:5" x14ac:dyDescent="0.3">
      <c r="A39" s="1"/>
      <c r="B39" s="2">
        <v>5</v>
      </c>
      <c r="C39" s="2">
        <f t="shared" si="3"/>
        <v>6</v>
      </c>
      <c r="D39" s="2">
        <f t="shared" si="1"/>
        <v>6.166666666666667</v>
      </c>
      <c r="E39" s="2">
        <f t="shared" si="2"/>
        <v>5.9108093999999998</v>
      </c>
    </row>
    <row r="40" spans="1:5" x14ac:dyDescent="0.3">
      <c r="A40" s="1"/>
      <c r="B40" s="2">
        <v>7</v>
      </c>
      <c r="C40" s="2">
        <f t="shared" si="3"/>
        <v>6</v>
      </c>
      <c r="D40" s="2">
        <f t="shared" si="1"/>
        <v>6.166666666666667</v>
      </c>
      <c r="E40" s="2">
        <f t="shared" si="2"/>
        <v>5.0910809399999994</v>
      </c>
    </row>
    <row r="41" spans="1:5" x14ac:dyDescent="0.3">
      <c r="A41" s="1"/>
      <c r="B41" s="2">
        <v>6</v>
      </c>
      <c r="C41" s="2">
        <f t="shared" si="3"/>
        <v>6.333333333333333</v>
      </c>
      <c r="D41" s="2">
        <f t="shared" si="1"/>
        <v>6.166666666666667</v>
      </c>
      <c r="E41" s="2">
        <f t="shared" si="2"/>
        <v>6.8091080939999999</v>
      </c>
    </row>
    <row r="42" spans="1:5" x14ac:dyDescent="0.3">
      <c r="A42" s="1"/>
      <c r="B42" s="2">
        <v>6</v>
      </c>
      <c r="C42" s="2">
        <f t="shared" si="3"/>
        <v>5.666666666666667</v>
      </c>
      <c r="D42" s="2">
        <f t="shared" si="1"/>
        <v>5.5</v>
      </c>
      <c r="E42" s="2">
        <f t="shared" si="2"/>
        <v>6.0809108094000006</v>
      </c>
    </row>
    <row r="43" spans="1:5" x14ac:dyDescent="0.3">
      <c r="A43" s="1"/>
      <c r="B43" s="2">
        <v>5</v>
      </c>
      <c r="C43" s="2">
        <f t="shared" si="3"/>
        <v>6</v>
      </c>
      <c r="D43" s="2">
        <f t="shared" si="1"/>
        <v>6.166666666666667</v>
      </c>
      <c r="E43" s="2">
        <f t="shared" si="2"/>
        <v>6.0080910809399999</v>
      </c>
    </row>
    <row r="44" spans="1:5" x14ac:dyDescent="0.3">
      <c r="A44" s="1"/>
      <c r="B44" s="2">
        <v>7</v>
      </c>
      <c r="C44" s="2">
        <f t="shared" si="3"/>
        <v>6</v>
      </c>
      <c r="D44" s="2">
        <f t="shared" si="1"/>
        <v>6.166666666666667</v>
      </c>
      <c r="E44" s="2">
        <f t="shared" si="2"/>
        <v>5.1008091080939995</v>
      </c>
    </row>
    <row r="45" spans="1:5" x14ac:dyDescent="0.3">
      <c r="A45" s="1"/>
      <c r="B45" s="2">
        <v>6</v>
      </c>
      <c r="C45" s="2">
        <f t="shared" si="3"/>
        <v>6</v>
      </c>
      <c r="D45" s="2">
        <f t="shared" si="1"/>
        <v>5.666666666666667</v>
      </c>
      <c r="E45" s="2">
        <f t="shared" si="2"/>
        <v>6.8100809108093996</v>
      </c>
    </row>
    <row r="46" spans="1:5" x14ac:dyDescent="0.3">
      <c r="A46" s="1"/>
      <c r="B46" s="2">
        <v>5</v>
      </c>
      <c r="C46" s="2">
        <f t="shared" si="3"/>
        <v>5.333333333333333</v>
      </c>
      <c r="D46" s="2">
        <f t="shared" si="1"/>
        <v>5.166666666666667</v>
      </c>
      <c r="E46" s="2">
        <f t="shared" si="2"/>
        <v>6.0810080910809399</v>
      </c>
    </row>
    <row r="47" spans="1:5" x14ac:dyDescent="0.3">
      <c r="A47" s="1"/>
      <c r="B47" s="2">
        <v>5</v>
      </c>
      <c r="C47" s="2">
        <f t="shared" si="3"/>
        <v>5.666666666666667</v>
      </c>
      <c r="D47" s="2">
        <f t="shared" si="1"/>
        <v>6</v>
      </c>
      <c r="E47" s="2">
        <f t="shared" si="2"/>
        <v>5.1081008091080937</v>
      </c>
    </row>
    <row r="48" spans="1:5" x14ac:dyDescent="0.3">
      <c r="A48" s="1"/>
      <c r="B48" s="2">
        <v>7</v>
      </c>
      <c r="C48" s="2">
        <f t="shared" si="3"/>
        <v>5.666666666666667</v>
      </c>
      <c r="D48" s="2">
        <f t="shared" si="1"/>
        <v>5.666666666666667</v>
      </c>
      <c r="E48" s="2">
        <f t="shared" si="2"/>
        <v>5.0108100809108089</v>
      </c>
    </row>
    <row r="49" spans="1:5" x14ac:dyDescent="0.3">
      <c r="A49" s="1"/>
      <c r="B49" s="2">
        <v>5</v>
      </c>
      <c r="C49" s="2">
        <f t="shared" si="3"/>
        <v>6.333333333333333</v>
      </c>
      <c r="D49" s="2">
        <f t="shared" si="1"/>
        <v>6.333333333333333</v>
      </c>
      <c r="E49" s="2">
        <f t="shared" si="2"/>
        <v>6.8010810080910806</v>
      </c>
    </row>
    <row r="50" spans="1:5" x14ac:dyDescent="0.3">
      <c r="A50" s="1"/>
      <c r="B50" s="2">
        <v>7</v>
      </c>
      <c r="C50" s="2">
        <f t="shared" si="3"/>
        <v>6</v>
      </c>
      <c r="D50" s="2">
        <f t="shared" si="1"/>
        <v>6.166666666666667</v>
      </c>
      <c r="E50" s="2">
        <f t="shared" si="2"/>
        <v>5.1801081008091074</v>
      </c>
    </row>
    <row r="51" spans="1:5" x14ac:dyDescent="0.3">
      <c r="A51" s="1"/>
      <c r="B51" s="2">
        <v>6</v>
      </c>
      <c r="C51" s="2">
        <f t="shared" si="3"/>
        <v>6</v>
      </c>
      <c r="D51" s="2">
        <f t="shared" si="1"/>
        <v>5.666666666666667</v>
      </c>
      <c r="E51" s="2">
        <f t="shared" si="2"/>
        <v>6.81801081008091</v>
      </c>
    </row>
    <row r="52" spans="1:5" x14ac:dyDescent="0.3">
      <c r="A52" s="1"/>
      <c r="B52" s="2">
        <v>5</v>
      </c>
      <c r="C52" s="2">
        <f t="shared" si="3"/>
        <v>5.666666666666667</v>
      </c>
      <c r="D52" s="2">
        <f t="shared" si="1"/>
        <v>5.666666666666667</v>
      </c>
      <c r="E52" s="2">
        <f t="shared" si="2"/>
        <v>6.0818010810080914</v>
      </c>
    </row>
    <row r="53" spans="1:5" x14ac:dyDescent="0.3">
      <c r="A53" s="1"/>
      <c r="B53" s="2">
        <v>6</v>
      </c>
      <c r="C53" s="2">
        <f t="shared" si="3"/>
        <v>5.666666666666667</v>
      </c>
      <c r="D53" s="2">
        <f t="shared" si="1"/>
        <v>5.833333333333333</v>
      </c>
      <c r="E53" s="2">
        <f t="shared" si="2"/>
        <v>5.1081801081008091</v>
      </c>
    </row>
    <row r="54" spans="1:5" x14ac:dyDescent="0.3">
      <c r="A54" s="1"/>
      <c r="B54" s="2">
        <v>6</v>
      </c>
      <c r="C54" s="2">
        <f t="shared" si="3"/>
        <v>6</v>
      </c>
      <c r="D54" s="2">
        <f t="shared" si="1"/>
        <v>6</v>
      </c>
      <c r="E54" s="2">
        <f t="shared" si="2"/>
        <v>5.9108180108100807</v>
      </c>
    </row>
    <row r="55" spans="1:5" x14ac:dyDescent="0.3">
      <c r="A55" s="1"/>
      <c r="B55" s="2">
        <v>6</v>
      </c>
      <c r="C55" s="2">
        <f t="shared" si="3"/>
        <v>6.333333333333333</v>
      </c>
      <c r="D55" s="2">
        <f t="shared" si="1"/>
        <v>6.5</v>
      </c>
      <c r="E55" s="2">
        <f t="shared" si="2"/>
        <v>5.9910818010810081</v>
      </c>
    </row>
    <row r="56" spans="1:5" x14ac:dyDescent="0.3">
      <c r="A56" s="1"/>
      <c r="B56" s="2">
        <v>7</v>
      </c>
      <c r="C56" s="2">
        <f t="shared" si="3"/>
        <v>6</v>
      </c>
      <c r="D56" s="2">
        <f t="shared" si="1"/>
        <v>5.833333333333333</v>
      </c>
      <c r="E56" s="2">
        <f t="shared" si="2"/>
        <v>5.9991081801081005</v>
      </c>
    </row>
    <row r="57" spans="1:5" x14ac:dyDescent="0.3">
      <c r="A57" s="1"/>
      <c r="B57" s="2">
        <v>5</v>
      </c>
      <c r="C57" s="2">
        <f t="shared" si="3"/>
        <v>6</v>
      </c>
      <c r="D57" s="2">
        <f t="shared" si="1"/>
        <v>5.833333333333333</v>
      </c>
      <c r="E57" s="2">
        <f t="shared" si="2"/>
        <v>6.8999108180108095</v>
      </c>
    </row>
    <row r="58" spans="1:5" x14ac:dyDescent="0.3">
      <c r="A58" s="1"/>
      <c r="B58" s="2">
        <v>6</v>
      </c>
      <c r="C58" s="2">
        <f t="shared" si="3"/>
        <v>6</v>
      </c>
      <c r="D58" s="2">
        <f t="shared" si="1"/>
        <v>6.333333333333333</v>
      </c>
      <c r="E58" s="2">
        <f t="shared" si="2"/>
        <v>5.1899910818010806</v>
      </c>
    </row>
    <row r="59" spans="1:5" x14ac:dyDescent="0.3">
      <c r="A59" s="1"/>
      <c r="B59" s="2">
        <v>7</v>
      </c>
      <c r="C59" s="2">
        <f t="shared" si="3"/>
        <v>6</v>
      </c>
      <c r="D59" s="2">
        <f t="shared" si="1"/>
        <v>5.833333333333333</v>
      </c>
      <c r="E59" s="2">
        <f t="shared" si="2"/>
        <v>5.9189991081801079</v>
      </c>
    </row>
    <row r="60" spans="1:5" x14ac:dyDescent="0.3">
      <c r="A60" s="1"/>
      <c r="B60" s="2">
        <v>5</v>
      </c>
      <c r="C60" s="2">
        <f t="shared" si="3"/>
        <v>6.333333333333333</v>
      </c>
      <c r="D60" s="2">
        <f t="shared" si="1"/>
        <v>6.333333333333333</v>
      </c>
      <c r="E60" s="2">
        <f t="shared" si="2"/>
        <v>6.8918999108180108</v>
      </c>
    </row>
    <row r="61" spans="1:5" x14ac:dyDescent="0.3">
      <c r="A61" s="1"/>
      <c r="B61" s="2">
        <v>7</v>
      </c>
      <c r="C61" s="2">
        <f t="shared" si="3"/>
        <v>6</v>
      </c>
      <c r="D61" s="2">
        <f t="shared" si="1"/>
        <v>6.166666666666667</v>
      </c>
      <c r="E61" s="2">
        <f t="shared" si="2"/>
        <v>5.1891899910818005</v>
      </c>
    </row>
    <row r="62" spans="1:5" x14ac:dyDescent="0.3">
      <c r="A62" s="1"/>
      <c r="B62" s="2">
        <v>6</v>
      </c>
      <c r="C62" s="2">
        <f t="shared" si="3"/>
        <v>6</v>
      </c>
      <c r="D62" s="2">
        <f t="shared" si="1"/>
        <v>5.666666666666667</v>
      </c>
      <c r="E62" s="2">
        <f t="shared" si="2"/>
        <v>6.8189189991081793</v>
      </c>
    </row>
    <row r="63" spans="1:5" x14ac:dyDescent="0.3">
      <c r="A63" s="1"/>
      <c r="B63" s="2">
        <v>5</v>
      </c>
      <c r="C63" s="2">
        <f t="shared" si="3"/>
        <v>6</v>
      </c>
      <c r="D63" s="2">
        <f t="shared" si="1"/>
        <v>6.166666666666667</v>
      </c>
      <c r="E63" s="2">
        <f t="shared" si="2"/>
        <v>6.0818918999108185</v>
      </c>
    </row>
    <row r="64" spans="1:5" x14ac:dyDescent="0.3">
      <c r="A64" s="1"/>
      <c r="B64" s="2">
        <v>7</v>
      </c>
      <c r="C64" s="2">
        <f t="shared" si="3"/>
        <v>5.666666666666667</v>
      </c>
      <c r="D64" s="2">
        <f t="shared" si="1"/>
        <v>5.666666666666667</v>
      </c>
      <c r="E64" s="2">
        <f t="shared" si="2"/>
        <v>5.1081891899910818</v>
      </c>
    </row>
    <row r="65" spans="1:5" x14ac:dyDescent="0.3">
      <c r="A65" s="1"/>
      <c r="B65" s="2">
        <v>5</v>
      </c>
      <c r="C65" s="2">
        <f t="shared" si="3"/>
        <v>6</v>
      </c>
      <c r="D65" s="2">
        <f t="shared" si="1"/>
        <v>5.833333333333333</v>
      </c>
      <c r="E65" s="2">
        <f t="shared" si="2"/>
        <v>6.8108189189991082</v>
      </c>
    </row>
    <row r="66" spans="1:5" x14ac:dyDescent="0.3">
      <c r="A66" s="1"/>
      <c r="B66" s="2">
        <v>6</v>
      </c>
      <c r="C66" s="2">
        <f t="shared" si="3"/>
        <v>5</v>
      </c>
      <c r="D66" s="2">
        <f t="shared" si="1"/>
        <v>4.833333333333333</v>
      </c>
      <c r="E66" s="2">
        <f t="shared" si="2"/>
        <v>5.1810818918999111</v>
      </c>
    </row>
    <row r="67" spans="1:5" x14ac:dyDescent="0.3">
      <c r="A67" s="1"/>
      <c r="B67" s="2">
        <v>4</v>
      </c>
      <c r="C67" s="2">
        <f t="shared" si="3"/>
        <v>5</v>
      </c>
      <c r="D67" s="2">
        <f t="shared" si="1"/>
        <v>4.833333333333333</v>
      </c>
      <c r="E67" s="2">
        <f t="shared" si="2"/>
        <v>5.9181081891899918</v>
      </c>
    </row>
    <row r="68" spans="1:5" x14ac:dyDescent="0.3">
      <c r="A68" s="1"/>
      <c r="B68" s="2">
        <v>5</v>
      </c>
      <c r="C68" s="2">
        <f t="shared" si="3"/>
        <v>5</v>
      </c>
      <c r="D68" s="2">
        <f t="shared" ref="D68:D74" si="4">(1*B67+2*B68+3*B69)/6</f>
        <v>5.333333333333333</v>
      </c>
      <c r="E68" s="2">
        <f t="shared" si="2"/>
        <v>4.1918108189189986</v>
      </c>
    </row>
    <row r="69" spans="1:5" x14ac:dyDescent="0.3">
      <c r="A69" s="1"/>
      <c r="B69" s="2">
        <v>6</v>
      </c>
      <c r="C69" s="2">
        <f t="shared" si="3"/>
        <v>5.333333333333333</v>
      </c>
      <c r="D69" s="2">
        <f t="shared" si="4"/>
        <v>5.333333333333333</v>
      </c>
      <c r="E69" s="2">
        <f t="shared" ref="E69:E74" si="5">(B68*$A$4)+(1-$A$4)*E68</f>
        <v>4.9191810818918995</v>
      </c>
    </row>
    <row r="70" spans="1:5" x14ac:dyDescent="0.3">
      <c r="A70" s="1"/>
      <c r="B70" s="2">
        <v>5</v>
      </c>
      <c r="C70" s="2">
        <f t="shared" ref="C70:C74" si="6">(B69+B70+B71)/3</f>
        <v>5.333333333333333</v>
      </c>
      <c r="D70" s="2">
        <f t="shared" si="4"/>
        <v>5.166666666666667</v>
      </c>
      <c r="E70" s="2">
        <f t="shared" si="5"/>
        <v>5.8919181081891905</v>
      </c>
    </row>
    <row r="71" spans="1:5" x14ac:dyDescent="0.3">
      <c r="A71" s="1"/>
      <c r="B71" s="2">
        <v>5</v>
      </c>
      <c r="C71" s="2">
        <f t="shared" si="6"/>
        <v>5</v>
      </c>
      <c r="D71" s="2">
        <f t="shared" si="4"/>
        <v>5</v>
      </c>
      <c r="E71" s="2">
        <f t="shared" si="5"/>
        <v>5.0891918108189191</v>
      </c>
    </row>
    <row r="72" spans="1:5" x14ac:dyDescent="0.3">
      <c r="A72" s="1"/>
      <c r="B72" s="2">
        <v>5</v>
      </c>
      <c r="C72" s="2">
        <f t="shared" si="6"/>
        <v>4.666666666666667</v>
      </c>
      <c r="D72" s="2">
        <f t="shared" si="4"/>
        <v>4.5</v>
      </c>
      <c r="E72" s="2">
        <f t="shared" si="5"/>
        <v>5.0089191810818914</v>
      </c>
    </row>
    <row r="73" spans="1:5" x14ac:dyDescent="0.3">
      <c r="A73" s="1"/>
      <c r="B73" s="2">
        <v>4</v>
      </c>
      <c r="C73" s="2">
        <f t="shared" si="6"/>
        <v>3</v>
      </c>
      <c r="D73" s="2">
        <f t="shared" si="4"/>
        <v>2.1666666666666665</v>
      </c>
      <c r="E73" s="2">
        <f t="shared" si="5"/>
        <v>5.0008919181081888</v>
      </c>
    </row>
    <row r="74" spans="1:5" x14ac:dyDescent="0.3">
      <c r="C74" s="5"/>
      <c r="D74" s="5"/>
      <c r="E74" s="2">
        <f t="shared" si="5"/>
        <v>4.1000891918108184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0</xdr:col>
                    <xdr:colOff>47625</xdr:colOff>
                    <xdr:row>6</xdr:row>
                    <xdr:rowOff>66675</xdr:rowOff>
                  </from>
                  <to>
                    <xdr:col>0</xdr:col>
                    <xdr:colOff>619125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 학민</cp:lastModifiedBy>
  <dcterms:created xsi:type="dcterms:W3CDTF">2016-05-20T05:02:51Z</dcterms:created>
  <dcterms:modified xsi:type="dcterms:W3CDTF">2020-10-11T06:21:24Z</dcterms:modified>
</cp:coreProperties>
</file>