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Users\fuminori.hakoishi\Desktop\hakoishi\Technical_training\PIC_Micro_Training\C\comp.Kitchen_Timer\資料\設計\テスト仕様書\"/>
    </mc:Choice>
  </mc:AlternateContent>
  <xr:revisionPtr revIDLastSave="0" documentId="13_ncr:1_{3C60767F-ECBE-4C02-9542-81CA0ACF4853}" xr6:coauthVersionLast="45" xr6:coauthVersionMax="45" xr10:uidLastSave="{00000000-0000-0000-0000-000000000000}"/>
  <bookViews>
    <workbookView xWindow="-120" yWindow="-120" windowWidth="29040" windowHeight="15840" xr2:uid="{4F9867D9-59FA-4BEC-96CF-1A36A4564081}"/>
  </bookViews>
  <sheets>
    <sheet name="機能テスト" sheetId="1" r:id="rId1"/>
    <sheet name="入力パターンテスト" sheetId="8" r:id="rId2"/>
    <sheet name="精度テスト" sheetId="2" r:id="rId3"/>
    <sheet name="ストレステスト" sheetId="7" state="hidden" r:id="rId4"/>
    <sheet name="テスト_入力" sheetId="5" state="hidden" r:id="rId5"/>
    <sheet name="メモ"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2" i="2" l="1"/>
  <c r="F36" i="2"/>
  <c r="E35" i="2" l="1"/>
  <c r="D35" i="2"/>
  <c r="F35" i="2" s="1"/>
  <c r="D29" i="2"/>
  <c r="E29" i="2"/>
  <c r="D17" i="2"/>
  <c r="E17" i="2"/>
  <c r="F31" i="2"/>
  <c r="F30" i="2"/>
  <c r="F28" i="2"/>
  <c r="F27" i="2"/>
  <c r="F26" i="2"/>
  <c r="F25" i="2"/>
  <c r="F24" i="2"/>
  <c r="F16" i="2"/>
  <c r="F14" i="2"/>
  <c r="F15" i="2"/>
  <c r="F13" i="2"/>
  <c r="F12" i="2"/>
  <c r="T15" i="2"/>
  <c r="A51" i="5"/>
  <c r="A52"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6" i="5"/>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15" i="1"/>
  <c r="A14" i="1"/>
  <c r="T13" i="2"/>
  <c r="L22" i="2"/>
  <c r="M22" i="2" s="1"/>
  <c r="T12" i="2"/>
  <c r="M13" i="2"/>
  <c r="M14" i="2"/>
  <c r="M15" i="2"/>
  <c r="M16" i="2"/>
  <c r="M17" i="2"/>
  <c r="M18" i="2"/>
  <c r="M19" i="2"/>
  <c r="M20" i="2"/>
  <c r="M21" i="2"/>
  <c r="M12" i="2"/>
  <c r="F17" i="2" l="1"/>
  <c r="F29" i="2"/>
</calcChain>
</file>

<file path=xl/sharedStrings.xml><?xml version="1.0" encoding="utf-8"?>
<sst xmlns="http://schemas.openxmlformats.org/spreadsheetml/2006/main" count="1215" uniqueCount="320">
  <si>
    <t>テスト</t>
    <phoneticPr fontId="1"/>
  </si>
  <si>
    <t>No.</t>
    <phoneticPr fontId="1"/>
  </si>
  <si>
    <t>実施日</t>
    <rPh sb="0" eb="3">
      <t>ジッシビ</t>
    </rPh>
    <phoneticPr fontId="1"/>
  </si>
  <si>
    <t>備考</t>
    <rPh sb="0" eb="2">
      <t>ビコウ</t>
    </rPh>
    <phoneticPr fontId="1"/>
  </si>
  <si>
    <t>テスト結果</t>
    <rPh sb="3" eb="5">
      <t>ケッカ</t>
    </rPh>
    <phoneticPr fontId="1"/>
  </si>
  <si>
    <t>テストケース</t>
    <phoneticPr fontId="1"/>
  </si>
  <si>
    <t>各ドキュメントの違い</t>
    <rPh sb="0" eb="1">
      <t>カク</t>
    </rPh>
    <rPh sb="8" eb="9">
      <t>チガ</t>
    </rPh>
    <phoneticPr fontId="1"/>
  </si>
  <si>
    <t>テスト計画書</t>
    <rPh sb="3" eb="6">
      <t>ケイカクショ</t>
    </rPh>
    <phoneticPr fontId="1"/>
  </si>
  <si>
    <t>システムやソフトウェアテストのテストの方針を決めるドキュメント</t>
    <phoneticPr fontId="1"/>
  </si>
  <si>
    <t>項目：</t>
    <rPh sb="0" eb="2">
      <t>コウモク</t>
    </rPh>
    <phoneticPr fontId="1"/>
  </si>
  <si>
    <t>説明：</t>
    <rPh sb="0" eb="2">
      <t>セツメイ</t>
    </rPh>
    <phoneticPr fontId="1"/>
  </si>
  <si>
    <t>テストの目的</t>
    <rPh sb="4" eb="6">
      <t>モクテキ</t>
    </rPh>
    <phoneticPr fontId="1"/>
  </si>
  <si>
    <t>テストの範囲</t>
    <rPh sb="4" eb="6">
      <t>ハンイ</t>
    </rPh>
    <phoneticPr fontId="1"/>
  </si>
  <si>
    <t>人員</t>
    <rPh sb="0" eb="2">
      <t>ジンイン</t>
    </rPh>
    <phoneticPr fontId="1"/>
  </si>
  <si>
    <t>スケジュール</t>
    <phoneticPr fontId="1"/>
  </si>
  <si>
    <t>終了基準</t>
    <rPh sb="0" eb="2">
      <t>シュウリョウ</t>
    </rPh>
    <rPh sb="2" eb="4">
      <t>キジュン</t>
    </rPh>
    <phoneticPr fontId="1"/>
  </si>
  <si>
    <t>結合テストや総合テストの工程で</t>
    <rPh sb="0" eb="2">
      <t>ケツゴウ</t>
    </rPh>
    <rPh sb="6" eb="8">
      <t>ソウゴウ</t>
    </rPh>
    <rPh sb="12" eb="14">
      <t>コウテイ</t>
    </rPh>
    <phoneticPr fontId="1"/>
  </si>
  <si>
    <t>どのような機能をテストするのか</t>
    <rPh sb="5" eb="7">
      <t>キノウ</t>
    </rPh>
    <phoneticPr fontId="1"/>
  </si>
  <si>
    <t>テストで使うテスト技法は何か</t>
    <rPh sb="4" eb="5">
      <t>ツカ</t>
    </rPh>
    <rPh sb="9" eb="11">
      <t>ギホウ</t>
    </rPh>
    <rPh sb="12" eb="13">
      <t>ナニ</t>
    </rPh>
    <phoneticPr fontId="1"/>
  </si>
  <si>
    <t>など、具体的な内容</t>
    <rPh sb="3" eb="6">
      <t>グタイテキ</t>
    </rPh>
    <rPh sb="7" eb="9">
      <t>ナイヨウ</t>
    </rPh>
    <phoneticPr fontId="1"/>
  </si>
  <si>
    <t>テストするポイントをまとめたドキュメント</t>
  </si>
  <si>
    <t>システムやソフトウェアが、クライアントのヒアリングをもとに作り上げた要件定義書の通りに機能するかどうか、</t>
    <phoneticPr fontId="1"/>
  </si>
  <si>
    <t xml:space="preserve">このテストケースは、テスト仕様書にまとめられている、各機能のテストの方法に合わせて作られる。
</t>
    <phoneticPr fontId="1"/>
  </si>
  <si>
    <t>エンジニアが実際のテストをするために、</t>
    <phoneticPr fontId="1"/>
  </si>
  <si>
    <t>前提となる条件</t>
    <phoneticPr fontId="1"/>
  </si>
  <si>
    <t>テストの方法</t>
    <phoneticPr fontId="1"/>
  </si>
  <si>
    <t>そのテストによって得られる正しい結果（期待結果）</t>
    <phoneticPr fontId="1"/>
  </si>
  <si>
    <t>が記されている。</t>
  </si>
  <si>
    <t>つまり、テストケースはテスト仕様書の一部といえる。</t>
    <phoneticPr fontId="1"/>
  </si>
  <si>
    <t>テスト全体に関わる要件がまとめられている</t>
    <phoneticPr fontId="1"/>
  </si>
  <si>
    <t>テスト仕様書・テスト設計書</t>
    <rPh sb="3" eb="6">
      <t>シヨウショ</t>
    </rPh>
    <rPh sb="10" eb="13">
      <t>セッケイショ</t>
    </rPh>
    <phoneticPr fontId="1"/>
  </si>
  <si>
    <t>テスト設計仕様書と呼ばれることもある。</t>
    <phoneticPr fontId="1"/>
  </si>
  <si>
    <t>作成する上で大切なポイント：</t>
    <rPh sb="0" eb="2">
      <t>サクセイ</t>
    </rPh>
    <rPh sb="4" eb="5">
      <t>ウエ</t>
    </rPh>
    <rPh sb="6" eb="8">
      <t>タイセツ</t>
    </rPh>
    <phoneticPr fontId="1"/>
  </si>
  <si>
    <t>テストすべき機能を全て洗い出す</t>
    <rPh sb="6" eb="8">
      <t>キノウ</t>
    </rPh>
    <rPh sb="9" eb="10">
      <t>スベ</t>
    </rPh>
    <rPh sb="11" eb="12">
      <t>アラ</t>
    </rPh>
    <rPh sb="13" eb="14">
      <t>ダ</t>
    </rPh>
    <phoneticPr fontId="1"/>
  </si>
  <si>
    <t>要件定義書からテストすべき機能を洗い出す</t>
    <rPh sb="0" eb="2">
      <t>ヨウケン</t>
    </rPh>
    <rPh sb="2" eb="5">
      <t>テイギショ</t>
    </rPh>
    <rPh sb="13" eb="15">
      <t>キノウ</t>
    </rPh>
    <rPh sb="16" eb="17">
      <t>アラ</t>
    </rPh>
    <rPh sb="18" eb="19">
      <t>ダ</t>
    </rPh>
    <phoneticPr fontId="1"/>
  </si>
  <si>
    <t>テストを行う機能を大項目に分類</t>
    <rPh sb="4" eb="5">
      <t>オコナ</t>
    </rPh>
    <rPh sb="6" eb="8">
      <t>キノウ</t>
    </rPh>
    <rPh sb="9" eb="12">
      <t>ダイコウモク</t>
    </rPh>
    <rPh sb="13" eb="15">
      <t>ブンルイ</t>
    </rPh>
    <phoneticPr fontId="1"/>
  </si>
  <si>
    <t>機能のサイズに合わせて、中項目小項目とカテゴライズする</t>
    <rPh sb="0" eb="2">
      <t>キノウ</t>
    </rPh>
    <rPh sb="7" eb="8">
      <t>ア</t>
    </rPh>
    <rPh sb="12" eb="13">
      <t>チュウ</t>
    </rPh>
    <rPh sb="13" eb="15">
      <t>コウモク</t>
    </rPh>
    <rPh sb="15" eb="18">
      <t>ショウコウモク</t>
    </rPh>
    <phoneticPr fontId="1"/>
  </si>
  <si>
    <t>メリット：</t>
    <phoneticPr fontId="1"/>
  </si>
  <si>
    <t>思わぬ機能の漏れが見つかる</t>
    <rPh sb="0" eb="1">
      <t>オモ</t>
    </rPh>
    <rPh sb="3" eb="5">
      <t>キノウ</t>
    </rPh>
    <rPh sb="6" eb="7">
      <t>モ</t>
    </rPh>
    <rPh sb="9" eb="10">
      <t>ミ</t>
    </rPh>
    <phoneticPr fontId="1"/>
  </si>
  <si>
    <t>テスト観点を元に作られる</t>
    <rPh sb="3" eb="5">
      <t>カンテン</t>
    </rPh>
    <rPh sb="6" eb="7">
      <t>モト</t>
    </rPh>
    <rPh sb="8" eb="9">
      <t>ツク</t>
    </rPh>
    <phoneticPr fontId="1"/>
  </si>
  <si>
    <t>途中からテストのためだけに参加したエンジニアでもテストが行えるように、テストケースを作る必要がある。</t>
    <rPh sb="0" eb="2">
      <t>トチュウ</t>
    </rPh>
    <rPh sb="13" eb="15">
      <t>サンカ</t>
    </rPh>
    <rPh sb="28" eb="29">
      <t>オコナ</t>
    </rPh>
    <rPh sb="42" eb="43">
      <t>ツク</t>
    </rPh>
    <rPh sb="44" eb="46">
      <t>ヒツヨウ</t>
    </rPh>
    <phoneticPr fontId="1"/>
  </si>
  <si>
    <t>どんなテストを行うのか、誰もがイメージできるテスト観点が大切</t>
    <rPh sb="7" eb="8">
      <t>オコナ</t>
    </rPh>
    <rPh sb="12" eb="13">
      <t>ダレ</t>
    </rPh>
    <rPh sb="25" eb="27">
      <t>カンテン</t>
    </rPh>
    <rPh sb="28" eb="30">
      <t>タイセツ</t>
    </rPh>
    <phoneticPr fontId="1"/>
  </si>
  <si>
    <t>テスト観点</t>
    <rPh sb="3" eb="5">
      <t>カンテン</t>
    </rPh>
    <phoneticPr fontId="1"/>
  </si>
  <si>
    <t>機能をテストするための切り口</t>
    <phoneticPr fontId="1"/>
  </si>
  <si>
    <t>検索機能であれば、「正しくデータを取得できているか確認する」「検索結果が0だった場合の挙動を確認する」など</t>
  </si>
  <si>
    <t>前提条件（必ず）</t>
    <rPh sb="0" eb="2">
      <t>ゼンテイ</t>
    </rPh>
    <rPh sb="2" eb="4">
      <t>ジョウケン</t>
    </rPh>
    <rPh sb="5" eb="6">
      <t>カナラ</t>
    </rPh>
    <phoneticPr fontId="1"/>
  </si>
  <si>
    <t>分</t>
    <rPh sb="0" eb="1">
      <t>フン</t>
    </rPh>
    <phoneticPr fontId="1"/>
  </si>
  <si>
    <t>計測時間</t>
    <rPh sb="0" eb="2">
      <t>ケイソク</t>
    </rPh>
    <rPh sb="2" eb="4">
      <t>ジカン</t>
    </rPh>
    <phoneticPr fontId="1"/>
  </si>
  <si>
    <t>実測時間</t>
    <rPh sb="0" eb="2">
      <t>ジッソク</t>
    </rPh>
    <rPh sb="2" eb="4">
      <t>ジカン</t>
    </rPh>
    <phoneticPr fontId="1"/>
  </si>
  <si>
    <t>差</t>
    <rPh sb="0" eb="1">
      <t>サ</t>
    </rPh>
    <phoneticPr fontId="1"/>
  </si>
  <si>
    <t>秒</t>
    <rPh sb="0" eb="1">
      <t>ビョウ</t>
    </rPh>
    <phoneticPr fontId="1"/>
  </si>
  <si>
    <t>前提条件</t>
    <rPh sb="0" eb="2">
      <t>ゼンテイ</t>
    </rPh>
    <rPh sb="2" eb="4">
      <t>ジョウケン</t>
    </rPh>
    <phoneticPr fontId="1"/>
  </si>
  <si>
    <t>テスト仕様書</t>
    <rPh sb="3" eb="6">
      <t>シヨウショ</t>
    </rPh>
    <phoneticPr fontId="1"/>
  </si>
  <si>
    <t>大項目</t>
    <rPh sb="0" eb="3">
      <t>ダイコウモク</t>
    </rPh>
    <phoneticPr fontId="1"/>
  </si>
  <si>
    <t>中項目</t>
    <rPh sb="0" eb="1">
      <t>チュウ</t>
    </rPh>
    <rPh sb="1" eb="3">
      <t>コウモク</t>
    </rPh>
    <phoneticPr fontId="1"/>
  </si>
  <si>
    <t>小項目</t>
    <rPh sb="0" eb="3">
      <t>ショウコウモク</t>
    </rPh>
    <phoneticPr fontId="1"/>
  </si>
  <si>
    <t>SW1押下による処理</t>
  </si>
  <si>
    <t>分設定（短押し）</t>
  </si>
  <si>
    <t>分設定（長押し）</t>
  </si>
  <si>
    <t>SW2押下による
処理</t>
  </si>
  <si>
    <t>秒設定（短押し）</t>
  </si>
  <si>
    <t>秒設定（長押し）</t>
  </si>
  <si>
    <t>SW3押下による処理</t>
  </si>
  <si>
    <t>通知の解除</t>
  </si>
  <si>
    <t>リセット動作</t>
  </si>
  <si>
    <t>分の設定</t>
  </si>
  <si>
    <t>1分 増加</t>
  </si>
  <si>
    <t>10分 増加</t>
  </si>
  <si>
    <t>秒の設定</t>
  </si>
  <si>
    <t>1秒 増加</t>
  </si>
  <si>
    <t>10秒 増加</t>
  </si>
  <si>
    <t>カウント時間の表示</t>
  </si>
  <si>
    <t>カウントダウンの
スタート</t>
  </si>
  <si>
    <t>カウントダウンの
ストップ</t>
  </si>
  <si>
    <t>ブザーを10秒鳴動する</t>
  </si>
  <si>
    <t>キッチンタイマー 計測精度テスト</t>
    <rPh sb="9" eb="11">
      <t>ケイソク</t>
    </rPh>
    <rPh sb="11" eb="13">
      <t>セイド</t>
    </rPh>
    <phoneticPr fontId="1"/>
  </si>
  <si>
    <t>2. 計測結果</t>
    <rPh sb="3" eb="5">
      <t>ケイソク</t>
    </rPh>
    <rPh sb="5" eb="7">
      <t>ケッカ</t>
    </rPh>
    <phoneticPr fontId="1"/>
  </si>
  <si>
    <t>1. 計測環境</t>
    <rPh sb="3" eb="5">
      <t>ケイソク</t>
    </rPh>
    <rPh sb="5" eb="7">
      <t>カンキョウ</t>
    </rPh>
    <phoneticPr fontId="1"/>
  </si>
  <si>
    <t>基準計測器：Windown10標準 「アラーム&amp;クロック」アプリのストップウォッチ機能</t>
    <rPh sb="0" eb="2">
      <t>キジュン</t>
    </rPh>
    <rPh sb="2" eb="5">
      <t>ケイソクキ</t>
    </rPh>
    <rPh sb="15" eb="17">
      <t>ヒョウジュン</t>
    </rPh>
    <rPh sb="41" eb="43">
      <t>キノウ</t>
    </rPh>
    <phoneticPr fontId="1"/>
  </si>
  <si>
    <t>計測方法：キッチンタイマーのスタートストップスイッチとアプリの計測開始スイッチを同時に押下し、</t>
    <rPh sb="0" eb="2">
      <t>ケイソク</t>
    </rPh>
    <rPh sb="2" eb="4">
      <t>ホウホウ</t>
    </rPh>
    <rPh sb="31" eb="33">
      <t>ケイソク</t>
    </rPh>
    <rPh sb="33" eb="35">
      <t>カイシ</t>
    </rPh>
    <rPh sb="40" eb="42">
      <t>ドウジ</t>
    </rPh>
    <rPh sb="43" eb="45">
      <t>オウカ</t>
    </rPh>
    <phoneticPr fontId="1"/>
  </si>
  <si>
    <t>キッチンタイマーのカウントが0になった時点でアプリ側の停止スイッチを押下し、タイムを比較する。</t>
    <rPh sb="19" eb="21">
      <t>ジテン</t>
    </rPh>
    <rPh sb="25" eb="26">
      <t>ガワ</t>
    </rPh>
    <rPh sb="27" eb="29">
      <t>テイシ</t>
    </rPh>
    <rPh sb="34" eb="36">
      <t>オウカ</t>
    </rPh>
    <rPh sb="42" eb="44">
      <t>ヒカク</t>
    </rPh>
    <phoneticPr fontId="1"/>
  </si>
  <si>
    <t>カウントダウンの
スタート・ストップ</t>
    <phoneticPr fontId="1"/>
  </si>
  <si>
    <t>設定したカウント時間を
1秒単位で計測する</t>
    <phoneticPr fontId="1"/>
  </si>
  <si>
    <t>カウント時間設定</t>
    <rPh sb="4" eb="6">
      <t>ジカン</t>
    </rPh>
    <rPh sb="6" eb="8">
      <t>セッテイ</t>
    </rPh>
    <phoneticPr fontId="1"/>
  </si>
  <si>
    <t>カウント時間設定状態</t>
    <rPh sb="4" eb="6">
      <t>ジカン</t>
    </rPh>
    <rPh sb="6" eb="8">
      <t>セッテイ</t>
    </rPh>
    <rPh sb="8" eb="10">
      <t>ジョウタイ</t>
    </rPh>
    <phoneticPr fontId="1"/>
  </si>
  <si>
    <t>分スイッチを短く押下</t>
    <rPh sb="0" eb="1">
      <t>フン</t>
    </rPh>
    <rPh sb="6" eb="7">
      <t>ミジカ</t>
    </rPh>
    <rPh sb="8" eb="10">
      <t>オウカ</t>
    </rPh>
    <phoneticPr fontId="1"/>
  </si>
  <si>
    <t>分スイッチを押し続ける</t>
    <rPh sb="0" eb="1">
      <t>フン</t>
    </rPh>
    <rPh sb="6" eb="7">
      <t>オ</t>
    </rPh>
    <rPh sb="8" eb="9">
      <t>ツヅ</t>
    </rPh>
    <phoneticPr fontId="1"/>
  </si>
  <si>
    <t>カウントが1分ずつ増加するか</t>
    <rPh sb="6" eb="7">
      <t>フン</t>
    </rPh>
    <rPh sb="9" eb="11">
      <t>ゾウカ</t>
    </rPh>
    <phoneticPr fontId="1"/>
  </si>
  <si>
    <t>カウントが1秒ずつ増加するか</t>
    <rPh sb="6" eb="7">
      <t>ビョウ</t>
    </rPh>
    <rPh sb="9" eb="11">
      <t>ゾウカ</t>
    </rPh>
    <phoneticPr fontId="1"/>
  </si>
  <si>
    <t>カウントダウンがスタートするか</t>
    <phoneticPr fontId="1"/>
  </si>
  <si>
    <t>カウントダウンが一時停止するか</t>
    <rPh sb="8" eb="10">
      <t>イチジ</t>
    </rPh>
    <rPh sb="10" eb="12">
      <t>テイシ</t>
    </rPh>
    <phoneticPr fontId="1"/>
  </si>
  <si>
    <t>ブザーが停止するか</t>
    <rPh sb="4" eb="6">
      <t>テイシ</t>
    </rPh>
    <phoneticPr fontId="1"/>
  </si>
  <si>
    <t>カウントダウン中の時</t>
    <rPh sb="7" eb="8">
      <t>チュウ</t>
    </rPh>
    <rPh sb="9" eb="10">
      <t>トキ</t>
    </rPh>
    <phoneticPr fontId="1"/>
  </si>
  <si>
    <t>リセット処理が繰り返し起きないか</t>
    <rPh sb="4" eb="6">
      <t>ショリ</t>
    </rPh>
    <rPh sb="7" eb="8">
      <t>ク</t>
    </rPh>
    <rPh sb="9" eb="10">
      <t>カエ</t>
    </rPh>
    <rPh sb="11" eb="12">
      <t>オ</t>
    </rPh>
    <phoneticPr fontId="1"/>
  </si>
  <si>
    <t>スイッチを押し続けた時</t>
    <rPh sb="5" eb="6">
      <t>オ</t>
    </rPh>
    <rPh sb="7" eb="8">
      <t>ツヅ</t>
    </rPh>
    <rPh sb="10" eb="11">
      <t>トキ</t>
    </rPh>
    <phoneticPr fontId="1"/>
  </si>
  <si>
    <t>カウント時間が表示されているか</t>
    <rPh sb="4" eb="6">
      <t>ジカン</t>
    </rPh>
    <rPh sb="7" eb="9">
      <t>ヒョウジ</t>
    </rPh>
    <phoneticPr fontId="1"/>
  </si>
  <si>
    <t>カウントダウン中の時</t>
    <rPh sb="7" eb="8">
      <t>チュウ</t>
    </rPh>
    <rPh sb="9" eb="10">
      <t>ジ</t>
    </rPh>
    <phoneticPr fontId="1"/>
  </si>
  <si>
    <t>カウントダウン終了の時</t>
  </si>
  <si>
    <t>カウントダウン終了の時</t>
    <rPh sb="7" eb="9">
      <t>シュウリョウ</t>
    </rPh>
    <rPh sb="10" eb="11">
      <t>ジ</t>
    </rPh>
    <phoneticPr fontId="1"/>
  </si>
  <si>
    <t>カウント時間設定の時</t>
    <rPh sb="4" eb="6">
      <t>ジカン</t>
    </rPh>
    <rPh sb="6" eb="8">
      <t>セッテイ</t>
    </rPh>
    <rPh sb="9" eb="10">
      <t>ジ</t>
    </rPh>
    <phoneticPr fontId="1"/>
  </si>
  <si>
    <t>リセット処理後の時</t>
    <rPh sb="4" eb="6">
      <t>ショリ</t>
    </rPh>
    <rPh sb="6" eb="7">
      <t>ゴ</t>
    </rPh>
    <rPh sb="8" eb="9">
      <t>トキ</t>
    </rPh>
    <phoneticPr fontId="1"/>
  </si>
  <si>
    <t>単位が点滅しているか</t>
    <rPh sb="0" eb="2">
      <t>タンイ</t>
    </rPh>
    <rPh sb="3" eb="5">
      <t>テンメツ</t>
    </rPh>
    <phoneticPr fontId="1"/>
  </si>
  <si>
    <t>単位が消えたままにならないか</t>
    <rPh sb="0" eb="2">
      <t>タンイ</t>
    </rPh>
    <rPh sb="3" eb="4">
      <t>キ</t>
    </rPh>
    <phoneticPr fontId="1"/>
  </si>
  <si>
    <t>全ての文字が点滅しているか</t>
    <rPh sb="0" eb="1">
      <t>スベ</t>
    </rPh>
    <rPh sb="3" eb="5">
      <t>モジ</t>
    </rPh>
    <rPh sb="6" eb="8">
      <t>テンメツ</t>
    </rPh>
    <phoneticPr fontId="1"/>
  </si>
  <si>
    <t>文字が消えたままにならないか</t>
    <rPh sb="0" eb="2">
      <t>モジ</t>
    </rPh>
    <rPh sb="3" eb="4">
      <t>キ</t>
    </rPh>
    <phoneticPr fontId="1"/>
  </si>
  <si>
    <t>カウントダウンがストップするか</t>
    <phoneticPr fontId="1"/>
  </si>
  <si>
    <t>分カウントから、繰り下がりされるか</t>
    <rPh sb="0" eb="1">
      <t>フン</t>
    </rPh>
    <rPh sb="8" eb="9">
      <t>ク</t>
    </rPh>
    <rPh sb="10" eb="11">
      <t>サ</t>
    </rPh>
    <phoneticPr fontId="1"/>
  </si>
  <si>
    <t>カウント時間設定の時</t>
    <rPh sb="4" eb="6">
      <t>ジカン</t>
    </rPh>
    <rPh sb="6" eb="8">
      <t>セッテイ</t>
    </rPh>
    <rPh sb="9" eb="10">
      <t>トキ</t>
    </rPh>
    <phoneticPr fontId="1"/>
  </si>
  <si>
    <t>ブザーが10秒鳴動するか</t>
    <rPh sb="6" eb="7">
      <t>ビョウ</t>
    </rPh>
    <rPh sb="7" eb="9">
      <t>メイドウ</t>
    </rPh>
    <phoneticPr fontId="1"/>
  </si>
  <si>
    <t>カウントダウン終了の時</t>
    <rPh sb="7" eb="9">
      <t>シュウリョウ</t>
    </rPh>
    <rPh sb="10" eb="11">
      <t>トキ</t>
    </rPh>
    <phoneticPr fontId="1"/>
  </si>
  <si>
    <t>カウント時間を
00m00sにする</t>
    <phoneticPr fontId="1"/>
  </si>
  <si>
    <t>カウント時間が00m00sになるか</t>
    <rPh sb="4" eb="6">
      <t>ジカン</t>
    </rPh>
    <phoneticPr fontId="1"/>
  </si>
  <si>
    <t>分カウントが「99分」を超えないか</t>
    <rPh sb="0" eb="1">
      <t>フン</t>
    </rPh>
    <rPh sb="9" eb="10">
      <t>フン</t>
    </rPh>
    <rPh sb="12" eb="13">
      <t>コ</t>
    </rPh>
    <phoneticPr fontId="1"/>
  </si>
  <si>
    <t>分カウントを80分～89分に設定した後、
分スイッチを押し続ける</t>
    <rPh sb="0" eb="1">
      <t>フン</t>
    </rPh>
    <rPh sb="8" eb="9">
      <t>フン</t>
    </rPh>
    <rPh sb="12" eb="13">
      <t>フン</t>
    </rPh>
    <rPh sb="14" eb="16">
      <t>セッテイ</t>
    </rPh>
    <rPh sb="18" eb="19">
      <t>ノチ</t>
    </rPh>
    <rPh sb="21" eb="22">
      <t>フン</t>
    </rPh>
    <rPh sb="27" eb="28">
      <t>オ</t>
    </rPh>
    <rPh sb="29" eb="30">
      <t>ツヅ</t>
    </rPh>
    <phoneticPr fontId="1"/>
  </si>
  <si>
    <t>SW1とSW2同時押し
による処理</t>
    <phoneticPr fontId="1"/>
  </si>
  <si>
    <t>カウントダウン
終了の通知</t>
    <phoneticPr fontId="1"/>
  </si>
  <si>
    <t>カウントダウンの
リセット</t>
    <phoneticPr fontId="1"/>
  </si>
  <si>
    <t>スイッチ入力処理</t>
    <phoneticPr fontId="1"/>
  </si>
  <si>
    <t>カウント時間の
設定</t>
    <phoneticPr fontId="1"/>
  </si>
  <si>
    <t>カウント時間の
表示</t>
    <phoneticPr fontId="1"/>
  </si>
  <si>
    <t>秒カウントが「59秒」を超えないか</t>
    <rPh sb="0" eb="1">
      <t>ビョウ</t>
    </rPh>
    <rPh sb="9" eb="10">
      <t>ビョウ</t>
    </rPh>
    <rPh sb="12" eb="13">
      <t>コ</t>
    </rPh>
    <phoneticPr fontId="1"/>
  </si>
  <si>
    <t>秒スイッチを短く押下</t>
    <rPh sb="0" eb="1">
      <t>ビョウ</t>
    </rPh>
    <rPh sb="6" eb="7">
      <t>ミジカ</t>
    </rPh>
    <rPh sb="8" eb="10">
      <t>オウカ</t>
    </rPh>
    <phoneticPr fontId="1"/>
  </si>
  <si>
    <t>秒スイッチを押し続ける</t>
    <rPh sb="0" eb="1">
      <t>ビョウ</t>
    </rPh>
    <rPh sb="6" eb="7">
      <t>オ</t>
    </rPh>
    <rPh sb="8" eb="9">
      <t>ツヅ</t>
    </rPh>
    <phoneticPr fontId="1"/>
  </si>
  <si>
    <t>秒カウントを40秒～49秒に設定し、
秒スイッチを押し続ける</t>
    <rPh sb="0" eb="1">
      <t>ビョウ</t>
    </rPh>
    <rPh sb="8" eb="9">
      <t>ビョウ</t>
    </rPh>
    <rPh sb="12" eb="13">
      <t>ビョウ</t>
    </rPh>
    <rPh sb="14" eb="16">
      <t>セッテイ</t>
    </rPh>
    <rPh sb="19" eb="20">
      <t>ビョウ</t>
    </rPh>
    <rPh sb="25" eb="26">
      <t>オ</t>
    </rPh>
    <rPh sb="27" eb="28">
      <t>ツヅ</t>
    </rPh>
    <phoneticPr fontId="1"/>
  </si>
  <si>
    <t>分カウントを99分に設定し、
秒カウントを40秒～49秒から
秒スイッチを押し続ける</t>
    <rPh sb="0" eb="1">
      <t>フン</t>
    </rPh>
    <rPh sb="8" eb="9">
      <t>フン</t>
    </rPh>
    <rPh sb="10" eb="12">
      <t>セッテイ</t>
    </rPh>
    <rPh sb="15" eb="16">
      <t>ビョウ</t>
    </rPh>
    <rPh sb="23" eb="24">
      <t>ビョウ</t>
    </rPh>
    <rPh sb="27" eb="28">
      <t>ビョウ</t>
    </rPh>
    <rPh sb="31" eb="32">
      <t>ビョウ</t>
    </rPh>
    <rPh sb="37" eb="38">
      <t>オ</t>
    </rPh>
    <rPh sb="39" eb="40">
      <t>ツヅ</t>
    </rPh>
    <phoneticPr fontId="1"/>
  </si>
  <si>
    <t>秒カウントを59秒に設定し、
秒カウントを短く押下</t>
    <rPh sb="0" eb="1">
      <t>ビョウ</t>
    </rPh>
    <rPh sb="8" eb="9">
      <t>ビョウ</t>
    </rPh>
    <rPh sb="10" eb="12">
      <t>セッテイ</t>
    </rPh>
    <rPh sb="15" eb="16">
      <t>ビョウ</t>
    </rPh>
    <rPh sb="21" eb="22">
      <t>ミジカ</t>
    </rPh>
    <rPh sb="23" eb="25">
      <t>オウカ</t>
    </rPh>
    <phoneticPr fontId="1"/>
  </si>
  <si>
    <t>分カウントを99分に設定し、
秒カウントを59秒に設定した後、
秒スイッチを短く押下</t>
    <rPh sb="0" eb="1">
      <t>フン</t>
    </rPh>
    <rPh sb="8" eb="9">
      <t>フン</t>
    </rPh>
    <rPh sb="10" eb="12">
      <t>セッテイ</t>
    </rPh>
    <rPh sb="15" eb="16">
      <t>ビョウ</t>
    </rPh>
    <rPh sb="23" eb="24">
      <t>ビョウ</t>
    </rPh>
    <rPh sb="25" eb="27">
      <t>セッテイ</t>
    </rPh>
    <rPh sb="29" eb="30">
      <t>アト</t>
    </rPh>
    <rPh sb="32" eb="33">
      <t>ビョウ</t>
    </rPh>
    <rPh sb="38" eb="39">
      <t>ミジカ</t>
    </rPh>
    <rPh sb="40" eb="42">
      <t>オウカ</t>
    </rPh>
    <phoneticPr fontId="1"/>
  </si>
  <si>
    <t>分カウントを99分に設定した後、
分スイッチを短く押下</t>
    <rPh sb="0" eb="1">
      <t>フン</t>
    </rPh>
    <rPh sb="8" eb="9">
      <t>フン</t>
    </rPh>
    <rPh sb="10" eb="12">
      <t>セッテイ</t>
    </rPh>
    <rPh sb="14" eb="15">
      <t>ノチ</t>
    </rPh>
    <rPh sb="17" eb="18">
      <t>フン</t>
    </rPh>
    <rPh sb="23" eb="24">
      <t>ミジカ</t>
    </rPh>
    <rPh sb="25" eb="27">
      <t>オウカ</t>
    </rPh>
    <phoneticPr fontId="1"/>
  </si>
  <si>
    <t>カウント時間設定後、
スタートストップスイッチを押下</t>
    <rPh sb="4" eb="6">
      <t>ジカン</t>
    </rPh>
    <rPh sb="6" eb="8">
      <t>セッテイ</t>
    </rPh>
    <rPh sb="8" eb="9">
      <t>ゴ</t>
    </rPh>
    <rPh sb="24" eb="26">
      <t>オウカ</t>
    </rPh>
    <phoneticPr fontId="1"/>
  </si>
  <si>
    <t>カウント時間設定後、
スタートストップスイッチを押下、
カウント時間が経過するまで待つ</t>
    <rPh sb="4" eb="6">
      <t>ジカン</t>
    </rPh>
    <rPh sb="6" eb="8">
      <t>セッテイ</t>
    </rPh>
    <rPh sb="8" eb="9">
      <t>ゴ</t>
    </rPh>
    <rPh sb="24" eb="26">
      <t>オウカ</t>
    </rPh>
    <rPh sb="32" eb="34">
      <t>ジカン</t>
    </rPh>
    <rPh sb="35" eb="37">
      <t>ケイカ</t>
    </rPh>
    <rPh sb="41" eb="42">
      <t>マ</t>
    </rPh>
    <phoneticPr fontId="1"/>
  </si>
  <si>
    <t>カウント時間を設定し、
スタートストップスイッチを押下</t>
    <rPh sb="4" eb="6">
      <t>ジカン</t>
    </rPh>
    <rPh sb="7" eb="9">
      <t>セッテイ</t>
    </rPh>
    <rPh sb="25" eb="27">
      <t>オウカ</t>
    </rPh>
    <phoneticPr fontId="1"/>
  </si>
  <si>
    <t>カウントダウン中に、
単位の表示が消えたタイミングで
スタートストップスイッチを押下</t>
    <rPh sb="7" eb="8">
      <t>チュウ</t>
    </rPh>
    <rPh sb="11" eb="13">
      <t>タンイ</t>
    </rPh>
    <rPh sb="14" eb="16">
      <t>ヒョウジ</t>
    </rPh>
    <rPh sb="17" eb="18">
      <t>キ</t>
    </rPh>
    <rPh sb="40" eb="42">
      <t>オウカ</t>
    </rPh>
    <phoneticPr fontId="1"/>
  </si>
  <si>
    <t>任意にカウント時間を設定し、
カウントダウンをスタートさせ、
カウントダウン終了まで待つ</t>
    <rPh sb="0" eb="2">
      <t>ニンイ</t>
    </rPh>
    <rPh sb="7" eb="9">
      <t>ジカン</t>
    </rPh>
    <rPh sb="10" eb="12">
      <t>セッテイ</t>
    </rPh>
    <rPh sb="38" eb="40">
      <t>シュウリョウ</t>
    </rPh>
    <rPh sb="42" eb="43">
      <t>マ</t>
    </rPh>
    <phoneticPr fontId="1"/>
  </si>
  <si>
    <t>平均</t>
    <rPh sb="0" eb="2">
      <t>ヘイキン</t>
    </rPh>
    <phoneticPr fontId="1"/>
  </si>
  <si>
    <t>-</t>
  </si>
  <si>
    <t>-</t>
    <phoneticPr fontId="1"/>
  </si>
  <si>
    <t>カウント時間設定の時、
かつ、カウント時間が00m00s以外の時</t>
    <rPh sb="4" eb="6">
      <t>ジカン</t>
    </rPh>
    <rPh sb="6" eb="8">
      <t>セッテイ</t>
    </rPh>
    <rPh sb="9" eb="10">
      <t>トキ</t>
    </rPh>
    <rPh sb="19" eb="21">
      <t>ジカン</t>
    </rPh>
    <rPh sb="28" eb="30">
      <t>イガイ</t>
    </rPh>
    <rPh sb="31" eb="32">
      <t>トキ</t>
    </rPh>
    <phoneticPr fontId="1"/>
  </si>
  <si>
    <t>カウント時間設定の時、
かつ、カウント時間が00m00sの時</t>
    <rPh sb="4" eb="6">
      <t>ジカン</t>
    </rPh>
    <rPh sb="6" eb="8">
      <t>セッテイ</t>
    </rPh>
    <rPh sb="9" eb="10">
      <t>トキ</t>
    </rPh>
    <rPh sb="19" eb="21">
      <t>ジカン</t>
    </rPh>
    <rPh sb="29" eb="30">
      <t>トキ</t>
    </rPh>
    <phoneticPr fontId="1"/>
  </si>
  <si>
    <t>カウント時間を設定せず（00m00s）、
スタートストップスイッチを押下</t>
    <rPh sb="4" eb="6">
      <t>ジカン</t>
    </rPh>
    <rPh sb="7" eb="9">
      <t>セッテイ</t>
    </rPh>
    <rPh sb="34" eb="36">
      <t>オウカ</t>
    </rPh>
    <phoneticPr fontId="1"/>
  </si>
  <si>
    <t>カウントダウン終了中に、
文字が消えたタイミングで、
スタートストップスイッチを押下</t>
    <rPh sb="7" eb="9">
      <t>シュウリョウ</t>
    </rPh>
    <rPh sb="9" eb="10">
      <t>チュウ</t>
    </rPh>
    <rPh sb="13" eb="15">
      <t>モジ</t>
    </rPh>
    <rPh sb="16" eb="17">
      <t>キ</t>
    </rPh>
    <rPh sb="40" eb="42">
      <t>オウカ</t>
    </rPh>
    <phoneticPr fontId="1"/>
  </si>
  <si>
    <t>精度は別シートの
「精度テスト」に記載</t>
    <rPh sb="0" eb="2">
      <t>セイド</t>
    </rPh>
    <rPh sb="3" eb="4">
      <t>ベツ</t>
    </rPh>
    <rPh sb="10" eb="12">
      <t>セイド</t>
    </rPh>
    <rPh sb="17" eb="19">
      <t>キサイ</t>
    </rPh>
    <phoneticPr fontId="1"/>
  </si>
  <si>
    <t>カウントダウン中に、
スタートストップスイッチを押下</t>
    <phoneticPr fontId="1"/>
  </si>
  <si>
    <t>カウントダウン中に、
リセット動作を行う</t>
    <rPh sb="7" eb="8">
      <t>チュウ</t>
    </rPh>
    <rPh sb="15" eb="17">
      <t>ドウサ</t>
    </rPh>
    <rPh sb="18" eb="19">
      <t>オコナ</t>
    </rPh>
    <phoneticPr fontId="1"/>
  </si>
  <si>
    <t>カウント時間が経過するまで待つ</t>
    <rPh sb="4" eb="6">
      <t>ジカン</t>
    </rPh>
    <rPh sb="7" eb="9">
      <t>ケイカ</t>
    </rPh>
    <rPh sb="13" eb="14">
      <t>マ</t>
    </rPh>
    <phoneticPr fontId="1"/>
  </si>
  <si>
    <t>テスト手順</t>
    <rPh sb="3" eb="5">
      <t>テジュン</t>
    </rPh>
    <phoneticPr fontId="1"/>
  </si>
  <si>
    <t>No.25, 26と
同様なため割愛</t>
    <rPh sb="11" eb="13">
      <t>ドウヨウ</t>
    </rPh>
    <rPh sb="16" eb="18">
      <t>カツアイ</t>
    </rPh>
    <phoneticPr fontId="1"/>
  </si>
  <si>
    <t>カウント時間を設定し、
リセット動作を行う</t>
    <rPh sb="4" eb="6">
      <t>ジカン</t>
    </rPh>
    <rPh sb="7" eb="9">
      <t>セッテイ</t>
    </rPh>
    <rPh sb="16" eb="18">
      <t>ドウサ</t>
    </rPh>
    <rPh sb="19" eb="20">
      <t>オコナ</t>
    </rPh>
    <phoneticPr fontId="1"/>
  </si>
  <si>
    <t>分スイッチと秒スイッチを同時に押し続ける</t>
    <rPh sb="0" eb="1">
      <t>フン</t>
    </rPh>
    <rPh sb="6" eb="7">
      <t>ビョウ</t>
    </rPh>
    <rPh sb="12" eb="14">
      <t>ドウジ</t>
    </rPh>
    <rPh sb="15" eb="16">
      <t>オ</t>
    </rPh>
    <rPh sb="17" eb="18">
      <t>ツヅ</t>
    </rPh>
    <phoneticPr fontId="1"/>
  </si>
  <si>
    <t>対象項目</t>
    <rPh sb="0" eb="2">
      <t>タイショウ</t>
    </rPh>
    <rPh sb="2" eb="4">
      <t>コウモク</t>
    </rPh>
    <phoneticPr fontId="1"/>
  </si>
  <si>
    <t>1番目に押すSW</t>
    <rPh sb="1" eb="3">
      <t>バンメ</t>
    </rPh>
    <rPh sb="4" eb="5">
      <t>オ</t>
    </rPh>
    <phoneticPr fontId="1"/>
  </si>
  <si>
    <t>2番目に押すSW</t>
    <rPh sb="1" eb="3">
      <t>バンメ</t>
    </rPh>
    <rPh sb="4" eb="5">
      <t>オ</t>
    </rPh>
    <phoneticPr fontId="1"/>
  </si>
  <si>
    <t>3番目に押すSW</t>
    <rPh sb="1" eb="3">
      <t>バンメ</t>
    </rPh>
    <rPh sb="4" eb="5">
      <t>オ</t>
    </rPh>
    <phoneticPr fontId="1"/>
  </si>
  <si>
    <t>分SW</t>
  </si>
  <si>
    <t>分SW</t>
    <rPh sb="0" eb="1">
      <t>フン</t>
    </rPh>
    <phoneticPr fontId="1"/>
  </si>
  <si>
    <t>秒SW</t>
    <rPh sb="0" eb="1">
      <t>ビョウ</t>
    </rPh>
    <phoneticPr fontId="1"/>
  </si>
  <si>
    <t>スタートストップSW</t>
  </si>
  <si>
    <t>スタートストップSW</t>
    <phoneticPr fontId="1"/>
  </si>
  <si>
    <t>想定される
イベント</t>
    <rPh sb="0" eb="2">
      <t>ソウテイ</t>
    </rPh>
    <phoneticPr fontId="1"/>
  </si>
  <si>
    <t>分スイッチ</t>
    <rPh sb="0" eb="1">
      <t>フン</t>
    </rPh>
    <phoneticPr fontId="1"/>
  </si>
  <si>
    <t>短押し</t>
    <rPh sb="0" eb="1">
      <t>タン</t>
    </rPh>
    <rPh sb="1" eb="2">
      <t>オ</t>
    </rPh>
    <phoneticPr fontId="1"/>
  </si>
  <si>
    <t>長押し1</t>
    <rPh sb="0" eb="2">
      <t>ナガオ</t>
    </rPh>
    <phoneticPr fontId="1"/>
  </si>
  <si>
    <t>長押し2</t>
    <rPh sb="0" eb="2">
      <t>ナガオ</t>
    </rPh>
    <phoneticPr fontId="1"/>
  </si>
  <si>
    <t>秒スイッチ</t>
    <rPh sb="0" eb="1">
      <t>ビョウ</t>
    </rPh>
    <phoneticPr fontId="1"/>
  </si>
  <si>
    <t>スタートストップスイッチ</t>
    <phoneticPr fontId="1"/>
  </si>
  <si>
    <t>カウントダウン中</t>
    <rPh sb="7" eb="8">
      <t>チュウ</t>
    </rPh>
    <phoneticPr fontId="1"/>
  </si>
  <si>
    <t>カウントダウン終了</t>
    <rPh sb="7" eb="9">
      <t>シュウリョウ</t>
    </rPh>
    <phoneticPr fontId="1"/>
  </si>
  <si>
    <t>分カウント増加</t>
    <rPh sb="0" eb="1">
      <t>フン</t>
    </rPh>
    <rPh sb="5" eb="7">
      <t>ゾウカ</t>
    </rPh>
    <phoneticPr fontId="1"/>
  </si>
  <si>
    <t>カウントダウン開始</t>
    <rPh sb="7" eb="9">
      <t>カイシ</t>
    </rPh>
    <phoneticPr fontId="1"/>
  </si>
  <si>
    <t>カウント時間が00m00sではない</t>
    <rPh sb="4" eb="6">
      <t>ジカン</t>
    </rPh>
    <phoneticPr fontId="1"/>
  </si>
  <si>
    <t>リセット動作</t>
    <rPh sb="4" eb="6">
      <t>ドウサ</t>
    </rPh>
    <phoneticPr fontId="1"/>
  </si>
  <si>
    <t>リセット動作動作</t>
    <rPh sb="4" eb="6">
      <t>ドウサ</t>
    </rPh>
    <rPh sb="6" eb="8">
      <t>ドウサ</t>
    </rPh>
    <phoneticPr fontId="1"/>
  </si>
  <si>
    <t>カウント時間が00m00s</t>
    <rPh sb="4" eb="6">
      <t>ジカン</t>
    </rPh>
    <phoneticPr fontId="1"/>
  </si>
  <si>
    <t>秒カウント増加</t>
    <rPh sb="0" eb="1">
      <t>ビョウカ</t>
    </rPh>
    <phoneticPr fontId="1"/>
  </si>
  <si>
    <t>秒カウント増加
のち、カウントダウン開始</t>
    <rPh sb="0" eb="1">
      <t>ビョウ</t>
    </rPh>
    <rPh sb="5" eb="7">
      <t>ゾウカ</t>
    </rPh>
    <rPh sb="18" eb="20">
      <t>カイシ</t>
    </rPh>
    <phoneticPr fontId="1"/>
  </si>
  <si>
    <t>分カウント増加、
のち、カウントダウン開始</t>
    <rPh sb="0" eb="1">
      <t>フン</t>
    </rPh>
    <rPh sb="5" eb="7">
      <t>ゾウカ</t>
    </rPh>
    <rPh sb="19" eb="21">
      <t>カイシ</t>
    </rPh>
    <phoneticPr fontId="1"/>
  </si>
  <si>
    <t>秒カウントが「50秒～59秒」から
「0秒～9秒」に変わるか</t>
    <rPh sb="9" eb="10">
      <t>ビョウ</t>
    </rPh>
    <rPh sb="20" eb="21">
      <t>ビョウ</t>
    </rPh>
    <phoneticPr fontId="1"/>
  </si>
  <si>
    <t>カウント時間が00m00sの時、
カウントダウンがスタートしないか</t>
    <rPh sb="4" eb="6">
      <t>ジカン</t>
    </rPh>
    <rPh sb="14" eb="15">
      <t>トキ</t>
    </rPh>
    <phoneticPr fontId="1"/>
  </si>
  <si>
    <t>1秒ずつカウントダウンされるか
（精度は考慮しない）</t>
    <rPh sb="1" eb="2">
      <t>ビョウ</t>
    </rPh>
    <rPh sb="17" eb="19">
      <t>セイド</t>
    </rPh>
    <rPh sb="20" eb="22">
      <t>コウリョ</t>
    </rPh>
    <phoneticPr fontId="1"/>
  </si>
  <si>
    <t>ブザーが1秒間に
「ピピピピッ」と鳴動するか</t>
    <rPh sb="5" eb="7">
      <t>ビョウカン</t>
    </rPh>
    <rPh sb="17" eb="19">
      <t>メイドウ</t>
    </rPh>
    <phoneticPr fontId="1"/>
  </si>
  <si>
    <t>秒カウントが「59秒」から
「0秒」に変わるか</t>
    <rPh sb="0" eb="1">
      <t>ビョウ</t>
    </rPh>
    <rPh sb="9" eb="10">
      <t>ビョウ</t>
    </rPh>
    <rPh sb="16" eb="17">
      <t>ビョウ</t>
    </rPh>
    <rPh sb="19" eb="20">
      <t>カ</t>
    </rPh>
    <phoneticPr fontId="1"/>
  </si>
  <si>
    <t>カウントダウン中、
かつ、単位が消えたタイミングで
スタートストップスイッチを押下した時</t>
    <rPh sb="7" eb="8">
      <t>チュウ</t>
    </rPh>
    <rPh sb="13" eb="15">
      <t>タンイ</t>
    </rPh>
    <rPh sb="16" eb="17">
      <t>キ</t>
    </rPh>
    <rPh sb="39" eb="41">
      <t>オウカ</t>
    </rPh>
    <rPh sb="43" eb="44">
      <t>トキ</t>
    </rPh>
    <phoneticPr fontId="1"/>
  </si>
  <si>
    <t>分カウント 1分 増加</t>
    <rPh sb="0" eb="1">
      <t>フン</t>
    </rPh>
    <rPh sb="7" eb="8">
      <t>フン</t>
    </rPh>
    <rPh sb="9" eb="11">
      <t>ゾウカ</t>
    </rPh>
    <phoneticPr fontId="1"/>
  </si>
  <si>
    <t>分カウント 10分 増加</t>
    <rPh sb="0" eb="1">
      <t>フン</t>
    </rPh>
    <rPh sb="8" eb="9">
      <t>フン</t>
    </rPh>
    <rPh sb="10" eb="12">
      <t>ゾウカ</t>
    </rPh>
    <phoneticPr fontId="1"/>
  </si>
  <si>
    <t>秒カウント 1秒 増加</t>
    <rPh sb="0" eb="1">
      <t>ビョウ</t>
    </rPh>
    <rPh sb="7" eb="8">
      <t>ビョウ</t>
    </rPh>
    <rPh sb="9" eb="11">
      <t>ゾウカ</t>
    </rPh>
    <phoneticPr fontId="1"/>
  </si>
  <si>
    <t>秒カウント 10秒 増加</t>
    <phoneticPr fontId="1"/>
  </si>
  <si>
    <t>何も起こらない</t>
    <rPh sb="0" eb="1">
      <t>ナニ</t>
    </rPh>
    <rPh sb="2" eb="3">
      <t>オ</t>
    </rPh>
    <phoneticPr fontId="1"/>
  </si>
  <si>
    <t>リセット処理</t>
    <rPh sb="4" eb="6">
      <t>ショリ</t>
    </rPh>
    <phoneticPr fontId="1"/>
  </si>
  <si>
    <t>期待される結果</t>
    <rPh sb="0" eb="2">
      <t>キタイ</t>
    </rPh>
    <rPh sb="5" eb="7">
      <t>ケッカ</t>
    </rPh>
    <phoneticPr fontId="1"/>
  </si>
  <si>
    <t>機能テスト</t>
    <rPh sb="0" eb="2">
      <t>キノウ</t>
    </rPh>
    <phoneticPr fontId="1"/>
  </si>
  <si>
    <t>スイッチパターンテスト</t>
    <phoneticPr fontId="1"/>
  </si>
  <si>
    <t>ストレステスト</t>
    <phoneticPr fontId="1"/>
  </si>
  <si>
    <t>分スイッチを10秒間連打する</t>
    <rPh sb="0" eb="1">
      <t>フン</t>
    </rPh>
    <rPh sb="8" eb="9">
      <t>ビョウ</t>
    </rPh>
    <rPh sb="9" eb="10">
      <t>カン</t>
    </rPh>
    <rPh sb="10" eb="12">
      <t>レンダ</t>
    </rPh>
    <phoneticPr fontId="1"/>
  </si>
  <si>
    <t>秒スイッチを10秒間連打する</t>
    <rPh sb="0" eb="1">
      <t>ビョウ</t>
    </rPh>
    <rPh sb="8" eb="9">
      <t>ビョウ</t>
    </rPh>
    <rPh sb="9" eb="10">
      <t>カン</t>
    </rPh>
    <rPh sb="10" eb="12">
      <t>レンダ</t>
    </rPh>
    <phoneticPr fontId="1"/>
  </si>
  <si>
    <t>スタートストップスイッチを10秒間連打する</t>
    <rPh sb="15" eb="17">
      <t>ビョウカン</t>
    </rPh>
    <rPh sb="17" eb="19">
      <t>レンダ</t>
    </rPh>
    <phoneticPr fontId="1"/>
  </si>
  <si>
    <t>分スイッチと秒スイッチを10秒間連打する</t>
    <rPh sb="0" eb="1">
      <t>フン</t>
    </rPh>
    <rPh sb="6" eb="7">
      <t>ビョウ</t>
    </rPh>
    <rPh sb="14" eb="16">
      <t>ビョウカン</t>
    </rPh>
    <rPh sb="16" eb="18">
      <t>レンダ</t>
    </rPh>
    <phoneticPr fontId="1"/>
  </si>
  <si>
    <t>ランダムに全てのスイッチを10秒間連打する</t>
    <rPh sb="5" eb="6">
      <t>スベ</t>
    </rPh>
    <rPh sb="15" eb="16">
      <t>ビョウ</t>
    </rPh>
    <rPh sb="16" eb="17">
      <t>カン</t>
    </rPh>
    <rPh sb="17" eb="19">
      <t>レンダ</t>
    </rPh>
    <phoneticPr fontId="1"/>
  </si>
  <si>
    <t>テスト観点：想定外の動作をしないか、確認をする</t>
    <rPh sb="3" eb="5">
      <t>カンテン</t>
    </rPh>
    <rPh sb="6" eb="8">
      <t>ソウテイ</t>
    </rPh>
    <rPh sb="8" eb="9">
      <t>ガイ</t>
    </rPh>
    <rPh sb="10" eb="12">
      <t>ドウサ</t>
    </rPh>
    <rPh sb="18" eb="20">
      <t>カクニン</t>
    </rPh>
    <phoneticPr fontId="1"/>
  </si>
  <si>
    <t>項目</t>
    <rPh sb="0" eb="2">
      <t>コウモク</t>
    </rPh>
    <phoneticPr fontId="1"/>
  </si>
  <si>
    <t>テスト項目</t>
    <rPh sb="3" eb="5">
      <t>コウモク</t>
    </rPh>
    <phoneticPr fontId="1"/>
  </si>
  <si>
    <t>対象の状態</t>
    <rPh sb="0" eb="2">
      <t>タイショウ</t>
    </rPh>
    <rPh sb="3" eb="5">
      <t>ジョウタイ</t>
    </rPh>
    <phoneticPr fontId="1"/>
  </si>
  <si>
    <t>誤差</t>
    <rPh sb="0" eb="2">
      <t>ゴサ</t>
    </rPh>
    <phoneticPr fontId="1"/>
  </si>
  <si>
    <t>1度目のカウントダウンが終了した後でも、
カウント時間を再設定できるか</t>
    <rPh sb="1" eb="3">
      <t>ドメ</t>
    </rPh>
    <rPh sb="12" eb="14">
      <t>シュウリョウ</t>
    </rPh>
    <rPh sb="16" eb="17">
      <t>アト</t>
    </rPh>
    <rPh sb="25" eb="27">
      <t>ジカン</t>
    </rPh>
    <phoneticPr fontId="1"/>
  </si>
  <si>
    <t>一度、カウントダウンが終了した後、
かつ、カウント時間設定の時</t>
    <rPh sb="0" eb="2">
      <t>イチド</t>
    </rPh>
    <rPh sb="11" eb="13">
      <t>シュウリョウ</t>
    </rPh>
    <rPh sb="15" eb="16">
      <t>アト</t>
    </rPh>
    <rPh sb="25" eb="27">
      <t>ジカン</t>
    </rPh>
    <rPh sb="27" eb="29">
      <t>セッテイ</t>
    </rPh>
    <rPh sb="30" eb="31">
      <t>トキ</t>
    </rPh>
    <phoneticPr fontId="1"/>
  </si>
  <si>
    <t>一度、カウントダウンが終了した後、
かつ、カウント時間設定の時</t>
    <rPh sb="0" eb="2">
      <t>イチド</t>
    </rPh>
    <rPh sb="11" eb="13">
      <t>シュウリョウ</t>
    </rPh>
    <rPh sb="15" eb="16">
      <t>アト</t>
    </rPh>
    <phoneticPr fontId="1"/>
  </si>
  <si>
    <t>カウント時間設定の時、
かつ、分カウントが99分の時</t>
    <rPh sb="15" eb="16">
      <t>フン</t>
    </rPh>
    <rPh sb="23" eb="24">
      <t>フン</t>
    </rPh>
    <rPh sb="25" eb="26">
      <t>トキ</t>
    </rPh>
    <phoneticPr fontId="1"/>
  </si>
  <si>
    <t>カウント時間設定の時、
かつ、分カウントが90分～99分の時</t>
    <rPh sb="15" eb="16">
      <t>フン</t>
    </rPh>
    <rPh sb="23" eb="24">
      <t>フン</t>
    </rPh>
    <rPh sb="27" eb="28">
      <t>フン</t>
    </rPh>
    <rPh sb="29" eb="30">
      <t>トキ</t>
    </rPh>
    <phoneticPr fontId="1"/>
  </si>
  <si>
    <t>カウント時間設定の時、
かつ、分カウントが99分の時、
かつ、秒カウントが59秒の時</t>
    <rPh sb="15" eb="16">
      <t>フン</t>
    </rPh>
    <rPh sb="23" eb="24">
      <t>フン</t>
    </rPh>
    <rPh sb="25" eb="26">
      <t>トキ</t>
    </rPh>
    <rPh sb="31" eb="32">
      <t>ビョウ</t>
    </rPh>
    <rPh sb="39" eb="40">
      <t>ビョウ</t>
    </rPh>
    <rPh sb="41" eb="42">
      <t>トキ</t>
    </rPh>
    <phoneticPr fontId="1"/>
  </si>
  <si>
    <t>カウント時間設定の時、
かつ、秒カウントが59秒、
かつ、分カウントが99分以外の時</t>
    <rPh sb="15" eb="16">
      <t>ビョウ</t>
    </rPh>
    <rPh sb="23" eb="24">
      <t>ビョウ</t>
    </rPh>
    <rPh sb="29" eb="30">
      <t>フン</t>
    </rPh>
    <rPh sb="37" eb="38">
      <t>フン</t>
    </rPh>
    <rPh sb="38" eb="40">
      <t>イガイ</t>
    </rPh>
    <rPh sb="41" eb="42">
      <t>トキ</t>
    </rPh>
    <phoneticPr fontId="1"/>
  </si>
  <si>
    <t>カウント時間設定の時、
かつ、分カウントが99分の時、
かつ、秒カウントが50秒～59秒の時</t>
    <rPh sb="15" eb="16">
      <t>フン</t>
    </rPh>
    <rPh sb="23" eb="24">
      <t>フン</t>
    </rPh>
    <rPh sb="25" eb="26">
      <t>トキ</t>
    </rPh>
    <rPh sb="31" eb="32">
      <t>ビョウ</t>
    </rPh>
    <rPh sb="39" eb="40">
      <t>ビョウ</t>
    </rPh>
    <rPh sb="43" eb="44">
      <t>ビョウ</t>
    </rPh>
    <rPh sb="45" eb="46">
      <t>トキ</t>
    </rPh>
    <phoneticPr fontId="1"/>
  </si>
  <si>
    <t>カウント時間設定の時、
かつ、秒カウントが50秒～59秒で、
かつ、分カウントが99分以外の時</t>
    <rPh sb="23" eb="24">
      <t>ビョウ</t>
    </rPh>
    <phoneticPr fontId="1"/>
  </si>
  <si>
    <t>カウントダウン終了の時、
かつ、文字が消えたタイミングで
スタートストップスイッチを押下した時</t>
    <rPh sb="7" eb="9">
      <t>シュウリョウ</t>
    </rPh>
    <rPh sb="10" eb="11">
      <t>トキ</t>
    </rPh>
    <rPh sb="16" eb="18">
      <t>モジ</t>
    </rPh>
    <rPh sb="19" eb="20">
      <t>キ</t>
    </rPh>
    <rPh sb="42" eb="44">
      <t>オウカ</t>
    </rPh>
    <rPh sb="46" eb="47">
      <t>トキ</t>
    </rPh>
    <phoneticPr fontId="1"/>
  </si>
  <si>
    <t>カウントダウン中の時
秒カウントが0秒、
かつ、分カウントが1分以上</t>
    <rPh sb="7" eb="8">
      <t>チュウ</t>
    </rPh>
    <rPh sb="9" eb="10">
      <t>トキ</t>
    </rPh>
    <rPh sb="11" eb="12">
      <t>ビョウ</t>
    </rPh>
    <rPh sb="18" eb="19">
      <t>ビョウ</t>
    </rPh>
    <rPh sb="24" eb="25">
      <t>フン</t>
    </rPh>
    <rPh sb="31" eb="32">
      <t>フン</t>
    </rPh>
    <rPh sb="32" eb="34">
      <t>イジョウ</t>
    </rPh>
    <phoneticPr fontId="1"/>
  </si>
  <si>
    <t>1分 計測ができるか</t>
    <rPh sb="1" eb="2">
      <t>フン</t>
    </rPh>
    <rPh sb="3" eb="5">
      <t>ケイソク</t>
    </rPh>
    <phoneticPr fontId="1"/>
  </si>
  <si>
    <t>3分 計測ができるか</t>
    <rPh sb="1" eb="2">
      <t>フン</t>
    </rPh>
    <rPh sb="3" eb="5">
      <t>ケイソク</t>
    </rPh>
    <phoneticPr fontId="1"/>
  </si>
  <si>
    <t>10分 計測ができるか</t>
    <rPh sb="2" eb="3">
      <t>フン</t>
    </rPh>
    <rPh sb="4" eb="6">
      <t>ケイソク</t>
    </rPh>
    <phoneticPr fontId="1"/>
  </si>
  <si>
    <t>30分 計測ができるか</t>
    <rPh sb="2" eb="3">
      <t>フン</t>
    </rPh>
    <rPh sb="4" eb="6">
      <t>ケイソク</t>
    </rPh>
    <phoneticPr fontId="1"/>
  </si>
  <si>
    <t>99分59秒 計測ができるか</t>
    <rPh sb="2" eb="3">
      <t>フン</t>
    </rPh>
    <rPh sb="5" eb="6">
      <t>ビョウ</t>
    </rPh>
    <rPh sb="7" eb="9">
      <t>ケイソク</t>
    </rPh>
    <phoneticPr fontId="1"/>
  </si>
  <si>
    <t>カウントダウン終了後、10秒経過、
もしくは、スタートストップスイッチを押下</t>
    <rPh sb="7" eb="9">
      <t>シュウリョウ</t>
    </rPh>
    <rPh sb="9" eb="10">
      <t>ゴ</t>
    </rPh>
    <rPh sb="13" eb="14">
      <t>ビョウ</t>
    </rPh>
    <rPh sb="14" eb="16">
      <t>ケイカ</t>
    </rPh>
    <rPh sb="36" eb="38">
      <t>オウカ</t>
    </rPh>
    <phoneticPr fontId="1"/>
  </si>
  <si>
    <t>カウントダウン
終了時の全文字の点滅</t>
    <phoneticPr fontId="1"/>
  </si>
  <si>
    <t>カウントダウン時の
mとsの点滅</t>
    <phoneticPr fontId="1"/>
  </si>
  <si>
    <t>カウント時間が1分増加する</t>
    <rPh sb="4" eb="6">
      <t>ジカン</t>
    </rPh>
    <rPh sb="8" eb="9">
      <t>フン</t>
    </rPh>
    <rPh sb="9" eb="11">
      <t>ゾウカ</t>
    </rPh>
    <phoneticPr fontId="1"/>
  </si>
  <si>
    <t>分カウントは「99分」のまま</t>
    <rPh sb="0" eb="1">
      <t>フン</t>
    </rPh>
    <rPh sb="9" eb="10">
      <t>フン</t>
    </rPh>
    <phoneticPr fontId="1"/>
  </si>
  <si>
    <t>カウント時間が1分ずつ増加し、
10カウント後から10分ずつ増加する</t>
    <rPh sb="4" eb="6">
      <t>ジカン</t>
    </rPh>
    <rPh sb="8" eb="9">
      <t>フン</t>
    </rPh>
    <rPh sb="11" eb="13">
      <t>ゾウカ</t>
    </rPh>
    <rPh sb="22" eb="23">
      <t>ゴ</t>
    </rPh>
    <rPh sb="27" eb="28">
      <t>フン</t>
    </rPh>
    <rPh sb="30" eb="32">
      <t>ゾウカ</t>
    </rPh>
    <phoneticPr fontId="1"/>
  </si>
  <si>
    <t>カウントが1分ずつ連続で増加し、
10カウント後から10分ずつ増加するか</t>
    <rPh sb="6" eb="7">
      <t>フン</t>
    </rPh>
    <rPh sb="9" eb="11">
      <t>レンゾク</t>
    </rPh>
    <rPh sb="12" eb="14">
      <t>ゾウカ</t>
    </rPh>
    <rPh sb="23" eb="24">
      <t>ゴ</t>
    </rPh>
    <rPh sb="28" eb="29">
      <t>フン</t>
    </rPh>
    <rPh sb="31" eb="33">
      <t>ゾウカ</t>
    </rPh>
    <phoneticPr fontId="1"/>
  </si>
  <si>
    <t>カウントが1秒ずつ連続で増加し、
10カウント後から10秒ずつ増加するか</t>
    <rPh sb="6" eb="7">
      <t>ビョウ</t>
    </rPh>
    <rPh sb="9" eb="11">
      <t>レンゾク</t>
    </rPh>
    <rPh sb="12" eb="14">
      <t>ゾウカ</t>
    </rPh>
    <rPh sb="23" eb="24">
      <t>ゴ</t>
    </rPh>
    <rPh sb="28" eb="29">
      <t>ビョウ</t>
    </rPh>
    <rPh sb="31" eb="33">
      <t>ゾウカ</t>
    </rPh>
    <phoneticPr fontId="1"/>
  </si>
  <si>
    <t>分カウントが「99分」になり、増加が止まる</t>
    <rPh sb="0" eb="1">
      <t>フン</t>
    </rPh>
    <rPh sb="9" eb="10">
      <t>フン</t>
    </rPh>
    <rPh sb="15" eb="17">
      <t>ゾウカ</t>
    </rPh>
    <rPh sb="18" eb="19">
      <t>ト</t>
    </rPh>
    <phoneticPr fontId="1"/>
  </si>
  <si>
    <t>カウント時間が1秒増加する</t>
    <rPh sb="4" eb="6">
      <t>ジカン</t>
    </rPh>
    <rPh sb="8" eb="9">
      <t>ビョウ</t>
    </rPh>
    <rPh sb="9" eb="11">
      <t>ゾウカ</t>
    </rPh>
    <phoneticPr fontId="1"/>
  </si>
  <si>
    <t>秒カウントは「59秒」のまま</t>
    <rPh sb="0" eb="1">
      <t>ビョウ</t>
    </rPh>
    <rPh sb="9" eb="10">
      <t>ビョウ</t>
    </rPh>
    <phoneticPr fontId="1"/>
  </si>
  <si>
    <t>秒カウントが「59秒」から「0秒」に変わる</t>
    <rPh sb="0" eb="1">
      <t>ビョウ</t>
    </rPh>
    <rPh sb="9" eb="10">
      <t>ビョウ</t>
    </rPh>
    <rPh sb="15" eb="16">
      <t>ビョウ</t>
    </rPh>
    <rPh sb="18" eb="19">
      <t>カ</t>
    </rPh>
    <phoneticPr fontId="1"/>
  </si>
  <si>
    <t>カウント時間が1秒ずつ増加し、
10カウント後から10秒ずつ増加する</t>
    <rPh sb="4" eb="6">
      <t>ジカン</t>
    </rPh>
    <rPh sb="8" eb="9">
      <t>ビョウ</t>
    </rPh>
    <rPh sb="11" eb="13">
      <t>ゾウカ</t>
    </rPh>
    <rPh sb="22" eb="23">
      <t>ゴ</t>
    </rPh>
    <rPh sb="27" eb="28">
      <t>ビョウ</t>
    </rPh>
    <rPh sb="30" eb="32">
      <t>ゾウカ</t>
    </rPh>
    <phoneticPr fontId="1"/>
  </si>
  <si>
    <t>秒カウントが「59秒」になり、増加が止まる</t>
    <rPh sb="0" eb="1">
      <t>ビョウ</t>
    </rPh>
    <rPh sb="9" eb="10">
      <t>ビョウ</t>
    </rPh>
    <rPh sb="15" eb="17">
      <t>ゾウカ</t>
    </rPh>
    <rPh sb="18" eb="19">
      <t>ト</t>
    </rPh>
    <phoneticPr fontId="1"/>
  </si>
  <si>
    <t>秒カウントが「50秒～59秒」から
「0秒～9秒」に変わる</t>
    <rPh sb="9" eb="10">
      <t>ビョウ</t>
    </rPh>
    <rPh sb="20" eb="21">
      <t>ビョウ</t>
    </rPh>
    <phoneticPr fontId="1"/>
  </si>
  <si>
    <t>カウント時間を1分10秒に設定し、
スタートストップスイッチを押下、
分カウントが繰り下がるまで待つ</t>
    <rPh sb="4" eb="6">
      <t>ジカン</t>
    </rPh>
    <rPh sb="8" eb="9">
      <t>フン</t>
    </rPh>
    <rPh sb="11" eb="12">
      <t>ビョウ</t>
    </rPh>
    <rPh sb="13" eb="15">
      <t>セッテイ</t>
    </rPh>
    <rPh sb="31" eb="33">
      <t>オウカ</t>
    </rPh>
    <rPh sb="35" eb="36">
      <t>フン</t>
    </rPh>
    <rPh sb="41" eb="42">
      <t>ク</t>
    </rPh>
    <rPh sb="43" eb="44">
      <t>サ</t>
    </rPh>
    <rPh sb="48" eb="49">
      <t>マ</t>
    </rPh>
    <phoneticPr fontId="1"/>
  </si>
  <si>
    <t>カウント時間を設定した後、
カウントダウンを行い、
カウントダウン終了後に、
分スイッチを押し続ける</t>
    <rPh sb="4" eb="6">
      <t>ジカン</t>
    </rPh>
    <rPh sb="7" eb="9">
      <t>セッテイ</t>
    </rPh>
    <rPh sb="11" eb="12">
      <t>ノチ</t>
    </rPh>
    <rPh sb="22" eb="23">
      <t>オコナ</t>
    </rPh>
    <rPh sb="33" eb="36">
      <t>シュウリョウゴ</t>
    </rPh>
    <rPh sb="39" eb="40">
      <t>フン</t>
    </rPh>
    <rPh sb="45" eb="46">
      <t>オ</t>
    </rPh>
    <rPh sb="47" eb="48">
      <t>ツヅ</t>
    </rPh>
    <phoneticPr fontId="1"/>
  </si>
  <si>
    <t>カウント時間を設定した後、
カウントダウンを行い、
カウントダウン終了後に、
秒スイッチを短く押下</t>
    <rPh sb="4" eb="6">
      <t>ジカン</t>
    </rPh>
    <rPh sb="7" eb="9">
      <t>セッテイ</t>
    </rPh>
    <rPh sb="11" eb="12">
      <t>ノチ</t>
    </rPh>
    <rPh sb="22" eb="23">
      <t>オコナ</t>
    </rPh>
    <rPh sb="33" eb="36">
      <t>シュウリョウゴ</t>
    </rPh>
    <rPh sb="39" eb="40">
      <t>ビョウ</t>
    </rPh>
    <rPh sb="45" eb="46">
      <t>ミジカ</t>
    </rPh>
    <rPh sb="47" eb="49">
      <t>オウカ</t>
    </rPh>
    <phoneticPr fontId="1"/>
  </si>
  <si>
    <t>カウント時間を設定した後、
カウントダウンを行い、
カウントダウン終了後に、
秒スイッチを押し続ける</t>
    <rPh sb="4" eb="6">
      <t>ジカン</t>
    </rPh>
    <rPh sb="7" eb="9">
      <t>セッテイ</t>
    </rPh>
    <rPh sb="11" eb="12">
      <t>ノチ</t>
    </rPh>
    <rPh sb="22" eb="23">
      <t>オコナ</t>
    </rPh>
    <rPh sb="33" eb="36">
      <t>シュウリョウゴ</t>
    </rPh>
    <rPh sb="39" eb="40">
      <t>ビョウ</t>
    </rPh>
    <rPh sb="45" eb="46">
      <t>オ</t>
    </rPh>
    <rPh sb="47" eb="48">
      <t>ツヅ</t>
    </rPh>
    <phoneticPr fontId="1"/>
  </si>
  <si>
    <t>電源を投入する
または、カウントダウン中に
スタートストップスイッチを押下</t>
    <rPh sb="0" eb="2">
      <t>デンゲン</t>
    </rPh>
    <rPh sb="3" eb="5">
      <t>トウニュウ</t>
    </rPh>
    <rPh sb="19" eb="20">
      <t>チュウ</t>
    </rPh>
    <rPh sb="35" eb="37">
      <t>オウカ</t>
    </rPh>
    <phoneticPr fontId="1"/>
  </si>
  <si>
    <t>リセット動作を行う、
または、カウントダウン終了後に
スタートストップスイッチを押下</t>
    <rPh sb="4" eb="6">
      <t>ドウサ</t>
    </rPh>
    <rPh sb="7" eb="8">
      <t>オコナ</t>
    </rPh>
    <rPh sb="22" eb="24">
      <t>シュウリョウ</t>
    </rPh>
    <rPh sb="24" eb="25">
      <t>ゴ</t>
    </rPh>
    <rPh sb="40" eb="42">
      <t>オウカ</t>
    </rPh>
    <phoneticPr fontId="1"/>
  </si>
  <si>
    <t>カウント時間を99分59秒に設定し、
カウントダウンを行う</t>
    <rPh sb="12" eb="13">
      <t>ビョウ</t>
    </rPh>
    <phoneticPr fontId="1"/>
  </si>
  <si>
    <t>カウント時間を設定した後、
カウントダウンを行い、
カウントダウン終了後に、
もう一度カウント時間を設定し、
スタートストップスイッチを押下</t>
    <rPh sb="41" eb="43">
      <t>イチド</t>
    </rPh>
    <rPh sb="47" eb="49">
      <t>ジカン</t>
    </rPh>
    <rPh sb="50" eb="52">
      <t>セッテイ</t>
    </rPh>
    <rPh sb="68" eb="70">
      <t>オウカ</t>
    </rPh>
    <phoneticPr fontId="1"/>
  </si>
  <si>
    <t>カウント時間を設定した後、
カウントダウンを行い、
カウントダウン終了後に、
分スイッチを短く押下</t>
    <rPh sb="4" eb="6">
      <t>ジカン</t>
    </rPh>
    <rPh sb="7" eb="9">
      <t>セッテイ</t>
    </rPh>
    <rPh sb="11" eb="12">
      <t>ノチ</t>
    </rPh>
    <rPh sb="22" eb="23">
      <t>オコナ</t>
    </rPh>
    <rPh sb="33" eb="36">
      <t>シュウリョウゴ</t>
    </rPh>
    <rPh sb="39" eb="40">
      <t>フン</t>
    </rPh>
    <rPh sb="45" eb="46">
      <t>ミジカ</t>
    </rPh>
    <rPh sb="47" eb="49">
      <t>オウカ</t>
    </rPh>
    <phoneticPr fontId="1"/>
  </si>
  <si>
    <t>カウントダウン中に、
リセット動作
（分スイッチと秒スイッチの同時押下）
を行う</t>
    <rPh sb="7" eb="8">
      <t>チュウドウサ</t>
    </rPh>
    <phoneticPr fontId="1"/>
  </si>
  <si>
    <t>カウント時間を1分に設定し、
カウントダウンを行う</t>
    <rPh sb="4" eb="6">
      <t>ジカン</t>
    </rPh>
    <rPh sb="8" eb="9">
      <t>フン</t>
    </rPh>
    <rPh sb="10" eb="12">
      <t>セッテイ</t>
    </rPh>
    <rPh sb="23" eb="24">
      <t>オコナ</t>
    </rPh>
    <phoneticPr fontId="1"/>
  </si>
  <si>
    <t>カウント時間を3分に設定し、
カウントダウンを行う</t>
    <phoneticPr fontId="1"/>
  </si>
  <si>
    <t>カウント時間を10分に設定し、
カウントダウンを行う</t>
    <phoneticPr fontId="1"/>
  </si>
  <si>
    <t>カウント時間を30分に設定し、
カウントダウンを行う</t>
    <phoneticPr fontId="1"/>
  </si>
  <si>
    <t>カウント時間が表示される</t>
  </si>
  <si>
    <t>カウント時間が表示される</t>
    <rPh sb="4" eb="6">
      <t>ジカン</t>
    </rPh>
    <rPh sb="7" eb="9">
      <t>ヒョウジ</t>
    </rPh>
    <phoneticPr fontId="1"/>
  </si>
  <si>
    <t>単位が点滅する</t>
    <rPh sb="0" eb="2">
      <t>タンイ</t>
    </rPh>
    <rPh sb="3" eb="5">
      <t>テンメツ</t>
    </rPh>
    <phoneticPr fontId="1"/>
  </si>
  <si>
    <t>単位が表示される</t>
    <rPh sb="0" eb="2">
      <t>タンイ</t>
    </rPh>
    <rPh sb="3" eb="5">
      <t>ヒョウジ</t>
    </rPh>
    <phoneticPr fontId="1"/>
  </si>
  <si>
    <t>全ての文字が点滅する</t>
    <rPh sb="0" eb="1">
      <t>スベ</t>
    </rPh>
    <rPh sb="3" eb="5">
      <t>モジ</t>
    </rPh>
    <rPh sb="6" eb="8">
      <t>テンメツ</t>
    </rPh>
    <phoneticPr fontId="1"/>
  </si>
  <si>
    <t>全ての文字が表示される</t>
    <rPh sb="0" eb="1">
      <t>スベ</t>
    </rPh>
    <rPh sb="3" eb="5">
      <t>モジ</t>
    </rPh>
    <rPh sb="6" eb="8">
      <t>ヒョウジ</t>
    </rPh>
    <phoneticPr fontId="1"/>
  </si>
  <si>
    <t>カウントダウンがスタートされる</t>
    <phoneticPr fontId="1"/>
  </si>
  <si>
    <t>カウントダウンがスタートされない</t>
    <phoneticPr fontId="1"/>
  </si>
  <si>
    <t>1秒ずつカウントダウンされる</t>
    <rPh sb="1" eb="2">
      <t>ビョウ</t>
    </rPh>
    <phoneticPr fontId="1"/>
  </si>
  <si>
    <t>分カウントから繰り下がる</t>
    <rPh sb="0" eb="1">
      <t>フン</t>
    </rPh>
    <rPh sb="7" eb="8">
      <t>ク</t>
    </rPh>
    <rPh sb="9" eb="10">
      <t>サ</t>
    </rPh>
    <phoneticPr fontId="1"/>
  </si>
  <si>
    <t>30分でカウントダウンが終了する</t>
    <rPh sb="2" eb="3">
      <t>フン</t>
    </rPh>
    <rPh sb="12" eb="14">
      <t>シュウリョウ</t>
    </rPh>
    <phoneticPr fontId="1"/>
  </si>
  <si>
    <t>1分でカウントダウンが終了する</t>
    <rPh sb="1" eb="2">
      <t>フン</t>
    </rPh>
    <rPh sb="11" eb="13">
      <t>シュウリョウ</t>
    </rPh>
    <phoneticPr fontId="1"/>
  </si>
  <si>
    <t>3分でカウントダウンが終了する</t>
    <rPh sb="1" eb="2">
      <t>フン</t>
    </rPh>
    <rPh sb="11" eb="13">
      <t>シュウリョウ</t>
    </rPh>
    <phoneticPr fontId="1"/>
  </si>
  <si>
    <t>10分でカウントダウンが終了する</t>
    <rPh sb="2" eb="3">
      <t>フン</t>
    </rPh>
    <rPh sb="12" eb="14">
      <t>シュウリョウ</t>
    </rPh>
    <phoneticPr fontId="1"/>
  </si>
  <si>
    <t>99分59秒でカウントダウンが終了する</t>
    <rPh sb="2" eb="3">
      <t>フン</t>
    </rPh>
    <rPh sb="5" eb="6">
      <t>ビョウ</t>
    </rPh>
    <rPh sb="15" eb="17">
      <t>シュウリョウ</t>
    </rPh>
    <phoneticPr fontId="1"/>
  </si>
  <si>
    <t>カウントダウンがストップする</t>
    <phoneticPr fontId="1"/>
  </si>
  <si>
    <t>ブザーが10秒鳴動する</t>
    <rPh sb="6" eb="7">
      <t>ビョウ</t>
    </rPh>
    <rPh sb="7" eb="9">
      <t>メイドウ</t>
    </rPh>
    <phoneticPr fontId="1"/>
  </si>
  <si>
    <t>ブザーがパターン通り鳴動する</t>
    <rPh sb="8" eb="9">
      <t>ドオ</t>
    </rPh>
    <rPh sb="10" eb="12">
      <t>メイドウ</t>
    </rPh>
    <phoneticPr fontId="1"/>
  </si>
  <si>
    <t>カウント時間が00m00sになる</t>
    <phoneticPr fontId="1"/>
  </si>
  <si>
    <t>リセット処理が繰り返し行われない</t>
    <rPh sb="4" eb="6">
      <t>ショリ</t>
    </rPh>
    <rPh sb="7" eb="8">
      <t>ク</t>
    </rPh>
    <rPh sb="9" eb="10">
      <t>カエ</t>
    </rPh>
    <rPh sb="11" eb="12">
      <t>オコナ</t>
    </rPh>
    <phoneticPr fontId="1"/>
  </si>
  <si>
    <t>電源投入後、
分スイッチを連打する</t>
    <rPh sb="0" eb="2">
      <t>デンゲン</t>
    </rPh>
    <rPh sb="2" eb="4">
      <t>トウニュウ</t>
    </rPh>
    <rPh sb="4" eb="5">
      <t>ゴ</t>
    </rPh>
    <rPh sb="7" eb="8">
      <t>フン</t>
    </rPh>
    <rPh sb="13" eb="15">
      <t>レンダ</t>
    </rPh>
    <phoneticPr fontId="1"/>
  </si>
  <si>
    <t>電源投入後、
秒スイッチを10秒間連打する</t>
    <rPh sb="7" eb="8">
      <t>ビョウ</t>
    </rPh>
    <rPh sb="15" eb="17">
      <t>ビョウカン</t>
    </rPh>
    <rPh sb="17" eb="19">
      <t>レンダ</t>
    </rPh>
    <phoneticPr fontId="1"/>
  </si>
  <si>
    <t>電源投入後、
スタートストップスイッチを10秒間連打する</t>
    <phoneticPr fontId="1"/>
  </si>
  <si>
    <t>電源投入後、
分スイッチと秒スイッチを10秒間連打する</t>
    <phoneticPr fontId="1"/>
  </si>
  <si>
    <t>電源投入後、
ランダムに全てのスイッチを10秒間連打する</t>
    <phoneticPr fontId="1"/>
  </si>
  <si>
    <t>カウント時間を1分に設定し、
カウントダウンを開始した後、
分スイッチを10秒間連打する</t>
    <rPh sb="4" eb="6">
      <t>ジカン</t>
    </rPh>
    <rPh sb="8" eb="9">
      <t>フン</t>
    </rPh>
    <rPh sb="10" eb="12">
      <t>セッテイ</t>
    </rPh>
    <rPh sb="23" eb="25">
      <t>カイシ</t>
    </rPh>
    <rPh sb="27" eb="28">
      <t>ノチ</t>
    </rPh>
    <rPh sb="30" eb="31">
      <t>フン</t>
    </rPh>
    <phoneticPr fontId="1"/>
  </si>
  <si>
    <t>カウント時間を1分に設定し、
カウントダウンを開始した後、
秒スイッチを10秒間連打する</t>
    <phoneticPr fontId="1"/>
  </si>
  <si>
    <t>カウント時間を1分に設定し、
カウントダウンを開始した後、
スタートストップスイッチを10秒間連打する</t>
    <phoneticPr fontId="1"/>
  </si>
  <si>
    <t>カウント時間を1分に設定し、
カウントダウンを開始した後、
分スイッチと秒スイッチを10秒間連打する</t>
    <phoneticPr fontId="1"/>
  </si>
  <si>
    <t>カウント時間を1分に設定し、
カウントダウンを開始した後、
ランダムに全てのスイッチを10秒間連打する</t>
    <phoneticPr fontId="1"/>
  </si>
  <si>
    <t>カウント時間を1秒に設定し、
カウントダウンを開始・終了させた後、
分スイッチを10秒間連打する</t>
    <rPh sb="8" eb="9">
      <t>ビョウ</t>
    </rPh>
    <rPh sb="26" eb="28">
      <t>シュウリョウ</t>
    </rPh>
    <rPh sb="31" eb="32">
      <t>ノチ</t>
    </rPh>
    <phoneticPr fontId="1"/>
  </si>
  <si>
    <t>カウント時間を1秒に設定し、
カウントダウンを開始・終了させた後、
秒スイッチを10秒間連打する</t>
    <phoneticPr fontId="1"/>
  </si>
  <si>
    <t>カウント時間を1秒に設定し、
カウントダウンを開始・終了させた後、
スタートストップスイッチを10秒間連打する</t>
    <phoneticPr fontId="1"/>
  </si>
  <si>
    <t>カウント時間を1秒に設定し、
カウントダウンを開始・終了させた後、
分スイッチと秒スイッチを10秒間連打する</t>
    <phoneticPr fontId="1"/>
  </si>
  <si>
    <t>カウント時間を1秒に設定し、
カウントダウンを開始・終了させた後、
ランダムに全てのスイッチを10秒間連打する</t>
    <phoneticPr fontId="1"/>
  </si>
  <si>
    <t>カウント時間を1分に設定し、
カウントダウンを開始させ、
カウントダウンが終了するまで分スイッチを連打する</t>
    <rPh sb="4" eb="6">
      <t>ジカン</t>
    </rPh>
    <rPh sb="8" eb="9">
      <t>フン</t>
    </rPh>
    <rPh sb="10" eb="12">
      <t>セッテイ</t>
    </rPh>
    <rPh sb="23" eb="25">
      <t>カイシ</t>
    </rPh>
    <rPh sb="37" eb="39">
      <t>シュウリョウ</t>
    </rPh>
    <rPh sb="43" eb="44">
      <t>フン</t>
    </rPh>
    <rPh sb="49" eb="51">
      <t>レンダ</t>
    </rPh>
    <phoneticPr fontId="1"/>
  </si>
  <si>
    <t>カウント時間を1分に設定し、
カウントダウンを開始させ、
カウントダウンが終了するまで秒スイッチを押し続ける</t>
    <rPh sb="4" eb="6">
      <t>ジカン</t>
    </rPh>
    <rPh sb="8" eb="9">
      <t>フン</t>
    </rPh>
    <rPh sb="10" eb="12">
      <t>セッテイ</t>
    </rPh>
    <rPh sb="23" eb="25">
      <t>カイシ</t>
    </rPh>
    <rPh sb="37" eb="39">
      <t>シュウリョウ</t>
    </rPh>
    <rPh sb="49" eb="50">
      <t>オ</t>
    </rPh>
    <rPh sb="51" eb="52">
      <t>ツヅ</t>
    </rPh>
    <phoneticPr fontId="1"/>
  </si>
  <si>
    <t>カウント時間を1分に設定し、
カウントダウンを開始させ、
カウントダウンが終了するまで分スイッチを押し続ける</t>
    <rPh sb="4" eb="6">
      <t>ジカン</t>
    </rPh>
    <rPh sb="8" eb="9">
      <t>フン</t>
    </rPh>
    <rPh sb="10" eb="12">
      <t>セッテイ</t>
    </rPh>
    <rPh sb="23" eb="25">
      <t>カイシ</t>
    </rPh>
    <rPh sb="37" eb="39">
      <t>シュウリョウ</t>
    </rPh>
    <rPh sb="49" eb="50">
      <t>オ</t>
    </rPh>
    <rPh sb="51" eb="52">
      <t>ツヅ</t>
    </rPh>
    <phoneticPr fontId="1"/>
  </si>
  <si>
    <t>カウント時間を1分に設定し、
カウントダウンを開始させ、
カウントダウンが終了するまで秒スイッチを連打する</t>
    <rPh sb="43" eb="44">
      <t>ビョウ</t>
    </rPh>
    <phoneticPr fontId="1"/>
  </si>
  <si>
    <t>カウント時間を1分に設定し、
カウントダウンを開始させ、
カウントダウンが終了するまで分スイッチと秒スイッチを同時に押さないよう連打する</t>
    <rPh sb="43" eb="44">
      <t>フン</t>
    </rPh>
    <rPh sb="49" eb="50">
      <t>ビョウ</t>
    </rPh>
    <rPh sb="55" eb="57">
      <t>ドウジ</t>
    </rPh>
    <rPh sb="58" eb="59">
      <t>オ</t>
    </rPh>
    <phoneticPr fontId="1"/>
  </si>
  <si>
    <t>誤差1%
（0.6秒）</t>
    <rPh sb="0" eb="2">
      <t>ゴサ</t>
    </rPh>
    <rPh sb="9" eb="10">
      <t>ビョウ</t>
    </rPh>
    <phoneticPr fontId="1"/>
  </si>
  <si>
    <t>誤差1%
（0.6秒）</t>
    <rPh sb="0" eb="2">
      <t>ゴサ</t>
    </rPh>
    <phoneticPr fontId="1"/>
  </si>
  <si>
    <t>純粋に計測精度を計るテストと、計測中の入力による誤差が生じるかのテストを行う。</t>
    <rPh sb="0" eb="2">
      <t>ジュンスイ</t>
    </rPh>
    <rPh sb="3" eb="5">
      <t>ケイソク</t>
    </rPh>
    <rPh sb="5" eb="7">
      <t>セイド</t>
    </rPh>
    <rPh sb="8" eb="9">
      <t>ハカ</t>
    </rPh>
    <rPh sb="15" eb="17">
      <t>ケイソク</t>
    </rPh>
    <rPh sb="17" eb="18">
      <t>チュウ</t>
    </rPh>
    <rPh sb="19" eb="21">
      <t>ニュウリョク</t>
    </rPh>
    <rPh sb="24" eb="26">
      <t>ゴサ</t>
    </rPh>
    <rPh sb="27" eb="28">
      <t>ショウ</t>
    </rPh>
    <rPh sb="36" eb="37">
      <t>オコナ</t>
    </rPh>
    <phoneticPr fontId="1"/>
  </si>
  <si>
    <t>1分 平均</t>
    <rPh sb="1" eb="2">
      <t>フン</t>
    </rPh>
    <rPh sb="3" eb="5">
      <t>ヘイキン</t>
    </rPh>
    <phoneticPr fontId="1"/>
  </si>
  <si>
    <t>3分 平均</t>
    <rPh sb="1" eb="2">
      <t>フン</t>
    </rPh>
    <rPh sb="3" eb="5">
      <t>ヘイキン</t>
    </rPh>
    <phoneticPr fontId="1"/>
  </si>
  <si>
    <t>10分 平均</t>
    <rPh sb="2" eb="3">
      <t>フン</t>
    </rPh>
    <rPh sb="4" eb="6">
      <t>ヘイキン</t>
    </rPh>
    <phoneticPr fontId="1"/>
  </si>
  <si>
    <t>30分 平均</t>
    <rPh sb="2" eb="3">
      <t>フン</t>
    </rPh>
    <rPh sb="4" eb="6">
      <t>ヘイキン</t>
    </rPh>
    <phoneticPr fontId="1"/>
  </si>
  <si>
    <t>99分 平均</t>
    <rPh sb="2" eb="3">
      <t>フン</t>
    </rPh>
    <rPh sb="4" eb="6">
      <t>ヘイキン</t>
    </rPh>
    <phoneticPr fontId="1"/>
  </si>
  <si>
    <t>カウントダウン中に
秒スイッチを長押しした場合、
精度に影響はあるのか</t>
    <rPh sb="7" eb="8">
      <t>チュウ</t>
    </rPh>
    <rPh sb="10" eb="11">
      <t>ビョウ</t>
    </rPh>
    <rPh sb="16" eb="18">
      <t>ナガオ</t>
    </rPh>
    <rPh sb="21" eb="23">
      <t>バアイ</t>
    </rPh>
    <rPh sb="25" eb="27">
      <t>セイド</t>
    </rPh>
    <rPh sb="28" eb="30">
      <t>エイキョウ</t>
    </rPh>
    <phoneticPr fontId="1"/>
  </si>
  <si>
    <t>カウントダウン中に、
分スイッチを連打した場合、
精度に影響はあるのか</t>
    <rPh sb="7" eb="8">
      <t>チュウ</t>
    </rPh>
    <rPh sb="11" eb="12">
      <t>フン</t>
    </rPh>
    <rPh sb="17" eb="19">
      <t>レンダ</t>
    </rPh>
    <rPh sb="21" eb="23">
      <t>バアイ</t>
    </rPh>
    <rPh sb="25" eb="27">
      <t>セイド</t>
    </rPh>
    <rPh sb="28" eb="30">
      <t>エイキョウ</t>
    </rPh>
    <phoneticPr fontId="1"/>
  </si>
  <si>
    <t>カウントダウン中に、
秒スイッチを連打した場合、
精度に影響はあるのか</t>
    <rPh sb="7" eb="8">
      <t>チュウ</t>
    </rPh>
    <rPh sb="11" eb="12">
      <t>ビョウ</t>
    </rPh>
    <rPh sb="17" eb="19">
      <t>レンダ</t>
    </rPh>
    <rPh sb="21" eb="23">
      <t>バアイ</t>
    </rPh>
    <rPh sb="25" eb="27">
      <t>セイド</t>
    </rPh>
    <rPh sb="28" eb="30">
      <t>エイキョウ</t>
    </rPh>
    <phoneticPr fontId="1"/>
  </si>
  <si>
    <t>カウントダウン中に、
分スイッチと秒スイッチを
同時に押さずに連打した場合、
カウントダウンの精度に影響はあるのか</t>
    <rPh sb="7" eb="8">
      <t>チュウ</t>
    </rPh>
    <rPh sb="11" eb="12">
      <t>フン</t>
    </rPh>
    <rPh sb="17" eb="18">
      <t>ビョウ</t>
    </rPh>
    <rPh sb="24" eb="26">
      <t>ドウジ</t>
    </rPh>
    <rPh sb="27" eb="28">
      <t>オ</t>
    </rPh>
    <rPh sb="31" eb="33">
      <t>レンダ</t>
    </rPh>
    <rPh sb="35" eb="37">
      <t>バアイ</t>
    </rPh>
    <rPh sb="47" eb="49">
      <t>セイド</t>
    </rPh>
    <rPh sb="50" eb="52">
      <t>エイキョウ</t>
    </rPh>
    <phoneticPr fontId="1"/>
  </si>
  <si>
    <t>カウントダウン中に
分スイッチを長押しにした場合、
精度に影響はあるのか</t>
    <rPh sb="7" eb="8">
      <t>チュウ</t>
    </rPh>
    <rPh sb="10" eb="11">
      <t>フン</t>
    </rPh>
    <rPh sb="16" eb="18">
      <t>ナガオ</t>
    </rPh>
    <rPh sb="22" eb="24">
      <t>バアイ</t>
    </rPh>
    <rPh sb="26" eb="28">
      <t>セイド</t>
    </rPh>
    <rPh sb="29" eb="31">
      <t>エイキョウ</t>
    </rPh>
    <phoneticPr fontId="1"/>
  </si>
  <si>
    <t>分スイッチ</t>
  </si>
  <si>
    <t>秒スイッチ</t>
  </si>
  <si>
    <t>分スイッチ</t>
    <phoneticPr fontId="1"/>
  </si>
  <si>
    <t>スイッチの
状態</t>
    <rPh sb="6" eb="8">
      <t>ジョウタイ</t>
    </rPh>
    <phoneticPr fontId="1"/>
  </si>
  <si>
    <t>カウント
ダウン終了</t>
    <rPh sb="8" eb="10">
      <t>シュウリョウ</t>
    </rPh>
    <phoneticPr fontId="1"/>
  </si>
  <si>
    <t>カウント
ダウン中</t>
    <rPh sb="8" eb="9">
      <t>チュウ</t>
    </rPh>
    <phoneticPr fontId="1"/>
  </si>
  <si>
    <t>カウント
時間設定</t>
    <rPh sb="5" eb="7">
      <t>ジカン</t>
    </rPh>
    <rPh sb="7" eb="9">
      <t>セッテイ</t>
    </rPh>
    <phoneticPr fontId="1"/>
  </si>
  <si>
    <t>想定されるイベント</t>
    <rPh sb="0" eb="2">
      <t>ソウテイ</t>
    </rPh>
    <phoneticPr fontId="1"/>
  </si>
  <si>
    <t>なし</t>
    <phoneticPr fontId="1"/>
  </si>
  <si>
    <t>-：機能なし</t>
    <rPh sb="2" eb="4">
      <t>キノウ</t>
    </rPh>
    <phoneticPr fontId="1"/>
  </si>
  <si>
    <t>1分 増加</t>
    <rPh sb="1" eb="2">
      <t>フン</t>
    </rPh>
    <rPh sb="3" eb="5">
      <t>ゾウカ</t>
    </rPh>
    <phoneticPr fontId="1"/>
  </si>
  <si>
    <t>10分 増加</t>
    <rPh sb="2" eb="3">
      <t>フン</t>
    </rPh>
    <rPh sb="4" eb="6">
      <t>ゾウカ</t>
    </rPh>
    <phoneticPr fontId="1"/>
  </si>
  <si>
    <t>1秒 増加</t>
    <rPh sb="1" eb="2">
      <t>ビョウ</t>
    </rPh>
    <rPh sb="3" eb="5">
      <t>ゾウカ</t>
    </rPh>
    <phoneticPr fontId="1"/>
  </si>
  <si>
    <t>10秒 増加</t>
    <rPh sb="2" eb="3">
      <t>ビョウ</t>
    </rPh>
    <rPh sb="4" eb="6">
      <t>ゾウカ</t>
    </rPh>
    <phoneticPr fontId="1"/>
  </si>
  <si>
    <t>ブザー停止、
カウント時間設定へ遷移</t>
    <rPh sb="3" eb="5">
      <t>テイシ</t>
    </rPh>
    <rPh sb="11" eb="13">
      <t>ジカン</t>
    </rPh>
    <rPh sb="13" eb="15">
      <t>セッテイ</t>
    </rPh>
    <rPh sb="16" eb="18">
      <t>センイ</t>
    </rPh>
    <phoneticPr fontId="1"/>
  </si>
  <si>
    <t>カウント
ダウン
ストップ</t>
    <phoneticPr fontId="1"/>
  </si>
  <si>
    <t>カウント
ダウン
スタート</t>
    <phoneticPr fontId="1"/>
  </si>
  <si>
    <t>CH：起こりえない</t>
    <rPh sb="3" eb="4">
      <t>オ</t>
    </rPh>
    <phoneticPr fontId="1"/>
  </si>
  <si>
    <t>※背景が濃い灰色の項目は、仕様として機能を定義していない操作項目なため、
テストを割愛する</t>
    <rPh sb="1" eb="3">
      <t>ハイケイ</t>
    </rPh>
    <rPh sb="4" eb="5">
      <t>コ</t>
    </rPh>
    <rPh sb="6" eb="8">
      <t>ハイイロ</t>
    </rPh>
    <rPh sb="9" eb="11">
      <t>コウモク</t>
    </rPh>
    <rPh sb="13" eb="15">
      <t>シヨウ</t>
    </rPh>
    <rPh sb="18" eb="20">
      <t>キノウ</t>
    </rPh>
    <rPh sb="21" eb="23">
      <t>テイギ</t>
    </rPh>
    <rPh sb="28" eb="30">
      <t>ソウサ</t>
    </rPh>
    <rPh sb="30" eb="32">
      <t>コウモク</t>
    </rPh>
    <rPh sb="41" eb="43">
      <t>カツアイ</t>
    </rPh>
    <phoneticPr fontId="1"/>
  </si>
  <si>
    <t>入力パターンテスト</t>
    <rPh sb="0" eb="2">
      <t>ニュウリョク</t>
    </rPh>
    <phoneticPr fontId="1"/>
  </si>
  <si>
    <t>全体誤差平均</t>
    <rPh sb="0" eb="2">
      <t>ゼンタイ</t>
    </rPh>
    <rPh sb="2" eb="4">
      <t>ゴサ</t>
    </rPh>
    <rPh sb="4" eb="6">
      <t>ヘイキン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</si>
</sst>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
      <b/>
      <sz val="18"/>
      <color theme="1"/>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58">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s>
  <cellStyleXfs count="3">
    <xf numFmtId="0" fontId="0" fillId="0" borderId="0">
      <alignment vertical="center"/>
    </xf>
    <xf numFmtId="38" fontId="3" fillId="0" borderId="0" applyFont="0" applyFill="0" applyBorder="0" applyAlignment="0" applyProtection="0">
      <alignment vertical="center"/>
    </xf>
    <xf numFmtId="9" fontId="3" fillId="0" borderId="0" applyFont="0" applyFill="0" applyBorder="0" applyAlignment="0" applyProtection="0">
      <alignment vertical="center"/>
    </xf>
  </cellStyleXfs>
  <cellXfs count="281">
    <xf numFmtId="0" fontId="0" fillId="0" borderId="0" xfId="0">
      <alignment vertical="center"/>
    </xf>
    <xf numFmtId="0" fontId="0" fillId="0" borderId="0" xfId="0" applyAlignment="1">
      <alignment vertical="center"/>
    </xf>
    <xf numFmtId="0" fontId="2" fillId="0" borderId="0" xfId="0" applyFont="1">
      <alignment vertical="center"/>
    </xf>
    <xf numFmtId="38" fontId="0" fillId="0" borderId="0" xfId="1" applyFont="1">
      <alignment vertical="center"/>
    </xf>
    <xf numFmtId="0" fontId="0" fillId="0" borderId="1" xfId="0" applyBorder="1">
      <alignment vertical="center"/>
    </xf>
    <xf numFmtId="0" fontId="0" fillId="0" borderId="0" xfId="0" applyBorder="1">
      <alignment vertical="center"/>
    </xf>
    <xf numFmtId="0" fontId="0" fillId="0" borderId="2" xfId="0" applyBorder="1">
      <alignment vertical="center"/>
    </xf>
    <xf numFmtId="0" fontId="0" fillId="0" borderId="3" xfId="0" applyBorder="1">
      <alignment vertical="center"/>
    </xf>
    <xf numFmtId="0" fontId="4" fillId="0" borderId="0" xfId="0" applyFont="1">
      <alignment vertical="center"/>
    </xf>
    <xf numFmtId="0" fontId="0" fillId="0" borderId="0" xfId="0" applyFill="1" applyBorder="1">
      <alignment vertical="center"/>
    </xf>
    <xf numFmtId="0" fontId="5" fillId="0" borderId="0" xfId="0" applyFont="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0" fillId="0" borderId="11" xfId="0" applyBorder="1">
      <alignment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0" fillId="0" borderId="13" xfId="0"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4" xfId="0"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horizontal="center" vertical="center"/>
    </xf>
    <xf numFmtId="0" fontId="0" fillId="0" borderId="0" xfId="0" applyAlignment="1">
      <alignment horizontal="left" vertical="center"/>
    </xf>
    <xf numFmtId="0" fontId="0" fillId="0" borderId="27" xfId="0" applyBorder="1" applyAlignment="1">
      <alignment horizontal="left" vertical="center"/>
    </xf>
    <xf numFmtId="0" fontId="0" fillId="0" borderId="19" xfId="0" applyBorder="1" applyAlignment="1">
      <alignment horizontal="left" vertical="center" wrapText="1"/>
    </xf>
    <xf numFmtId="0" fontId="0" fillId="0" borderId="2" xfId="0" applyBorder="1" applyAlignment="1">
      <alignment vertical="center" wrapText="1"/>
    </xf>
    <xf numFmtId="0" fontId="0" fillId="0" borderId="30" xfId="0" applyBorder="1">
      <alignment vertical="center"/>
    </xf>
    <xf numFmtId="0" fontId="0" fillId="0" borderId="25" xfId="0" applyBorder="1">
      <alignment vertical="center"/>
    </xf>
    <xf numFmtId="0" fontId="0" fillId="0" borderId="29" xfId="0" applyBorder="1">
      <alignment vertical="center"/>
    </xf>
    <xf numFmtId="0" fontId="0" fillId="0" borderId="6" xfId="0" applyBorder="1" applyAlignment="1">
      <alignment horizontal="center" vertical="center"/>
    </xf>
    <xf numFmtId="0" fontId="0" fillId="0" borderId="31"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0" fillId="0" borderId="2" xfId="0" applyBorder="1" applyAlignment="1">
      <alignment horizontal="left" vertical="center" wrapText="1"/>
    </xf>
    <xf numFmtId="0" fontId="0" fillId="0" borderId="15" xfId="0" applyBorder="1">
      <alignment vertical="center"/>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vertical="center" wrapText="1"/>
    </xf>
    <xf numFmtId="0" fontId="0" fillId="0" borderId="0" xfId="0" applyBorder="1" applyAlignment="1">
      <alignment horizontal="center" vertical="center" wrapText="1"/>
    </xf>
    <xf numFmtId="0" fontId="0" fillId="0" borderId="10" xfId="0" applyBorder="1" applyAlignment="1">
      <alignment vertical="center" wrapText="1"/>
    </xf>
    <xf numFmtId="0" fontId="0" fillId="0" borderId="5" xfId="0" applyBorder="1" applyAlignment="1">
      <alignment horizontal="center" vertical="center"/>
    </xf>
    <xf numFmtId="0" fontId="0" fillId="0" borderId="8" xfId="0" applyBorder="1">
      <alignment vertical="center"/>
    </xf>
    <xf numFmtId="0" fontId="0" fillId="0" borderId="10" xfId="0" applyBorder="1">
      <alignment vertical="center"/>
    </xf>
    <xf numFmtId="0" fontId="0" fillId="0" borderId="7" xfId="0" applyBorder="1">
      <alignment vertical="center"/>
    </xf>
    <xf numFmtId="0" fontId="0" fillId="0" borderId="13" xfId="0" applyFill="1" applyBorder="1">
      <alignment vertical="center"/>
    </xf>
    <xf numFmtId="0" fontId="0" fillId="0" borderId="36" xfId="0" applyBorder="1">
      <alignment vertical="center"/>
    </xf>
    <xf numFmtId="0" fontId="0" fillId="0" borderId="40" xfId="0" applyBorder="1">
      <alignment vertical="center"/>
    </xf>
    <xf numFmtId="0" fontId="0" fillId="2" borderId="37" xfId="0" applyFill="1" applyBorder="1" applyAlignment="1">
      <alignment vertical="center"/>
    </xf>
    <xf numFmtId="0" fontId="0" fillId="0" borderId="0" xfId="0" applyBorder="1">
      <alignment vertical="center"/>
    </xf>
    <xf numFmtId="10" fontId="0" fillId="0" borderId="0" xfId="2" applyNumberFormat="1" applyFont="1">
      <alignment vertical="center"/>
    </xf>
    <xf numFmtId="10" fontId="0" fillId="0" borderId="0" xfId="2" applyNumberFormat="1" applyFont="1" applyBorder="1">
      <alignment vertical="center"/>
    </xf>
    <xf numFmtId="10" fontId="0" fillId="0" borderId="25" xfId="2" applyNumberFormat="1" applyFont="1" applyBorder="1">
      <alignment vertical="center"/>
    </xf>
    <xf numFmtId="0" fontId="0" fillId="0" borderId="37" xfId="0" applyFill="1" applyBorder="1">
      <alignment vertical="center"/>
    </xf>
    <xf numFmtId="0" fontId="0" fillId="0" borderId="37" xfId="0" applyBorder="1">
      <alignment vertical="center"/>
    </xf>
    <xf numFmtId="0" fontId="0" fillId="0" borderId="37" xfId="0" applyBorder="1" applyAlignment="1">
      <alignment vertical="center" wrapText="1"/>
    </xf>
    <xf numFmtId="0" fontId="0" fillId="0" borderId="38" xfId="0" applyBorder="1">
      <alignment vertical="center"/>
    </xf>
    <xf numFmtId="0" fontId="0" fillId="0" borderId="8" xfId="0" applyBorder="1" applyAlignment="1">
      <alignment vertical="center" wrapText="1"/>
    </xf>
    <xf numFmtId="0" fontId="0" fillId="0" borderId="2" xfId="0" applyBorder="1" applyAlignment="1">
      <alignment vertical="top"/>
    </xf>
    <xf numFmtId="0" fontId="0" fillId="0" borderId="4" xfId="0" applyBorder="1" applyAlignment="1">
      <alignment vertical="top"/>
    </xf>
    <xf numFmtId="0" fontId="0" fillId="0" borderId="43" xfId="0" applyBorder="1">
      <alignment vertical="center"/>
    </xf>
    <xf numFmtId="0" fontId="0" fillId="0" borderId="44" xfId="0" applyBorder="1">
      <alignment vertical="center"/>
    </xf>
    <xf numFmtId="0" fontId="0" fillId="0" borderId="37" xfId="0" applyBorder="1" applyAlignment="1">
      <alignment horizontal="left" vertical="center"/>
    </xf>
    <xf numFmtId="0" fontId="0" fillId="0" borderId="37" xfId="0" applyFill="1" applyBorder="1" applyAlignment="1">
      <alignment vertical="center" wrapText="1"/>
    </xf>
    <xf numFmtId="0" fontId="0" fillId="0" borderId="46" xfId="0" applyBorder="1">
      <alignment vertical="center"/>
    </xf>
    <xf numFmtId="0" fontId="0" fillId="0" borderId="47" xfId="0" applyBorder="1">
      <alignment vertical="center"/>
    </xf>
    <xf numFmtId="0" fontId="0" fillId="0" borderId="10" xfId="0" applyBorder="1" applyAlignment="1">
      <alignment horizontal="center" vertical="center"/>
    </xf>
    <xf numFmtId="0" fontId="0" fillId="0" borderId="37" xfId="0" applyBorder="1" applyAlignment="1">
      <alignment horizontal="left" vertical="center" wrapText="1"/>
    </xf>
    <xf numFmtId="0" fontId="0" fillId="0" borderId="43" xfId="0" applyBorder="1" applyAlignment="1">
      <alignment horizontal="left" vertical="center"/>
    </xf>
    <xf numFmtId="0" fontId="0" fillId="0" borderId="43" xfId="0" applyBorder="1" applyAlignment="1">
      <alignment horizontal="left" vertical="center" wrapText="1"/>
    </xf>
    <xf numFmtId="0" fontId="0" fillId="0" borderId="37" xfId="0" applyFill="1" applyBorder="1" applyAlignment="1">
      <alignment horizontal="left" vertical="center"/>
    </xf>
    <xf numFmtId="0" fontId="0" fillId="0" borderId="37" xfId="0" applyFill="1" applyBorder="1" applyAlignment="1">
      <alignment horizontal="left" vertical="center" wrapText="1"/>
    </xf>
    <xf numFmtId="0" fontId="0" fillId="0" borderId="46" xfId="0" applyBorder="1" applyAlignment="1">
      <alignment horizontal="left" vertical="center" wrapText="1"/>
    </xf>
    <xf numFmtId="0" fontId="0" fillId="0" borderId="46" xfId="0" applyBorder="1" applyAlignment="1">
      <alignment horizontal="left" vertical="center"/>
    </xf>
    <xf numFmtId="0" fontId="0" fillId="0" borderId="11" xfId="0" applyFill="1" applyBorder="1">
      <alignment vertical="center"/>
    </xf>
    <xf numFmtId="0" fontId="0" fillId="0" borderId="0" xfId="0" applyBorder="1" applyAlignment="1">
      <alignment vertical="center"/>
    </xf>
    <xf numFmtId="0" fontId="0" fillId="0" borderId="10" xfId="0" applyBorder="1" applyAlignment="1">
      <alignment vertical="center"/>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22" xfId="0" applyBorder="1">
      <alignment vertical="center"/>
    </xf>
    <xf numFmtId="0" fontId="0" fillId="0" borderId="24" xfId="0" applyBorder="1" applyAlignment="1">
      <alignment horizontal="center" vertical="center"/>
    </xf>
    <xf numFmtId="0" fontId="0" fillId="0" borderId="23" xfId="0" applyBorder="1">
      <alignment vertical="center"/>
    </xf>
    <xf numFmtId="0" fontId="0" fillId="0" borderId="23" xfId="0" applyFill="1" applyBorder="1" applyAlignment="1">
      <alignment vertical="center" wrapText="1"/>
    </xf>
    <xf numFmtId="0" fontId="0" fillId="0" borderId="23" xfId="0" applyFill="1" applyBorder="1">
      <alignment vertical="center"/>
    </xf>
    <xf numFmtId="0" fontId="0" fillId="0" borderId="24" xfId="0" applyBorder="1">
      <alignment vertical="center"/>
    </xf>
    <xf numFmtId="0" fontId="0" fillId="0" borderId="51" xfId="0" applyBorder="1" applyAlignment="1">
      <alignment vertical="center"/>
    </xf>
    <xf numFmtId="0" fontId="0" fillId="0" borderId="52" xfId="0" applyFill="1" applyBorder="1" applyAlignment="1">
      <alignment horizontal="left" vertical="center"/>
    </xf>
    <xf numFmtId="0" fontId="0" fillId="0" borderId="52" xfId="0" applyFill="1" applyBorder="1" applyAlignment="1">
      <alignment horizontal="left" vertical="center" wrapText="1"/>
    </xf>
    <xf numFmtId="0" fontId="0" fillId="0" borderId="52" xfId="0" applyBorder="1" applyAlignment="1">
      <alignment horizontal="left" vertical="center" wrapText="1"/>
    </xf>
    <xf numFmtId="0" fontId="0" fillId="0" borderId="52" xfId="0" applyBorder="1" applyAlignment="1">
      <alignment horizontal="left" vertical="center"/>
    </xf>
    <xf numFmtId="0" fontId="0" fillId="0" borderId="39" xfId="0" applyFill="1" applyBorder="1" applyAlignment="1">
      <alignment horizontal="left" vertical="center" wrapText="1"/>
    </xf>
    <xf numFmtId="0" fontId="0" fillId="0" borderId="53" xfId="0" applyFill="1" applyBorder="1" applyAlignment="1">
      <alignment horizontal="left" vertical="center"/>
    </xf>
    <xf numFmtId="0" fontId="0" fillId="2" borderId="52" xfId="0" applyFill="1" applyBorder="1" applyAlignment="1">
      <alignment vertical="center"/>
    </xf>
    <xf numFmtId="0" fontId="0" fillId="0" borderId="53" xfId="0" applyFill="1" applyBorder="1" applyAlignment="1">
      <alignment horizontal="left" vertical="center" wrapText="1"/>
    </xf>
    <xf numFmtId="0" fontId="0" fillId="0" borderId="41" xfId="0" applyBorder="1" applyAlignment="1">
      <alignment horizontal="center" vertical="center"/>
    </xf>
    <xf numFmtId="0" fontId="0" fillId="0" borderId="50"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10" fontId="0" fillId="0" borderId="11" xfId="2" applyNumberFormat="1" applyFont="1" applyBorder="1">
      <alignment vertical="center"/>
    </xf>
    <xf numFmtId="10" fontId="0" fillId="0" borderId="38" xfId="2" applyNumberFormat="1" applyFont="1" applyBorder="1">
      <alignment vertical="center"/>
    </xf>
    <xf numFmtId="10" fontId="0" fillId="0" borderId="29" xfId="2" applyNumberFormat="1" applyFont="1" applyBorder="1">
      <alignment vertical="center"/>
    </xf>
    <xf numFmtId="0" fontId="0" fillId="0" borderId="48" xfId="0" applyBorder="1">
      <alignment vertical="center"/>
    </xf>
    <xf numFmtId="0" fontId="0" fillId="0" borderId="49"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5" xfId="0" applyBorder="1" applyAlignment="1">
      <alignment horizontal="center" vertical="center"/>
    </xf>
    <xf numFmtId="0" fontId="0" fillId="0" borderId="46" xfId="0" applyBorder="1" applyAlignment="1">
      <alignment horizontal="center" vertical="center"/>
    </xf>
    <xf numFmtId="0" fontId="6" fillId="0" borderId="5" xfId="0" applyFont="1" applyBorder="1">
      <alignment vertical="center"/>
    </xf>
    <xf numFmtId="0" fontId="6" fillId="0" borderId="6" xfId="0" applyFont="1" applyBorder="1">
      <alignment vertical="center"/>
    </xf>
    <xf numFmtId="0" fontId="6" fillId="0" borderId="0" xfId="0" applyFont="1" applyBorder="1">
      <alignment vertical="center"/>
    </xf>
    <xf numFmtId="0" fontId="6" fillId="0" borderId="11" xfId="0" applyFont="1" applyBorder="1">
      <alignment vertical="center"/>
    </xf>
    <xf numFmtId="0" fontId="6" fillId="0" borderId="29" xfId="0" applyFont="1" applyBorder="1">
      <alignment vertical="center"/>
    </xf>
    <xf numFmtId="0" fontId="6" fillId="0" borderId="25" xfId="0" applyFont="1" applyBorder="1">
      <alignment vertical="center"/>
    </xf>
    <xf numFmtId="0" fontId="0" fillId="0" borderId="0" xfId="0" applyAlignment="1">
      <alignment horizontal="center" vertical="center"/>
    </xf>
    <xf numFmtId="0" fontId="0" fillId="0" borderId="10" xfId="0" applyBorder="1" applyAlignment="1">
      <alignment vertical="top"/>
    </xf>
    <xf numFmtId="0" fontId="0" fillId="0" borderId="5" xfId="0" applyBorder="1" applyAlignment="1">
      <alignment vertical="top"/>
    </xf>
    <xf numFmtId="0" fontId="0" fillId="0" borderId="0" xfId="0" applyBorder="1" applyAlignment="1">
      <alignment vertical="top"/>
    </xf>
    <xf numFmtId="0" fontId="0" fillId="0" borderId="36" xfId="0" applyBorder="1" applyAlignment="1">
      <alignment vertical="top"/>
    </xf>
    <xf numFmtId="0" fontId="0" fillId="2" borderId="0" xfId="0" applyFill="1" applyBorder="1" applyAlignment="1">
      <alignment vertical="top"/>
    </xf>
    <xf numFmtId="0" fontId="6" fillId="2" borderId="0" xfId="0" applyFont="1" applyFill="1" applyBorder="1" applyAlignment="1">
      <alignment vertical="top"/>
    </xf>
    <xf numFmtId="0" fontId="6" fillId="2" borderId="11" xfId="0" applyFont="1" applyFill="1" applyBorder="1" applyAlignment="1">
      <alignment vertical="top"/>
    </xf>
    <xf numFmtId="0" fontId="0" fillId="0" borderId="11" xfId="0" applyBorder="1" applyAlignment="1">
      <alignment vertical="top"/>
    </xf>
    <xf numFmtId="0" fontId="0" fillId="0" borderId="29" xfId="0" applyBorder="1" applyAlignment="1">
      <alignment vertical="top"/>
    </xf>
    <xf numFmtId="0" fontId="0" fillId="2" borderId="25" xfId="0" applyFill="1" applyBorder="1" applyAlignment="1">
      <alignment vertical="top"/>
    </xf>
    <xf numFmtId="0" fontId="6" fillId="2" borderId="25" xfId="0" applyFont="1" applyFill="1" applyBorder="1" applyAlignment="1">
      <alignment vertical="top"/>
    </xf>
    <xf numFmtId="0" fontId="6" fillId="2" borderId="29" xfId="0" applyFont="1" applyFill="1" applyBorder="1" applyAlignment="1">
      <alignment vertical="top"/>
    </xf>
    <xf numFmtId="0" fontId="0" fillId="0" borderId="25" xfId="0" applyBorder="1" applyAlignment="1">
      <alignment vertical="top"/>
    </xf>
    <xf numFmtId="0" fontId="0" fillId="0" borderId="28" xfId="0" applyBorder="1" applyAlignment="1">
      <alignment vertical="top"/>
    </xf>
    <xf numFmtId="0" fontId="0" fillId="2" borderId="11" xfId="0" applyFill="1" applyBorder="1" applyAlignment="1">
      <alignment vertical="top"/>
    </xf>
    <xf numFmtId="0" fontId="0" fillId="2" borderId="2" xfId="0" applyFill="1" applyBorder="1" applyAlignment="1">
      <alignment vertical="top"/>
    </xf>
    <xf numFmtId="0" fontId="0" fillId="2" borderId="30" xfId="0" applyFill="1" applyBorder="1" applyAlignment="1">
      <alignment vertical="top"/>
    </xf>
    <xf numFmtId="0" fontId="0" fillId="2" borderId="29" xfId="0" applyFill="1" applyBorder="1" applyAlignment="1">
      <alignment vertical="top"/>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2" fillId="0" borderId="25" xfId="0" applyFont="1" applyBorder="1" applyAlignment="1">
      <alignment horizontal="center" vertical="center"/>
    </xf>
    <xf numFmtId="0" fontId="2" fillId="0" borderId="29" xfId="0" applyFont="1" applyBorder="1" applyAlignment="1">
      <alignment horizontal="center" vertical="center"/>
    </xf>
    <xf numFmtId="0" fontId="6" fillId="0" borderId="4" xfId="0" applyFont="1" applyBorder="1" applyAlignment="1">
      <alignment horizontal="center" vertical="center"/>
    </xf>
    <xf numFmtId="0" fontId="6" fillId="0" borderId="10" xfId="0" applyFont="1" applyBorder="1" applyAlignment="1">
      <alignment horizontal="center" vertical="center"/>
    </xf>
    <xf numFmtId="0" fontId="6" fillId="0" borderId="28" xfId="0" applyFont="1" applyBorder="1" applyAlignment="1">
      <alignment horizontal="center" vertical="center"/>
    </xf>
    <xf numFmtId="0" fontId="6" fillId="0" borderId="28" xfId="0" applyFont="1" applyBorder="1" applyAlignment="1">
      <alignment horizontal="center" vertical="center" wrapText="1"/>
    </xf>
    <xf numFmtId="0" fontId="6" fillId="0" borderId="25" xfId="0" applyFont="1" applyBorder="1" applyAlignment="1">
      <alignment horizontal="center" vertical="center" wrapText="1"/>
    </xf>
    <xf numFmtId="0" fontId="0" fillId="0" borderId="28" xfId="0" applyBorder="1" applyAlignment="1">
      <alignment horizontal="center" vertical="center"/>
    </xf>
    <xf numFmtId="0" fontId="0" fillId="0" borderId="25" xfId="0" applyBorder="1" applyAlignment="1">
      <alignment horizontal="center" vertical="center"/>
    </xf>
    <xf numFmtId="0" fontId="0" fillId="0" borderId="29" xfId="0"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0" fillId="0" borderId="0" xfId="0" quotePrefix="1" applyAlignment="1">
      <alignment horizontal="left" vertical="center"/>
    </xf>
    <xf numFmtId="0" fontId="6" fillId="0" borderId="38" xfId="0" applyFont="1" applyBorder="1" applyAlignment="1">
      <alignment horizontal="center" vertical="center" wrapText="1"/>
    </xf>
    <xf numFmtId="0" fontId="6" fillId="2" borderId="5" xfId="0" applyFont="1" applyFill="1" applyBorder="1" applyAlignment="1">
      <alignment vertical="top"/>
    </xf>
    <xf numFmtId="0" fontId="6" fillId="2" borderId="6" xfId="0" applyFont="1" applyFill="1" applyBorder="1" applyAlignment="1">
      <alignment vertical="top"/>
    </xf>
    <xf numFmtId="0" fontId="6" fillId="2" borderId="2" xfId="0" applyFont="1" applyFill="1" applyBorder="1" applyAlignment="1">
      <alignment vertical="top"/>
    </xf>
    <xf numFmtId="0" fontId="0" fillId="2" borderId="5" xfId="0" applyFill="1" applyBorder="1" applyAlignment="1">
      <alignment vertical="top"/>
    </xf>
    <xf numFmtId="0" fontId="0" fillId="2" borderId="6" xfId="0" applyFill="1" applyBorder="1" applyAlignment="1">
      <alignment vertical="top"/>
    </xf>
    <xf numFmtId="0" fontId="0" fillId="3" borderId="13" xfId="0" applyFill="1" applyBorder="1">
      <alignment vertical="center"/>
    </xf>
    <xf numFmtId="0" fontId="0" fillId="3" borderId="10" xfId="0" applyFill="1" applyBorder="1" applyAlignment="1">
      <alignment vertical="top"/>
    </xf>
    <xf numFmtId="0" fontId="0" fillId="3" borderId="25" xfId="0" applyFill="1" applyBorder="1" applyAlignment="1">
      <alignment vertical="top"/>
    </xf>
    <xf numFmtId="0" fontId="6" fillId="3" borderId="25" xfId="0" applyFont="1" applyFill="1" applyBorder="1" applyAlignment="1">
      <alignment vertical="top"/>
    </xf>
    <xf numFmtId="0" fontId="6" fillId="3" borderId="29" xfId="0" applyFont="1" applyFill="1" applyBorder="1" applyAlignment="1">
      <alignment vertical="top"/>
    </xf>
    <xf numFmtId="0" fontId="6" fillId="3" borderId="28" xfId="0" applyFont="1" applyFill="1" applyBorder="1" applyAlignment="1">
      <alignment horizontal="center" vertical="center"/>
    </xf>
    <xf numFmtId="0" fontId="6" fillId="3" borderId="25"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25" xfId="0" applyFont="1" applyFill="1" applyBorder="1">
      <alignment vertical="center"/>
    </xf>
    <xf numFmtId="0" fontId="6" fillId="3" borderId="29" xfId="0" applyFont="1" applyFill="1" applyBorder="1">
      <alignment vertical="center"/>
    </xf>
    <xf numFmtId="0" fontId="0" fillId="3" borderId="0" xfId="0" applyFill="1" applyBorder="1" applyAlignment="1">
      <alignment vertical="top"/>
    </xf>
    <xf numFmtId="0" fontId="6" fillId="3" borderId="0" xfId="0" applyFont="1" applyFill="1" applyBorder="1" applyAlignment="1">
      <alignment vertical="top"/>
    </xf>
    <xf numFmtId="0" fontId="6" fillId="3" borderId="11" xfId="0" applyFont="1" applyFill="1" applyBorder="1" applyAlignment="1">
      <alignment vertical="top"/>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8" xfId="0" applyFont="1" applyFill="1" applyBorder="1">
      <alignment vertical="center"/>
    </xf>
    <xf numFmtId="0" fontId="6" fillId="3" borderId="9" xfId="0" applyFont="1" applyFill="1" applyBorder="1">
      <alignment vertical="center"/>
    </xf>
    <xf numFmtId="0" fontId="0" fillId="3" borderId="11" xfId="0" applyFill="1" applyBorder="1" applyAlignment="1">
      <alignment vertical="top"/>
    </xf>
    <xf numFmtId="0" fontId="0" fillId="3" borderId="10" xfId="0" applyFill="1" applyBorder="1" applyAlignment="1">
      <alignment horizontal="center" vertical="center"/>
    </xf>
    <xf numFmtId="0" fontId="0" fillId="3" borderId="0" xfId="0" applyFill="1" applyBorder="1" applyAlignment="1">
      <alignment horizontal="center" vertical="center"/>
    </xf>
    <xf numFmtId="0" fontId="0" fillId="3" borderId="11" xfId="0" applyFill="1" applyBorder="1" applyAlignment="1">
      <alignment horizontal="center" vertical="center"/>
    </xf>
    <xf numFmtId="0" fontId="0" fillId="3" borderId="0" xfId="0" applyFill="1" applyBorder="1">
      <alignment vertical="center"/>
    </xf>
    <xf numFmtId="0" fontId="0" fillId="3" borderId="11" xfId="0" applyFill="1" applyBorder="1">
      <alignment vertical="center"/>
    </xf>
    <xf numFmtId="0" fontId="0" fillId="3" borderId="2" xfId="0" applyFill="1" applyBorder="1" applyAlignment="1">
      <alignment vertical="top"/>
    </xf>
    <xf numFmtId="0" fontId="0" fillId="3" borderId="36" xfId="0" applyFill="1" applyBorder="1" applyAlignment="1">
      <alignment vertical="top"/>
    </xf>
    <xf numFmtId="0" fontId="0" fillId="3" borderId="30" xfId="0" applyFill="1" applyBorder="1" applyAlignment="1">
      <alignment vertical="top"/>
    </xf>
    <xf numFmtId="0" fontId="0" fillId="3" borderId="36" xfId="0" applyFill="1" applyBorder="1" applyAlignment="1">
      <alignment horizontal="center" vertical="center"/>
    </xf>
    <xf numFmtId="0" fontId="0" fillId="3" borderId="2" xfId="0" applyFill="1" applyBorder="1" applyAlignment="1">
      <alignment horizontal="center" vertical="center"/>
    </xf>
    <xf numFmtId="0" fontId="0" fillId="3" borderId="30" xfId="0" applyFill="1" applyBorder="1" applyAlignment="1">
      <alignment horizontal="center" vertical="center"/>
    </xf>
    <xf numFmtId="0" fontId="0" fillId="3" borderId="2" xfId="0" applyFill="1" applyBorder="1">
      <alignment vertical="center"/>
    </xf>
    <xf numFmtId="0" fontId="0" fillId="3" borderId="30" xfId="0" applyFill="1" applyBorder="1">
      <alignment vertical="center"/>
    </xf>
    <xf numFmtId="0" fontId="0" fillId="3" borderId="29" xfId="0" applyFill="1" applyBorder="1" applyAlignment="1">
      <alignment vertical="top"/>
    </xf>
    <xf numFmtId="0" fontId="0" fillId="3" borderId="28" xfId="0" applyFill="1" applyBorder="1" applyAlignment="1">
      <alignment horizontal="center" vertical="center"/>
    </xf>
    <xf numFmtId="0" fontId="0" fillId="3" borderId="25" xfId="0" applyFill="1" applyBorder="1" applyAlignment="1">
      <alignment horizontal="center" vertical="center"/>
    </xf>
    <xf numFmtId="0" fontId="0" fillId="3" borderId="29" xfId="0" applyFill="1" applyBorder="1" applyAlignment="1">
      <alignment horizontal="center" vertical="center"/>
    </xf>
    <xf numFmtId="0" fontId="0" fillId="3" borderId="25" xfId="0" applyFill="1" applyBorder="1">
      <alignment vertical="center"/>
    </xf>
    <xf numFmtId="0" fontId="0" fillId="3" borderId="29" xfId="0" applyFill="1" applyBorder="1">
      <alignment vertical="center"/>
    </xf>
    <xf numFmtId="0" fontId="0" fillId="3" borderId="7" xfId="0" applyFill="1" applyBorder="1" applyAlignment="1">
      <alignment vertical="top"/>
    </xf>
    <xf numFmtId="0" fontId="0" fillId="3" borderId="8" xfId="0" applyFill="1" applyBorder="1" applyAlignment="1">
      <alignment vertical="top"/>
    </xf>
    <xf numFmtId="0" fontId="0" fillId="3" borderId="9" xfId="0" applyFill="1" applyBorder="1" applyAlignment="1">
      <alignment vertical="top"/>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lignment vertical="center"/>
    </xf>
    <xf numFmtId="0" fontId="0" fillId="3" borderId="9" xfId="0" applyFill="1" applyBorder="1">
      <alignment vertical="center"/>
    </xf>
    <xf numFmtId="0" fontId="0" fillId="3" borderId="14" xfId="0" applyFill="1" applyBorder="1">
      <alignment vertical="center"/>
    </xf>
    <xf numFmtId="0" fontId="0" fillId="0" borderId="31" xfId="0" applyBorder="1" applyAlignment="1">
      <alignment horizontal="left" vertical="center"/>
    </xf>
    <xf numFmtId="0" fontId="0" fillId="0" borderId="34"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0" fillId="0" borderId="21" xfId="0"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5" xfId="0" applyBorder="1" applyAlignment="1">
      <alignment horizontal="center" vertical="center"/>
    </xf>
    <xf numFmtId="0" fontId="0" fillId="0" borderId="1" xfId="0" applyBorder="1" applyAlignment="1">
      <alignment horizontal="center" vertical="center"/>
    </xf>
    <xf numFmtId="0" fontId="0" fillId="0" borderId="18" xfId="0" applyBorder="1" applyAlignment="1">
      <alignment horizontal="center" vertical="center"/>
    </xf>
    <xf numFmtId="0" fontId="0" fillId="0" borderId="35" xfId="0" applyBorder="1"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16" xfId="0"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39" xfId="0" applyBorder="1" applyAlignment="1">
      <alignment horizontal="left" vertical="center"/>
    </xf>
    <xf numFmtId="0" fontId="0" fillId="0" borderId="52" xfId="0" applyBorder="1" applyAlignment="1">
      <alignment horizontal="left" vertical="center"/>
    </xf>
    <xf numFmtId="0" fontId="0" fillId="0" borderId="15" xfId="0" applyBorder="1" applyAlignment="1">
      <alignment horizontal="left" vertical="center"/>
    </xf>
    <xf numFmtId="0" fontId="0" fillId="0" borderId="29" xfId="0" applyBorder="1" applyAlignment="1">
      <alignment horizontal="left" vertical="center"/>
    </xf>
    <xf numFmtId="0" fontId="0" fillId="0" borderId="3" xfId="0" applyBorder="1" applyAlignment="1">
      <alignment horizontal="left" vertical="center"/>
    </xf>
    <xf numFmtId="0" fontId="0" fillId="0" borderId="30" xfId="0" applyBorder="1" applyAlignment="1">
      <alignment horizontal="left" vertical="center"/>
    </xf>
    <xf numFmtId="0" fontId="0" fillId="0" borderId="26" xfId="0"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51" xfId="0" applyFill="1" applyBorder="1" applyAlignment="1">
      <alignment horizontal="left" vertical="center"/>
    </xf>
    <xf numFmtId="0" fontId="0" fillId="0" borderId="52" xfId="0" applyFill="1" applyBorder="1" applyAlignment="1">
      <alignment horizontal="left" vertical="center"/>
    </xf>
    <xf numFmtId="0" fontId="0" fillId="0" borderId="51" xfId="0" applyBorder="1" applyAlignment="1">
      <alignment horizontal="left" vertical="center"/>
    </xf>
    <xf numFmtId="0" fontId="0" fillId="0" borderId="54" xfId="0" applyFill="1" applyBorder="1" applyAlignment="1">
      <alignment horizontal="left" vertical="center" wrapText="1"/>
    </xf>
    <xf numFmtId="0" fontId="0" fillId="0" borderId="23" xfId="0" applyFill="1" applyBorder="1" applyAlignment="1">
      <alignment horizontal="left" vertical="center" wrapText="1"/>
    </xf>
    <xf numFmtId="0" fontId="0" fillId="0" borderId="39" xfId="0" applyFill="1" applyBorder="1" applyAlignment="1">
      <alignment horizontal="left" vertical="center" wrapText="1"/>
    </xf>
    <xf numFmtId="0" fontId="0" fillId="0" borderId="15" xfId="0" applyBorder="1" applyAlignment="1">
      <alignment horizontal="left" vertical="center" wrapText="1"/>
    </xf>
    <xf numFmtId="0" fontId="0" fillId="0" borderId="29" xfId="0" applyBorder="1" applyAlignment="1">
      <alignment horizontal="left" vertical="center" wrapText="1"/>
    </xf>
    <xf numFmtId="0" fontId="0" fillId="0" borderId="1" xfId="0" applyBorder="1" applyAlignment="1">
      <alignment horizontal="left" vertical="center" wrapText="1"/>
    </xf>
    <xf numFmtId="0" fontId="0" fillId="0" borderId="11" xfId="0" applyBorder="1" applyAlignment="1">
      <alignment horizontal="left" vertical="center" wrapText="1"/>
    </xf>
    <xf numFmtId="0" fontId="0" fillId="0" borderId="18" xfId="0" applyBorder="1" applyAlignment="1">
      <alignment horizontal="left" vertical="center"/>
    </xf>
    <xf numFmtId="0" fontId="0" fillId="0" borderId="9" xfId="0" applyBorder="1" applyAlignment="1">
      <alignment horizontal="left" vertical="center"/>
    </xf>
    <xf numFmtId="0" fontId="0" fillId="0" borderId="42" xfId="0" applyBorder="1" applyAlignment="1">
      <alignment horizontal="left" vertical="center" wrapText="1"/>
    </xf>
    <xf numFmtId="0" fontId="0" fillId="0" borderId="38" xfId="0" applyBorder="1" applyAlignment="1">
      <alignment horizontal="left" vertical="center"/>
    </xf>
    <xf numFmtId="0" fontId="0" fillId="0" borderId="4" xfId="0" applyBorder="1" applyAlignment="1">
      <alignment horizontal="left" vertical="center" wrapText="1"/>
    </xf>
    <xf numFmtId="0" fontId="0" fillId="0" borderId="10" xfId="0" applyBorder="1" applyAlignment="1">
      <alignment horizontal="left" vertical="center"/>
    </xf>
    <xf numFmtId="0" fontId="0" fillId="0" borderId="4" xfId="0" applyBorder="1" applyAlignment="1">
      <alignment horizontal="center" vertical="center" wrapText="1"/>
    </xf>
    <xf numFmtId="0" fontId="0" fillId="0" borderId="8" xfId="0" applyBorder="1" applyAlignment="1">
      <alignment horizontal="left" vertical="center" wrapText="1"/>
    </xf>
    <xf numFmtId="0" fontId="0" fillId="0" borderId="26" xfId="0" applyBorder="1" applyAlignment="1">
      <alignment horizontal="center" vertical="center"/>
    </xf>
    <xf numFmtId="0" fontId="0" fillId="0" borderId="0" xfId="0" applyBorder="1">
      <alignment vertical="center"/>
    </xf>
    <xf numFmtId="0" fontId="0" fillId="0" borderId="2" xfId="0" applyBorder="1">
      <alignment vertical="center"/>
    </xf>
    <xf numFmtId="0" fontId="0" fillId="0" borderId="12" xfId="0" applyBorder="1">
      <alignment vertical="center"/>
    </xf>
    <xf numFmtId="0" fontId="0" fillId="0" borderId="40" xfId="0" applyBorder="1">
      <alignment vertical="center"/>
    </xf>
    <xf numFmtId="0" fontId="0" fillId="0" borderId="30" xfId="0" applyBorder="1" applyAlignment="1">
      <alignment horizontal="center" vertical="center"/>
    </xf>
    <xf numFmtId="0" fontId="0" fillId="0" borderId="42" xfId="0" applyBorder="1">
      <alignment vertical="center"/>
    </xf>
    <xf numFmtId="0" fontId="0" fillId="0" borderId="19" xfId="0" applyBorder="1">
      <alignment vertical="center"/>
    </xf>
    <xf numFmtId="38" fontId="0" fillId="0" borderId="10" xfId="1" applyFont="1" applyBorder="1">
      <alignment vertical="center"/>
    </xf>
    <xf numFmtId="0" fontId="0" fillId="0" borderId="57" xfId="0" applyBorder="1">
      <alignment vertical="center"/>
    </xf>
    <xf numFmtId="0" fontId="0" fillId="0" borderId="10" xfId="0" applyFill="1" applyBorder="1">
      <alignment vertical="center"/>
    </xf>
    <xf numFmtId="0" fontId="0" fillId="0" borderId="45" xfId="0" applyBorder="1">
      <alignment vertical="center"/>
    </xf>
    <xf numFmtId="10" fontId="0" fillId="0" borderId="0" xfId="0" applyNumberFormat="1">
      <alignment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FA8F3-87FB-4416-9F1D-6EE024B75F58}">
  <sheetPr codeName="Sheet1"/>
  <dimension ref="A1:K55"/>
  <sheetViews>
    <sheetView showGridLines="0" tabSelected="1" zoomScale="115" zoomScaleNormal="115" workbookViewId="0">
      <pane xSplit="4" ySplit="5" topLeftCell="H6" activePane="bottomRight" state="frozen"/>
      <selection pane="topRight" activeCell="E1" sqref="E1"/>
      <selection pane="bottomLeft" activeCell="A5" sqref="A5"/>
      <selection pane="bottomRight" activeCell="H17" sqref="H17"/>
    </sheetView>
  </sheetViews>
  <sheetFormatPr defaultRowHeight="18.75" x14ac:dyDescent="0.4"/>
  <cols>
    <col min="1" max="1" width="4" customWidth="1"/>
    <col min="2" max="2" width="18.375" customWidth="1"/>
    <col min="3" max="3" width="14.375" customWidth="1"/>
    <col min="4" max="4" width="10.125" customWidth="1"/>
    <col min="5" max="5" width="37.875" customWidth="1"/>
    <col min="6" max="6" width="38" bestFit="1" customWidth="1"/>
    <col min="7" max="7" width="42.125" bestFit="1" customWidth="1"/>
    <col min="8" max="8" width="32.875" customWidth="1"/>
    <col min="9" max="9" width="7.125" bestFit="1" customWidth="1"/>
    <col min="10" max="10" width="11" bestFit="1" customWidth="1"/>
    <col min="11" max="11" width="21.375" bestFit="1" customWidth="1"/>
  </cols>
  <sheetData>
    <row r="1" spans="1:11" ht="25.5" x14ac:dyDescent="0.4">
      <c r="A1" s="8" t="s">
        <v>52</v>
      </c>
    </row>
    <row r="2" spans="1:11" ht="25.5" x14ac:dyDescent="0.4">
      <c r="A2" s="8"/>
      <c r="B2" t="s">
        <v>188</v>
      </c>
    </row>
    <row r="3" spans="1:11" ht="19.5" thickBot="1" x14ac:dyDescent="0.45"/>
    <row r="4" spans="1:11" x14ac:dyDescent="0.4">
      <c r="A4" s="25"/>
      <c r="B4" s="231" t="s">
        <v>148</v>
      </c>
      <c r="C4" s="232"/>
      <c r="D4" s="233"/>
      <c r="E4" s="91"/>
      <c r="F4" s="12"/>
      <c r="G4" s="12"/>
      <c r="H4" s="12"/>
      <c r="I4" s="12"/>
      <c r="J4" s="12"/>
      <c r="K4" s="13"/>
    </row>
    <row r="5" spans="1:11" ht="19.5" thickBot="1" x14ac:dyDescent="0.45">
      <c r="A5" s="45" t="s">
        <v>1</v>
      </c>
      <c r="B5" s="17" t="s">
        <v>53</v>
      </c>
      <c r="C5" s="18" t="s">
        <v>54</v>
      </c>
      <c r="D5" s="19" t="s">
        <v>55</v>
      </c>
      <c r="E5" s="92" t="s">
        <v>42</v>
      </c>
      <c r="F5" s="18" t="s">
        <v>51</v>
      </c>
      <c r="G5" s="18" t="s">
        <v>144</v>
      </c>
      <c r="H5" s="18" t="s">
        <v>187</v>
      </c>
      <c r="I5" s="18" t="s">
        <v>2</v>
      </c>
      <c r="J5" s="18" t="s">
        <v>4</v>
      </c>
      <c r="K5" s="19" t="s">
        <v>3</v>
      </c>
    </row>
    <row r="6" spans="1:11" hidden="1" x14ac:dyDescent="0.4">
      <c r="A6" s="46">
        <v>1</v>
      </c>
      <c r="B6" s="237" t="s">
        <v>117</v>
      </c>
      <c r="C6" s="221" t="s">
        <v>56</v>
      </c>
      <c r="D6" s="40" t="s">
        <v>57</v>
      </c>
      <c r="E6" s="91"/>
      <c r="F6" s="12" t="s">
        <v>84</v>
      </c>
      <c r="G6" s="12"/>
      <c r="H6" s="12"/>
      <c r="I6" s="12"/>
      <c r="J6" s="12"/>
      <c r="K6" s="13"/>
    </row>
    <row r="7" spans="1:11" hidden="1" x14ac:dyDescent="0.4">
      <c r="A7" s="26">
        <v>2</v>
      </c>
      <c r="B7" s="238"/>
      <c r="C7" s="223"/>
      <c r="D7" s="41" t="s">
        <v>58</v>
      </c>
      <c r="E7" s="93"/>
      <c r="F7" s="5" t="s">
        <v>84</v>
      </c>
      <c r="G7" s="5"/>
      <c r="H7" s="5"/>
      <c r="I7" s="5"/>
      <c r="J7" s="5"/>
      <c r="K7" s="21"/>
    </row>
    <row r="8" spans="1:11" hidden="1" x14ac:dyDescent="0.4">
      <c r="A8" s="26">
        <v>3</v>
      </c>
      <c r="B8" s="238"/>
      <c r="C8" s="236" t="s">
        <v>59</v>
      </c>
      <c r="D8" s="42" t="s">
        <v>60</v>
      </c>
      <c r="E8" s="93"/>
      <c r="F8" s="5" t="s">
        <v>84</v>
      </c>
      <c r="G8" s="5"/>
      <c r="H8" s="5"/>
      <c r="I8" s="5"/>
      <c r="J8" s="5"/>
      <c r="K8" s="21"/>
    </row>
    <row r="9" spans="1:11" hidden="1" x14ac:dyDescent="0.4">
      <c r="A9" s="26">
        <v>4</v>
      </c>
      <c r="B9" s="238"/>
      <c r="C9" s="223"/>
      <c r="D9" s="41" t="s">
        <v>61</v>
      </c>
      <c r="E9" s="93"/>
      <c r="F9" s="5" t="s">
        <v>84</v>
      </c>
      <c r="G9" s="5"/>
      <c r="H9" s="5"/>
      <c r="I9" s="5"/>
      <c r="J9" s="5"/>
      <c r="K9" s="21"/>
    </row>
    <row r="10" spans="1:11" ht="37.5" hidden="1" customHeight="1" x14ac:dyDescent="0.4">
      <c r="A10" s="26">
        <v>5</v>
      </c>
      <c r="B10" s="238"/>
      <c r="C10" s="236" t="s">
        <v>62</v>
      </c>
      <c r="D10" s="234" t="s">
        <v>81</v>
      </c>
      <c r="E10" s="94" t="s">
        <v>90</v>
      </c>
      <c r="F10" s="5"/>
      <c r="G10" s="5"/>
      <c r="H10" s="5"/>
      <c r="I10" s="5"/>
      <c r="J10" s="5"/>
      <c r="K10" s="21"/>
    </row>
    <row r="11" spans="1:11" hidden="1" x14ac:dyDescent="0.4">
      <c r="A11" s="26">
        <v>6</v>
      </c>
      <c r="B11" s="238"/>
      <c r="C11" s="222"/>
      <c r="D11" s="235"/>
      <c r="E11" s="95" t="s">
        <v>89</v>
      </c>
      <c r="F11" s="5"/>
      <c r="G11" s="5"/>
      <c r="H11" s="5"/>
      <c r="I11" s="5"/>
      <c r="J11" s="5"/>
      <c r="K11" s="21"/>
    </row>
    <row r="12" spans="1:11" hidden="1" x14ac:dyDescent="0.4">
      <c r="A12" s="26">
        <v>7</v>
      </c>
      <c r="B12" s="238"/>
      <c r="C12" s="223"/>
      <c r="D12" s="41" t="s">
        <v>63</v>
      </c>
      <c r="E12" s="94" t="s">
        <v>91</v>
      </c>
      <c r="F12" s="5"/>
      <c r="G12" s="5"/>
      <c r="H12" s="5"/>
      <c r="I12" s="5"/>
      <c r="J12" s="5"/>
      <c r="K12" s="21"/>
    </row>
    <row r="13" spans="1:11" ht="57" hidden="1" thickBot="1" x14ac:dyDescent="0.45">
      <c r="A13" s="26">
        <v>8</v>
      </c>
      <c r="B13" s="239"/>
      <c r="C13" s="34" t="s">
        <v>114</v>
      </c>
      <c r="D13" s="33" t="s">
        <v>64</v>
      </c>
      <c r="E13" s="96"/>
      <c r="F13" s="15"/>
      <c r="G13" s="15"/>
      <c r="H13" s="15"/>
      <c r="I13" s="15"/>
      <c r="J13" s="15"/>
      <c r="K13" s="16"/>
    </row>
    <row r="14" spans="1:11" ht="19.5" thickBot="1" x14ac:dyDescent="0.45">
      <c r="A14" s="46">
        <f>ROW(A14)-13</f>
        <v>1</v>
      </c>
      <c r="B14" s="224" t="s">
        <v>118</v>
      </c>
      <c r="C14" s="221" t="s">
        <v>65</v>
      </c>
      <c r="D14" s="217" t="s">
        <v>66</v>
      </c>
      <c r="E14" s="97" t="s">
        <v>87</v>
      </c>
      <c r="F14" s="69" t="s">
        <v>107</v>
      </c>
      <c r="G14" s="69" t="s">
        <v>85</v>
      </c>
      <c r="H14" s="69" t="s">
        <v>220</v>
      </c>
      <c r="I14" s="69"/>
      <c r="J14" s="69"/>
      <c r="K14" s="70"/>
    </row>
    <row r="15" spans="1:11" ht="37.5" x14ac:dyDescent="0.4">
      <c r="A15" s="46">
        <f>ROW(A15)-13</f>
        <v>2</v>
      </c>
      <c r="B15" s="225"/>
      <c r="C15" s="222"/>
      <c r="D15" s="218"/>
      <c r="E15" s="98" t="s">
        <v>112</v>
      </c>
      <c r="F15" s="64" t="s">
        <v>204</v>
      </c>
      <c r="G15" s="64" t="s">
        <v>127</v>
      </c>
      <c r="H15" s="64" t="s">
        <v>221</v>
      </c>
      <c r="I15" s="63"/>
      <c r="J15" s="63"/>
      <c r="K15" s="65"/>
    </row>
    <row r="16" spans="1:11" ht="75" x14ac:dyDescent="0.4">
      <c r="A16" s="26">
        <f t="shared" ref="A16:A54" si="0">ROW(A16)-13</f>
        <v>3</v>
      </c>
      <c r="B16" s="225"/>
      <c r="C16" s="222"/>
      <c r="D16" s="219"/>
      <c r="E16" s="99" t="s">
        <v>201</v>
      </c>
      <c r="F16" s="76" t="s">
        <v>203</v>
      </c>
      <c r="G16" s="64" t="s">
        <v>240</v>
      </c>
      <c r="H16" s="64" t="s">
        <v>220</v>
      </c>
      <c r="I16" s="63"/>
      <c r="J16" s="63"/>
      <c r="K16" s="65"/>
    </row>
    <row r="17" spans="1:11" ht="37.5" x14ac:dyDescent="0.4">
      <c r="A17" s="26">
        <f t="shared" si="0"/>
        <v>4</v>
      </c>
      <c r="B17" s="225"/>
      <c r="C17" s="222"/>
      <c r="D17" s="220" t="s">
        <v>67</v>
      </c>
      <c r="E17" s="100" t="s">
        <v>223</v>
      </c>
      <c r="F17" s="63" t="s">
        <v>107</v>
      </c>
      <c r="G17" s="63" t="s">
        <v>86</v>
      </c>
      <c r="H17" s="64" t="s">
        <v>222</v>
      </c>
      <c r="I17" s="63"/>
      <c r="J17" s="63"/>
      <c r="K17" s="65"/>
    </row>
    <row r="18" spans="1:11" ht="37.5" x14ac:dyDescent="0.4">
      <c r="A18" s="26">
        <f t="shared" si="0"/>
        <v>5</v>
      </c>
      <c r="B18" s="225"/>
      <c r="C18" s="222"/>
      <c r="D18" s="218"/>
      <c r="E18" s="100" t="s">
        <v>112</v>
      </c>
      <c r="F18" s="64" t="s">
        <v>205</v>
      </c>
      <c r="G18" s="64" t="s">
        <v>113</v>
      </c>
      <c r="H18" s="64" t="s">
        <v>225</v>
      </c>
      <c r="I18" s="63"/>
      <c r="J18" s="63"/>
      <c r="K18" s="65"/>
    </row>
    <row r="19" spans="1:11" ht="75" x14ac:dyDescent="0.4">
      <c r="A19" s="26">
        <f t="shared" si="0"/>
        <v>6</v>
      </c>
      <c r="B19" s="225"/>
      <c r="C19" s="223"/>
      <c r="D19" s="219"/>
      <c r="E19" s="99" t="s">
        <v>201</v>
      </c>
      <c r="F19" s="76" t="s">
        <v>202</v>
      </c>
      <c r="G19" s="64" t="s">
        <v>233</v>
      </c>
      <c r="H19" s="64" t="s">
        <v>222</v>
      </c>
      <c r="I19" s="63"/>
      <c r="J19" s="63"/>
      <c r="K19" s="65"/>
    </row>
    <row r="20" spans="1:11" x14ac:dyDescent="0.4">
      <c r="A20" s="26">
        <f t="shared" si="0"/>
        <v>7</v>
      </c>
      <c r="B20" s="225"/>
      <c r="C20" s="227" t="s">
        <v>68</v>
      </c>
      <c r="D20" s="220" t="s">
        <v>69</v>
      </c>
      <c r="E20" s="101" t="s">
        <v>88</v>
      </c>
      <c r="F20" s="63" t="s">
        <v>107</v>
      </c>
      <c r="G20" s="63" t="s">
        <v>121</v>
      </c>
      <c r="H20" s="63" t="s">
        <v>226</v>
      </c>
      <c r="I20" s="63"/>
      <c r="J20" s="63"/>
      <c r="K20" s="65"/>
    </row>
    <row r="21" spans="1:11" ht="56.25" x14ac:dyDescent="0.4">
      <c r="A21" s="26">
        <f t="shared" si="0"/>
        <v>8</v>
      </c>
      <c r="B21" s="225"/>
      <c r="C21" s="228"/>
      <c r="D21" s="218"/>
      <c r="E21" s="98" t="s">
        <v>120</v>
      </c>
      <c r="F21" s="72" t="s">
        <v>206</v>
      </c>
      <c r="G21" s="72" t="s">
        <v>126</v>
      </c>
      <c r="H21" s="72" t="s">
        <v>227</v>
      </c>
      <c r="I21" s="63"/>
      <c r="J21" s="63"/>
      <c r="K21" s="65"/>
    </row>
    <row r="22" spans="1:11" ht="56.25" x14ac:dyDescent="0.4">
      <c r="A22" s="26">
        <f t="shared" si="0"/>
        <v>9</v>
      </c>
      <c r="B22" s="225"/>
      <c r="C22" s="228"/>
      <c r="D22" s="218"/>
      <c r="E22" s="99" t="s">
        <v>179</v>
      </c>
      <c r="F22" s="72" t="s">
        <v>207</v>
      </c>
      <c r="G22" s="64" t="s">
        <v>125</v>
      </c>
      <c r="H22" s="64" t="s">
        <v>228</v>
      </c>
      <c r="I22" s="63"/>
      <c r="J22" s="63"/>
      <c r="K22" s="65"/>
    </row>
    <row r="23" spans="1:11" ht="75" x14ac:dyDescent="0.4">
      <c r="A23" s="26">
        <f t="shared" si="0"/>
        <v>10</v>
      </c>
      <c r="B23" s="225"/>
      <c r="C23" s="228"/>
      <c r="D23" s="219"/>
      <c r="E23" s="99" t="s">
        <v>201</v>
      </c>
      <c r="F23" s="76" t="s">
        <v>203</v>
      </c>
      <c r="G23" s="64" t="s">
        <v>234</v>
      </c>
      <c r="H23" s="64" t="s">
        <v>226</v>
      </c>
      <c r="I23" s="63"/>
      <c r="J23" s="63"/>
      <c r="K23" s="65"/>
    </row>
    <row r="24" spans="1:11" ht="37.5" x14ac:dyDescent="0.4">
      <c r="A24" s="26">
        <f t="shared" si="0"/>
        <v>11</v>
      </c>
      <c r="B24" s="225"/>
      <c r="C24" s="228"/>
      <c r="D24" s="220" t="s">
        <v>70</v>
      </c>
      <c r="E24" s="100" t="s">
        <v>224</v>
      </c>
      <c r="F24" s="62" t="s">
        <v>107</v>
      </c>
      <c r="G24" s="72" t="s">
        <v>122</v>
      </c>
      <c r="H24" s="64" t="s">
        <v>229</v>
      </c>
      <c r="I24" s="63"/>
      <c r="J24" s="63"/>
      <c r="K24" s="65"/>
    </row>
    <row r="25" spans="1:11" ht="56.25" x14ac:dyDescent="0.4">
      <c r="A25" s="26">
        <f t="shared" si="0"/>
        <v>12</v>
      </c>
      <c r="B25" s="225"/>
      <c r="C25" s="228"/>
      <c r="D25" s="218"/>
      <c r="E25" s="100" t="s">
        <v>120</v>
      </c>
      <c r="F25" s="64" t="s">
        <v>208</v>
      </c>
      <c r="G25" s="64" t="s">
        <v>124</v>
      </c>
      <c r="H25" s="64" t="s">
        <v>230</v>
      </c>
      <c r="I25" s="63"/>
      <c r="J25" s="63"/>
      <c r="K25" s="65"/>
    </row>
    <row r="26" spans="1:11" ht="57" thickBot="1" x14ac:dyDescent="0.45">
      <c r="A26" s="45">
        <f t="shared" si="0"/>
        <v>13</v>
      </c>
      <c r="B26" s="225"/>
      <c r="C26" s="228"/>
      <c r="D26" s="218"/>
      <c r="E26" s="100" t="s">
        <v>175</v>
      </c>
      <c r="F26" s="64" t="s">
        <v>209</v>
      </c>
      <c r="G26" s="72" t="s">
        <v>123</v>
      </c>
      <c r="H26" s="76" t="s">
        <v>231</v>
      </c>
      <c r="I26" s="63"/>
      <c r="J26" s="63"/>
      <c r="K26" s="65"/>
    </row>
    <row r="27" spans="1:11" ht="75.75" thickBot="1" x14ac:dyDescent="0.45">
      <c r="A27" s="26">
        <f t="shared" si="0"/>
        <v>14</v>
      </c>
      <c r="B27" s="226"/>
      <c r="C27" s="229"/>
      <c r="D27" s="230"/>
      <c r="E27" s="102" t="s">
        <v>201</v>
      </c>
      <c r="F27" s="43" t="s">
        <v>203</v>
      </c>
      <c r="G27" s="35" t="s">
        <v>235</v>
      </c>
      <c r="H27" s="64" t="s">
        <v>229</v>
      </c>
      <c r="I27" s="5"/>
      <c r="J27" s="5"/>
      <c r="K27" s="21"/>
    </row>
    <row r="28" spans="1:11" ht="56.25" x14ac:dyDescent="0.4">
      <c r="A28" s="26">
        <f t="shared" si="0"/>
        <v>15</v>
      </c>
      <c r="B28" s="264" t="s">
        <v>119</v>
      </c>
      <c r="C28" s="246" t="s">
        <v>71</v>
      </c>
      <c r="D28" s="247"/>
      <c r="E28" s="250" t="s">
        <v>95</v>
      </c>
      <c r="F28" s="77" t="s">
        <v>99</v>
      </c>
      <c r="G28" s="78" t="s">
        <v>236</v>
      </c>
      <c r="H28" s="78" t="s">
        <v>247</v>
      </c>
      <c r="I28" s="69"/>
      <c r="J28" s="69"/>
      <c r="K28" s="70"/>
    </row>
    <row r="29" spans="1:11" ht="37.5" x14ac:dyDescent="0.4">
      <c r="A29" s="26">
        <f t="shared" si="0"/>
        <v>16</v>
      </c>
      <c r="B29" s="265"/>
      <c r="C29" s="248"/>
      <c r="D29" s="249"/>
      <c r="E29" s="251"/>
      <c r="F29" s="71" t="s">
        <v>96</v>
      </c>
      <c r="G29" s="76" t="s">
        <v>128</v>
      </c>
      <c r="H29" s="76" t="s">
        <v>246</v>
      </c>
      <c r="I29" s="63"/>
      <c r="J29" s="63"/>
      <c r="K29" s="65"/>
    </row>
    <row r="30" spans="1:11" ht="56.25" x14ac:dyDescent="0.4">
      <c r="A30" s="26">
        <f t="shared" si="0"/>
        <v>17</v>
      </c>
      <c r="B30" s="265"/>
      <c r="C30" s="248"/>
      <c r="D30" s="249"/>
      <c r="E30" s="251"/>
      <c r="F30" s="71" t="s">
        <v>98</v>
      </c>
      <c r="G30" s="76" t="s">
        <v>129</v>
      </c>
      <c r="H30" s="76" t="s">
        <v>246</v>
      </c>
      <c r="I30" s="63"/>
      <c r="J30" s="63"/>
      <c r="K30" s="65"/>
    </row>
    <row r="31" spans="1:11" ht="56.25" x14ac:dyDescent="0.4">
      <c r="A31" s="26">
        <f t="shared" si="0"/>
        <v>18</v>
      </c>
      <c r="B31" s="265"/>
      <c r="C31" s="244"/>
      <c r="D31" s="245"/>
      <c r="E31" s="251"/>
      <c r="F31" s="79" t="s">
        <v>100</v>
      </c>
      <c r="G31" s="76" t="s">
        <v>237</v>
      </c>
      <c r="H31" s="76" t="s">
        <v>246</v>
      </c>
      <c r="I31" s="63"/>
      <c r="J31" s="63"/>
      <c r="K31" s="65"/>
    </row>
    <row r="32" spans="1:11" ht="37.5" x14ac:dyDescent="0.4">
      <c r="A32" s="26">
        <f t="shared" si="0"/>
        <v>19</v>
      </c>
      <c r="B32" s="265"/>
      <c r="C32" s="256" t="s">
        <v>219</v>
      </c>
      <c r="D32" s="243"/>
      <c r="E32" s="101" t="s">
        <v>101</v>
      </c>
      <c r="F32" s="79" t="s">
        <v>96</v>
      </c>
      <c r="G32" s="76" t="s">
        <v>130</v>
      </c>
      <c r="H32" s="76" t="s">
        <v>248</v>
      </c>
      <c r="I32" s="63"/>
      <c r="J32" s="63"/>
      <c r="K32" s="65"/>
    </row>
    <row r="33" spans="1:11" ht="56.25" x14ac:dyDescent="0.4">
      <c r="A33" s="26">
        <f t="shared" si="0"/>
        <v>20</v>
      </c>
      <c r="B33" s="265"/>
      <c r="C33" s="244"/>
      <c r="D33" s="245"/>
      <c r="E33" s="101" t="s">
        <v>102</v>
      </c>
      <c r="F33" s="80" t="s">
        <v>180</v>
      </c>
      <c r="G33" s="76" t="s">
        <v>131</v>
      </c>
      <c r="H33" s="76" t="s">
        <v>249</v>
      </c>
      <c r="I33" s="63"/>
      <c r="J33" s="63"/>
      <c r="K33" s="65"/>
    </row>
    <row r="34" spans="1:11" ht="56.25" x14ac:dyDescent="0.4">
      <c r="A34" s="26">
        <f t="shared" si="0"/>
        <v>21</v>
      </c>
      <c r="B34" s="265"/>
      <c r="C34" s="256" t="s">
        <v>218</v>
      </c>
      <c r="D34" s="243"/>
      <c r="E34" s="101" t="s">
        <v>103</v>
      </c>
      <c r="F34" s="71" t="s">
        <v>109</v>
      </c>
      <c r="G34" s="76" t="s">
        <v>132</v>
      </c>
      <c r="H34" s="76" t="s">
        <v>250</v>
      </c>
      <c r="I34" s="63"/>
      <c r="J34" s="63"/>
      <c r="K34" s="65"/>
    </row>
    <row r="35" spans="1:11" ht="57" thickBot="1" x14ac:dyDescent="0.45">
      <c r="A35" s="26">
        <f t="shared" si="0"/>
        <v>22</v>
      </c>
      <c r="B35" s="265"/>
      <c r="C35" s="260"/>
      <c r="D35" s="261"/>
      <c r="E35" s="103" t="s">
        <v>104</v>
      </c>
      <c r="F35" s="81" t="s">
        <v>210</v>
      </c>
      <c r="G35" s="81" t="s">
        <v>139</v>
      </c>
      <c r="H35" s="81" t="s">
        <v>251</v>
      </c>
      <c r="I35" s="73"/>
      <c r="J35" s="73"/>
      <c r="K35" s="74"/>
    </row>
    <row r="36" spans="1:11" ht="37.5" x14ac:dyDescent="0.4">
      <c r="A36" s="46">
        <f t="shared" si="0"/>
        <v>23</v>
      </c>
      <c r="B36" s="224" t="s">
        <v>81</v>
      </c>
      <c r="C36" s="246" t="s">
        <v>72</v>
      </c>
      <c r="D36" s="247"/>
      <c r="E36" s="252" t="s">
        <v>89</v>
      </c>
      <c r="F36" s="78" t="s">
        <v>136</v>
      </c>
      <c r="G36" s="78" t="s">
        <v>130</v>
      </c>
      <c r="H36" s="78" t="s">
        <v>252</v>
      </c>
      <c r="I36" s="69"/>
      <c r="J36" s="69"/>
      <c r="K36" s="70"/>
    </row>
    <row r="37" spans="1:11" ht="93.75" x14ac:dyDescent="0.4">
      <c r="A37" s="26">
        <f t="shared" si="0"/>
        <v>24</v>
      </c>
      <c r="B37" s="225"/>
      <c r="C37" s="248"/>
      <c r="D37" s="249"/>
      <c r="E37" s="241"/>
      <c r="F37" s="76" t="s">
        <v>202</v>
      </c>
      <c r="G37" s="76" t="s">
        <v>239</v>
      </c>
      <c r="H37" s="76" t="s">
        <v>252</v>
      </c>
      <c r="I37" s="63"/>
      <c r="J37" s="63"/>
      <c r="K37" s="65"/>
    </row>
    <row r="38" spans="1:11" ht="37.5" x14ac:dyDescent="0.4">
      <c r="A38" s="26">
        <f t="shared" si="0"/>
        <v>25</v>
      </c>
      <c r="B38" s="225"/>
      <c r="C38" s="244"/>
      <c r="D38" s="245"/>
      <c r="E38" s="100" t="s">
        <v>176</v>
      </c>
      <c r="F38" s="76" t="s">
        <v>137</v>
      </c>
      <c r="G38" s="76" t="s">
        <v>138</v>
      </c>
      <c r="H38" s="76" t="s">
        <v>253</v>
      </c>
      <c r="I38" s="63"/>
      <c r="J38" s="63"/>
      <c r="K38" s="65"/>
    </row>
    <row r="39" spans="1:11" ht="37.5" customHeight="1" x14ac:dyDescent="0.4">
      <c r="A39" s="26">
        <f t="shared" si="0"/>
        <v>26</v>
      </c>
      <c r="B39" s="238"/>
      <c r="C39" s="256" t="s">
        <v>82</v>
      </c>
      <c r="D39" s="257"/>
      <c r="E39" s="99" t="s">
        <v>177</v>
      </c>
      <c r="F39" s="71" t="s">
        <v>92</v>
      </c>
      <c r="G39" s="76" t="s">
        <v>130</v>
      </c>
      <c r="H39" s="76" t="s">
        <v>254</v>
      </c>
      <c r="I39" s="63"/>
      <c r="J39" s="63"/>
      <c r="K39" s="47" t="s">
        <v>140</v>
      </c>
    </row>
    <row r="40" spans="1:11" ht="56.25" x14ac:dyDescent="0.4">
      <c r="A40" s="26">
        <f t="shared" si="0"/>
        <v>27</v>
      </c>
      <c r="B40" s="238"/>
      <c r="C40" s="258"/>
      <c r="D40" s="259"/>
      <c r="E40" s="98" t="s">
        <v>106</v>
      </c>
      <c r="F40" s="76" t="s">
        <v>211</v>
      </c>
      <c r="G40" s="76" t="s">
        <v>232</v>
      </c>
      <c r="H40" s="76" t="s">
        <v>255</v>
      </c>
      <c r="I40" s="63"/>
      <c r="J40" s="63"/>
      <c r="K40" s="65"/>
    </row>
    <row r="41" spans="1:11" ht="37.5" x14ac:dyDescent="0.4">
      <c r="A41" s="26">
        <f t="shared" si="0"/>
        <v>28</v>
      </c>
      <c r="B41" s="238"/>
      <c r="C41" s="258"/>
      <c r="D41" s="259"/>
      <c r="E41" s="98" t="s">
        <v>212</v>
      </c>
      <c r="F41" s="76"/>
      <c r="G41" s="76" t="s">
        <v>242</v>
      </c>
      <c r="H41" s="76" t="s">
        <v>257</v>
      </c>
      <c r="I41" s="63"/>
      <c r="J41" s="63"/>
      <c r="K41" s="65"/>
    </row>
    <row r="42" spans="1:11" ht="37.5" x14ac:dyDescent="0.4">
      <c r="A42" s="26">
        <f t="shared" si="0"/>
        <v>29</v>
      </c>
      <c r="B42" s="238"/>
      <c r="C42" s="258"/>
      <c r="D42" s="259"/>
      <c r="E42" s="98" t="s">
        <v>213</v>
      </c>
      <c r="F42" s="76"/>
      <c r="G42" s="76" t="s">
        <v>243</v>
      </c>
      <c r="H42" s="76" t="s">
        <v>258</v>
      </c>
      <c r="I42" s="63"/>
      <c r="J42" s="63"/>
      <c r="K42" s="65"/>
    </row>
    <row r="43" spans="1:11" ht="37.5" x14ac:dyDescent="0.4">
      <c r="A43" s="26">
        <f t="shared" si="0"/>
        <v>30</v>
      </c>
      <c r="B43" s="238"/>
      <c r="C43" s="258"/>
      <c r="D43" s="259"/>
      <c r="E43" s="98" t="s">
        <v>214</v>
      </c>
      <c r="F43" s="76"/>
      <c r="G43" s="76" t="s">
        <v>244</v>
      </c>
      <c r="H43" s="76" t="s">
        <v>259</v>
      </c>
      <c r="I43" s="63"/>
      <c r="J43" s="63"/>
      <c r="K43" s="65"/>
    </row>
    <row r="44" spans="1:11" ht="37.5" x14ac:dyDescent="0.4">
      <c r="A44" s="26">
        <f t="shared" si="0"/>
        <v>31</v>
      </c>
      <c r="B44" s="238"/>
      <c r="C44" s="258"/>
      <c r="D44" s="259"/>
      <c r="E44" s="98" t="s">
        <v>215</v>
      </c>
      <c r="F44" s="76"/>
      <c r="G44" s="76" t="s">
        <v>245</v>
      </c>
      <c r="H44" s="76" t="s">
        <v>256</v>
      </c>
      <c r="I44" s="63"/>
      <c r="J44" s="63"/>
      <c r="K44" s="65"/>
    </row>
    <row r="45" spans="1:11" ht="37.5" x14ac:dyDescent="0.4">
      <c r="A45" s="26">
        <f t="shared" si="0"/>
        <v>32</v>
      </c>
      <c r="B45" s="238"/>
      <c r="C45" s="258"/>
      <c r="D45" s="259"/>
      <c r="E45" s="98" t="s">
        <v>216</v>
      </c>
      <c r="F45" s="76"/>
      <c r="G45" s="76" t="s">
        <v>238</v>
      </c>
      <c r="H45" s="76" t="s">
        <v>260</v>
      </c>
      <c r="I45" s="63"/>
      <c r="J45" s="63"/>
      <c r="K45" s="65"/>
    </row>
    <row r="46" spans="1:11" ht="37.5" x14ac:dyDescent="0.4">
      <c r="A46" s="26">
        <f t="shared" si="0"/>
        <v>33</v>
      </c>
      <c r="B46" s="238"/>
      <c r="C46" s="242" t="s">
        <v>73</v>
      </c>
      <c r="D46" s="243"/>
      <c r="E46" s="241" t="s">
        <v>105</v>
      </c>
      <c r="F46" s="76" t="s">
        <v>92</v>
      </c>
      <c r="G46" s="76" t="s">
        <v>141</v>
      </c>
      <c r="H46" s="76" t="s">
        <v>261</v>
      </c>
      <c r="I46" s="63"/>
      <c r="J46" s="63"/>
      <c r="K46" s="65"/>
    </row>
    <row r="47" spans="1:11" ht="75" x14ac:dyDescent="0.4">
      <c r="A47" s="26">
        <f t="shared" si="0"/>
        <v>34</v>
      </c>
      <c r="B47" s="240"/>
      <c r="C47" s="244"/>
      <c r="D47" s="245"/>
      <c r="E47" s="241"/>
      <c r="F47" s="80" t="s">
        <v>92</v>
      </c>
      <c r="G47" s="76" t="s">
        <v>241</v>
      </c>
      <c r="H47" s="76" t="s">
        <v>261</v>
      </c>
      <c r="I47" s="63"/>
      <c r="J47" s="63"/>
      <c r="K47" s="65"/>
    </row>
    <row r="48" spans="1:11" x14ac:dyDescent="0.4">
      <c r="A48" s="26">
        <f t="shared" si="0"/>
        <v>35</v>
      </c>
      <c r="B48" s="225" t="s">
        <v>115</v>
      </c>
      <c r="C48" s="242" t="s">
        <v>74</v>
      </c>
      <c r="D48" s="243"/>
      <c r="E48" s="98" t="s">
        <v>108</v>
      </c>
      <c r="F48" s="79" t="s">
        <v>109</v>
      </c>
      <c r="G48" s="71" t="s">
        <v>143</v>
      </c>
      <c r="H48" s="71" t="s">
        <v>262</v>
      </c>
      <c r="I48" s="63"/>
      <c r="J48" s="63"/>
      <c r="K48" s="65"/>
    </row>
    <row r="49" spans="1:11" ht="37.5" x14ac:dyDescent="0.4">
      <c r="A49" s="26">
        <f t="shared" si="0"/>
        <v>36</v>
      </c>
      <c r="B49" s="238"/>
      <c r="C49" s="244"/>
      <c r="D49" s="245"/>
      <c r="E49" s="99" t="s">
        <v>178</v>
      </c>
      <c r="F49" s="79" t="s">
        <v>97</v>
      </c>
      <c r="G49" s="71" t="s">
        <v>143</v>
      </c>
      <c r="H49" s="71" t="s">
        <v>263</v>
      </c>
      <c r="I49" s="63"/>
      <c r="J49" s="63"/>
      <c r="K49" s="65"/>
    </row>
    <row r="50" spans="1:11" ht="37.5" x14ac:dyDescent="0.4">
      <c r="A50" s="26">
        <f t="shared" si="0"/>
        <v>37</v>
      </c>
      <c r="B50" s="240"/>
      <c r="C50" s="262" t="s">
        <v>218</v>
      </c>
      <c r="D50" s="263"/>
      <c r="E50" s="104"/>
      <c r="F50" s="57"/>
      <c r="G50" s="57"/>
      <c r="H50" s="57"/>
      <c r="I50" s="57"/>
      <c r="J50" s="57"/>
      <c r="K50" s="47" t="s">
        <v>145</v>
      </c>
    </row>
    <row r="51" spans="1:11" ht="37.5" x14ac:dyDescent="0.4">
      <c r="A51" s="26">
        <f t="shared" si="0"/>
        <v>38</v>
      </c>
      <c r="B51" s="225" t="s">
        <v>116</v>
      </c>
      <c r="C51" s="256" t="s">
        <v>110</v>
      </c>
      <c r="D51" s="243"/>
      <c r="E51" s="253" t="s">
        <v>111</v>
      </c>
      <c r="F51" s="71" t="s">
        <v>107</v>
      </c>
      <c r="G51" s="76" t="s">
        <v>146</v>
      </c>
      <c r="H51" s="76" t="s">
        <v>264</v>
      </c>
      <c r="I51" s="63"/>
      <c r="J51" s="63"/>
      <c r="K51" s="65"/>
    </row>
    <row r="52" spans="1:11" ht="37.5" x14ac:dyDescent="0.4">
      <c r="A52" s="26">
        <f t="shared" si="0"/>
        <v>39</v>
      </c>
      <c r="B52" s="238"/>
      <c r="C52" s="248"/>
      <c r="D52" s="249"/>
      <c r="E52" s="254"/>
      <c r="F52" s="71" t="s">
        <v>92</v>
      </c>
      <c r="G52" s="76" t="s">
        <v>142</v>
      </c>
      <c r="H52" s="76" t="s">
        <v>264</v>
      </c>
      <c r="I52" s="63"/>
      <c r="J52" s="63"/>
      <c r="K52" s="65"/>
    </row>
    <row r="53" spans="1:11" ht="37.5" x14ac:dyDescent="0.4">
      <c r="A53" s="26">
        <f t="shared" si="0"/>
        <v>40</v>
      </c>
      <c r="B53" s="238"/>
      <c r="C53" s="248"/>
      <c r="D53" s="249"/>
      <c r="E53" s="255"/>
      <c r="F53" s="71" t="s">
        <v>109</v>
      </c>
      <c r="G53" s="76" t="s">
        <v>217</v>
      </c>
      <c r="H53" s="76" t="s">
        <v>264</v>
      </c>
      <c r="I53" s="63"/>
      <c r="J53" s="63"/>
      <c r="K53" s="65"/>
    </row>
    <row r="54" spans="1:11" ht="19.5" thickBot="1" x14ac:dyDescent="0.45">
      <c r="A54" s="45">
        <f t="shared" si="0"/>
        <v>41</v>
      </c>
      <c r="B54" s="239"/>
      <c r="C54" s="260"/>
      <c r="D54" s="261"/>
      <c r="E54" s="105" t="s">
        <v>93</v>
      </c>
      <c r="F54" s="82" t="s">
        <v>94</v>
      </c>
      <c r="G54" s="82" t="s">
        <v>147</v>
      </c>
      <c r="H54" s="82" t="s">
        <v>265</v>
      </c>
      <c r="I54" s="73"/>
      <c r="J54" s="73"/>
      <c r="K54" s="74"/>
    </row>
    <row r="55" spans="1:11" x14ac:dyDescent="0.4">
      <c r="B55" s="32"/>
      <c r="C55" s="32"/>
      <c r="D55" s="32"/>
      <c r="E55" s="32"/>
      <c r="F55" s="32"/>
      <c r="G55" s="32"/>
      <c r="H55" s="32"/>
    </row>
  </sheetData>
  <mergeCells count="30">
    <mergeCell ref="E51:E53"/>
    <mergeCell ref="C39:D45"/>
    <mergeCell ref="B36:B47"/>
    <mergeCell ref="C51:D54"/>
    <mergeCell ref="B51:B54"/>
    <mergeCell ref="C50:D50"/>
    <mergeCell ref="C48:D49"/>
    <mergeCell ref="C36:D38"/>
    <mergeCell ref="B48:B50"/>
    <mergeCell ref="E46:E47"/>
    <mergeCell ref="C46:D47"/>
    <mergeCell ref="C28:D31"/>
    <mergeCell ref="E28:E31"/>
    <mergeCell ref="E36:E37"/>
    <mergeCell ref="C32:D33"/>
    <mergeCell ref="C34:D35"/>
    <mergeCell ref="B28:B35"/>
    <mergeCell ref="B4:D4"/>
    <mergeCell ref="D10:D11"/>
    <mergeCell ref="C6:C7"/>
    <mergeCell ref="C10:C12"/>
    <mergeCell ref="C8:C9"/>
    <mergeCell ref="B6:B13"/>
    <mergeCell ref="D14:D16"/>
    <mergeCell ref="D17:D19"/>
    <mergeCell ref="C14:C19"/>
    <mergeCell ref="D20:D23"/>
    <mergeCell ref="B14:B27"/>
    <mergeCell ref="C20:C27"/>
    <mergeCell ref="D24:D27"/>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ED56F-381D-4BF0-BF28-7A17CFA6D86B}">
  <dimension ref="A1:N250"/>
  <sheetViews>
    <sheetView zoomScale="70" zoomScaleNormal="70" workbookViewId="0">
      <selection activeCell="B3" sqref="B3"/>
    </sheetView>
  </sheetViews>
  <sheetFormatPr defaultRowHeight="18.75" x14ac:dyDescent="0.4"/>
  <cols>
    <col min="1" max="1" width="4.5" bestFit="1" customWidth="1"/>
    <col min="2" max="2" width="25.5" bestFit="1" customWidth="1"/>
    <col min="3" max="3" width="11" bestFit="1" customWidth="1"/>
    <col min="4" max="4" width="25.5" bestFit="1" customWidth="1"/>
    <col min="5" max="5" width="11" bestFit="1" customWidth="1"/>
    <col min="6" max="6" width="25.5" bestFit="1" customWidth="1"/>
    <col min="7" max="7" width="11" bestFit="1" customWidth="1"/>
    <col min="8" max="9" width="13" style="128" bestFit="1" customWidth="1"/>
    <col min="10" max="10" width="36.125" style="128" customWidth="1"/>
    <col min="11" max="11" width="11" bestFit="1" customWidth="1"/>
    <col min="13" max="13" width="11" bestFit="1" customWidth="1"/>
  </cols>
  <sheetData>
    <row r="1" spans="1:14" ht="25.5" x14ac:dyDescent="0.4">
      <c r="A1" s="8" t="s">
        <v>52</v>
      </c>
      <c r="J1" s="163" t="s">
        <v>308</v>
      </c>
      <c r="K1" s="32"/>
      <c r="L1" s="32"/>
      <c r="M1" s="32"/>
      <c r="N1" s="32"/>
    </row>
    <row r="2" spans="1:14" ht="25.5" x14ac:dyDescent="0.4">
      <c r="A2" s="8"/>
      <c r="B2" t="s">
        <v>318</v>
      </c>
      <c r="J2" s="163" t="s">
        <v>316</v>
      </c>
      <c r="K2" s="32"/>
      <c r="L2" s="32"/>
      <c r="M2" s="32"/>
      <c r="N2" s="32"/>
    </row>
    <row r="3" spans="1:14" ht="36.75" customHeight="1" thickBot="1" x14ac:dyDescent="0.45">
      <c r="J3" s="267" t="s">
        <v>317</v>
      </c>
      <c r="K3" s="267"/>
      <c r="L3" s="267"/>
      <c r="M3" s="267"/>
      <c r="N3" s="267"/>
    </row>
    <row r="4" spans="1:14" x14ac:dyDescent="0.4">
      <c r="A4" s="25"/>
      <c r="B4" s="231" t="s">
        <v>148</v>
      </c>
      <c r="C4" s="232"/>
      <c r="D4" s="232"/>
      <c r="E4" s="232"/>
      <c r="F4" s="232"/>
      <c r="G4" s="233"/>
      <c r="H4" s="266" t="s">
        <v>306</v>
      </c>
      <c r="I4" s="232"/>
      <c r="J4" s="233"/>
      <c r="K4" s="12"/>
      <c r="L4" s="12"/>
      <c r="M4" s="12"/>
      <c r="N4" s="13"/>
    </row>
    <row r="5" spans="1:14" ht="38.25" thickBot="1" x14ac:dyDescent="0.45">
      <c r="A5" s="45" t="s">
        <v>1</v>
      </c>
      <c r="B5" s="120" t="s">
        <v>149</v>
      </c>
      <c r="C5" s="118" t="s">
        <v>302</v>
      </c>
      <c r="D5" s="121" t="s">
        <v>150</v>
      </c>
      <c r="E5" s="118" t="s">
        <v>302</v>
      </c>
      <c r="F5" s="121" t="s">
        <v>151</v>
      </c>
      <c r="G5" s="119" t="s">
        <v>302</v>
      </c>
      <c r="H5" s="117" t="s">
        <v>305</v>
      </c>
      <c r="I5" s="118" t="s">
        <v>304</v>
      </c>
      <c r="J5" s="119" t="s">
        <v>303</v>
      </c>
      <c r="K5" s="18" t="s">
        <v>144</v>
      </c>
      <c r="L5" s="18" t="s">
        <v>2</v>
      </c>
      <c r="M5" s="18" t="s">
        <v>4</v>
      </c>
      <c r="N5" s="19" t="s">
        <v>3</v>
      </c>
    </row>
    <row r="6" spans="1:14" x14ac:dyDescent="0.4">
      <c r="A6" s="25">
        <v>1</v>
      </c>
      <c r="B6" s="68" t="s">
        <v>158</v>
      </c>
      <c r="C6" s="130" t="s">
        <v>159</v>
      </c>
      <c r="D6" s="165" t="s">
        <v>307</v>
      </c>
      <c r="E6" s="165" t="s">
        <v>307</v>
      </c>
      <c r="F6" s="165" t="s">
        <v>307</v>
      </c>
      <c r="G6" s="166" t="s">
        <v>307</v>
      </c>
      <c r="H6" s="153" t="s">
        <v>309</v>
      </c>
      <c r="I6" s="147" t="s">
        <v>135</v>
      </c>
      <c r="J6" s="148" t="s">
        <v>135</v>
      </c>
      <c r="K6" s="122"/>
      <c r="L6" s="122"/>
      <c r="M6" s="122"/>
      <c r="N6" s="123"/>
    </row>
    <row r="7" spans="1:14" x14ac:dyDescent="0.4">
      <c r="A7" s="27">
        <v>2</v>
      </c>
      <c r="B7" s="129"/>
      <c r="C7" s="131" t="s">
        <v>160</v>
      </c>
      <c r="D7" s="134" t="s">
        <v>307</v>
      </c>
      <c r="E7" s="134" t="s">
        <v>307</v>
      </c>
      <c r="F7" s="134" t="s">
        <v>307</v>
      </c>
      <c r="G7" s="135" t="s">
        <v>307</v>
      </c>
      <c r="H7" s="154" t="s">
        <v>309</v>
      </c>
      <c r="I7" s="149" t="s">
        <v>135</v>
      </c>
      <c r="J7" s="150" t="s">
        <v>135</v>
      </c>
      <c r="K7" s="124"/>
      <c r="L7" s="124"/>
      <c r="M7" s="124"/>
      <c r="N7" s="125"/>
    </row>
    <row r="8" spans="1:14" x14ac:dyDescent="0.4">
      <c r="A8" s="27">
        <v>3</v>
      </c>
      <c r="B8" s="132"/>
      <c r="C8" s="67" t="s">
        <v>161</v>
      </c>
      <c r="D8" s="167" t="s">
        <v>307</v>
      </c>
      <c r="E8" s="167" t="s">
        <v>307</v>
      </c>
      <c r="F8" s="167" t="s">
        <v>307</v>
      </c>
      <c r="G8" s="135" t="s">
        <v>307</v>
      </c>
      <c r="H8" s="154" t="s">
        <v>310</v>
      </c>
      <c r="I8" s="149" t="s">
        <v>135</v>
      </c>
      <c r="J8" s="150" t="s">
        <v>135</v>
      </c>
      <c r="K8" s="124"/>
      <c r="L8" s="124"/>
      <c r="M8" s="124"/>
      <c r="N8" s="125"/>
    </row>
    <row r="9" spans="1:14" x14ac:dyDescent="0.4">
      <c r="A9" s="27">
        <v>4</v>
      </c>
      <c r="B9" s="129" t="s">
        <v>162</v>
      </c>
      <c r="C9" s="131" t="s">
        <v>159</v>
      </c>
      <c r="D9" s="134" t="s">
        <v>307</v>
      </c>
      <c r="E9" s="134" t="s">
        <v>307</v>
      </c>
      <c r="F9" s="134" t="s">
        <v>307</v>
      </c>
      <c r="G9" s="140" t="s">
        <v>307</v>
      </c>
      <c r="H9" s="155" t="s">
        <v>311</v>
      </c>
      <c r="I9" s="151" t="s">
        <v>135</v>
      </c>
      <c r="J9" s="152" t="s">
        <v>135</v>
      </c>
      <c r="K9" s="127"/>
      <c r="L9" s="127"/>
      <c r="M9" s="127"/>
      <c r="N9" s="126"/>
    </row>
    <row r="10" spans="1:14" x14ac:dyDescent="0.4">
      <c r="A10" s="27">
        <v>5</v>
      </c>
      <c r="B10" s="129"/>
      <c r="C10" s="131" t="s">
        <v>160</v>
      </c>
      <c r="D10" s="134" t="s">
        <v>307</v>
      </c>
      <c r="E10" s="134" t="s">
        <v>307</v>
      </c>
      <c r="F10" s="134" t="s">
        <v>307</v>
      </c>
      <c r="G10" s="135" t="s">
        <v>307</v>
      </c>
      <c r="H10" s="154" t="s">
        <v>311</v>
      </c>
      <c r="I10" s="149" t="s">
        <v>135</v>
      </c>
      <c r="J10" s="150" t="s">
        <v>135</v>
      </c>
      <c r="K10" s="124"/>
      <c r="L10" s="124"/>
      <c r="M10" s="124"/>
      <c r="N10" s="125"/>
    </row>
    <row r="11" spans="1:14" x14ac:dyDescent="0.4">
      <c r="A11" s="27">
        <v>6</v>
      </c>
      <c r="B11" s="132"/>
      <c r="C11" s="67" t="s">
        <v>161</v>
      </c>
      <c r="D11" s="167" t="s">
        <v>307</v>
      </c>
      <c r="E11" s="167" t="s">
        <v>307</v>
      </c>
      <c r="F11" s="167" t="s">
        <v>307</v>
      </c>
      <c r="G11" s="135" t="s">
        <v>307</v>
      </c>
      <c r="H11" s="154" t="s">
        <v>312</v>
      </c>
      <c r="I11" s="149" t="s">
        <v>135</v>
      </c>
      <c r="J11" s="150" t="s">
        <v>135</v>
      </c>
      <c r="K11" s="124"/>
      <c r="L11" s="124"/>
      <c r="M11" s="124"/>
      <c r="N11" s="125"/>
    </row>
    <row r="12" spans="1:14" ht="56.25" x14ac:dyDescent="0.4">
      <c r="A12" s="27">
        <v>7</v>
      </c>
      <c r="B12" s="129" t="s">
        <v>163</v>
      </c>
      <c r="C12" s="141" t="s">
        <v>159</v>
      </c>
      <c r="D12" s="139" t="s">
        <v>307</v>
      </c>
      <c r="E12" s="139" t="s">
        <v>307</v>
      </c>
      <c r="F12" s="139" t="s">
        <v>307</v>
      </c>
      <c r="G12" s="140" t="s">
        <v>307</v>
      </c>
      <c r="H12" s="156" t="s">
        <v>315</v>
      </c>
      <c r="I12" s="157" t="s">
        <v>314</v>
      </c>
      <c r="J12" s="164" t="s">
        <v>313</v>
      </c>
      <c r="K12" s="127"/>
      <c r="L12" s="127"/>
      <c r="M12" s="127"/>
      <c r="N12" s="126"/>
    </row>
    <row r="13" spans="1:14" x14ac:dyDescent="0.4">
      <c r="A13" s="170">
        <v>8</v>
      </c>
      <c r="B13" s="171"/>
      <c r="C13" s="172" t="s">
        <v>160</v>
      </c>
      <c r="D13" s="173" t="s">
        <v>307</v>
      </c>
      <c r="E13" s="173" t="s">
        <v>307</v>
      </c>
      <c r="F13" s="173" t="s">
        <v>307</v>
      </c>
      <c r="G13" s="174" t="s">
        <v>307</v>
      </c>
      <c r="H13" s="175"/>
      <c r="I13" s="176"/>
      <c r="J13" s="177"/>
      <c r="K13" s="178"/>
      <c r="L13" s="178"/>
      <c r="M13" s="178"/>
      <c r="N13" s="179"/>
    </row>
    <row r="14" spans="1:14" ht="19.5" thickBot="1" x14ac:dyDescent="0.45">
      <c r="A14" s="170">
        <v>9</v>
      </c>
      <c r="B14" s="171"/>
      <c r="C14" s="180" t="s">
        <v>161</v>
      </c>
      <c r="D14" s="181" t="s">
        <v>307</v>
      </c>
      <c r="E14" s="181" t="s">
        <v>307</v>
      </c>
      <c r="F14" s="181" t="s">
        <v>307</v>
      </c>
      <c r="G14" s="182" t="s">
        <v>307</v>
      </c>
      <c r="H14" s="183"/>
      <c r="I14" s="184"/>
      <c r="J14" s="185"/>
      <c r="K14" s="186"/>
      <c r="L14" s="186"/>
      <c r="M14" s="186"/>
      <c r="N14" s="187"/>
    </row>
    <row r="15" spans="1:14" x14ac:dyDescent="0.4">
      <c r="A15" s="27">
        <v>10</v>
      </c>
      <c r="B15" s="68" t="s">
        <v>158</v>
      </c>
      <c r="C15" s="130" t="s">
        <v>159</v>
      </c>
      <c r="D15" s="130" t="s">
        <v>162</v>
      </c>
      <c r="E15" s="130" t="s">
        <v>159</v>
      </c>
      <c r="F15" s="168" t="s">
        <v>307</v>
      </c>
      <c r="G15" s="169" t="s">
        <v>307</v>
      </c>
      <c r="H15" s="29" t="s">
        <v>186</v>
      </c>
      <c r="I15" s="50" t="s">
        <v>186</v>
      </c>
      <c r="J15" s="39" t="s">
        <v>135</v>
      </c>
      <c r="K15" s="12"/>
      <c r="L15" s="12"/>
      <c r="M15" s="12"/>
      <c r="N15" s="13"/>
    </row>
    <row r="16" spans="1:14" x14ac:dyDescent="0.4">
      <c r="A16" s="27">
        <v>11</v>
      </c>
      <c r="B16" s="129"/>
      <c r="C16" s="131"/>
      <c r="D16" s="131"/>
      <c r="E16" s="131" t="s">
        <v>160</v>
      </c>
      <c r="F16" s="133" t="s">
        <v>307</v>
      </c>
      <c r="G16" s="143" t="s">
        <v>307</v>
      </c>
      <c r="H16" s="75" t="s">
        <v>135</v>
      </c>
      <c r="I16" s="23" t="s">
        <v>135</v>
      </c>
      <c r="J16" s="24" t="s">
        <v>135</v>
      </c>
      <c r="K16" s="5"/>
      <c r="L16" s="5"/>
      <c r="M16" s="5"/>
      <c r="N16" s="21"/>
    </row>
    <row r="17" spans="1:14" x14ac:dyDescent="0.4">
      <c r="A17" s="27">
        <v>12</v>
      </c>
      <c r="B17" s="129"/>
      <c r="C17" s="67"/>
      <c r="D17" s="67"/>
      <c r="E17" s="67" t="s">
        <v>161</v>
      </c>
      <c r="F17" s="144" t="s">
        <v>307</v>
      </c>
      <c r="G17" s="143" t="s">
        <v>307</v>
      </c>
      <c r="H17" s="75" t="s">
        <v>135</v>
      </c>
      <c r="I17" s="23" t="s">
        <v>135</v>
      </c>
      <c r="J17" s="24" t="s">
        <v>135</v>
      </c>
      <c r="K17" s="5"/>
      <c r="L17" s="5"/>
      <c r="M17" s="5"/>
      <c r="N17" s="21"/>
    </row>
    <row r="18" spans="1:14" x14ac:dyDescent="0.4">
      <c r="A18" s="27">
        <v>13</v>
      </c>
      <c r="B18" s="129"/>
      <c r="C18" s="131" t="s">
        <v>160</v>
      </c>
      <c r="D18" s="131" t="s">
        <v>162</v>
      </c>
      <c r="E18" s="131" t="s">
        <v>159</v>
      </c>
      <c r="F18" s="133" t="s">
        <v>307</v>
      </c>
      <c r="G18" s="146" t="s">
        <v>307</v>
      </c>
      <c r="H18" s="158" t="s">
        <v>186</v>
      </c>
      <c r="I18" s="159" t="s">
        <v>186</v>
      </c>
      <c r="J18" s="160" t="s">
        <v>135</v>
      </c>
      <c r="K18" s="37"/>
      <c r="L18" s="37"/>
      <c r="M18" s="37"/>
      <c r="N18" s="38"/>
    </row>
    <row r="19" spans="1:14" x14ac:dyDescent="0.4">
      <c r="A19" s="27">
        <v>14</v>
      </c>
      <c r="B19" s="129"/>
      <c r="C19" s="131"/>
      <c r="D19" s="131"/>
      <c r="E19" s="131" t="s">
        <v>160</v>
      </c>
      <c r="F19" s="133" t="s">
        <v>307</v>
      </c>
      <c r="G19" s="143" t="s">
        <v>307</v>
      </c>
      <c r="H19" s="75" t="s">
        <v>135</v>
      </c>
      <c r="I19" s="23" t="s">
        <v>135</v>
      </c>
      <c r="J19" s="24" t="s">
        <v>135</v>
      </c>
      <c r="K19" s="5"/>
      <c r="L19" s="5"/>
      <c r="M19" s="5"/>
      <c r="N19" s="21"/>
    </row>
    <row r="20" spans="1:14" x14ac:dyDescent="0.4">
      <c r="A20" s="27">
        <v>15</v>
      </c>
      <c r="B20" s="129"/>
      <c r="C20" s="67"/>
      <c r="D20" s="67"/>
      <c r="E20" s="67" t="s">
        <v>161</v>
      </c>
      <c r="F20" s="133" t="s">
        <v>307</v>
      </c>
      <c r="G20" s="143" t="s">
        <v>307</v>
      </c>
      <c r="H20" s="75" t="s">
        <v>135</v>
      </c>
      <c r="I20" s="23" t="s">
        <v>135</v>
      </c>
      <c r="J20" s="24" t="s">
        <v>135</v>
      </c>
      <c r="K20" s="5"/>
      <c r="L20" s="5"/>
      <c r="M20" s="5"/>
      <c r="N20" s="21"/>
    </row>
    <row r="21" spans="1:14" x14ac:dyDescent="0.4">
      <c r="A21" s="27">
        <v>16</v>
      </c>
      <c r="B21" s="129"/>
      <c r="C21" s="131" t="s">
        <v>161</v>
      </c>
      <c r="D21" s="131" t="s">
        <v>162</v>
      </c>
      <c r="E21" s="131" t="s">
        <v>159</v>
      </c>
      <c r="F21" s="138" t="s">
        <v>307</v>
      </c>
      <c r="G21" s="146" t="s">
        <v>307</v>
      </c>
      <c r="H21" s="158" t="s">
        <v>186</v>
      </c>
      <c r="I21" s="159" t="s">
        <v>186</v>
      </c>
      <c r="J21" s="160" t="s">
        <v>135</v>
      </c>
      <c r="K21" s="37"/>
      <c r="L21" s="37"/>
      <c r="M21" s="37"/>
      <c r="N21" s="38"/>
    </row>
    <row r="22" spans="1:14" x14ac:dyDescent="0.4">
      <c r="A22" s="27">
        <v>17</v>
      </c>
      <c r="B22" s="129"/>
      <c r="C22" s="131"/>
      <c r="D22" s="131"/>
      <c r="E22" s="131" t="s">
        <v>160</v>
      </c>
      <c r="F22" s="133" t="s">
        <v>307</v>
      </c>
      <c r="G22" s="143" t="s">
        <v>307</v>
      </c>
      <c r="H22" s="75" t="s">
        <v>135</v>
      </c>
      <c r="I22" s="23" t="s">
        <v>135</v>
      </c>
      <c r="J22" s="24" t="s">
        <v>135</v>
      </c>
      <c r="K22" s="5"/>
      <c r="L22" s="5"/>
      <c r="M22" s="5"/>
      <c r="N22" s="21"/>
    </row>
    <row r="23" spans="1:14" x14ac:dyDescent="0.4">
      <c r="A23" s="27">
        <v>18</v>
      </c>
      <c r="B23" s="129"/>
      <c r="C23" s="67"/>
      <c r="D23" s="67"/>
      <c r="E23" s="67" t="s">
        <v>161</v>
      </c>
      <c r="F23" s="144" t="s">
        <v>307</v>
      </c>
      <c r="G23" s="145" t="s">
        <v>307</v>
      </c>
      <c r="H23" s="75" t="s">
        <v>135</v>
      </c>
      <c r="I23" s="23" t="s">
        <v>135</v>
      </c>
      <c r="J23" s="162" t="s">
        <v>135</v>
      </c>
      <c r="K23" s="6"/>
      <c r="L23" s="6"/>
      <c r="M23" s="6"/>
      <c r="N23" s="36"/>
    </row>
    <row r="24" spans="1:14" x14ac:dyDescent="0.4">
      <c r="A24" s="27">
        <v>19</v>
      </c>
      <c r="B24" s="142" t="s">
        <v>158</v>
      </c>
      <c r="C24" s="131" t="s">
        <v>159</v>
      </c>
      <c r="D24" s="131" t="s">
        <v>163</v>
      </c>
      <c r="E24" s="131" t="s">
        <v>159</v>
      </c>
      <c r="F24" s="133" t="s">
        <v>307</v>
      </c>
      <c r="G24" s="143" t="s">
        <v>307</v>
      </c>
      <c r="H24" s="158"/>
      <c r="I24" s="159"/>
      <c r="J24" s="24"/>
      <c r="K24" s="5"/>
      <c r="L24" s="5"/>
      <c r="M24" s="5"/>
      <c r="N24" s="21"/>
    </row>
    <row r="25" spans="1:14" x14ac:dyDescent="0.4">
      <c r="A25" s="170">
        <v>20</v>
      </c>
      <c r="B25" s="171"/>
      <c r="C25" s="180"/>
      <c r="D25" s="180"/>
      <c r="E25" s="180" t="s">
        <v>160</v>
      </c>
      <c r="F25" s="180" t="s">
        <v>307</v>
      </c>
      <c r="G25" s="188" t="s">
        <v>307</v>
      </c>
      <c r="H25" s="189"/>
      <c r="I25" s="190"/>
      <c r="J25" s="191"/>
      <c r="K25" s="192"/>
      <c r="L25" s="192"/>
      <c r="M25" s="192"/>
      <c r="N25" s="193"/>
    </row>
    <row r="26" spans="1:14" x14ac:dyDescent="0.4">
      <c r="A26" s="170">
        <v>21</v>
      </c>
      <c r="B26" s="171"/>
      <c r="C26" s="194"/>
      <c r="D26" s="194"/>
      <c r="E26" s="180" t="s">
        <v>161</v>
      </c>
      <c r="F26" s="180" t="s">
        <v>307</v>
      </c>
      <c r="G26" s="188" t="s">
        <v>307</v>
      </c>
      <c r="H26" s="189"/>
      <c r="I26" s="190"/>
      <c r="J26" s="191"/>
      <c r="K26" s="192"/>
      <c r="L26" s="192"/>
      <c r="M26" s="192"/>
      <c r="N26" s="193"/>
    </row>
    <row r="27" spans="1:14" x14ac:dyDescent="0.4">
      <c r="A27" s="27">
        <v>22</v>
      </c>
      <c r="B27" s="129"/>
      <c r="C27" s="131" t="s">
        <v>160</v>
      </c>
      <c r="D27" s="131" t="s">
        <v>163</v>
      </c>
      <c r="E27" s="141" t="s">
        <v>159</v>
      </c>
      <c r="F27" s="138" t="s">
        <v>307</v>
      </c>
      <c r="G27" s="146" t="s">
        <v>307</v>
      </c>
      <c r="H27" s="158"/>
      <c r="I27" s="159"/>
      <c r="J27" s="160"/>
      <c r="K27" s="37"/>
      <c r="L27" s="37"/>
      <c r="M27" s="37"/>
      <c r="N27" s="38"/>
    </row>
    <row r="28" spans="1:14" x14ac:dyDescent="0.4">
      <c r="A28" s="170">
        <v>23</v>
      </c>
      <c r="B28" s="171"/>
      <c r="C28" s="180"/>
      <c r="D28" s="180"/>
      <c r="E28" s="180" t="s">
        <v>160</v>
      </c>
      <c r="F28" s="180" t="s">
        <v>307</v>
      </c>
      <c r="G28" s="188" t="s">
        <v>307</v>
      </c>
      <c r="H28" s="189"/>
      <c r="I28" s="190"/>
      <c r="J28" s="191"/>
      <c r="K28" s="192"/>
      <c r="L28" s="192"/>
      <c r="M28" s="192"/>
      <c r="N28" s="193"/>
    </row>
    <row r="29" spans="1:14" x14ac:dyDescent="0.4">
      <c r="A29" s="170">
        <v>24</v>
      </c>
      <c r="B29" s="171"/>
      <c r="C29" s="194"/>
      <c r="D29" s="194"/>
      <c r="E29" s="180" t="s">
        <v>161</v>
      </c>
      <c r="F29" s="180" t="s">
        <v>307</v>
      </c>
      <c r="G29" s="188" t="s">
        <v>307</v>
      </c>
      <c r="H29" s="189"/>
      <c r="I29" s="190"/>
      <c r="J29" s="191"/>
      <c r="K29" s="192"/>
      <c r="L29" s="192"/>
      <c r="M29" s="192"/>
      <c r="N29" s="193"/>
    </row>
    <row r="30" spans="1:14" x14ac:dyDescent="0.4">
      <c r="A30" s="27">
        <v>25</v>
      </c>
      <c r="B30" s="129"/>
      <c r="C30" s="131" t="s">
        <v>161</v>
      </c>
      <c r="D30" s="131" t="s">
        <v>163</v>
      </c>
      <c r="E30" s="141" t="s">
        <v>159</v>
      </c>
      <c r="F30" s="138" t="s">
        <v>307</v>
      </c>
      <c r="G30" s="146" t="s">
        <v>307</v>
      </c>
      <c r="H30" s="158"/>
      <c r="I30" s="159"/>
      <c r="J30" s="160"/>
      <c r="K30" s="37"/>
      <c r="L30" s="37"/>
      <c r="M30" s="37"/>
      <c r="N30" s="38"/>
    </row>
    <row r="31" spans="1:14" x14ac:dyDescent="0.4">
      <c r="A31" s="170">
        <v>26</v>
      </c>
      <c r="B31" s="171"/>
      <c r="C31" s="180"/>
      <c r="D31" s="180"/>
      <c r="E31" s="180" t="s">
        <v>160</v>
      </c>
      <c r="F31" s="180" t="s">
        <v>307</v>
      </c>
      <c r="G31" s="188" t="s">
        <v>307</v>
      </c>
      <c r="H31" s="189"/>
      <c r="I31" s="190"/>
      <c r="J31" s="191"/>
      <c r="K31" s="192"/>
      <c r="L31" s="192"/>
      <c r="M31" s="192"/>
      <c r="N31" s="193"/>
    </row>
    <row r="32" spans="1:14" x14ac:dyDescent="0.4">
      <c r="A32" s="170">
        <v>27</v>
      </c>
      <c r="B32" s="195"/>
      <c r="C32" s="194"/>
      <c r="D32" s="194"/>
      <c r="E32" s="194" t="s">
        <v>161</v>
      </c>
      <c r="F32" s="194" t="s">
        <v>307</v>
      </c>
      <c r="G32" s="196" t="s">
        <v>307</v>
      </c>
      <c r="H32" s="197"/>
      <c r="I32" s="198"/>
      <c r="J32" s="199"/>
      <c r="K32" s="200"/>
      <c r="L32" s="200"/>
      <c r="M32" s="200"/>
      <c r="N32" s="201"/>
    </row>
    <row r="33" spans="1:14" x14ac:dyDescent="0.4">
      <c r="A33" s="27">
        <v>28</v>
      </c>
      <c r="B33" s="129" t="s">
        <v>162</v>
      </c>
      <c r="C33" s="131" t="s">
        <v>159</v>
      </c>
      <c r="D33" s="131" t="s">
        <v>158</v>
      </c>
      <c r="E33" s="131" t="s">
        <v>159</v>
      </c>
      <c r="F33" s="133" t="s">
        <v>307</v>
      </c>
      <c r="G33" s="143" t="s">
        <v>307</v>
      </c>
      <c r="H33" s="75"/>
      <c r="I33" s="23"/>
      <c r="J33" s="24"/>
      <c r="K33" s="5"/>
      <c r="L33" s="5"/>
      <c r="M33" s="5"/>
      <c r="N33" s="21"/>
    </row>
    <row r="34" spans="1:14" x14ac:dyDescent="0.4">
      <c r="A34" s="27">
        <v>29</v>
      </c>
      <c r="B34" s="129"/>
      <c r="C34" s="131"/>
      <c r="D34" s="131"/>
      <c r="E34" s="131" t="s">
        <v>160</v>
      </c>
      <c r="F34" s="133" t="s">
        <v>307</v>
      </c>
      <c r="G34" s="143" t="s">
        <v>307</v>
      </c>
      <c r="H34" s="75"/>
      <c r="I34" s="23"/>
      <c r="J34" s="24"/>
      <c r="K34" s="5"/>
      <c r="L34" s="5"/>
      <c r="M34" s="5"/>
      <c r="N34" s="21"/>
    </row>
    <row r="35" spans="1:14" x14ac:dyDescent="0.4">
      <c r="A35" s="27">
        <v>30</v>
      </c>
      <c r="B35" s="129"/>
      <c r="C35" s="131"/>
      <c r="D35" s="131"/>
      <c r="E35" s="131" t="s">
        <v>161</v>
      </c>
      <c r="F35" s="133" t="s">
        <v>307</v>
      </c>
      <c r="G35" s="143" t="s">
        <v>307</v>
      </c>
      <c r="H35" s="75"/>
      <c r="I35" s="23"/>
      <c r="J35" s="24"/>
      <c r="K35" s="5"/>
      <c r="L35" s="5"/>
      <c r="M35" s="5"/>
      <c r="N35" s="21"/>
    </row>
    <row r="36" spans="1:14" x14ac:dyDescent="0.4">
      <c r="A36" s="27">
        <v>31</v>
      </c>
      <c r="B36" s="129"/>
      <c r="C36" s="141" t="s">
        <v>160</v>
      </c>
      <c r="D36" s="141" t="s">
        <v>301</v>
      </c>
      <c r="E36" s="141" t="s">
        <v>159</v>
      </c>
      <c r="F36" s="138" t="s">
        <v>307</v>
      </c>
      <c r="G36" s="146" t="s">
        <v>307</v>
      </c>
      <c r="H36" s="158"/>
      <c r="I36" s="159"/>
      <c r="J36" s="160"/>
      <c r="K36" s="37"/>
      <c r="L36" s="37"/>
      <c r="M36" s="37"/>
      <c r="N36" s="38"/>
    </row>
    <row r="37" spans="1:14" x14ac:dyDescent="0.4">
      <c r="A37" s="27">
        <v>32</v>
      </c>
      <c r="B37" s="129"/>
      <c r="C37" s="131"/>
      <c r="D37" s="131"/>
      <c r="E37" s="131" t="s">
        <v>160</v>
      </c>
      <c r="F37" s="133" t="s">
        <v>307</v>
      </c>
      <c r="G37" s="143" t="s">
        <v>307</v>
      </c>
      <c r="H37" s="75"/>
      <c r="I37" s="23"/>
      <c r="J37" s="24"/>
      <c r="K37" s="5"/>
      <c r="L37" s="5"/>
      <c r="M37" s="5"/>
      <c r="N37" s="21"/>
    </row>
    <row r="38" spans="1:14" x14ac:dyDescent="0.4">
      <c r="A38" s="27">
        <v>33</v>
      </c>
      <c r="B38" s="129"/>
      <c r="C38" s="131"/>
      <c r="D38" s="131"/>
      <c r="E38" s="131" t="s">
        <v>161</v>
      </c>
      <c r="F38" s="133" t="s">
        <v>307</v>
      </c>
      <c r="G38" s="143" t="s">
        <v>307</v>
      </c>
      <c r="H38" s="75"/>
      <c r="I38" s="23"/>
      <c r="J38" s="24"/>
      <c r="K38" s="5"/>
      <c r="L38" s="5"/>
      <c r="M38" s="5"/>
      <c r="N38" s="21"/>
    </row>
    <row r="39" spans="1:14" x14ac:dyDescent="0.4">
      <c r="A39" s="27">
        <v>34</v>
      </c>
      <c r="B39" s="129"/>
      <c r="C39" s="141" t="s">
        <v>161</v>
      </c>
      <c r="D39" s="141" t="s">
        <v>301</v>
      </c>
      <c r="E39" s="141" t="s">
        <v>159</v>
      </c>
      <c r="F39" s="138" t="s">
        <v>307</v>
      </c>
      <c r="G39" s="146" t="s">
        <v>307</v>
      </c>
      <c r="H39" s="158"/>
      <c r="I39" s="159"/>
      <c r="J39" s="160"/>
      <c r="K39" s="37"/>
      <c r="L39" s="37"/>
      <c r="M39" s="37"/>
      <c r="N39" s="38"/>
    </row>
    <row r="40" spans="1:14" x14ac:dyDescent="0.4">
      <c r="A40" s="27">
        <v>35</v>
      </c>
      <c r="B40" s="129"/>
      <c r="C40" s="131"/>
      <c r="D40" s="131"/>
      <c r="E40" s="131" t="s">
        <v>160</v>
      </c>
      <c r="F40" s="133" t="s">
        <v>307</v>
      </c>
      <c r="G40" s="143" t="s">
        <v>307</v>
      </c>
      <c r="H40" s="75"/>
      <c r="I40" s="23"/>
      <c r="J40" s="24"/>
      <c r="K40" s="5"/>
      <c r="L40" s="5"/>
      <c r="M40" s="5"/>
      <c r="N40" s="21"/>
    </row>
    <row r="41" spans="1:14" x14ac:dyDescent="0.4">
      <c r="A41" s="27">
        <v>36</v>
      </c>
      <c r="B41" s="129"/>
      <c r="C41" s="131"/>
      <c r="D41" s="67"/>
      <c r="E41" s="67" t="s">
        <v>161</v>
      </c>
      <c r="F41" s="144" t="s">
        <v>307</v>
      </c>
      <c r="G41" s="145" t="s">
        <v>307</v>
      </c>
      <c r="H41" s="161"/>
      <c r="I41" s="115"/>
      <c r="J41" s="162"/>
      <c r="K41" s="6"/>
      <c r="L41" s="6"/>
      <c r="M41" s="6"/>
      <c r="N41" s="36"/>
    </row>
    <row r="42" spans="1:14" x14ac:dyDescent="0.4">
      <c r="A42" s="27">
        <v>37</v>
      </c>
      <c r="B42" s="142" t="s">
        <v>162</v>
      </c>
      <c r="C42" s="141" t="s">
        <v>159</v>
      </c>
      <c r="D42" s="131" t="s">
        <v>163</v>
      </c>
      <c r="E42" s="131" t="s">
        <v>159</v>
      </c>
      <c r="F42" s="133" t="s">
        <v>307</v>
      </c>
      <c r="G42" s="143" t="s">
        <v>307</v>
      </c>
      <c r="H42" s="75"/>
      <c r="I42" s="23"/>
      <c r="J42" s="24"/>
      <c r="K42" s="5"/>
      <c r="L42" s="5"/>
      <c r="M42" s="5"/>
      <c r="N42" s="21"/>
    </row>
    <row r="43" spans="1:14" x14ac:dyDescent="0.4">
      <c r="A43" s="170">
        <v>38</v>
      </c>
      <c r="B43" s="171"/>
      <c r="C43" s="180"/>
      <c r="D43" s="180"/>
      <c r="E43" s="180" t="s">
        <v>160</v>
      </c>
      <c r="F43" s="180" t="s">
        <v>307</v>
      </c>
      <c r="G43" s="188" t="s">
        <v>307</v>
      </c>
      <c r="H43" s="189"/>
      <c r="I43" s="190"/>
      <c r="J43" s="191"/>
      <c r="K43" s="192"/>
      <c r="L43" s="192"/>
      <c r="M43" s="192"/>
      <c r="N43" s="193"/>
    </row>
    <row r="44" spans="1:14" x14ac:dyDescent="0.4">
      <c r="A44" s="170">
        <v>39</v>
      </c>
      <c r="B44" s="171"/>
      <c r="C44" s="180"/>
      <c r="D44" s="180"/>
      <c r="E44" s="180" t="s">
        <v>161</v>
      </c>
      <c r="F44" s="180" t="s">
        <v>307</v>
      </c>
      <c r="G44" s="188" t="s">
        <v>307</v>
      </c>
      <c r="H44" s="189"/>
      <c r="I44" s="190"/>
      <c r="J44" s="191"/>
      <c r="K44" s="192"/>
      <c r="L44" s="192"/>
      <c r="M44" s="192"/>
      <c r="N44" s="193"/>
    </row>
    <row r="45" spans="1:14" x14ac:dyDescent="0.4">
      <c r="A45" s="27">
        <v>40</v>
      </c>
      <c r="B45" s="129"/>
      <c r="C45" s="141" t="s">
        <v>160</v>
      </c>
      <c r="D45" s="141" t="s">
        <v>163</v>
      </c>
      <c r="E45" s="141" t="s">
        <v>159</v>
      </c>
      <c r="F45" s="138" t="s">
        <v>307</v>
      </c>
      <c r="G45" s="146" t="s">
        <v>307</v>
      </c>
      <c r="H45" s="158"/>
      <c r="I45" s="159"/>
      <c r="J45" s="160"/>
      <c r="K45" s="37"/>
      <c r="L45" s="37"/>
      <c r="M45" s="37"/>
      <c r="N45" s="38"/>
    </row>
    <row r="46" spans="1:14" x14ac:dyDescent="0.4">
      <c r="A46" s="170">
        <v>41</v>
      </c>
      <c r="B46" s="171"/>
      <c r="C46" s="180"/>
      <c r="D46" s="180"/>
      <c r="E46" s="180" t="s">
        <v>160</v>
      </c>
      <c r="F46" s="180" t="s">
        <v>307</v>
      </c>
      <c r="G46" s="188" t="s">
        <v>307</v>
      </c>
      <c r="H46" s="189"/>
      <c r="I46" s="190"/>
      <c r="J46" s="191"/>
      <c r="K46" s="192"/>
      <c r="L46" s="192"/>
      <c r="M46" s="192"/>
      <c r="N46" s="193"/>
    </row>
    <row r="47" spans="1:14" x14ac:dyDescent="0.4">
      <c r="A47" s="170">
        <v>42</v>
      </c>
      <c r="B47" s="171"/>
      <c r="C47" s="180"/>
      <c r="D47" s="180"/>
      <c r="E47" s="180" t="s">
        <v>161</v>
      </c>
      <c r="F47" s="180" t="s">
        <v>307</v>
      </c>
      <c r="G47" s="188" t="s">
        <v>307</v>
      </c>
      <c r="H47" s="189"/>
      <c r="I47" s="190"/>
      <c r="J47" s="191"/>
      <c r="K47" s="192"/>
      <c r="L47" s="192"/>
      <c r="M47" s="192"/>
      <c r="N47" s="193"/>
    </row>
    <row r="48" spans="1:14" x14ac:dyDescent="0.4">
      <c r="A48" s="27">
        <v>43</v>
      </c>
      <c r="B48" s="129"/>
      <c r="C48" s="141" t="s">
        <v>161</v>
      </c>
      <c r="D48" s="141" t="s">
        <v>163</v>
      </c>
      <c r="E48" s="141" t="s">
        <v>159</v>
      </c>
      <c r="F48" s="138" t="s">
        <v>307</v>
      </c>
      <c r="G48" s="146" t="s">
        <v>307</v>
      </c>
      <c r="H48" s="158"/>
      <c r="I48" s="159"/>
      <c r="J48" s="160"/>
      <c r="K48" s="37"/>
      <c r="L48" s="37"/>
      <c r="M48" s="37"/>
      <c r="N48" s="38"/>
    </row>
    <row r="49" spans="1:14" x14ac:dyDescent="0.4">
      <c r="A49" s="170">
        <v>44</v>
      </c>
      <c r="B49" s="171"/>
      <c r="C49" s="180"/>
      <c r="D49" s="180"/>
      <c r="E49" s="180" t="s">
        <v>160</v>
      </c>
      <c r="F49" s="180" t="s">
        <v>307</v>
      </c>
      <c r="G49" s="188" t="s">
        <v>307</v>
      </c>
      <c r="H49" s="189"/>
      <c r="I49" s="190"/>
      <c r="J49" s="191"/>
      <c r="K49" s="192"/>
      <c r="L49" s="192"/>
      <c r="M49" s="192"/>
      <c r="N49" s="193"/>
    </row>
    <row r="50" spans="1:14" x14ac:dyDescent="0.4">
      <c r="A50" s="170">
        <v>45</v>
      </c>
      <c r="B50" s="171"/>
      <c r="C50" s="194"/>
      <c r="D50" s="194"/>
      <c r="E50" s="194" t="s">
        <v>161</v>
      </c>
      <c r="F50" s="194" t="s">
        <v>307</v>
      </c>
      <c r="G50" s="196" t="s">
        <v>307</v>
      </c>
      <c r="H50" s="197"/>
      <c r="I50" s="198"/>
      <c r="J50" s="199"/>
      <c r="K50" s="200"/>
      <c r="L50" s="200"/>
      <c r="M50" s="200"/>
      <c r="N50" s="201"/>
    </row>
    <row r="51" spans="1:14" x14ac:dyDescent="0.4">
      <c r="A51" s="27">
        <v>46</v>
      </c>
      <c r="B51" s="142" t="s">
        <v>163</v>
      </c>
      <c r="C51" s="131" t="s">
        <v>159</v>
      </c>
      <c r="D51" s="131" t="s">
        <v>158</v>
      </c>
      <c r="E51" s="131" t="s">
        <v>159</v>
      </c>
      <c r="F51" s="133" t="s">
        <v>307</v>
      </c>
      <c r="G51" s="143" t="s">
        <v>307</v>
      </c>
      <c r="H51" s="75"/>
      <c r="I51" s="23"/>
      <c r="J51" s="24"/>
      <c r="K51" s="5"/>
      <c r="L51" s="5"/>
      <c r="M51" s="5"/>
      <c r="N51" s="21"/>
    </row>
    <row r="52" spans="1:14" x14ac:dyDescent="0.4">
      <c r="A52" s="27">
        <v>47</v>
      </c>
      <c r="B52" s="129"/>
      <c r="C52" s="131"/>
      <c r="D52" s="131"/>
      <c r="E52" s="131" t="s">
        <v>160</v>
      </c>
      <c r="F52" s="133" t="s">
        <v>307</v>
      </c>
      <c r="G52" s="143" t="s">
        <v>307</v>
      </c>
      <c r="H52" s="75"/>
      <c r="I52" s="23"/>
      <c r="J52" s="24"/>
      <c r="K52" s="5"/>
      <c r="L52" s="5"/>
      <c r="M52" s="5"/>
      <c r="N52" s="21"/>
    </row>
    <row r="53" spans="1:14" x14ac:dyDescent="0.4">
      <c r="A53" s="27">
        <v>48</v>
      </c>
      <c r="B53" s="129"/>
      <c r="C53" s="131"/>
      <c r="D53" s="131"/>
      <c r="E53" s="131" t="s">
        <v>161</v>
      </c>
      <c r="F53" s="133" t="s">
        <v>307</v>
      </c>
      <c r="G53" s="143" t="s">
        <v>307</v>
      </c>
      <c r="H53" s="75"/>
      <c r="I53" s="23"/>
      <c r="J53" s="24"/>
      <c r="K53" s="5"/>
      <c r="L53" s="5"/>
      <c r="M53" s="5"/>
      <c r="N53" s="21"/>
    </row>
    <row r="54" spans="1:14" x14ac:dyDescent="0.4">
      <c r="A54" s="170">
        <v>49</v>
      </c>
      <c r="B54" s="171"/>
      <c r="C54" s="172" t="s">
        <v>160</v>
      </c>
      <c r="D54" s="172" t="s">
        <v>301</v>
      </c>
      <c r="E54" s="172" t="s">
        <v>159</v>
      </c>
      <c r="F54" s="172" t="s">
        <v>307</v>
      </c>
      <c r="G54" s="202" t="s">
        <v>307</v>
      </c>
      <c r="H54" s="203"/>
      <c r="I54" s="204"/>
      <c r="J54" s="205"/>
      <c r="K54" s="206"/>
      <c r="L54" s="206"/>
      <c r="M54" s="206"/>
      <c r="N54" s="207"/>
    </row>
    <row r="55" spans="1:14" x14ac:dyDescent="0.4">
      <c r="A55" s="170">
        <v>50</v>
      </c>
      <c r="B55" s="171"/>
      <c r="C55" s="180"/>
      <c r="D55" s="180"/>
      <c r="E55" s="180" t="s">
        <v>160</v>
      </c>
      <c r="F55" s="180" t="s">
        <v>307</v>
      </c>
      <c r="G55" s="188" t="s">
        <v>307</v>
      </c>
      <c r="H55" s="189"/>
      <c r="I55" s="190"/>
      <c r="J55" s="191"/>
      <c r="K55" s="192"/>
      <c r="L55" s="192"/>
      <c r="M55" s="192"/>
      <c r="N55" s="193"/>
    </row>
    <row r="56" spans="1:14" x14ac:dyDescent="0.4">
      <c r="A56" s="170">
        <v>51</v>
      </c>
      <c r="B56" s="171"/>
      <c r="C56" s="180"/>
      <c r="D56" s="180"/>
      <c r="E56" s="180" t="s">
        <v>161</v>
      </c>
      <c r="F56" s="180" t="s">
        <v>307</v>
      </c>
      <c r="G56" s="188" t="s">
        <v>307</v>
      </c>
      <c r="H56" s="189"/>
      <c r="I56" s="190"/>
      <c r="J56" s="191"/>
      <c r="K56" s="192"/>
      <c r="L56" s="192"/>
      <c r="M56" s="192"/>
      <c r="N56" s="193"/>
    </row>
    <row r="57" spans="1:14" x14ac:dyDescent="0.4">
      <c r="A57" s="170">
        <v>52</v>
      </c>
      <c r="B57" s="171"/>
      <c r="C57" s="172" t="s">
        <v>161</v>
      </c>
      <c r="D57" s="172" t="s">
        <v>301</v>
      </c>
      <c r="E57" s="172" t="s">
        <v>159</v>
      </c>
      <c r="F57" s="172" t="s">
        <v>307</v>
      </c>
      <c r="G57" s="202" t="s">
        <v>307</v>
      </c>
      <c r="H57" s="203"/>
      <c r="I57" s="204"/>
      <c r="J57" s="205"/>
      <c r="K57" s="206"/>
      <c r="L57" s="206"/>
      <c r="M57" s="206"/>
      <c r="N57" s="207"/>
    </row>
    <row r="58" spans="1:14" x14ac:dyDescent="0.4">
      <c r="A58" s="170">
        <v>53</v>
      </c>
      <c r="B58" s="171"/>
      <c r="C58" s="180"/>
      <c r="D58" s="180"/>
      <c r="E58" s="180" t="s">
        <v>160</v>
      </c>
      <c r="F58" s="180" t="s">
        <v>307</v>
      </c>
      <c r="G58" s="188" t="s">
        <v>307</v>
      </c>
      <c r="H58" s="189"/>
      <c r="I58" s="190"/>
      <c r="J58" s="191"/>
      <c r="K58" s="192"/>
      <c r="L58" s="192"/>
      <c r="M58" s="192"/>
      <c r="N58" s="193"/>
    </row>
    <row r="59" spans="1:14" x14ac:dyDescent="0.4">
      <c r="A59" s="170">
        <v>54</v>
      </c>
      <c r="B59" s="195"/>
      <c r="C59" s="194"/>
      <c r="D59" s="194"/>
      <c r="E59" s="194" t="s">
        <v>161</v>
      </c>
      <c r="F59" s="194" t="s">
        <v>307</v>
      </c>
      <c r="G59" s="196" t="s">
        <v>307</v>
      </c>
      <c r="H59" s="197"/>
      <c r="I59" s="198"/>
      <c r="J59" s="199"/>
      <c r="K59" s="200"/>
      <c r="L59" s="200"/>
      <c r="M59" s="200"/>
      <c r="N59" s="201"/>
    </row>
    <row r="60" spans="1:14" x14ac:dyDescent="0.4">
      <c r="A60" s="27">
        <v>55</v>
      </c>
      <c r="B60" s="129" t="s">
        <v>163</v>
      </c>
      <c r="C60" s="131" t="s">
        <v>159</v>
      </c>
      <c r="D60" s="131" t="s">
        <v>162</v>
      </c>
      <c r="E60" s="131" t="s">
        <v>159</v>
      </c>
      <c r="F60" s="133" t="s">
        <v>307</v>
      </c>
      <c r="G60" s="143" t="s">
        <v>307</v>
      </c>
      <c r="H60" s="75"/>
      <c r="I60" s="23"/>
      <c r="J60" s="24"/>
      <c r="K60" s="5"/>
      <c r="L60" s="5"/>
      <c r="M60" s="5"/>
      <c r="N60" s="21"/>
    </row>
    <row r="61" spans="1:14" x14ac:dyDescent="0.4">
      <c r="A61" s="27">
        <v>56</v>
      </c>
      <c r="B61" s="129"/>
      <c r="C61" s="131"/>
      <c r="D61" s="131"/>
      <c r="E61" s="131" t="s">
        <v>160</v>
      </c>
      <c r="F61" s="133" t="s">
        <v>307</v>
      </c>
      <c r="G61" s="143" t="s">
        <v>307</v>
      </c>
      <c r="H61" s="75"/>
      <c r="I61" s="23"/>
      <c r="J61" s="24"/>
      <c r="K61" s="5"/>
      <c r="L61" s="5"/>
      <c r="M61" s="5"/>
      <c r="N61" s="21"/>
    </row>
    <row r="62" spans="1:14" x14ac:dyDescent="0.4">
      <c r="A62" s="27">
        <v>57</v>
      </c>
      <c r="B62" s="129"/>
      <c r="C62" s="131"/>
      <c r="D62" s="131"/>
      <c r="E62" s="131" t="s">
        <v>161</v>
      </c>
      <c r="F62" s="133" t="s">
        <v>307</v>
      </c>
      <c r="G62" s="143" t="s">
        <v>307</v>
      </c>
      <c r="H62" s="75"/>
      <c r="I62" s="23"/>
      <c r="J62" s="24"/>
      <c r="K62" s="5"/>
      <c r="L62" s="5"/>
      <c r="M62" s="5"/>
      <c r="N62" s="21"/>
    </row>
    <row r="63" spans="1:14" x14ac:dyDescent="0.4">
      <c r="A63" s="170">
        <v>58</v>
      </c>
      <c r="B63" s="171"/>
      <c r="C63" s="172" t="s">
        <v>160</v>
      </c>
      <c r="D63" s="172" t="s">
        <v>162</v>
      </c>
      <c r="E63" s="172" t="s">
        <v>159</v>
      </c>
      <c r="F63" s="172" t="s">
        <v>307</v>
      </c>
      <c r="G63" s="202" t="s">
        <v>307</v>
      </c>
      <c r="H63" s="203"/>
      <c r="I63" s="204"/>
      <c r="J63" s="205"/>
      <c r="K63" s="206"/>
      <c r="L63" s="206"/>
      <c r="M63" s="206"/>
      <c r="N63" s="207"/>
    </row>
    <row r="64" spans="1:14" x14ac:dyDescent="0.4">
      <c r="A64" s="170">
        <v>59</v>
      </c>
      <c r="B64" s="171"/>
      <c r="C64" s="180"/>
      <c r="D64" s="180"/>
      <c r="E64" s="180" t="s">
        <v>160</v>
      </c>
      <c r="F64" s="180" t="s">
        <v>307</v>
      </c>
      <c r="G64" s="188" t="s">
        <v>307</v>
      </c>
      <c r="H64" s="189"/>
      <c r="I64" s="190"/>
      <c r="J64" s="191"/>
      <c r="K64" s="192"/>
      <c r="L64" s="192"/>
      <c r="M64" s="192"/>
      <c r="N64" s="193"/>
    </row>
    <row r="65" spans="1:14" x14ac:dyDescent="0.4">
      <c r="A65" s="170">
        <v>60</v>
      </c>
      <c r="B65" s="171"/>
      <c r="C65" s="180"/>
      <c r="D65" s="180"/>
      <c r="E65" s="180" t="s">
        <v>161</v>
      </c>
      <c r="F65" s="180" t="s">
        <v>307</v>
      </c>
      <c r="G65" s="188" t="s">
        <v>307</v>
      </c>
      <c r="H65" s="189"/>
      <c r="I65" s="190"/>
      <c r="J65" s="191"/>
      <c r="K65" s="192"/>
      <c r="L65" s="192"/>
      <c r="M65" s="192"/>
      <c r="N65" s="193"/>
    </row>
    <row r="66" spans="1:14" x14ac:dyDescent="0.4">
      <c r="A66" s="170">
        <v>61</v>
      </c>
      <c r="B66" s="171"/>
      <c r="C66" s="172" t="s">
        <v>161</v>
      </c>
      <c r="D66" s="172" t="s">
        <v>162</v>
      </c>
      <c r="E66" s="172" t="s">
        <v>159</v>
      </c>
      <c r="F66" s="172" t="s">
        <v>307</v>
      </c>
      <c r="G66" s="202" t="s">
        <v>307</v>
      </c>
      <c r="H66" s="203"/>
      <c r="I66" s="204"/>
      <c r="J66" s="205"/>
      <c r="K66" s="206"/>
      <c r="L66" s="206"/>
      <c r="M66" s="206"/>
      <c r="N66" s="207"/>
    </row>
    <row r="67" spans="1:14" x14ac:dyDescent="0.4">
      <c r="A67" s="170">
        <v>62</v>
      </c>
      <c r="B67" s="171"/>
      <c r="C67" s="180"/>
      <c r="D67" s="180"/>
      <c r="E67" s="180" t="s">
        <v>160</v>
      </c>
      <c r="F67" s="180" t="s">
        <v>307</v>
      </c>
      <c r="G67" s="188" t="s">
        <v>307</v>
      </c>
      <c r="H67" s="189"/>
      <c r="I67" s="190"/>
      <c r="J67" s="191"/>
      <c r="K67" s="192"/>
      <c r="L67" s="192"/>
      <c r="M67" s="192"/>
      <c r="N67" s="193"/>
    </row>
    <row r="68" spans="1:14" ht="19.5" thickBot="1" x14ac:dyDescent="0.45">
      <c r="A68" s="170">
        <v>63</v>
      </c>
      <c r="B68" s="208"/>
      <c r="C68" s="209"/>
      <c r="D68" s="209"/>
      <c r="E68" s="209" t="s">
        <v>161</v>
      </c>
      <c r="F68" s="209" t="s">
        <v>307</v>
      </c>
      <c r="G68" s="210" t="s">
        <v>307</v>
      </c>
      <c r="H68" s="211"/>
      <c r="I68" s="212"/>
      <c r="J68" s="213"/>
      <c r="K68" s="214"/>
      <c r="L68" s="214"/>
      <c r="M68" s="214"/>
      <c r="N68" s="215"/>
    </row>
    <row r="69" spans="1:14" x14ac:dyDescent="0.4">
      <c r="A69" s="27">
        <v>64</v>
      </c>
      <c r="B69" s="129" t="s">
        <v>158</v>
      </c>
      <c r="C69" s="131" t="s">
        <v>159</v>
      </c>
      <c r="D69" s="131" t="s">
        <v>162</v>
      </c>
      <c r="E69" s="131" t="s">
        <v>159</v>
      </c>
      <c r="F69" s="131" t="s">
        <v>163</v>
      </c>
      <c r="G69" s="136" t="s">
        <v>159</v>
      </c>
      <c r="H69" s="75"/>
      <c r="I69" s="23"/>
      <c r="J69" s="24"/>
      <c r="K69" s="5"/>
      <c r="L69" s="5"/>
      <c r="M69" s="5"/>
      <c r="N69" s="21"/>
    </row>
    <row r="70" spans="1:14" x14ac:dyDescent="0.4">
      <c r="A70" s="170">
        <v>65</v>
      </c>
      <c r="B70" s="171"/>
      <c r="C70" s="180"/>
      <c r="D70" s="180"/>
      <c r="E70" s="180"/>
      <c r="F70" s="180"/>
      <c r="G70" s="188" t="s">
        <v>160</v>
      </c>
      <c r="H70" s="189"/>
      <c r="I70" s="190"/>
      <c r="J70" s="191"/>
      <c r="K70" s="192"/>
      <c r="L70" s="192"/>
      <c r="M70" s="192"/>
      <c r="N70" s="193"/>
    </row>
    <row r="71" spans="1:14" x14ac:dyDescent="0.4">
      <c r="A71" s="170">
        <v>66</v>
      </c>
      <c r="B71" s="171"/>
      <c r="C71" s="180"/>
      <c r="D71" s="180"/>
      <c r="E71" s="180"/>
      <c r="F71" s="180"/>
      <c r="G71" s="188" t="s">
        <v>161</v>
      </c>
      <c r="H71" s="189"/>
      <c r="I71" s="190"/>
      <c r="J71" s="191"/>
      <c r="K71" s="192"/>
      <c r="L71" s="192"/>
      <c r="M71" s="192"/>
      <c r="N71" s="193"/>
    </row>
    <row r="72" spans="1:14" x14ac:dyDescent="0.4">
      <c r="A72" s="27">
        <v>67</v>
      </c>
      <c r="B72" s="129"/>
      <c r="C72" s="131"/>
      <c r="D72" s="131"/>
      <c r="E72" s="141" t="s">
        <v>160</v>
      </c>
      <c r="F72" s="141" t="s">
        <v>163</v>
      </c>
      <c r="G72" s="137" t="s">
        <v>159</v>
      </c>
      <c r="H72" s="158"/>
      <c r="I72" s="159"/>
      <c r="J72" s="160"/>
      <c r="K72" s="37"/>
      <c r="L72" s="37"/>
      <c r="M72" s="37"/>
      <c r="N72" s="38"/>
    </row>
    <row r="73" spans="1:14" x14ac:dyDescent="0.4">
      <c r="A73" s="170">
        <v>68</v>
      </c>
      <c r="B73" s="171"/>
      <c r="C73" s="180"/>
      <c r="D73" s="180"/>
      <c r="E73" s="180"/>
      <c r="F73" s="180"/>
      <c r="G73" s="188" t="s">
        <v>160</v>
      </c>
      <c r="H73" s="189"/>
      <c r="I73" s="190"/>
      <c r="J73" s="191"/>
      <c r="K73" s="192"/>
      <c r="L73" s="192"/>
      <c r="M73" s="192"/>
      <c r="N73" s="193"/>
    </row>
    <row r="74" spans="1:14" x14ac:dyDescent="0.4">
      <c r="A74" s="170">
        <v>69</v>
      </c>
      <c r="B74" s="171"/>
      <c r="C74" s="180"/>
      <c r="D74" s="180"/>
      <c r="E74" s="180"/>
      <c r="F74" s="180"/>
      <c r="G74" s="188" t="s">
        <v>161</v>
      </c>
      <c r="H74" s="189"/>
      <c r="I74" s="190"/>
      <c r="J74" s="191"/>
      <c r="K74" s="192"/>
      <c r="L74" s="192"/>
      <c r="M74" s="192"/>
      <c r="N74" s="193"/>
    </row>
    <row r="75" spans="1:14" x14ac:dyDescent="0.4">
      <c r="A75" s="27">
        <v>70</v>
      </c>
      <c r="B75" s="129"/>
      <c r="C75" s="131"/>
      <c r="D75" s="131"/>
      <c r="E75" s="141" t="s">
        <v>161</v>
      </c>
      <c r="F75" s="141" t="s">
        <v>163</v>
      </c>
      <c r="G75" s="137" t="s">
        <v>159</v>
      </c>
      <c r="H75" s="158"/>
      <c r="I75" s="159"/>
      <c r="J75" s="160"/>
      <c r="K75" s="37"/>
      <c r="L75" s="37"/>
      <c r="M75" s="37"/>
      <c r="N75" s="38"/>
    </row>
    <row r="76" spans="1:14" x14ac:dyDescent="0.4">
      <c r="A76" s="170">
        <v>71</v>
      </c>
      <c r="B76" s="171"/>
      <c r="C76" s="180"/>
      <c r="D76" s="180"/>
      <c r="E76" s="180"/>
      <c r="F76" s="180"/>
      <c r="G76" s="188" t="s">
        <v>160</v>
      </c>
      <c r="H76" s="189"/>
      <c r="I76" s="190"/>
      <c r="J76" s="191"/>
      <c r="K76" s="192"/>
      <c r="L76" s="192"/>
      <c r="M76" s="192"/>
      <c r="N76" s="193"/>
    </row>
    <row r="77" spans="1:14" x14ac:dyDescent="0.4">
      <c r="A77" s="170">
        <v>72</v>
      </c>
      <c r="B77" s="171"/>
      <c r="C77" s="194"/>
      <c r="D77" s="194"/>
      <c r="E77" s="194"/>
      <c r="F77" s="194"/>
      <c r="G77" s="196" t="s">
        <v>161</v>
      </c>
      <c r="H77" s="197"/>
      <c r="I77" s="198"/>
      <c r="J77" s="199"/>
      <c r="K77" s="200"/>
      <c r="L77" s="200"/>
      <c r="M77" s="200"/>
      <c r="N77" s="201"/>
    </row>
    <row r="78" spans="1:14" x14ac:dyDescent="0.4">
      <c r="A78" s="27">
        <v>73</v>
      </c>
      <c r="B78" s="129"/>
      <c r="C78" s="131" t="s">
        <v>160</v>
      </c>
      <c r="D78" s="131" t="s">
        <v>162</v>
      </c>
      <c r="E78" s="131" t="s">
        <v>159</v>
      </c>
      <c r="F78" s="131" t="s">
        <v>163</v>
      </c>
      <c r="G78" s="136" t="s">
        <v>159</v>
      </c>
      <c r="H78" s="75"/>
      <c r="I78" s="23"/>
      <c r="J78" s="24"/>
      <c r="K78" s="5"/>
      <c r="L78" s="5"/>
      <c r="M78" s="5"/>
      <c r="N78" s="21"/>
    </row>
    <row r="79" spans="1:14" x14ac:dyDescent="0.4">
      <c r="A79" s="170">
        <v>74</v>
      </c>
      <c r="B79" s="171"/>
      <c r="C79" s="180"/>
      <c r="D79" s="180"/>
      <c r="E79" s="180"/>
      <c r="F79" s="180"/>
      <c r="G79" s="188" t="s">
        <v>160</v>
      </c>
      <c r="H79" s="189"/>
      <c r="I79" s="190"/>
      <c r="J79" s="191"/>
      <c r="K79" s="192"/>
      <c r="L79" s="192"/>
      <c r="M79" s="192"/>
      <c r="N79" s="193"/>
    </row>
    <row r="80" spans="1:14" x14ac:dyDescent="0.4">
      <c r="A80" s="170">
        <v>75</v>
      </c>
      <c r="B80" s="171"/>
      <c r="C80" s="180"/>
      <c r="D80" s="180"/>
      <c r="E80" s="180"/>
      <c r="F80" s="180"/>
      <c r="G80" s="188" t="s">
        <v>161</v>
      </c>
      <c r="H80" s="189"/>
      <c r="I80" s="190"/>
      <c r="J80" s="191"/>
      <c r="K80" s="192"/>
      <c r="L80" s="192"/>
      <c r="M80" s="192"/>
      <c r="N80" s="193"/>
    </row>
    <row r="81" spans="1:14" x14ac:dyDescent="0.4">
      <c r="A81" s="27">
        <v>76</v>
      </c>
      <c r="B81" s="129"/>
      <c r="C81" s="131"/>
      <c r="D81" s="131"/>
      <c r="E81" s="141" t="s">
        <v>160</v>
      </c>
      <c r="F81" s="141" t="s">
        <v>163</v>
      </c>
      <c r="G81" s="137" t="s">
        <v>159</v>
      </c>
      <c r="H81" s="158"/>
      <c r="I81" s="159"/>
      <c r="J81" s="160"/>
      <c r="K81" s="37"/>
      <c r="L81" s="37"/>
      <c r="M81" s="37"/>
      <c r="N81" s="38"/>
    </row>
    <row r="82" spans="1:14" x14ac:dyDescent="0.4">
      <c r="A82" s="170">
        <v>77</v>
      </c>
      <c r="B82" s="171"/>
      <c r="C82" s="180"/>
      <c r="D82" s="180"/>
      <c r="E82" s="180"/>
      <c r="F82" s="180"/>
      <c r="G82" s="188" t="s">
        <v>160</v>
      </c>
      <c r="H82" s="189"/>
      <c r="I82" s="190"/>
      <c r="J82" s="191"/>
      <c r="K82" s="192"/>
      <c r="L82" s="192"/>
      <c r="M82" s="192"/>
      <c r="N82" s="193"/>
    </row>
    <row r="83" spans="1:14" x14ac:dyDescent="0.4">
      <c r="A83" s="170">
        <v>78</v>
      </c>
      <c r="B83" s="171"/>
      <c r="C83" s="180"/>
      <c r="D83" s="180"/>
      <c r="E83" s="180"/>
      <c r="F83" s="180"/>
      <c r="G83" s="188" t="s">
        <v>161</v>
      </c>
      <c r="H83" s="189"/>
      <c r="I83" s="190"/>
      <c r="J83" s="191"/>
      <c r="K83" s="192"/>
      <c r="L83" s="192"/>
      <c r="M83" s="192"/>
      <c r="N83" s="193"/>
    </row>
    <row r="84" spans="1:14" x14ac:dyDescent="0.4">
      <c r="A84" s="27">
        <v>79</v>
      </c>
      <c r="B84" s="129"/>
      <c r="C84" s="131"/>
      <c r="D84" s="131"/>
      <c r="E84" s="141" t="s">
        <v>161</v>
      </c>
      <c r="F84" s="141" t="s">
        <v>163</v>
      </c>
      <c r="G84" s="137" t="s">
        <v>159</v>
      </c>
      <c r="H84" s="158"/>
      <c r="I84" s="159"/>
      <c r="J84" s="160"/>
      <c r="K84" s="37"/>
      <c r="L84" s="37"/>
      <c r="M84" s="37"/>
      <c r="N84" s="38"/>
    </row>
    <row r="85" spans="1:14" x14ac:dyDescent="0.4">
      <c r="A85" s="170">
        <v>80</v>
      </c>
      <c r="B85" s="171"/>
      <c r="C85" s="180"/>
      <c r="D85" s="180"/>
      <c r="E85" s="180"/>
      <c r="F85" s="180"/>
      <c r="G85" s="188" t="s">
        <v>160</v>
      </c>
      <c r="H85" s="189"/>
      <c r="I85" s="190"/>
      <c r="J85" s="191"/>
      <c r="K85" s="192"/>
      <c r="L85" s="192"/>
      <c r="M85" s="192"/>
      <c r="N85" s="193"/>
    </row>
    <row r="86" spans="1:14" x14ac:dyDescent="0.4">
      <c r="A86" s="170">
        <v>81</v>
      </c>
      <c r="B86" s="195"/>
      <c r="C86" s="194"/>
      <c r="D86" s="194"/>
      <c r="E86" s="194"/>
      <c r="F86" s="194"/>
      <c r="G86" s="196" t="s">
        <v>161</v>
      </c>
      <c r="H86" s="197"/>
      <c r="I86" s="198"/>
      <c r="J86" s="199"/>
      <c r="K86" s="200"/>
      <c r="L86" s="200"/>
      <c r="M86" s="200"/>
      <c r="N86" s="201"/>
    </row>
    <row r="87" spans="1:14" x14ac:dyDescent="0.4">
      <c r="A87" s="27">
        <v>82</v>
      </c>
      <c r="B87" s="129"/>
      <c r="C87" s="131" t="s">
        <v>161</v>
      </c>
      <c r="D87" s="131" t="s">
        <v>162</v>
      </c>
      <c r="E87" s="131" t="s">
        <v>159</v>
      </c>
      <c r="F87" s="131" t="s">
        <v>163</v>
      </c>
      <c r="G87" s="136" t="s">
        <v>159</v>
      </c>
      <c r="H87" s="75"/>
      <c r="I87" s="23"/>
      <c r="J87" s="24"/>
      <c r="K87" s="5"/>
      <c r="L87" s="5"/>
      <c r="M87" s="5"/>
      <c r="N87" s="21"/>
    </row>
    <row r="88" spans="1:14" x14ac:dyDescent="0.4">
      <c r="A88" s="170">
        <v>83</v>
      </c>
      <c r="B88" s="171"/>
      <c r="C88" s="180"/>
      <c r="D88" s="180"/>
      <c r="E88" s="180"/>
      <c r="F88" s="180"/>
      <c r="G88" s="188" t="s">
        <v>160</v>
      </c>
      <c r="H88" s="189"/>
      <c r="I88" s="190"/>
      <c r="J88" s="191"/>
      <c r="K88" s="192"/>
      <c r="L88" s="192"/>
      <c r="M88" s="192"/>
      <c r="N88" s="193"/>
    </row>
    <row r="89" spans="1:14" x14ac:dyDescent="0.4">
      <c r="A89" s="170">
        <v>84</v>
      </c>
      <c r="B89" s="171"/>
      <c r="C89" s="180"/>
      <c r="D89" s="180"/>
      <c r="E89" s="180"/>
      <c r="F89" s="180"/>
      <c r="G89" s="188" t="s">
        <v>161</v>
      </c>
      <c r="H89" s="189"/>
      <c r="I89" s="190"/>
      <c r="J89" s="191"/>
      <c r="K89" s="192"/>
      <c r="L89" s="192"/>
      <c r="M89" s="192"/>
      <c r="N89" s="193"/>
    </row>
    <row r="90" spans="1:14" x14ac:dyDescent="0.4">
      <c r="A90" s="27">
        <v>85</v>
      </c>
      <c r="B90" s="129"/>
      <c r="C90" s="131"/>
      <c r="D90" s="131"/>
      <c r="E90" s="141" t="s">
        <v>160</v>
      </c>
      <c r="F90" s="141" t="s">
        <v>163</v>
      </c>
      <c r="G90" s="137" t="s">
        <v>159</v>
      </c>
      <c r="H90" s="158"/>
      <c r="I90" s="159"/>
      <c r="J90" s="160"/>
      <c r="K90" s="37"/>
      <c r="L90" s="37"/>
      <c r="M90" s="37"/>
      <c r="N90" s="38"/>
    </row>
    <row r="91" spans="1:14" x14ac:dyDescent="0.4">
      <c r="A91" s="170">
        <v>86</v>
      </c>
      <c r="B91" s="171"/>
      <c r="C91" s="180"/>
      <c r="D91" s="180"/>
      <c r="E91" s="180"/>
      <c r="F91" s="180"/>
      <c r="G91" s="188" t="s">
        <v>160</v>
      </c>
      <c r="H91" s="189"/>
      <c r="I91" s="190"/>
      <c r="J91" s="191"/>
      <c r="K91" s="192"/>
      <c r="L91" s="192"/>
      <c r="M91" s="192"/>
      <c r="N91" s="193"/>
    </row>
    <row r="92" spans="1:14" x14ac:dyDescent="0.4">
      <c r="A92" s="170">
        <v>87</v>
      </c>
      <c r="B92" s="171"/>
      <c r="C92" s="180"/>
      <c r="D92" s="180"/>
      <c r="E92" s="180"/>
      <c r="F92" s="180"/>
      <c r="G92" s="188" t="s">
        <v>161</v>
      </c>
      <c r="H92" s="189"/>
      <c r="I92" s="190"/>
      <c r="J92" s="191"/>
      <c r="K92" s="192"/>
      <c r="L92" s="192"/>
      <c r="M92" s="192"/>
      <c r="N92" s="193"/>
    </row>
    <row r="93" spans="1:14" x14ac:dyDescent="0.4">
      <c r="A93" s="27">
        <v>88</v>
      </c>
      <c r="B93" s="129"/>
      <c r="C93" s="131"/>
      <c r="D93" s="131"/>
      <c r="E93" s="141" t="s">
        <v>161</v>
      </c>
      <c r="F93" s="141" t="s">
        <v>163</v>
      </c>
      <c r="G93" s="137" t="s">
        <v>159</v>
      </c>
      <c r="H93" s="158"/>
      <c r="I93" s="159"/>
      <c r="J93" s="160"/>
      <c r="K93" s="37"/>
      <c r="L93" s="37"/>
      <c r="M93" s="37"/>
      <c r="N93" s="38"/>
    </row>
    <row r="94" spans="1:14" x14ac:dyDescent="0.4">
      <c r="A94" s="170">
        <v>89</v>
      </c>
      <c r="B94" s="171"/>
      <c r="C94" s="180"/>
      <c r="D94" s="180"/>
      <c r="E94" s="180"/>
      <c r="F94" s="180"/>
      <c r="G94" s="188" t="s">
        <v>160</v>
      </c>
      <c r="H94" s="189"/>
      <c r="I94" s="190"/>
      <c r="J94" s="191"/>
      <c r="K94" s="192"/>
      <c r="L94" s="192"/>
      <c r="M94" s="192"/>
      <c r="N94" s="193"/>
    </row>
    <row r="95" spans="1:14" x14ac:dyDescent="0.4">
      <c r="A95" s="170">
        <v>90</v>
      </c>
      <c r="B95" s="171"/>
      <c r="C95" s="194"/>
      <c r="D95" s="194"/>
      <c r="E95" s="194"/>
      <c r="F95" s="194"/>
      <c r="G95" s="196" t="s">
        <v>161</v>
      </c>
      <c r="H95" s="197"/>
      <c r="I95" s="198"/>
      <c r="J95" s="199"/>
      <c r="K95" s="200"/>
      <c r="L95" s="200"/>
      <c r="M95" s="200"/>
      <c r="N95" s="201"/>
    </row>
    <row r="96" spans="1:14" x14ac:dyDescent="0.4">
      <c r="A96" s="27">
        <v>91</v>
      </c>
      <c r="B96" s="142" t="s">
        <v>158</v>
      </c>
      <c r="C96" s="131" t="s">
        <v>159</v>
      </c>
      <c r="D96" s="131" t="s">
        <v>163</v>
      </c>
      <c r="E96" s="131" t="s">
        <v>159</v>
      </c>
      <c r="F96" s="131" t="s">
        <v>300</v>
      </c>
      <c r="G96" s="136" t="s">
        <v>159</v>
      </c>
      <c r="H96" s="75"/>
      <c r="I96" s="23"/>
      <c r="J96" s="24"/>
      <c r="K96" s="5"/>
      <c r="L96" s="5"/>
      <c r="M96" s="5"/>
      <c r="N96" s="21"/>
    </row>
    <row r="97" spans="1:14" x14ac:dyDescent="0.4">
      <c r="A97" s="27">
        <v>92</v>
      </c>
      <c r="B97" s="129"/>
      <c r="C97" s="131"/>
      <c r="D97" s="131"/>
      <c r="E97" s="131"/>
      <c r="F97" s="131"/>
      <c r="G97" s="136" t="s">
        <v>160</v>
      </c>
      <c r="H97" s="75"/>
      <c r="I97" s="23"/>
      <c r="J97" s="24"/>
      <c r="K97" s="5"/>
      <c r="L97" s="5"/>
      <c r="M97" s="5"/>
      <c r="N97" s="21"/>
    </row>
    <row r="98" spans="1:14" x14ac:dyDescent="0.4">
      <c r="A98" s="27">
        <v>93</v>
      </c>
      <c r="B98" s="129"/>
      <c r="C98" s="131"/>
      <c r="D98" s="131"/>
      <c r="E98" s="131"/>
      <c r="F98" s="131"/>
      <c r="G98" s="136" t="s">
        <v>161</v>
      </c>
      <c r="H98" s="75"/>
      <c r="I98" s="23"/>
      <c r="J98" s="24"/>
      <c r="K98" s="5"/>
      <c r="L98" s="5"/>
      <c r="M98" s="5"/>
      <c r="N98" s="21"/>
    </row>
    <row r="99" spans="1:14" x14ac:dyDescent="0.4">
      <c r="A99" s="170">
        <v>94</v>
      </c>
      <c r="B99" s="171"/>
      <c r="C99" s="180"/>
      <c r="D99" s="180"/>
      <c r="E99" s="172" t="s">
        <v>160</v>
      </c>
      <c r="F99" s="172" t="s">
        <v>300</v>
      </c>
      <c r="G99" s="202" t="s">
        <v>159</v>
      </c>
      <c r="H99" s="203"/>
      <c r="I99" s="204"/>
      <c r="J99" s="205"/>
      <c r="K99" s="206"/>
      <c r="L99" s="206"/>
      <c r="M99" s="206"/>
      <c r="N99" s="207"/>
    </row>
    <row r="100" spans="1:14" x14ac:dyDescent="0.4">
      <c r="A100" s="170">
        <v>95</v>
      </c>
      <c r="B100" s="171"/>
      <c r="C100" s="180"/>
      <c r="D100" s="180"/>
      <c r="E100" s="180"/>
      <c r="F100" s="180"/>
      <c r="G100" s="188" t="s">
        <v>160</v>
      </c>
      <c r="H100" s="189"/>
      <c r="I100" s="190"/>
      <c r="J100" s="191"/>
      <c r="K100" s="192"/>
      <c r="L100" s="192"/>
      <c r="M100" s="192"/>
      <c r="N100" s="193"/>
    </row>
    <row r="101" spans="1:14" x14ac:dyDescent="0.4">
      <c r="A101" s="170">
        <v>96</v>
      </c>
      <c r="B101" s="171"/>
      <c r="C101" s="180"/>
      <c r="D101" s="180"/>
      <c r="E101" s="180"/>
      <c r="F101" s="180"/>
      <c r="G101" s="188" t="s">
        <v>161</v>
      </c>
      <c r="H101" s="189"/>
      <c r="I101" s="190"/>
      <c r="J101" s="191"/>
      <c r="K101" s="192"/>
      <c r="L101" s="192"/>
      <c r="M101" s="192"/>
      <c r="N101" s="193"/>
    </row>
    <row r="102" spans="1:14" x14ac:dyDescent="0.4">
      <c r="A102" s="170">
        <v>97</v>
      </c>
      <c r="B102" s="171"/>
      <c r="C102" s="180"/>
      <c r="D102" s="180"/>
      <c r="E102" s="172" t="s">
        <v>161</v>
      </c>
      <c r="F102" s="172" t="s">
        <v>300</v>
      </c>
      <c r="G102" s="202" t="s">
        <v>159</v>
      </c>
      <c r="H102" s="203"/>
      <c r="I102" s="204"/>
      <c r="J102" s="205"/>
      <c r="K102" s="206"/>
      <c r="L102" s="206"/>
      <c r="M102" s="206"/>
      <c r="N102" s="207"/>
    </row>
    <row r="103" spans="1:14" x14ac:dyDescent="0.4">
      <c r="A103" s="170">
        <v>98</v>
      </c>
      <c r="B103" s="171"/>
      <c r="C103" s="180"/>
      <c r="D103" s="180"/>
      <c r="E103" s="180"/>
      <c r="F103" s="180"/>
      <c r="G103" s="188" t="s">
        <v>160</v>
      </c>
      <c r="H103" s="189"/>
      <c r="I103" s="190"/>
      <c r="J103" s="191"/>
      <c r="K103" s="192"/>
      <c r="L103" s="192"/>
      <c r="M103" s="192"/>
      <c r="N103" s="193"/>
    </row>
    <row r="104" spans="1:14" x14ac:dyDescent="0.4">
      <c r="A104" s="170">
        <v>99</v>
      </c>
      <c r="B104" s="171"/>
      <c r="C104" s="194"/>
      <c r="D104" s="194"/>
      <c r="E104" s="194"/>
      <c r="F104" s="194"/>
      <c r="G104" s="196" t="s">
        <v>161</v>
      </c>
      <c r="H104" s="197"/>
      <c r="I104" s="198"/>
      <c r="J104" s="199"/>
      <c r="K104" s="200"/>
      <c r="L104" s="200"/>
      <c r="M104" s="200"/>
      <c r="N104" s="201"/>
    </row>
    <row r="105" spans="1:14" x14ac:dyDescent="0.4">
      <c r="A105" s="27">
        <v>100</v>
      </c>
      <c r="B105" s="129"/>
      <c r="C105" s="131" t="s">
        <v>160</v>
      </c>
      <c r="D105" s="131" t="s">
        <v>163</v>
      </c>
      <c r="E105" s="131" t="s">
        <v>159</v>
      </c>
      <c r="F105" s="131" t="s">
        <v>300</v>
      </c>
      <c r="G105" s="136" t="s">
        <v>159</v>
      </c>
      <c r="H105" s="75"/>
      <c r="I105" s="23"/>
      <c r="J105" s="24"/>
      <c r="K105" s="5"/>
      <c r="L105" s="5"/>
      <c r="M105" s="5"/>
      <c r="N105" s="21"/>
    </row>
    <row r="106" spans="1:14" x14ac:dyDescent="0.4">
      <c r="A106" s="27">
        <v>101</v>
      </c>
      <c r="B106" s="129"/>
      <c r="C106" s="131"/>
      <c r="D106" s="131"/>
      <c r="E106" s="131"/>
      <c r="F106" s="131"/>
      <c r="G106" s="136" t="s">
        <v>160</v>
      </c>
      <c r="H106" s="75"/>
      <c r="I106" s="23"/>
      <c r="J106" s="24"/>
      <c r="K106" s="5"/>
      <c r="L106" s="5"/>
      <c r="M106" s="5"/>
      <c r="N106" s="21"/>
    </row>
    <row r="107" spans="1:14" x14ac:dyDescent="0.4">
      <c r="A107" s="27">
        <v>102</v>
      </c>
      <c r="B107" s="129"/>
      <c r="C107" s="131"/>
      <c r="D107" s="131"/>
      <c r="E107" s="131"/>
      <c r="F107" s="131"/>
      <c r="G107" s="136" t="s">
        <v>161</v>
      </c>
      <c r="H107" s="75"/>
      <c r="I107" s="23"/>
      <c r="J107" s="24"/>
      <c r="K107" s="5"/>
      <c r="L107" s="5"/>
      <c r="M107" s="5"/>
      <c r="N107" s="21"/>
    </row>
    <row r="108" spans="1:14" x14ac:dyDescent="0.4">
      <c r="A108" s="170">
        <v>103</v>
      </c>
      <c r="B108" s="171"/>
      <c r="C108" s="180"/>
      <c r="D108" s="180"/>
      <c r="E108" s="172" t="s">
        <v>160</v>
      </c>
      <c r="F108" s="172" t="s">
        <v>300</v>
      </c>
      <c r="G108" s="202" t="s">
        <v>159</v>
      </c>
      <c r="H108" s="203"/>
      <c r="I108" s="204"/>
      <c r="J108" s="205"/>
      <c r="K108" s="206"/>
      <c r="L108" s="206"/>
      <c r="M108" s="206"/>
      <c r="N108" s="207"/>
    </row>
    <row r="109" spans="1:14" x14ac:dyDescent="0.4">
      <c r="A109" s="170">
        <v>104</v>
      </c>
      <c r="B109" s="171"/>
      <c r="C109" s="180"/>
      <c r="D109" s="180"/>
      <c r="E109" s="180"/>
      <c r="F109" s="180"/>
      <c r="G109" s="188" t="s">
        <v>160</v>
      </c>
      <c r="H109" s="189"/>
      <c r="I109" s="190"/>
      <c r="J109" s="191"/>
      <c r="K109" s="192"/>
      <c r="L109" s="192"/>
      <c r="M109" s="192"/>
      <c r="N109" s="193"/>
    </row>
    <row r="110" spans="1:14" x14ac:dyDescent="0.4">
      <c r="A110" s="170">
        <v>105</v>
      </c>
      <c r="B110" s="171"/>
      <c r="C110" s="180"/>
      <c r="D110" s="180"/>
      <c r="E110" s="180"/>
      <c r="F110" s="180"/>
      <c r="G110" s="188" t="s">
        <v>161</v>
      </c>
      <c r="H110" s="189"/>
      <c r="I110" s="190"/>
      <c r="J110" s="191"/>
      <c r="K110" s="192"/>
      <c r="L110" s="192"/>
      <c r="M110" s="192"/>
      <c r="N110" s="193"/>
    </row>
    <row r="111" spans="1:14" x14ac:dyDescent="0.4">
      <c r="A111" s="170">
        <v>106</v>
      </c>
      <c r="B111" s="171"/>
      <c r="C111" s="180"/>
      <c r="D111" s="180"/>
      <c r="E111" s="172" t="s">
        <v>161</v>
      </c>
      <c r="F111" s="172" t="s">
        <v>300</v>
      </c>
      <c r="G111" s="202" t="s">
        <v>159</v>
      </c>
      <c r="H111" s="203"/>
      <c r="I111" s="204"/>
      <c r="J111" s="205"/>
      <c r="K111" s="206"/>
      <c r="L111" s="206"/>
      <c r="M111" s="206"/>
      <c r="N111" s="207"/>
    </row>
    <row r="112" spans="1:14" x14ac:dyDescent="0.4">
      <c r="A112" s="170">
        <v>107</v>
      </c>
      <c r="B112" s="171"/>
      <c r="C112" s="180"/>
      <c r="D112" s="180"/>
      <c r="E112" s="180"/>
      <c r="F112" s="180"/>
      <c r="G112" s="188" t="s">
        <v>160</v>
      </c>
      <c r="H112" s="189"/>
      <c r="I112" s="190"/>
      <c r="J112" s="191"/>
      <c r="K112" s="192"/>
      <c r="L112" s="192"/>
      <c r="M112" s="192"/>
      <c r="N112" s="193"/>
    </row>
    <row r="113" spans="1:14" x14ac:dyDescent="0.4">
      <c r="A113" s="170">
        <v>108</v>
      </c>
      <c r="B113" s="171"/>
      <c r="C113" s="194"/>
      <c r="D113" s="194"/>
      <c r="E113" s="194"/>
      <c r="F113" s="194"/>
      <c r="G113" s="196" t="s">
        <v>161</v>
      </c>
      <c r="H113" s="197"/>
      <c r="I113" s="198"/>
      <c r="J113" s="199"/>
      <c r="K113" s="200"/>
      <c r="L113" s="200"/>
      <c r="M113" s="200"/>
      <c r="N113" s="201"/>
    </row>
    <row r="114" spans="1:14" x14ac:dyDescent="0.4">
      <c r="A114" s="27">
        <v>109</v>
      </c>
      <c r="B114" s="129"/>
      <c r="C114" s="131" t="s">
        <v>161</v>
      </c>
      <c r="D114" s="131" t="s">
        <v>163</v>
      </c>
      <c r="E114" s="131" t="s">
        <v>159</v>
      </c>
      <c r="F114" s="131" t="s">
        <v>300</v>
      </c>
      <c r="G114" s="136" t="s">
        <v>159</v>
      </c>
      <c r="H114" s="75"/>
      <c r="I114" s="23"/>
      <c r="J114" s="24"/>
      <c r="K114" s="5"/>
      <c r="L114" s="5"/>
      <c r="M114" s="5"/>
      <c r="N114" s="21"/>
    </row>
    <row r="115" spans="1:14" x14ac:dyDescent="0.4">
      <c r="A115" s="27">
        <v>110</v>
      </c>
      <c r="B115" s="129"/>
      <c r="C115" s="131"/>
      <c r="D115" s="131"/>
      <c r="E115" s="131"/>
      <c r="F115" s="131"/>
      <c r="G115" s="136" t="s">
        <v>160</v>
      </c>
      <c r="H115" s="75"/>
      <c r="I115" s="23"/>
      <c r="J115" s="24"/>
      <c r="K115" s="5"/>
      <c r="L115" s="5"/>
      <c r="M115" s="5"/>
      <c r="N115" s="21"/>
    </row>
    <row r="116" spans="1:14" x14ac:dyDescent="0.4">
      <c r="A116" s="27">
        <v>111</v>
      </c>
      <c r="B116" s="129"/>
      <c r="C116" s="131"/>
      <c r="D116" s="131"/>
      <c r="E116" s="131"/>
      <c r="F116" s="131"/>
      <c r="G116" s="136" t="s">
        <v>161</v>
      </c>
      <c r="H116" s="75"/>
      <c r="I116" s="23"/>
      <c r="J116" s="24"/>
      <c r="K116" s="5"/>
      <c r="L116" s="5"/>
      <c r="M116" s="5"/>
      <c r="N116" s="21"/>
    </row>
    <row r="117" spans="1:14" x14ac:dyDescent="0.4">
      <c r="A117" s="170">
        <v>112</v>
      </c>
      <c r="B117" s="171"/>
      <c r="C117" s="180"/>
      <c r="D117" s="180"/>
      <c r="E117" s="172" t="s">
        <v>160</v>
      </c>
      <c r="F117" s="172" t="s">
        <v>300</v>
      </c>
      <c r="G117" s="202" t="s">
        <v>159</v>
      </c>
      <c r="H117" s="203"/>
      <c r="I117" s="204"/>
      <c r="J117" s="205"/>
      <c r="K117" s="206"/>
      <c r="L117" s="206"/>
      <c r="M117" s="206"/>
      <c r="N117" s="207"/>
    </row>
    <row r="118" spans="1:14" x14ac:dyDescent="0.4">
      <c r="A118" s="170">
        <v>113</v>
      </c>
      <c r="B118" s="171"/>
      <c r="C118" s="180"/>
      <c r="D118" s="180"/>
      <c r="E118" s="180"/>
      <c r="F118" s="180"/>
      <c r="G118" s="188" t="s">
        <v>160</v>
      </c>
      <c r="H118" s="189"/>
      <c r="I118" s="190"/>
      <c r="J118" s="191"/>
      <c r="K118" s="192"/>
      <c r="L118" s="192"/>
      <c r="M118" s="192"/>
      <c r="N118" s="193"/>
    </row>
    <row r="119" spans="1:14" x14ac:dyDescent="0.4">
      <c r="A119" s="170">
        <v>114</v>
      </c>
      <c r="B119" s="171"/>
      <c r="C119" s="180"/>
      <c r="D119" s="180"/>
      <c r="E119" s="180"/>
      <c r="F119" s="180"/>
      <c r="G119" s="188" t="s">
        <v>161</v>
      </c>
      <c r="H119" s="189"/>
      <c r="I119" s="190"/>
      <c r="J119" s="191"/>
      <c r="K119" s="192"/>
      <c r="L119" s="192"/>
      <c r="M119" s="192"/>
      <c r="N119" s="193"/>
    </row>
    <row r="120" spans="1:14" x14ac:dyDescent="0.4">
      <c r="A120" s="170">
        <v>115</v>
      </c>
      <c r="B120" s="171"/>
      <c r="C120" s="180"/>
      <c r="D120" s="180"/>
      <c r="E120" s="172" t="s">
        <v>161</v>
      </c>
      <c r="F120" s="172" t="s">
        <v>300</v>
      </c>
      <c r="G120" s="202" t="s">
        <v>159</v>
      </c>
      <c r="H120" s="203"/>
      <c r="I120" s="204"/>
      <c r="J120" s="205"/>
      <c r="K120" s="206"/>
      <c r="L120" s="206"/>
      <c r="M120" s="206"/>
      <c r="N120" s="207"/>
    </row>
    <row r="121" spans="1:14" x14ac:dyDescent="0.4">
      <c r="A121" s="170">
        <v>116</v>
      </c>
      <c r="B121" s="171"/>
      <c r="C121" s="180"/>
      <c r="D121" s="180"/>
      <c r="E121" s="180"/>
      <c r="F121" s="180"/>
      <c r="G121" s="188" t="s">
        <v>160</v>
      </c>
      <c r="H121" s="189"/>
      <c r="I121" s="190"/>
      <c r="J121" s="191"/>
      <c r="K121" s="192"/>
      <c r="L121" s="192"/>
      <c r="M121" s="192"/>
      <c r="N121" s="193"/>
    </row>
    <row r="122" spans="1:14" x14ac:dyDescent="0.4">
      <c r="A122" s="170">
        <v>117</v>
      </c>
      <c r="B122" s="171"/>
      <c r="C122" s="194"/>
      <c r="D122" s="194"/>
      <c r="E122" s="194"/>
      <c r="F122" s="194"/>
      <c r="G122" s="196" t="s">
        <v>161</v>
      </c>
      <c r="H122" s="197"/>
      <c r="I122" s="198"/>
      <c r="J122" s="199"/>
      <c r="K122" s="200"/>
      <c r="L122" s="200"/>
      <c r="M122" s="200"/>
      <c r="N122" s="201"/>
    </row>
    <row r="123" spans="1:14" x14ac:dyDescent="0.4">
      <c r="A123" s="27">
        <v>118</v>
      </c>
      <c r="B123" s="142" t="s">
        <v>162</v>
      </c>
      <c r="C123" s="131" t="s">
        <v>159</v>
      </c>
      <c r="D123" s="131" t="s">
        <v>158</v>
      </c>
      <c r="E123" s="131" t="s">
        <v>159</v>
      </c>
      <c r="F123" s="131" t="s">
        <v>163</v>
      </c>
      <c r="G123" s="136" t="s">
        <v>159</v>
      </c>
      <c r="H123" s="75"/>
      <c r="I123" s="23"/>
      <c r="J123" s="24"/>
      <c r="K123" s="5"/>
      <c r="L123" s="5"/>
      <c r="M123" s="5"/>
      <c r="N123" s="21"/>
    </row>
    <row r="124" spans="1:14" x14ac:dyDescent="0.4">
      <c r="A124" s="170">
        <v>119</v>
      </c>
      <c r="B124" s="171"/>
      <c r="C124" s="180"/>
      <c r="D124" s="180"/>
      <c r="E124" s="180"/>
      <c r="F124" s="180"/>
      <c r="G124" s="188" t="s">
        <v>160</v>
      </c>
      <c r="H124" s="189"/>
      <c r="I124" s="190"/>
      <c r="J124" s="191"/>
      <c r="K124" s="192"/>
      <c r="L124" s="192"/>
      <c r="M124" s="192"/>
      <c r="N124" s="193"/>
    </row>
    <row r="125" spans="1:14" x14ac:dyDescent="0.4">
      <c r="A125" s="170">
        <v>120</v>
      </c>
      <c r="B125" s="171"/>
      <c r="C125" s="180"/>
      <c r="D125" s="180"/>
      <c r="E125" s="180"/>
      <c r="F125" s="180"/>
      <c r="G125" s="188" t="s">
        <v>161</v>
      </c>
      <c r="H125" s="189"/>
      <c r="I125" s="190"/>
      <c r="J125" s="191"/>
      <c r="K125" s="192"/>
      <c r="L125" s="192"/>
      <c r="M125" s="192"/>
      <c r="N125" s="193"/>
    </row>
    <row r="126" spans="1:14" x14ac:dyDescent="0.4">
      <c r="A126" s="27">
        <v>121</v>
      </c>
      <c r="B126" s="129"/>
      <c r="C126" s="131"/>
      <c r="D126" s="131"/>
      <c r="E126" s="141" t="s">
        <v>160</v>
      </c>
      <c r="F126" s="141" t="s">
        <v>163</v>
      </c>
      <c r="G126" s="137" t="s">
        <v>159</v>
      </c>
      <c r="H126" s="158"/>
      <c r="I126" s="159"/>
      <c r="J126" s="160"/>
      <c r="K126" s="37"/>
      <c r="L126" s="37"/>
      <c r="M126" s="37"/>
      <c r="N126" s="38"/>
    </row>
    <row r="127" spans="1:14" x14ac:dyDescent="0.4">
      <c r="A127" s="170">
        <v>122</v>
      </c>
      <c r="B127" s="171"/>
      <c r="C127" s="180"/>
      <c r="D127" s="180"/>
      <c r="E127" s="180"/>
      <c r="F127" s="180"/>
      <c r="G127" s="188" t="s">
        <v>160</v>
      </c>
      <c r="H127" s="189"/>
      <c r="I127" s="190"/>
      <c r="J127" s="191"/>
      <c r="K127" s="192"/>
      <c r="L127" s="192"/>
      <c r="M127" s="192"/>
      <c r="N127" s="193"/>
    </row>
    <row r="128" spans="1:14" x14ac:dyDescent="0.4">
      <c r="A128" s="170">
        <v>123</v>
      </c>
      <c r="B128" s="171"/>
      <c r="C128" s="180"/>
      <c r="D128" s="180"/>
      <c r="E128" s="180"/>
      <c r="F128" s="180"/>
      <c r="G128" s="188" t="s">
        <v>161</v>
      </c>
      <c r="H128" s="189"/>
      <c r="I128" s="190"/>
      <c r="J128" s="191"/>
      <c r="K128" s="192"/>
      <c r="L128" s="192"/>
      <c r="M128" s="192"/>
      <c r="N128" s="193"/>
    </row>
    <row r="129" spans="1:14" x14ac:dyDescent="0.4">
      <c r="A129" s="27">
        <v>124</v>
      </c>
      <c r="B129" s="129"/>
      <c r="C129" s="131"/>
      <c r="D129" s="131"/>
      <c r="E129" s="141" t="s">
        <v>161</v>
      </c>
      <c r="F129" s="141" t="s">
        <v>163</v>
      </c>
      <c r="G129" s="137" t="s">
        <v>159</v>
      </c>
      <c r="H129" s="158"/>
      <c r="I129" s="159"/>
      <c r="J129" s="160"/>
      <c r="K129" s="37"/>
      <c r="L129" s="37"/>
      <c r="M129" s="37"/>
      <c r="N129" s="38"/>
    </row>
    <row r="130" spans="1:14" x14ac:dyDescent="0.4">
      <c r="A130" s="170">
        <v>125</v>
      </c>
      <c r="B130" s="171"/>
      <c r="C130" s="180"/>
      <c r="D130" s="180"/>
      <c r="E130" s="180"/>
      <c r="F130" s="180"/>
      <c r="G130" s="188" t="s">
        <v>160</v>
      </c>
      <c r="H130" s="189"/>
      <c r="I130" s="190"/>
      <c r="J130" s="191"/>
      <c r="K130" s="192"/>
      <c r="L130" s="192"/>
      <c r="M130" s="192"/>
      <c r="N130" s="193"/>
    </row>
    <row r="131" spans="1:14" x14ac:dyDescent="0.4">
      <c r="A131" s="170">
        <v>126</v>
      </c>
      <c r="B131" s="171"/>
      <c r="C131" s="194"/>
      <c r="D131" s="194"/>
      <c r="E131" s="194"/>
      <c r="F131" s="194"/>
      <c r="G131" s="196" t="s">
        <v>161</v>
      </c>
      <c r="H131" s="197"/>
      <c r="I131" s="198"/>
      <c r="J131" s="199"/>
      <c r="K131" s="200"/>
      <c r="L131" s="200"/>
      <c r="M131" s="200"/>
      <c r="N131" s="201"/>
    </row>
    <row r="132" spans="1:14" x14ac:dyDescent="0.4">
      <c r="A132" s="27">
        <v>127</v>
      </c>
      <c r="B132" s="129"/>
      <c r="C132" s="131" t="s">
        <v>160</v>
      </c>
      <c r="D132" s="131" t="s">
        <v>301</v>
      </c>
      <c r="E132" s="131" t="s">
        <v>159</v>
      </c>
      <c r="F132" s="131" t="s">
        <v>163</v>
      </c>
      <c r="G132" s="136" t="s">
        <v>159</v>
      </c>
      <c r="H132" s="75"/>
      <c r="I132" s="23"/>
      <c r="J132" s="24"/>
      <c r="K132" s="5"/>
      <c r="L132" s="5"/>
      <c r="M132" s="5"/>
      <c r="N132" s="21"/>
    </row>
    <row r="133" spans="1:14" x14ac:dyDescent="0.4">
      <c r="A133" s="170">
        <v>128</v>
      </c>
      <c r="B133" s="171"/>
      <c r="C133" s="180"/>
      <c r="D133" s="180"/>
      <c r="E133" s="180"/>
      <c r="F133" s="180"/>
      <c r="G133" s="188" t="s">
        <v>160</v>
      </c>
      <c r="H133" s="189"/>
      <c r="I133" s="190"/>
      <c r="J133" s="191"/>
      <c r="K133" s="192"/>
      <c r="L133" s="192"/>
      <c r="M133" s="192"/>
      <c r="N133" s="193"/>
    </row>
    <row r="134" spans="1:14" x14ac:dyDescent="0.4">
      <c r="A134" s="170">
        <v>129</v>
      </c>
      <c r="B134" s="171"/>
      <c r="C134" s="180"/>
      <c r="D134" s="180"/>
      <c r="E134" s="180"/>
      <c r="F134" s="180"/>
      <c r="G134" s="188" t="s">
        <v>161</v>
      </c>
      <c r="H134" s="189"/>
      <c r="I134" s="190"/>
      <c r="J134" s="191"/>
      <c r="K134" s="192"/>
      <c r="L134" s="192"/>
      <c r="M134" s="192"/>
      <c r="N134" s="193"/>
    </row>
    <row r="135" spans="1:14" x14ac:dyDescent="0.4">
      <c r="A135" s="27">
        <v>130</v>
      </c>
      <c r="B135" s="129"/>
      <c r="C135" s="131"/>
      <c r="D135" s="131"/>
      <c r="E135" s="141" t="s">
        <v>160</v>
      </c>
      <c r="F135" s="141" t="s">
        <v>163</v>
      </c>
      <c r="G135" s="137" t="s">
        <v>159</v>
      </c>
      <c r="H135" s="158"/>
      <c r="I135" s="159"/>
      <c r="J135" s="160"/>
      <c r="K135" s="37"/>
      <c r="L135" s="37"/>
      <c r="M135" s="37"/>
      <c r="N135" s="38"/>
    </row>
    <row r="136" spans="1:14" x14ac:dyDescent="0.4">
      <c r="A136" s="170">
        <v>131</v>
      </c>
      <c r="B136" s="171"/>
      <c r="C136" s="180"/>
      <c r="D136" s="180"/>
      <c r="E136" s="180"/>
      <c r="F136" s="180"/>
      <c r="G136" s="188" t="s">
        <v>160</v>
      </c>
      <c r="H136" s="189"/>
      <c r="I136" s="190"/>
      <c r="J136" s="191"/>
      <c r="K136" s="192"/>
      <c r="L136" s="192"/>
      <c r="M136" s="192"/>
      <c r="N136" s="193"/>
    </row>
    <row r="137" spans="1:14" x14ac:dyDescent="0.4">
      <c r="A137" s="170">
        <v>132</v>
      </c>
      <c r="B137" s="171"/>
      <c r="C137" s="180"/>
      <c r="D137" s="180"/>
      <c r="E137" s="180"/>
      <c r="F137" s="180"/>
      <c r="G137" s="188" t="s">
        <v>161</v>
      </c>
      <c r="H137" s="189"/>
      <c r="I137" s="190"/>
      <c r="J137" s="191"/>
      <c r="K137" s="192"/>
      <c r="L137" s="192"/>
      <c r="M137" s="192"/>
      <c r="N137" s="193"/>
    </row>
    <row r="138" spans="1:14" x14ac:dyDescent="0.4">
      <c r="A138" s="27">
        <v>133</v>
      </c>
      <c r="B138" s="129"/>
      <c r="C138" s="131"/>
      <c r="D138" s="131"/>
      <c r="E138" s="141" t="s">
        <v>161</v>
      </c>
      <c r="F138" s="141" t="s">
        <v>163</v>
      </c>
      <c r="G138" s="137" t="s">
        <v>159</v>
      </c>
      <c r="H138" s="158"/>
      <c r="I138" s="159"/>
      <c r="J138" s="160"/>
      <c r="K138" s="37"/>
      <c r="L138" s="37"/>
      <c r="M138" s="37"/>
      <c r="N138" s="38"/>
    </row>
    <row r="139" spans="1:14" x14ac:dyDescent="0.4">
      <c r="A139" s="170">
        <v>134</v>
      </c>
      <c r="B139" s="171"/>
      <c r="C139" s="180"/>
      <c r="D139" s="180"/>
      <c r="E139" s="180"/>
      <c r="F139" s="180"/>
      <c r="G139" s="188" t="s">
        <v>160</v>
      </c>
      <c r="H139" s="189"/>
      <c r="I139" s="190"/>
      <c r="J139" s="191"/>
      <c r="K139" s="192"/>
      <c r="L139" s="192"/>
      <c r="M139" s="192"/>
      <c r="N139" s="193"/>
    </row>
    <row r="140" spans="1:14" x14ac:dyDescent="0.4">
      <c r="A140" s="170">
        <v>135</v>
      </c>
      <c r="B140" s="171"/>
      <c r="C140" s="194"/>
      <c r="D140" s="194"/>
      <c r="E140" s="194"/>
      <c r="F140" s="194"/>
      <c r="G140" s="196" t="s">
        <v>161</v>
      </c>
      <c r="H140" s="197"/>
      <c r="I140" s="198"/>
      <c r="J140" s="199"/>
      <c r="K140" s="200"/>
      <c r="L140" s="200"/>
      <c r="M140" s="200"/>
      <c r="N140" s="201"/>
    </row>
    <row r="141" spans="1:14" x14ac:dyDescent="0.4">
      <c r="A141" s="27">
        <v>136</v>
      </c>
      <c r="B141" s="129"/>
      <c r="C141" s="131" t="s">
        <v>161</v>
      </c>
      <c r="D141" s="131" t="s">
        <v>301</v>
      </c>
      <c r="E141" s="131" t="s">
        <v>159</v>
      </c>
      <c r="F141" s="131" t="s">
        <v>163</v>
      </c>
      <c r="G141" s="136" t="s">
        <v>159</v>
      </c>
      <c r="H141" s="75"/>
      <c r="I141" s="23"/>
      <c r="J141" s="24"/>
      <c r="K141" s="5"/>
      <c r="L141" s="5"/>
      <c r="M141" s="5"/>
      <c r="N141" s="21"/>
    </row>
    <row r="142" spans="1:14" x14ac:dyDescent="0.4">
      <c r="A142" s="170">
        <v>137</v>
      </c>
      <c r="B142" s="171"/>
      <c r="C142" s="180"/>
      <c r="D142" s="180"/>
      <c r="E142" s="180"/>
      <c r="F142" s="180"/>
      <c r="G142" s="188" t="s">
        <v>160</v>
      </c>
      <c r="H142" s="189"/>
      <c r="I142" s="190"/>
      <c r="J142" s="191"/>
      <c r="K142" s="192"/>
      <c r="L142" s="192"/>
      <c r="M142" s="192"/>
      <c r="N142" s="193"/>
    </row>
    <row r="143" spans="1:14" x14ac:dyDescent="0.4">
      <c r="A143" s="170">
        <v>138</v>
      </c>
      <c r="B143" s="171"/>
      <c r="C143" s="180"/>
      <c r="D143" s="180"/>
      <c r="E143" s="180"/>
      <c r="F143" s="180"/>
      <c r="G143" s="188" t="s">
        <v>161</v>
      </c>
      <c r="H143" s="189"/>
      <c r="I143" s="190"/>
      <c r="J143" s="191"/>
      <c r="K143" s="192"/>
      <c r="L143" s="192"/>
      <c r="M143" s="192"/>
      <c r="N143" s="193"/>
    </row>
    <row r="144" spans="1:14" x14ac:dyDescent="0.4">
      <c r="A144" s="27">
        <v>139</v>
      </c>
      <c r="B144" s="129"/>
      <c r="C144" s="131"/>
      <c r="D144" s="131"/>
      <c r="E144" s="141" t="s">
        <v>160</v>
      </c>
      <c r="F144" s="141" t="s">
        <v>163</v>
      </c>
      <c r="G144" s="137" t="s">
        <v>159</v>
      </c>
      <c r="H144" s="158"/>
      <c r="I144" s="159"/>
      <c r="J144" s="160"/>
      <c r="K144" s="37"/>
      <c r="L144" s="37"/>
      <c r="M144" s="37"/>
      <c r="N144" s="38"/>
    </row>
    <row r="145" spans="1:14" x14ac:dyDescent="0.4">
      <c r="A145" s="170">
        <v>140</v>
      </c>
      <c r="B145" s="171"/>
      <c r="C145" s="180"/>
      <c r="D145" s="180"/>
      <c r="E145" s="180"/>
      <c r="F145" s="180"/>
      <c r="G145" s="188" t="s">
        <v>160</v>
      </c>
      <c r="H145" s="189"/>
      <c r="I145" s="190"/>
      <c r="J145" s="191"/>
      <c r="K145" s="192"/>
      <c r="L145" s="192"/>
      <c r="M145" s="192"/>
      <c r="N145" s="193"/>
    </row>
    <row r="146" spans="1:14" x14ac:dyDescent="0.4">
      <c r="A146" s="170">
        <v>141</v>
      </c>
      <c r="B146" s="171"/>
      <c r="C146" s="180"/>
      <c r="D146" s="180"/>
      <c r="E146" s="180"/>
      <c r="F146" s="180"/>
      <c r="G146" s="188" t="s">
        <v>161</v>
      </c>
      <c r="H146" s="189"/>
      <c r="I146" s="190"/>
      <c r="J146" s="191"/>
      <c r="K146" s="192"/>
      <c r="L146" s="192"/>
      <c r="M146" s="192"/>
      <c r="N146" s="193"/>
    </row>
    <row r="147" spans="1:14" x14ac:dyDescent="0.4">
      <c r="A147" s="27">
        <v>142</v>
      </c>
      <c r="B147" s="129"/>
      <c r="C147" s="131"/>
      <c r="D147" s="131"/>
      <c r="E147" s="141" t="s">
        <v>161</v>
      </c>
      <c r="F147" s="141" t="s">
        <v>163</v>
      </c>
      <c r="G147" s="137" t="s">
        <v>159</v>
      </c>
      <c r="H147" s="158"/>
      <c r="I147" s="159"/>
      <c r="J147" s="160"/>
      <c r="K147" s="37"/>
      <c r="L147" s="37"/>
      <c r="M147" s="37"/>
      <c r="N147" s="38"/>
    </row>
    <row r="148" spans="1:14" x14ac:dyDescent="0.4">
      <c r="A148" s="170">
        <v>143</v>
      </c>
      <c r="B148" s="171"/>
      <c r="C148" s="180"/>
      <c r="D148" s="180"/>
      <c r="E148" s="180"/>
      <c r="F148" s="180"/>
      <c r="G148" s="188" t="s">
        <v>160</v>
      </c>
      <c r="H148" s="189"/>
      <c r="I148" s="190"/>
      <c r="J148" s="191"/>
      <c r="K148" s="192"/>
      <c r="L148" s="192"/>
      <c r="M148" s="192"/>
      <c r="N148" s="193"/>
    </row>
    <row r="149" spans="1:14" x14ac:dyDescent="0.4">
      <c r="A149" s="170">
        <v>144</v>
      </c>
      <c r="B149" s="171"/>
      <c r="C149" s="194"/>
      <c r="D149" s="194"/>
      <c r="E149" s="194"/>
      <c r="F149" s="194"/>
      <c r="G149" s="196" t="s">
        <v>161</v>
      </c>
      <c r="H149" s="197"/>
      <c r="I149" s="198"/>
      <c r="J149" s="199"/>
      <c r="K149" s="200"/>
      <c r="L149" s="200"/>
      <c r="M149" s="200"/>
      <c r="N149" s="201"/>
    </row>
    <row r="150" spans="1:14" x14ac:dyDescent="0.4">
      <c r="A150" s="27">
        <v>145</v>
      </c>
      <c r="B150" s="142" t="s">
        <v>162</v>
      </c>
      <c r="C150" s="131" t="s">
        <v>159</v>
      </c>
      <c r="D150" s="131" t="s">
        <v>163</v>
      </c>
      <c r="E150" s="131" t="s">
        <v>159</v>
      </c>
      <c r="F150" s="131" t="s">
        <v>299</v>
      </c>
      <c r="G150" s="136" t="s">
        <v>159</v>
      </c>
      <c r="H150" s="75"/>
      <c r="I150" s="23"/>
      <c r="J150" s="24"/>
      <c r="K150" s="5"/>
      <c r="L150" s="5"/>
      <c r="M150" s="5"/>
      <c r="N150" s="21"/>
    </row>
    <row r="151" spans="1:14" x14ac:dyDescent="0.4">
      <c r="A151" s="27">
        <v>146</v>
      </c>
      <c r="B151" s="129"/>
      <c r="C151" s="131"/>
      <c r="D151" s="131"/>
      <c r="E151" s="131"/>
      <c r="F151" s="131"/>
      <c r="G151" s="136" t="s">
        <v>160</v>
      </c>
      <c r="H151" s="75"/>
      <c r="I151" s="23"/>
      <c r="J151" s="24"/>
      <c r="K151" s="5"/>
      <c r="L151" s="5"/>
      <c r="M151" s="5"/>
      <c r="N151" s="21"/>
    </row>
    <row r="152" spans="1:14" x14ac:dyDescent="0.4">
      <c r="A152" s="27">
        <v>147</v>
      </c>
      <c r="B152" s="129"/>
      <c r="C152" s="131"/>
      <c r="D152" s="131"/>
      <c r="E152" s="131"/>
      <c r="F152" s="131"/>
      <c r="G152" s="136" t="s">
        <v>161</v>
      </c>
      <c r="H152" s="75"/>
      <c r="I152" s="23"/>
      <c r="J152" s="24"/>
      <c r="K152" s="5"/>
      <c r="L152" s="5"/>
      <c r="M152" s="5"/>
      <c r="N152" s="21"/>
    </row>
    <row r="153" spans="1:14" x14ac:dyDescent="0.4">
      <c r="A153" s="170">
        <v>148</v>
      </c>
      <c r="B153" s="171"/>
      <c r="C153" s="180"/>
      <c r="D153" s="180"/>
      <c r="E153" s="172" t="s">
        <v>160</v>
      </c>
      <c r="F153" s="172" t="s">
        <v>299</v>
      </c>
      <c r="G153" s="202" t="s">
        <v>159</v>
      </c>
      <c r="H153" s="203"/>
      <c r="I153" s="204"/>
      <c r="J153" s="205"/>
      <c r="K153" s="206"/>
      <c r="L153" s="206"/>
      <c r="M153" s="206"/>
      <c r="N153" s="207"/>
    </row>
    <row r="154" spans="1:14" x14ac:dyDescent="0.4">
      <c r="A154" s="170">
        <v>149</v>
      </c>
      <c r="B154" s="171"/>
      <c r="C154" s="180"/>
      <c r="D154" s="180"/>
      <c r="E154" s="180"/>
      <c r="F154" s="180"/>
      <c r="G154" s="188" t="s">
        <v>160</v>
      </c>
      <c r="H154" s="189"/>
      <c r="I154" s="190"/>
      <c r="J154" s="191"/>
      <c r="K154" s="192"/>
      <c r="L154" s="192"/>
      <c r="M154" s="192"/>
      <c r="N154" s="193"/>
    </row>
    <row r="155" spans="1:14" x14ac:dyDescent="0.4">
      <c r="A155" s="170">
        <v>150</v>
      </c>
      <c r="B155" s="171"/>
      <c r="C155" s="180"/>
      <c r="D155" s="180"/>
      <c r="E155" s="180"/>
      <c r="F155" s="180"/>
      <c r="G155" s="188" t="s">
        <v>161</v>
      </c>
      <c r="H155" s="189"/>
      <c r="I155" s="190"/>
      <c r="J155" s="191"/>
      <c r="K155" s="192"/>
      <c r="L155" s="192"/>
      <c r="M155" s="192"/>
      <c r="N155" s="193"/>
    </row>
    <row r="156" spans="1:14" x14ac:dyDescent="0.4">
      <c r="A156" s="170">
        <v>151</v>
      </c>
      <c r="B156" s="171"/>
      <c r="C156" s="180"/>
      <c r="D156" s="180"/>
      <c r="E156" s="172" t="s">
        <v>161</v>
      </c>
      <c r="F156" s="172" t="s">
        <v>299</v>
      </c>
      <c r="G156" s="202" t="s">
        <v>159</v>
      </c>
      <c r="H156" s="203"/>
      <c r="I156" s="204"/>
      <c r="J156" s="205"/>
      <c r="K156" s="206"/>
      <c r="L156" s="206"/>
      <c r="M156" s="206"/>
      <c r="N156" s="207"/>
    </row>
    <row r="157" spans="1:14" x14ac:dyDescent="0.4">
      <c r="A157" s="170">
        <v>152</v>
      </c>
      <c r="B157" s="171"/>
      <c r="C157" s="180"/>
      <c r="D157" s="180"/>
      <c r="E157" s="180"/>
      <c r="F157" s="180"/>
      <c r="G157" s="188" t="s">
        <v>160</v>
      </c>
      <c r="H157" s="189"/>
      <c r="I157" s="190"/>
      <c r="J157" s="191"/>
      <c r="K157" s="192"/>
      <c r="L157" s="192"/>
      <c r="M157" s="192"/>
      <c r="N157" s="193"/>
    </row>
    <row r="158" spans="1:14" x14ac:dyDescent="0.4">
      <c r="A158" s="170">
        <v>153</v>
      </c>
      <c r="B158" s="171"/>
      <c r="C158" s="194"/>
      <c r="D158" s="194"/>
      <c r="E158" s="194"/>
      <c r="F158" s="194"/>
      <c r="G158" s="196" t="s">
        <v>161</v>
      </c>
      <c r="H158" s="197"/>
      <c r="I158" s="198"/>
      <c r="J158" s="199"/>
      <c r="K158" s="200"/>
      <c r="L158" s="200"/>
      <c r="M158" s="200"/>
      <c r="N158" s="201"/>
    </row>
    <row r="159" spans="1:14" x14ac:dyDescent="0.4">
      <c r="A159" s="27">
        <v>154</v>
      </c>
      <c r="B159" s="129"/>
      <c r="C159" s="131" t="s">
        <v>160</v>
      </c>
      <c r="D159" s="131" t="s">
        <v>163</v>
      </c>
      <c r="E159" s="131" t="s">
        <v>159</v>
      </c>
      <c r="F159" s="131" t="s">
        <v>299</v>
      </c>
      <c r="G159" s="136" t="s">
        <v>159</v>
      </c>
      <c r="H159" s="75"/>
      <c r="I159" s="23"/>
      <c r="J159" s="24"/>
      <c r="K159" s="5"/>
      <c r="L159" s="5"/>
      <c r="M159" s="5"/>
      <c r="N159" s="21"/>
    </row>
    <row r="160" spans="1:14" x14ac:dyDescent="0.4">
      <c r="A160" s="27">
        <v>155</v>
      </c>
      <c r="B160" s="129"/>
      <c r="C160" s="131"/>
      <c r="D160" s="131"/>
      <c r="E160" s="131"/>
      <c r="F160" s="131"/>
      <c r="G160" s="136" t="s">
        <v>160</v>
      </c>
      <c r="H160" s="75"/>
      <c r="I160" s="23"/>
      <c r="J160" s="24"/>
      <c r="K160" s="5"/>
      <c r="L160" s="5"/>
      <c r="M160" s="5"/>
      <c r="N160" s="21"/>
    </row>
    <row r="161" spans="1:14" x14ac:dyDescent="0.4">
      <c r="A161" s="27">
        <v>156</v>
      </c>
      <c r="B161" s="129"/>
      <c r="C161" s="131"/>
      <c r="D161" s="131"/>
      <c r="E161" s="131"/>
      <c r="F161" s="131"/>
      <c r="G161" s="136" t="s">
        <v>161</v>
      </c>
      <c r="H161" s="75"/>
      <c r="I161" s="23"/>
      <c r="J161" s="24"/>
      <c r="K161" s="5"/>
      <c r="L161" s="5"/>
      <c r="M161" s="5"/>
      <c r="N161" s="21"/>
    </row>
    <row r="162" spans="1:14" x14ac:dyDescent="0.4">
      <c r="A162" s="170">
        <v>157</v>
      </c>
      <c r="B162" s="171"/>
      <c r="C162" s="180"/>
      <c r="D162" s="180"/>
      <c r="E162" s="172" t="s">
        <v>160</v>
      </c>
      <c r="F162" s="172" t="s">
        <v>299</v>
      </c>
      <c r="G162" s="202" t="s">
        <v>159</v>
      </c>
      <c r="H162" s="203"/>
      <c r="I162" s="204"/>
      <c r="J162" s="205"/>
      <c r="K162" s="206"/>
      <c r="L162" s="206"/>
      <c r="M162" s="206"/>
      <c r="N162" s="207"/>
    </row>
    <row r="163" spans="1:14" x14ac:dyDescent="0.4">
      <c r="A163" s="170">
        <v>158</v>
      </c>
      <c r="B163" s="171"/>
      <c r="C163" s="180"/>
      <c r="D163" s="180"/>
      <c r="E163" s="180"/>
      <c r="F163" s="180"/>
      <c r="G163" s="188" t="s">
        <v>160</v>
      </c>
      <c r="H163" s="189"/>
      <c r="I163" s="190"/>
      <c r="J163" s="191"/>
      <c r="K163" s="192"/>
      <c r="L163" s="192"/>
      <c r="M163" s="192"/>
      <c r="N163" s="193"/>
    </row>
    <row r="164" spans="1:14" x14ac:dyDescent="0.4">
      <c r="A164" s="170">
        <v>159</v>
      </c>
      <c r="B164" s="171"/>
      <c r="C164" s="180"/>
      <c r="D164" s="180"/>
      <c r="E164" s="180"/>
      <c r="F164" s="180"/>
      <c r="G164" s="188" t="s">
        <v>161</v>
      </c>
      <c r="H164" s="189"/>
      <c r="I164" s="190"/>
      <c r="J164" s="191"/>
      <c r="K164" s="192"/>
      <c r="L164" s="192"/>
      <c r="M164" s="192"/>
      <c r="N164" s="193"/>
    </row>
    <row r="165" spans="1:14" x14ac:dyDescent="0.4">
      <c r="A165" s="170">
        <v>160</v>
      </c>
      <c r="B165" s="171"/>
      <c r="C165" s="180"/>
      <c r="D165" s="180"/>
      <c r="E165" s="172" t="s">
        <v>161</v>
      </c>
      <c r="F165" s="172" t="s">
        <v>299</v>
      </c>
      <c r="G165" s="202" t="s">
        <v>159</v>
      </c>
      <c r="H165" s="203"/>
      <c r="I165" s="204"/>
      <c r="J165" s="205"/>
      <c r="K165" s="206"/>
      <c r="L165" s="206"/>
      <c r="M165" s="206"/>
      <c r="N165" s="207"/>
    </row>
    <row r="166" spans="1:14" x14ac:dyDescent="0.4">
      <c r="A166" s="170">
        <v>161</v>
      </c>
      <c r="B166" s="171"/>
      <c r="C166" s="180"/>
      <c r="D166" s="180"/>
      <c r="E166" s="180"/>
      <c r="F166" s="180"/>
      <c r="G166" s="188" t="s">
        <v>160</v>
      </c>
      <c r="H166" s="189"/>
      <c r="I166" s="190"/>
      <c r="J166" s="191"/>
      <c r="K166" s="192"/>
      <c r="L166" s="192"/>
      <c r="M166" s="192"/>
      <c r="N166" s="193"/>
    </row>
    <row r="167" spans="1:14" x14ac:dyDescent="0.4">
      <c r="A167" s="170">
        <v>162</v>
      </c>
      <c r="B167" s="171"/>
      <c r="C167" s="180"/>
      <c r="D167" s="180"/>
      <c r="E167" s="180"/>
      <c r="F167" s="180"/>
      <c r="G167" s="188" t="s">
        <v>161</v>
      </c>
      <c r="H167" s="189"/>
      <c r="I167" s="190"/>
      <c r="J167" s="191"/>
      <c r="K167" s="192"/>
      <c r="L167" s="192"/>
      <c r="M167" s="192"/>
      <c r="N167" s="193"/>
    </row>
    <row r="168" spans="1:14" x14ac:dyDescent="0.4">
      <c r="A168" s="27">
        <v>163</v>
      </c>
      <c r="B168" s="129"/>
      <c r="C168" s="141" t="s">
        <v>161</v>
      </c>
      <c r="D168" s="141" t="s">
        <v>163</v>
      </c>
      <c r="E168" s="141" t="s">
        <v>159</v>
      </c>
      <c r="F168" s="141" t="s">
        <v>299</v>
      </c>
      <c r="G168" s="137" t="s">
        <v>159</v>
      </c>
      <c r="H168" s="158"/>
      <c r="I168" s="159"/>
      <c r="J168" s="160"/>
      <c r="K168" s="37"/>
      <c r="L168" s="37"/>
      <c r="M168" s="37"/>
      <c r="N168" s="38"/>
    </row>
    <row r="169" spans="1:14" x14ac:dyDescent="0.4">
      <c r="A169" s="27">
        <v>164</v>
      </c>
      <c r="B169" s="129"/>
      <c r="C169" s="131"/>
      <c r="D169" s="131"/>
      <c r="E169" s="131"/>
      <c r="F169" s="131"/>
      <c r="G169" s="136" t="s">
        <v>160</v>
      </c>
      <c r="H169" s="75"/>
      <c r="I169" s="23"/>
      <c r="J169" s="24"/>
      <c r="K169" s="5"/>
      <c r="L169" s="5"/>
      <c r="M169" s="5"/>
      <c r="N169" s="21"/>
    </row>
    <row r="170" spans="1:14" x14ac:dyDescent="0.4">
      <c r="A170" s="27">
        <v>165</v>
      </c>
      <c r="B170" s="129"/>
      <c r="C170" s="131"/>
      <c r="D170" s="131"/>
      <c r="E170" s="131"/>
      <c r="F170" s="131"/>
      <c r="G170" s="136" t="s">
        <v>161</v>
      </c>
      <c r="H170" s="75"/>
      <c r="I170" s="23"/>
      <c r="J170" s="24"/>
      <c r="K170" s="5"/>
      <c r="L170" s="5"/>
      <c r="M170" s="5"/>
      <c r="N170" s="21"/>
    </row>
    <row r="171" spans="1:14" x14ac:dyDescent="0.4">
      <c r="A171" s="170">
        <v>166</v>
      </c>
      <c r="B171" s="171"/>
      <c r="C171" s="180"/>
      <c r="D171" s="180"/>
      <c r="E171" s="172" t="s">
        <v>160</v>
      </c>
      <c r="F171" s="172" t="s">
        <v>299</v>
      </c>
      <c r="G171" s="202" t="s">
        <v>159</v>
      </c>
      <c r="H171" s="203"/>
      <c r="I171" s="204"/>
      <c r="J171" s="205"/>
      <c r="K171" s="206"/>
      <c r="L171" s="206"/>
      <c r="M171" s="206"/>
      <c r="N171" s="207"/>
    </row>
    <row r="172" spans="1:14" x14ac:dyDescent="0.4">
      <c r="A172" s="170">
        <v>167</v>
      </c>
      <c r="B172" s="171"/>
      <c r="C172" s="180"/>
      <c r="D172" s="180"/>
      <c r="E172" s="180"/>
      <c r="F172" s="180"/>
      <c r="G172" s="188" t="s">
        <v>160</v>
      </c>
      <c r="H172" s="189"/>
      <c r="I172" s="190"/>
      <c r="J172" s="191"/>
      <c r="K172" s="192"/>
      <c r="L172" s="192"/>
      <c r="M172" s="192"/>
      <c r="N172" s="193"/>
    </row>
    <row r="173" spans="1:14" x14ac:dyDescent="0.4">
      <c r="A173" s="170">
        <v>168</v>
      </c>
      <c r="B173" s="171"/>
      <c r="C173" s="180"/>
      <c r="D173" s="180"/>
      <c r="E173" s="180"/>
      <c r="F173" s="180"/>
      <c r="G173" s="188" t="s">
        <v>161</v>
      </c>
      <c r="H173" s="189"/>
      <c r="I173" s="190"/>
      <c r="J173" s="191"/>
      <c r="K173" s="192"/>
      <c r="L173" s="192"/>
      <c r="M173" s="192"/>
      <c r="N173" s="193"/>
    </row>
    <row r="174" spans="1:14" x14ac:dyDescent="0.4">
      <c r="A174" s="170">
        <v>169</v>
      </c>
      <c r="B174" s="171"/>
      <c r="C174" s="180"/>
      <c r="D174" s="180"/>
      <c r="E174" s="172" t="s">
        <v>161</v>
      </c>
      <c r="F174" s="172" t="s">
        <v>299</v>
      </c>
      <c r="G174" s="202" t="s">
        <v>159</v>
      </c>
      <c r="H174" s="203"/>
      <c r="I174" s="204"/>
      <c r="J174" s="205"/>
      <c r="K174" s="206"/>
      <c r="L174" s="206"/>
      <c r="M174" s="206"/>
      <c r="N174" s="207"/>
    </row>
    <row r="175" spans="1:14" x14ac:dyDescent="0.4">
      <c r="A175" s="170">
        <v>170</v>
      </c>
      <c r="B175" s="171"/>
      <c r="C175" s="180"/>
      <c r="D175" s="180"/>
      <c r="E175" s="180"/>
      <c r="F175" s="180"/>
      <c r="G175" s="188" t="s">
        <v>160</v>
      </c>
      <c r="H175" s="189"/>
      <c r="I175" s="190"/>
      <c r="J175" s="191"/>
      <c r="K175" s="192"/>
      <c r="L175" s="192"/>
      <c r="M175" s="192"/>
      <c r="N175" s="193"/>
    </row>
    <row r="176" spans="1:14" x14ac:dyDescent="0.4">
      <c r="A176" s="170">
        <v>171</v>
      </c>
      <c r="B176" s="171"/>
      <c r="C176" s="180"/>
      <c r="D176" s="180"/>
      <c r="E176" s="180"/>
      <c r="F176" s="180"/>
      <c r="G176" s="188" t="s">
        <v>161</v>
      </c>
      <c r="H176" s="189"/>
      <c r="I176" s="190"/>
      <c r="J176" s="191"/>
      <c r="K176" s="192"/>
      <c r="L176" s="192"/>
      <c r="M176" s="192"/>
      <c r="N176" s="193"/>
    </row>
    <row r="177" spans="1:14" x14ac:dyDescent="0.4">
      <c r="A177" s="27">
        <v>172</v>
      </c>
      <c r="B177" s="142" t="s">
        <v>163</v>
      </c>
      <c r="C177" s="141" t="s">
        <v>159</v>
      </c>
      <c r="D177" s="141" t="s">
        <v>158</v>
      </c>
      <c r="E177" s="141" t="s">
        <v>159</v>
      </c>
      <c r="F177" s="141" t="s">
        <v>300</v>
      </c>
      <c r="G177" s="137" t="s">
        <v>159</v>
      </c>
      <c r="H177" s="158"/>
      <c r="I177" s="159"/>
      <c r="J177" s="160"/>
      <c r="K177" s="37"/>
      <c r="L177" s="37"/>
      <c r="M177" s="37"/>
      <c r="N177" s="38"/>
    </row>
    <row r="178" spans="1:14" x14ac:dyDescent="0.4">
      <c r="A178" s="27">
        <v>173</v>
      </c>
      <c r="B178" s="129"/>
      <c r="C178" s="131"/>
      <c r="D178" s="131"/>
      <c r="E178" s="131"/>
      <c r="F178" s="131"/>
      <c r="G178" s="136" t="s">
        <v>160</v>
      </c>
      <c r="H178" s="75"/>
      <c r="I178" s="23"/>
      <c r="J178" s="24"/>
      <c r="K178" s="5"/>
      <c r="L178" s="5"/>
      <c r="M178" s="5"/>
      <c r="N178" s="21"/>
    </row>
    <row r="179" spans="1:14" x14ac:dyDescent="0.4">
      <c r="A179" s="27">
        <v>174</v>
      </c>
      <c r="B179" s="129"/>
      <c r="C179" s="131"/>
      <c r="D179" s="131"/>
      <c r="E179" s="131"/>
      <c r="F179" s="131"/>
      <c r="G179" s="136" t="s">
        <v>161</v>
      </c>
      <c r="H179" s="75"/>
      <c r="I179" s="23"/>
      <c r="J179" s="24"/>
      <c r="K179" s="5"/>
      <c r="L179" s="5"/>
      <c r="M179" s="5"/>
      <c r="N179" s="21"/>
    </row>
    <row r="180" spans="1:14" x14ac:dyDescent="0.4">
      <c r="A180" s="27">
        <v>175</v>
      </c>
      <c r="B180" s="129"/>
      <c r="C180" s="131"/>
      <c r="D180" s="131"/>
      <c r="E180" s="141" t="s">
        <v>160</v>
      </c>
      <c r="F180" s="141" t="s">
        <v>300</v>
      </c>
      <c r="G180" s="137" t="s">
        <v>159</v>
      </c>
      <c r="H180" s="158"/>
      <c r="I180" s="159"/>
      <c r="J180" s="160"/>
      <c r="K180" s="37"/>
      <c r="L180" s="37"/>
      <c r="M180" s="37"/>
      <c r="N180" s="38"/>
    </row>
    <row r="181" spans="1:14" x14ac:dyDescent="0.4">
      <c r="A181" s="27">
        <v>176</v>
      </c>
      <c r="B181" s="129"/>
      <c r="C181" s="131"/>
      <c r="D181" s="131"/>
      <c r="E181" s="131"/>
      <c r="F181" s="131"/>
      <c r="G181" s="136" t="s">
        <v>160</v>
      </c>
      <c r="H181" s="75"/>
      <c r="I181" s="23"/>
      <c r="J181" s="24"/>
      <c r="K181" s="5"/>
      <c r="L181" s="5"/>
      <c r="M181" s="5"/>
      <c r="N181" s="21"/>
    </row>
    <row r="182" spans="1:14" x14ac:dyDescent="0.4">
      <c r="A182" s="27">
        <v>177</v>
      </c>
      <c r="B182" s="129"/>
      <c r="C182" s="131"/>
      <c r="D182" s="131"/>
      <c r="E182" s="131"/>
      <c r="F182" s="131"/>
      <c r="G182" s="136" t="s">
        <v>161</v>
      </c>
      <c r="H182" s="75"/>
      <c r="I182" s="23"/>
      <c r="J182" s="24"/>
      <c r="K182" s="5"/>
      <c r="L182" s="5"/>
      <c r="M182" s="5"/>
      <c r="N182" s="21"/>
    </row>
    <row r="183" spans="1:14" x14ac:dyDescent="0.4">
      <c r="A183" s="27">
        <v>178</v>
      </c>
      <c r="B183" s="129"/>
      <c r="C183" s="131"/>
      <c r="D183" s="131"/>
      <c r="E183" s="141" t="s">
        <v>161</v>
      </c>
      <c r="F183" s="141" t="s">
        <v>300</v>
      </c>
      <c r="G183" s="137" t="s">
        <v>159</v>
      </c>
      <c r="H183" s="158"/>
      <c r="I183" s="159"/>
      <c r="J183" s="160"/>
      <c r="K183" s="37"/>
      <c r="L183" s="37"/>
      <c r="M183" s="37"/>
      <c r="N183" s="38"/>
    </row>
    <row r="184" spans="1:14" x14ac:dyDescent="0.4">
      <c r="A184" s="27">
        <v>179</v>
      </c>
      <c r="B184" s="129"/>
      <c r="C184" s="131"/>
      <c r="D184" s="131"/>
      <c r="E184" s="131"/>
      <c r="F184" s="131"/>
      <c r="G184" s="136" t="s">
        <v>160</v>
      </c>
      <c r="H184" s="75"/>
      <c r="I184" s="23"/>
      <c r="J184" s="24"/>
      <c r="K184" s="5"/>
      <c r="L184" s="5"/>
      <c r="M184" s="5"/>
      <c r="N184" s="21"/>
    </row>
    <row r="185" spans="1:14" x14ac:dyDescent="0.4">
      <c r="A185" s="27">
        <v>180</v>
      </c>
      <c r="B185" s="129"/>
      <c r="C185" s="131"/>
      <c r="D185" s="131"/>
      <c r="E185" s="131"/>
      <c r="F185" s="131"/>
      <c r="G185" s="136" t="s">
        <v>161</v>
      </c>
      <c r="H185" s="75"/>
      <c r="I185" s="23"/>
      <c r="J185" s="24"/>
      <c r="K185" s="5"/>
      <c r="L185" s="5"/>
      <c r="M185" s="5"/>
      <c r="N185" s="21"/>
    </row>
    <row r="186" spans="1:14" x14ac:dyDescent="0.4">
      <c r="A186" s="170">
        <v>181</v>
      </c>
      <c r="B186" s="171"/>
      <c r="C186" s="172" t="s">
        <v>160</v>
      </c>
      <c r="D186" s="172" t="s">
        <v>301</v>
      </c>
      <c r="E186" s="172" t="s">
        <v>159</v>
      </c>
      <c r="F186" s="172" t="s">
        <v>300</v>
      </c>
      <c r="G186" s="202" t="s">
        <v>159</v>
      </c>
      <c r="H186" s="203"/>
      <c r="I186" s="204"/>
      <c r="J186" s="205"/>
      <c r="K186" s="206"/>
      <c r="L186" s="206"/>
      <c r="M186" s="206"/>
      <c r="N186" s="207"/>
    </row>
    <row r="187" spans="1:14" x14ac:dyDescent="0.4">
      <c r="A187" s="170">
        <v>182</v>
      </c>
      <c r="B187" s="171"/>
      <c r="C187" s="180"/>
      <c r="D187" s="180"/>
      <c r="E187" s="180"/>
      <c r="F187" s="180"/>
      <c r="G187" s="188" t="s">
        <v>160</v>
      </c>
      <c r="H187" s="189"/>
      <c r="I187" s="190"/>
      <c r="J187" s="191"/>
      <c r="K187" s="192"/>
      <c r="L187" s="192"/>
      <c r="M187" s="192"/>
      <c r="N187" s="193"/>
    </row>
    <row r="188" spans="1:14" x14ac:dyDescent="0.4">
      <c r="A188" s="170">
        <v>183</v>
      </c>
      <c r="B188" s="171"/>
      <c r="C188" s="180"/>
      <c r="D188" s="180"/>
      <c r="E188" s="180"/>
      <c r="F188" s="180"/>
      <c r="G188" s="188" t="s">
        <v>161</v>
      </c>
      <c r="H188" s="189"/>
      <c r="I188" s="190"/>
      <c r="J188" s="191"/>
      <c r="K188" s="192"/>
      <c r="L188" s="192"/>
      <c r="M188" s="192"/>
      <c r="N188" s="193"/>
    </row>
    <row r="189" spans="1:14" x14ac:dyDescent="0.4">
      <c r="A189" s="170">
        <v>184</v>
      </c>
      <c r="B189" s="171"/>
      <c r="C189" s="180"/>
      <c r="D189" s="180"/>
      <c r="E189" s="172" t="s">
        <v>160</v>
      </c>
      <c r="F189" s="172" t="s">
        <v>300</v>
      </c>
      <c r="G189" s="202" t="s">
        <v>159</v>
      </c>
      <c r="H189" s="203"/>
      <c r="I189" s="204"/>
      <c r="J189" s="205"/>
      <c r="K189" s="206"/>
      <c r="L189" s="206"/>
      <c r="M189" s="206"/>
      <c r="N189" s="207"/>
    </row>
    <row r="190" spans="1:14" x14ac:dyDescent="0.4">
      <c r="A190" s="170">
        <v>185</v>
      </c>
      <c r="B190" s="171"/>
      <c r="C190" s="180"/>
      <c r="D190" s="180"/>
      <c r="E190" s="180"/>
      <c r="F190" s="180"/>
      <c r="G190" s="188" t="s">
        <v>160</v>
      </c>
      <c r="H190" s="189"/>
      <c r="I190" s="190"/>
      <c r="J190" s="191"/>
      <c r="K190" s="192"/>
      <c r="L190" s="192"/>
      <c r="M190" s="192"/>
      <c r="N190" s="193"/>
    </row>
    <row r="191" spans="1:14" x14ac:dyDescent="0.4">
      <c r="A191" s="170">
        <v>186</v>
      </c>
      <c r="B191" s="171"/>
      <c r="C191" s="180"/>
      <c r="D191" s="180"/>
      <c r="E191" s="180"/>
      <c r="F191" s="180"/>
      <c r="G191" s="188" t="s">
        <v>161</v>
      </c>
      <c r="H191" s="189"/>
      <c r="I191" s="190"/>
      <c r="J191" s="191"/>
      <c r="K191" s="192"/>
      <c r="L191" s="192"/>
      <c r="M191" s="192"/>
      <c r="N191" s="193"/>
    </row>
    <row r="192" spans="1:14" x14ac:dyDescent="0.4">
      <c r="A192" s="170">
        <v>187</v>
      </c>
      <c r="B192" s="171"/>
      <c r="C192" s="180"/>
      <c r="D192" s="180"/>
      <c r="E192" s="172" t="s">
        <v>161</v>
      </c>
      <c r="F192" s="172" t="s">
        <v>300</v>
      </c>
      <c r="G192" s="202" t="s">
        <v>159</v>
      </c>
      <c r="H192" s="203"/>
      <c r="I192" s="204"/>
      <c r="J192" s="205"/>
      <c r="K192" s="206"/>
      <c r="L192" s="206"/>
      <c r="M192" s="206"/>
      <c r="N192" s="207"/>
    </row>
    <row r="193" spans="1:14" x14ac:dyDescent="0.4">
      <c r="A193" s="170">
        <v>188</v>
      </c>
      <c r="B193" s="171"/>
      <c r="C193" s="180"/>
      <c r="D193" s="180"/>
      <c r="E193" s="180"/>
      <c r="F193" s="180"/>
      <c r="G193" s="188" t="s">
        <v>160</v>
      </c>
      <c r="H193" s="189"/>
      <c r="I193" s="190"/>
      <c r="J193" s="191"/>
      <c r="K193" s="192"/>
      <c r="L193" s="192"/>
      <c r="M193" s="192"/>
      <c r="N193" s="193"/>
    </row>
    <row r="194" spans="1:14" x14ac:dyDescent="0.4">
      <c r="A194" s="170">
        <v>189</v>
      </c>
      <c r="B194" s="171"/>
      <c r="C194" s="180"/>
      <c r="D194" s="180"/>
      <c r="E194" s="180"/>
      <c r="F194" s="180"/>
      <c r="G194" s="188" t="s">
        <v>161</v>
      </c>
      <c r="H194" s="189"/>
      <c r="I194" s="190"/>
      <c r="J194" s="191"/>
      <c r="K194" s="192"/>
      <c r="L194" s="192"/>
      <c r="M194" s="192"/>
      <c r="N194" s="193"/>
    </row>
    <row r="195" spans="1:14" x14ac:dyDescent="0.4">
      <c r="A195" s="170">
        <v>190</v>
      </c>
      <c r="B195" s="171"/>
      <c r="C195" s="172" t="s">
        <v>161</v>
      </c>
      <c r="D195" s="172" t="s">
        <v>301</v>
      </c>
      <c r="E195" s="172" t="s">
        <v>159</v>
      </c>
      <c r="F195" s="172" t="s">
        <v>300</v>
      </c>
      <c r="G195" s="202" t="s">
        <v>159</v>
      </c>
      <c r="H195" s="203"/>
      <c r="I195" s="204"/>
      <c r="J195" s="205"/>
      <c r="K195" s="206"/>
      <c r="L195" s="206"/>
      <c r="M195" s="206"/>
      <c r="N195" s="207"/>
    </row>
    <row r="196" spans="1:14" x14ac:dyDescent="0.4">
      <c r="A196" s="170">
        <v>191</v>
      </c>
      <c r="B196" s="171"/>
      <c r="C196" s="180"/>
      <c r="D196" s="180"/>
      <c r="E196" s="180"/>
      <c r="F196" s="180"/>
      <c r="G196" s="188" t="s">
        <v>160</v>
      </c>
      <c r="H196" s="189"/>
      <c r="I196" s="190"/>
      <c r="J196" s="191"/>
      <c r="K196" s="192"/>
      <c r="L196" s="192"/>
      <c r="M196" s="192"/>
      <c r="N196" s="193"/>
    </row>
    <row r="197" spans="1:14" x14ac:dyDescent="0.4">
      <c r="A197" s="170">
        <v>192</v>
      </c>
      <c r="B197" s="171"/>
      <c r="C197" s="180"/>
      <c r="D197" s="180"/>
      <c r="E197" s="180"/>
      <c r="F197" s="180"/>
      <c r="G197" s="188" t="s">
        <v>161</v>
      </c>
      <c r="H197" s="189"/>
      <c r="I197" s="190"/>
      <c r="J197" s="191"/>
      <c r="K197" s="192"/>
      <c r="L197" s="192"/>
      <c r="M197" s="192"/>
      <c r="N197" s="193"/>
    </row>
    <row r="198" spans="1:14" x14ac:dyDescent="0.4">
      <c r="A198" s="170">
        <v>193</v>
      </c>
      <c r="B198" s="171"/>
      <c r="C198" s="180"/>
      <c r="D198" s="180"/>
      <c r="E198" s="172" t="s">
        <v>160</v>
      </c>
      <c r="F198" s="172" t="s">
        <v>300</v>
      </c>
      <c r="G198" s="202" t="s">
        <v>159</v>
      </c>
      <c r="H198" s="203"/>
      <c r="I198" s="204"/>
      <c r="J198" s="205"/>
      <c r="K198" s="206"/>
      <c r="L198" s="206"/>
      <c r="M198" s="206"/>
      <c r="N198" s="207"/>
    </row>
    <row r="199" spans="1:14" x14ac:dyDescent="0.4">
      <c r="A199" s="170">
        <v>194</v>
      </c>
      <c r="B199" s="171"/>
      <c r="C199" s="180"/>
      <c r="D199" s="180"/>
      <c r="E199" s="180"/>
      <c r="F199" s="180"/>
      <c r="G199" s="188" t="s">
        <v>160</v>
      </c>
      <c r="H199" s="189"/>
      <c r="I199" s="190"/>
      <c r="J199" s="191"/>
      <c r="K199" s="192"/>
      <c r="L199" s="192"/>
      <c r="M199" s="192"/>
      <c r="N199" s="193"/>
    </row>
    <row r="200" spans="1:14" x14ac:dyDescent="0.4">
      <c r="A200" s="170">
        <v>195</v>
      </c>
      <c r="B200" s="171"/>
      <c r="C200" s="180"/>
      <c r="D200" s="180"/>
      <c r="E200" s="180"/>
      <c r="F200" s="180"/>
      <c r="G200" s="188" t="s">
        <v>161</v>
      </c>
      <c r="H200" s="189"/>
      <c r="I200" s="190"/>
      <c r="J200" s="191"/>
      <c r="K200" s="192"/>
      <c r="L200" s="192"/>
      <c r="M200" s="192"/>
      <c r="N200" s="193"/>
    </row>
    <row r="201" spans="1:14" x14ac:dyDescent="0.4">
      <c r="A201" s="170">
        <v>196</v>
      </c>
      <c r="B201" s="171"/>
      <c r="C201" s="180"/>
      <c r="D201" s="180"/>
      <c r="E201" s="172" t="s">
        <v>161</v>
      </c>
      <c r="F201" s="172" t="s">
        <v>300</v>
      </c>
      <c r="G201" s="202" t="s">
        <v>159</v>
      </c>
      <c r="H201" s="203"/>
      <c r="I201" s="204"/>
      <c r="J201" s="205"/>
      <c r="K201" s="206"/>
      <c r="L201" s="206"/>
      <c r="M201" s="206"/>
      <c r="N201" s="207"/>
    </row>
    <row r="202" spans="1:14" x14ac:dyDescent="0.4">
      <c r="A202" s="170">
        <v>197</v>
      </c>
      <c r="B202" s="171"/>
      <c r="C202" s="180"/>
      <c r="D202" s="180"/>
      <c r="E202" s="180"/>
      <c r="F202" s="180"/>
      <c r="G202" s="188" t="s">
        <v>160</v>
      </c>
      <c r="H202" s="189"/>
      <c r="I202" s="190"/>
      <c r="J202" s="191"/>
      <c r="K202" s="192"/>
      <c r="L202" s="192"/>
      <c r="M202" s="192"/>
      <c r="N202" s="193"/>
    </row>
    <row r="203" spans="1:14" x14ac:dyDescent="0.4">
      <c r="A203" s="170">
        <v>198</v>
      </c>
      <c r="B203" s="171"/>
      <c r="C203" s="180"/>
      <c r="D203" s="180"/>
      <c r="E203" s="180"/>
      <c r="F203" s="180"/>
      <c r="G203" s="188" t="s">
        <v>161</v>
      </c>
      <c r="H203" s="189"/>
      <c r="I203" s="190"/>
      <c r="J203" s="191"/>
      <c r="K203" s="192"/>
      <c r="L203" s="192"/>
      <c r="M203" s="192"/>
      <c r="N203" s="193"/>
    </row>
    <row r="204" spans="1:14" x14ac:dyDescent="0.4">
      <c r="A204" s="27">
        <v>199</v>
      </c>
      <c r="B204" s="142" t="s">
        <v>163</v>
      </c>
      <c r="C204" s="141" t="s">
        <v>159</v>
      </c>
      <c r="D204" s="141" t="s">
        <v>162</v>
      </c>
      <c r="E204" s="141" t="s">
        <v>159</v>
      </c>
      <c r="F204" s="141" t="s">
        <v>299</v>
      </c>
      <c r="G204" s="137" t="s">
        <v>159</v>
      </c>
      <c r="H204" s="158"/>
      <c r="I204" s="159"/>
      <c r="J204" s="160"/>
      <c r="K204" s="37"/>
      <c r="L204" s="37"/>
      <c r="M204" s="37"/>
      <c r="N204" s="38"/>
    </row>
    <row r="205" spans="1:14" x14ac:dyDescent="0.4">
      <c r="A205" s="27">
        <v>200</v>
      </c>
      <c r="B205" s="129"/>
      <c r="C205" s="131"/>
      <c r="D205" s="131"/>
      <c r="E205" s="131"/>
      <c r="F205" s="131"/>
      <c r="G205" s="136" t="s">
        <v>160</v>
      </c>
      <c r="H205" s="75"/>
      <c r="I205" s="23"/>
      <c r="J205" s="24"/>
      <c r="K205" s="5"/>
      <c r="L205" s="5"/>
      <c r="M205" s="5"/>
      <c r="N205" s="21"/>
    </row>
    <row r="206" spans="1:14" x14ac:dyDescent="0.4">
      <c r="A206" s="27">
        <v>201</v>
      </c>
      <c r="B206" s="129"/>
      <c r="C206" s="131"/>
      <c r="D206" s="131"/>
      <c r="E206" s="131"/>
      <c r="F206" s="131"/>
      <c r="G206" s="136" t="s">
        <v>161</v>
      </c>
      <c r="H206" s="75"/>
      <c r="I206" s="23"/>
      <c r="J206" s="24"/>
      <c r="K206" s="5"/>
      <c r="L206" s="5"/>
      <c r="M206" s="5"/>
      <c r="N206" s="21"/>
    </row>
    <row r="207" spans="1:14" x14ac:dyDescent="0.4">
      <c r="A207" s="27">
        <v>202</v>
      </c>
      <c r="B207" s="129"/>
      <c r="C207" s="131"/>
      <c r="D207" s="131"/>
      <c r="E207" s="141" t="s">
        <v>160</v>
      </c>
      <c r="F207" s="141" t="s">
        <v>299</v>
      </c>
      <c r="G207" s="137" t="s">
        <v>159</v>
      </c>
      <c r="H207" s="158"/>
      <c r="I207" s="159"/>
      <c r="J207" s="160"/>
      <c r="K207" s="37"/>
      <c r="L207" s="37"/>
      <c r="M207" s="37"/>
      <c r="N207" s="38"/>
    </row>
    <row r="208" spans="1:14" x14ac:dyDescent="0.4">
      <c r="A208" s="27">
        <v>203</v>
      </c>
      <c r="B208" s="129"/>
      <c r="C208" s="131"/>
      <c r="D208" s="131"/>
      <c r="E208" s="131"/>
      <c r="F208" s="131"/>
      <c r="G208" s="136" t="s">
        <v>160</v>
      </c>
      <c r="H208" s="75"/>
      <c r="I208" s="23"/>
      <c r="J208" s="24"/>
      <c r="K208" s="5"/>
      <c r="L208" s="5"/>
      <c r="M208" s="5"/>
      <c r="N208" s="21"/>
    </row>
    <row r="209" spans="1:14" x14ac:dyDescent="0.4">
      <c r="A209" s="27">
        <v>204</v>
      </c>
      <c r="B209" s="129"/>
      <c r="C209" s="131"/>
      <c r="D209" s="131"/>
      <c r="E209" s="131"/>
      <c r="F209" s="131"/>
      <c r="G209" s="136" t="s">
        <v>161</v>
      </c>
      <c r="H209" s="75"/>
      <c r="I209" s="23"/>
      <c r="J209" s="24"/>
      <c r="K209" s="5"/>
      <c r="L209" s="5"/>
      <c r="M209" s="5"/>
      <c r="N209" s="21"/>
    </row>
    <row r="210" spans="1:14" x14ac:dyDescent="0.4">
      <c r="A210" s="27">
        <v>205</v>
      </c>
      <c r="B210" s="129"/>
      <c r="C210" s="131"/>
      <c r="D210" s="131"/>
      <c r="E210" s="141" t="s">
        <v>161</v>
      </c>
      <c r="F210" s="141" t="s">
        <v>299</v>
      </c>
      <c r="G210" s="137" t="s">
        <v>159</v>
      </c>
      <c r="H210" s="158"/>
      <c r="I210" s="159"/>
      <c r="J210" s="160"/>
      <c r="K210" s="37"/>
      <c r="L210" s="37"/>
      <c r="M210" s="37"/>
      <c r="N210" s="38"/>
    </row>
    <row r="211" spans="1:14" x14ac:dyDescent="0.4">
      <c r="A211" s="27">
        <v>206</v>
      </c>
      <c r="B211" s="129"/>
      <c r="C211" s="131"/>
      <c r="D211" s="131"/>
      <c r="E211" s="131"/>
      <c r="F211" s="131"/>
      <c r="G211" s="136" t="s">
        <v>160</v>
      </c>
      <c r="H211" s="75"/>
      <c r="I211" s="23"/>
      <c r="J211" s="24"/>
      <c r="K211" s="5"/>
      <c r="L211" s="5"/>
      <c r="M211" s="5"/>
      <c r="N211" s="21"/>
    </row>
    <row r="212" spans="1:14" x14ac:dyDescent="0.4">
      <c r="A212" s="27">
        <v>207</v>
      </c>
      <c r="B212" s="129"/>
      <c r="C212" s="131"/>
      <c r="D212" s="131"/>
      <c r="E212" s="131"/>
      <c r="F212" s="131"/>
      <c r="G212" s="136" t="s">
        <v>161</v>
      </c>
      <c r="H212" s="75"/>
      <c r="I212" s="23"/>
      <c r="J212" s="24"/>
      <c r="K212" s="5"/>
      <c r="L212" s="5"/>
      <c r="M212" s="5"/>
      <c r="N212" s="21"/>
    </row>
    <row r="213" spans="1:14" x14ac:dyDescent="0.4">
      <c r="A213" s="170">
        <v>208</v>
      </c>
      <c r="B213" s="171"/>
      <c r="C213" s="172" t="s">
        <v>160</v>
      </c>
      <c r="D213" s="172" t="s">
        <v>162</v>
      </c>
      <c r="E213" s="172" t="s">
        <v>159</v>
      </c>
      <c r="F213" s="172" t="s">
        <v>299</v>
      </c>
      <c r="G213" s="202" t="s">
        <v>159</v>
      </c>
      <c r="H213" s="203"/>
      <c r="I213" s="204"/>
      <c r="J213" s="205"/>
      <c r="K213" s="206"/>
      <c r="L213" s="206"/>
      <c r="M213" s="206"/>
      <c r="N213" s="207"/>
    </row>
    <row r="214" spans="1:14" x14ac:dyDescent="0.4">
      <c r="A214" s="170">
        <v>209</v>
      </c>
      <c r="B214" s="171"/>
      <c r="C214" s="180"/>
      <c r="D214" s="180"/>
      <c r="E214" s="180"/>
      <c r="F214" s="180"/>
      <c r="G214" s="188" t="s">
        <v>160</v>
      </c>
      <c r="H214" s="189"/>
      <c r="I214" s="190"/>
      <c r="J214" s="191"/>
      <c r="K214" s="192"/>
      <c r="L214" s="192"/>
      <c r="M214" s="192"/>
      <c r="N214" s="193"/>
    </row>
    <row r="215" spans="1:14" x14ac:dyDescent="0.4">
      <c r="A215" s="170">
        <v>210</v>
      </c>
      <c r="B215" s="171"/>
      <c r="C215" s="180"/>
      <c r="D215" s="180"/>
      <c r="E215" s="180"/>
      <c r="F215" s="180"/>
      <c r="G215" s="188" t="s">
        <v>161</v>
      </c>
      <c r="H215" s="189"/>
      <c r="I215" s="190"/>
      <c r="J215" s="191"/>
      <c r="K215" s="192"/>
      <c r="L215" s="192"/>
      <c r="M215" s="192"/>
      <c r="N215" s="193"/>
    </row>
    <row r="216" spans="1:14" x14ac:dyDescent="0.4">
      <c r="A216" s="170">
        <v>211</v>
      </c>
      <c r="B216" s="171"/>
      <c r="C216" s="180"/>
      <c r="D216" s="180"/>
      <c r="E216" s="172" t="s">
        <v>160</v>
      </c>
      <c r="F216" s="172" t="s">
        <v>299</v>
      </c>
      <c r="G216" s="202" t="s">
        <v>159</v>
      </c>
      <c r="H216" s="203"/>
      <c r="I216" s="204"/>
      <c r="J216" s="205"/>
      <c r="K216" s="206"/>
      <c r="L216" s="206"/>
      <c r="M216" s="206"/>
      <c r="N216" s="207"/>
    </row>
    <row r="217" spans="1:14" x14ac:dyDescent="0.4">
      <c r="A217" s="170">
        <v>212</v>
      </c>
      <c r="B217" s="171"/>
      <c r="C217" s="180"/>
      <c r="D217" s="180"/>
      <c r="E217" s="180"/>
      <c r="F217" s="180"/>
      <c r="G217" s="188" t="s">
        <v>160</v>
      </c>
      <c r="H217" s="189"/>
      <c r="I217" s="190"/>
      <c r="J217" s="191"/>
      <c r="K217" s="192"/>
      <c r="L217" s="192"/>
      <c r="M217" s="192"/>
      <c r="N217" s="193"/>
    </row>
    <row r="218" spans="1:14" x14ac:dyDescent="0.4">
      <c r="A218" s="170">
        <v>213</v>
      </c>
      <c r="B218" s="171"/>
      <c r="C218" s="180"/>
      <c r="D218" s="180"/>
      <c r="E218" s="180"/>
      <c r="F218" s="180"/>
      <c r="G218" s="188" t="s">
        <v>161</v>
      </c>
      <c r="H218" s="189"/>
      <c r="I218" s="190"/>
      <c r="J218" s="191"/>
      <c r="K218" s="192"/>
      <c r="L218" s="192"/>
      <c r="M218" s="192"/>
      <c r="N218" s="193"/>
    </row>
    <row r="219" spans="1:14" x14ac:dyDescent="0.4">
      <c r="A219" s="170">
        <v>214</v>
      </c>
      <c r="B219" s="171"/>
      <c r="C219" s="180"/>
      <c r="D219" s="180"/>
      <c r="E219" s="172" t="s">
        <v>161</v>
      </c>
      <c r="F219" s="172" t="s">
        <v>299</v>
      </c>
      <c r="G219" s="202" t="s">
        <v>159</v>
      </c>
      <c r="H219" s="203"/>
      <c r="I219" s="204"/>
      <c r="J219" s="205"/>
      <c r="K219" s="206"/>
      <c r="L219" s="206"/>
      <c r="M219" s="206"/>
      <c r="N219" s="207"/>
    </row>
    <row r="220" spans="1:14" x14ac:dyDescent="0.4">
      <c r="A220" s="170">
        <v>215</v>
      </c>
      <c r="B220" s="171"/>
      <c r="C220" s="180"/>
      <c r="D220" s="180"/>
      <c r="E220" s="180"/>
      <c r="F220" s="180"/>
      <c r="G220" s="188" t="s">
        <v>160</v>
      </c>
      <c r="H220" s="189"/>
      <c r="I220" s="190"/>
      <c r="J220" s="191"/>
      <c r="K220" s="192"/>
      <c r="L220" s="192"/>
      <c r="M220" s="192"/>
      <c r="N220" s="193"/>
    </row>
    <row r="221" spans="1:14" x14ac:dyDescent="0.4">
      <c r="A221" s="170">
        <v>216</v>
      </c>
      <c r="B221" s="171"/>
      <c r="C221" s="180"/>
      <c r="D221" s="180"/>
      <c r="E221" s="180"/>
      <c r="F221" s="180"/>
      <c r="G221" s="188" t="s">
        <v>161</v>
      </c>
      <c r="H221" s="189"/>
      <c r="I221" s="190"/>
      <c r="J221" s="191"/>
      <c r="K221" s="192"/>
      <c r="L221" s="192"/>
      <c r="M221" s="192"/>
      <c r="N221" s="193"/>
    </row>
    <row r="222" spans="1:14" x14ac:dyDescent="0.4">
      <c r="A222" s="170">
        <v>217</v>
      </c>
      <c r="B222" s="171"/>
      <c r="C222" s="172" t="s">
        <v>161</v>
      </c>
      <c r="D222" s="172" t="s">
        <v>162</v>
      </c>
      <c r="E222" s="172" t="s">
        <v>159</v>
      </c>
      <c r="F222" s="172" t="s">
        <v>299</v>
      </c>
      <c r="G222" s="172" t="s">
        <v>159</v>
      </c>
      <c r="H222" s="203"/>
      <c r="I222" s="204"/>
      <c r="J222" s="205"/>
      <c r="K222" s="206"/>
      <c r="L222" s="206"/>
      <c r="M222" s="206"/>
      <c r="N222" s="207"/>
    </row>
    <row r="223" spans="1:14" x14ac:dyDescent="0.4">
      <c r="A223" s="170">
        <v>218</v>
      </c>
      <c r="B223" s="171"/>
      <c r="C223" s="180"/>
      <c r="D223" s="180"/>
      <c r="E223" s="180"/>
      <c r="F223" s="180"/>
      <c r="G223" s="180" t="s">
        <v>160</v>
      </c>
      <c r="H223" s="189"/>
      <c r="I223" s="190"/>
      <c r="J223" s="191"/>
      <c r="K223" s="192"/>
      <c r="L223" s="192"/>
      <c r="M223" s="192"/>
      <c r="N223" s="193"/>
    </row>
    <row r="224" spans="1:14" x14ac:dyDescent="0.4">
      <c r="A224" s="170">
        <v>219</v>
      </c>
      <c r="B224" s="171"/>
      <c r="C224" s="180"/>
      <c r="D224" s="180"/>
      <c r="E224" s="180"/>
      <c r="F224" s="180"/>
      <c r="G224" s="180" t="s">
        <v>161</v>
      </c>
      <c r="H224" s="189"/>
      <c r="I224" s="190"/>
      <c r="J224" s="191"/>
      <c r="K224" s="192"/>
      <c r="L224" s="192"/>
      <c r="M224" s="192"/>
      <c r="N224" s="193"/>
    </row>
    <row r="225" spans="1:14" x14ac:dyDescent="0.4">
      <c r="A225" s="170">
        <v>220</v>
      </c>
      <c r="B225" s="171"/>
      <c r="C225" s="180"/>
      <c r="D225" s="180"/>
      <c r="E225" s="172" t="s">
        <v>160</v>
      </c>
      <c r="F225" s="172" t="s">
        <v>299</v>
      </c>
      <c r="G225" s="172" t="s">
        <v>159</v>
      </c>
      <c r="H225" s="203"/>
      <c r="I225" s="204"/>
      <c r="J225" s="205"/>
      <c r="K225" s="206"/>
      <c r="L225" s="206"/>
      <c r="M225" s="206"/>
      <c r="N225" s="207"/>
    </row>
    <row r="226" spans="1:14" x14ac:dyDescent="0.4">
      <c r="A226" s="170">
        <v>221</v>
      </c>
      <c r="B226" s="171"/>
      <c r="C226" s="180"/>
      <c r="D226" s="180"/>
      <c r="E226" s="180"/>
      <c r="F226" s="180"/>
      <c r="G226" s="180" t="s">
        <v>160</v>
      </c>
      <c r="H226" s="189"/>
      <c r="I226" s="190"/>
      <c r="J226" s="191"/>
      <c r="K226" s="192"/>
      <c r="L226" s="192"/>
      <c r="M226" s="192"/>
      <c r="N226" s="193"/>
    </row>
    <row r="227" spans="1:14" x14ac:dyDescent="0.4">
      <c r="A227" s="170">
        <v>222</v>
      </c>
      <c r="B227" s="171"/>
      <c r="C227" s="180"/>
      <c r="D227" s="180"/>
      <c r="E227" s="180"/>
      <c r="F227" s="180"/>
      <c r="G227" s="180" t="s">
        <v>161</v>
      </c>
      <c r="H227" s="189"/>
      <c r="I227" s="190"/>
      <c r="J227" s="191"/>
      <c r="K227" s="192"/>
      <c r="L227" s="192"/>
      <c r="M227" s="192"/>
      <c r="N227" s="193"/>
    </row>
    <row r="228" spans="1:14" x14ac:dyDescent="0.4">
      <c r="A228" s="170">
        <v>223</v>
      </c>
      <c r="B228" s="171"/>
      <c r="C228" s="180"/>
      <c r="D228" s="180"/>
      <c r="E228" s="172" t="s">
        <v>161</v>
      </c>
      <c r="F228" s="172" t="s">
        <v>299</v>
      </c>
      <c r="G228" s="172" t="s">
        <v>159</v>
      </c>
      <c r="H228" s="203"/>
      <c r="I228" s="204"/>
      <c r="J228" s="205"/>
      <c r="K228" s="206"/>
      <c r="L228" s="206"/>
      <c r="M228" s="206"/>
      <c r="N228" s="207"/>
    </row>
    <row r="229" spans="1:14" x14ac:dyDescent="0.4">
      <c r="A229" s="170">
        <v>224</v>
      </c>
      <c r="B229" s="171"/>
      <c r="C229" s="180"/>
      <c r="D229" s="180"/>
      <c r="E229" s="180"/>
      <c r="F229" s="180"/>
      <c r="G229" s="180" t="s">
        <v>160</v>
      </c>
      <c r="H229" s="189"/>
      <c r="I229" s="190"/>
      <c r="J229" s="191"/>
      <c r="K229" s="192"/>
      <c r="L229" s="192"/>
      <c r="M229" s="192"/>
      <c r="N229" s="193"/>
    </row>
    <row r="230" spans="1:14" ht="19.5" thickBot="1" x14ac:dyDescent="0.45">
      <c r="A230" s="216">
        <v>225</v>
      </c>
      <c r="B230" s="208"/>
      <c r="C230" s="209"/>
      <c r="D230" s="209"/>
      <c r="E230" s="209"/>
      <c r="F230" s="209"/>
      <c r="G230" s="209" t="s">
        <v>161</v>
      </c>
      <c r="H230" s="211"/>
      <c r="I230" s="212"/>
      <c r="J230" s="213"/>
      <c r="K230" s="214"/>
      <c r="L230" s="214"/>
      <c r="M230" s="214"/>
      <c r="N230" s="215"/>
    </row>
    <row r="231" spans="1:14" x14ac:dyDescent="0.4">
      <c r="A231" s="12"/>
      <c r="B231" s="5"/>
      <c r="C231" s="5"/>
      <c r="D231" s="5"/>
      <c r="E231" s="5"/>
      <c r="F231" s="5"/>
      <c r="G231" s="5"/>
      <c r="H231" s="23"/>
      <c r="I231" s="23"/>
      <c r="J231" s="23"/>
      <c r="K231" s="5"/>
      <c r="L231" s="5"/>
      <c r="M231" s="5"/>
      <c r="N231" s="5"/>
    </row>
    <row r="232" spans="1:14" x14ac:dyDescent="0.4">
      <c r="A232" s="5"/>
      <c r="B232" s="5"/>
      <c r="C232" s="5"/>
      <c r="D232" s="5"/>
      <c r="E232" s="5"/>
      <c r="F232" s="5"/>
      <c r="G232" s="5"/>
      <c r="H232" s="23"/>
      <c r="I232" s="23"/>
      <c r="J232" s="23"/>
      <c r="K232" s="5"/>
      <c r="L232" s="5"/>
      <c r="M232" s="5"/>
      <c r="N232" s="5"/>
    </row>
    <row r="233" spans="1:14" x14ac:dyDescent="0.4">
      <c r="A233" s="5"/>
      <c r="B233" s="5"/>
      <c r="C233" s="5"/>
      <c r="D233" s="5"/>
      <c r="E233" s="5"/>
      <c r="F233" s="5"/>
      <c r="G233" s="5"/>
      <c r="H233" s="23"/>
      <c r="I233" s="23"/>
      <c r="J233" s="23"/>
      <c r="K233" s="5"/>
      <c r="L233" s="5"/>
      <c r="M233" s="5"/>
      <c r="N233" s="5"/>
    </row>
    <row r="234" spans="1:14" x14ac:dyDescent="0.4">
      <c r="A234" s="5"/>
      <c r="B234" s="5"/>
      <c r="C234" s="5"/>
      <c r="D234" s="5"/>
      <c r="E234" s="5"/>
      <c r="F234" s="5"/>
      <c r="G234" s="5"/>
      <c r="H234" s="23"/>
      <c r="I234" s="23"/>
      <c r="J234" s="23"/>
      <c r="K234" s="5"/>
      <c r="L234" s="5"/>
      <c r="M234" s="5"/>
      <c r="N234" s="5"/>
    </row>
    <row r="235" spans="1:14" x14ac:dyDescent="0.4">
      <c r="A235" s="5"/>
      <c r="B235" s="5"/>
      <c r="C235" s="5"/>
      <c r="D235" s="5"/>
      <c r="E235" s="5"/>
      <c r="F235" s="5"/>
      <c r="G235" s="5"/>
      <c r="H235" s="23"/>
      <c r="I235" s="23"/>
      <c r="J235" s="23"/>
      <c r="K235" s="5"/>
      <c r="L235" s="5"/>
      <c r="M235" s="5"/>
      <c r="N235" s="5"/>
    </row>
    <row r="236" spans="1:14" x14ac:dyDescent="0.4">
      <c r="A236" s="5"/>
      <c r="B236" s="5"/>
      <c r="C236" s="5"/>
      <c r="D236" s="5"/>
      <c r="E236" s="5"/>
      <c r="F236" s="5"/>
      <c r="G236" s="5"/>
      <c r="H236" s="23"/>
      <c r="I236" s="23"/>
      <c r="J236" s="23"/>
      <c r="K236" s="5"/>
      <c r="L236" s="5"/>
      <c r="M236" s="5"/>
      <c r="N236" s="5"/>
    </row>
    <row r="237" spans="1:14" x14ac:dyDescent="0.4">
      <c r="A237" s="5"/>
      <c r="B237" s="5"/>
      <c r="C237" s="5"/>
      <c r="D237" s="5"/>
      <c r="E237" s="5"/>
      <c r="F237" s="5"/>
      <c r="G237" s="5"/>
      <c r="H237" s="23"/>
      <c r="I237" s="23"/>
      <c r="J237" s="23"/>
      <c r="K237" s="5"/>
      <c r="L237" s="5"/>
      <c r="M237" s="5"/>
      <c r="N237" s="5"/>
    </row>
    <row r="238" spans="1:14" x14ac:dyDescent="0.4">
      <c r="A238" s="5"/>
      <c r="B238" s="5"/>
      <c r="C238" s="5"/>
      <c r="D238" s="5"/>
      <c r="E238" s="5"/>
      <c r="F238" s="5"/>
      <c r="G238" s="5"/>
      <c r="H238" s="23"/>
      <c r="I238" s="23"/>
      <c r="J238" s="23"/>
      <c r="K238" s="5"/>
      <c r="L238" s="5"/>
      <c r="M238" s="5"/>
      <c r="N238" s="5"/>
    </row>
    <row r="239" spans="1:14" x14ac:dyDescent="0.4">
      <c r="A239" s="5"/>
      <c r="B239" s="5"/>
      <c r="C239" s="5"/>
      <c r="D239" s="5"/>
      <c r="E239" s="5"/>
      <c r="F239" s="5"/>
      <c r="G239" s="5"/>
      <c r="H239" s="23"/>
      <c r="I239" s="23"/>
      <c r="J239" s="23"/>
      <c r="K239" s="5"/>
      <c r="L239" s="5"/>
      <c r="M239" s="5"/>
      <c r="N239" s="5"/>
    </row>
    <row r="240" spans="1:14" x14ac:dyDescent="0.4">
      <c r="A240" s="5"/>
      <c r="B240" s="5"/>
      <c r="C240" s="5"/>
      <c r="D240" s="5"/>
      <c r="E240" s="5"/>
      <c r="F240" s="5"/>
      <c r="G240" s="5"/>
      <c r="H240" s="23"/>
      <c r="I240" s="23"/>
      <c r="J240" s="23"/>
      <c r="K240" s="5"/>
      <c r="L240" s="5"/>
      <c r="M240" s="5"/>
      <c r="N240" s="5"/>
    </row>
    <row r="241" spans="1:14" x14ac:dyDescent="0.4">
      <c r="A241" s="5"/>
      <c r="B241" s="5"/>
      <c r="C241" s="5"/>
      <c r="D241" s="5"/>
      <c r="E241" s="5"/>
      <c r="F241" s="5"/>
      <c r="G241" s="5"/>
      <c r="H241" s="23"/>
      <c r="I241" s="23"/>
      <c r="J241" s="23"/>
      <c r="K241" s="5"/>
      <c r="L241" s="5"/>
      <c r="M241" s="5"/>
      <c r="N241" s="5"/>
    </row>
    <row r="242" spans="1:14" x14ac:dyDescent="0.4">
      <c r="A242" s="5"/>
      <c r="B242" s="5"/>
      <c r="C242" s="5"/>
      <c r="D242" s="5"/>
      <c r="E242" s="5"/>
      <c r="F242" s="5"/>
      <c r="G242" s="5"/>
      <c r="H242" s="23"/>
      <c r="I242" s="23"/>
      <c r="J242" s="23"/>
      <c r="K242" s="5"/>
      <c r="L242" s="5"/>
      <c r="M242" s="5"/>
      <c r="N242" s="5"/>
    </row>
    <row r="243" spans="1:14" x14ac:dyDescent="0.4">
      <c r="A243" s="5"/>
      <c r="B243" s="5"/>
      <c r="C243" s="5"/>
      <c r="D243" s="5"/>
      <c r="E243" s="5"/>
      <c r="F243" s="5"/>
      <c r="G243" s="5"/>
      <c r="H243" s="23"/>
      <c r="I243" s="23"/>
      <c r="J243" s="23"/>
      <c r="K243" s="5"/>
      <c r="L243" s="5"/>
      <c r="M243" s="5"/>
      <c r="N243" s="5"/>
    </row>
    <row r="244" spans="1:14" x14ac:dyDescent="0.4">
      <c r="A244" s="5"/>
      <c r="B244" s="5"/>
      <c r="C244" s="5"/>
      <c r="D244" s="5"/>
      <c r="E244" s="5"/>
      <c r="F244" s="5"/>
      <c r="G244" s="5"/>
      <c r="H244" s="23"/>
      <c r="I244" s="23"/>
      <c r="J244" s="23"/>
      <c r="K244" s="5"/>
      <c r="L244" s="5"/>
      <c r="M244" s="5"/>
      <c r="N244" s="5"/>
    </row>
    <row r="245" spans="1:14" x14ac:dyDescent="0.4">
      <c r="A245" s="5"/>
      <c r="B245" s="5"/>
      <c r="C245" s="5"/>
      <c r="D245" s="5"/>
      <c r="E245" s="5"/>
      <c r="F245" s="5"/>
      <c r="G245" s="5"/>
      <c r="H245" s="23"/>
      <c r="I245" s="23"/>
      <c r="J245" s="23"/>
      <c r="K245" s="5"/>
      <c r="L245" s="5"/>
      <c r="M245" s="5"/>
      <c r="N245" s="5"/>
    </row>
    <row r="246" spans="1:14" x14ac:dyDescent="0.4">
      <c r="A246" s="5"/>
      <c r="B246" s="5"/>
      <c r="C246" s="5"/>
      <c r="D246" s="5"/>
      <c r="E246" s="5"/>
      <c r="F246" s="5"/>
      <c r="G246" s="5"/>
      <c r="H246" s="23"/>
      <c r="I246" s="23"/>
      <c r="J246" s="23"/>
      <c r="K246" s="5"/>
      <c r="L246" s="5"/>
      <c r="M246" s="5"/>
      <c r="N246" s="5"/>
    </row>
    <row r="247" spans="1:14" x14ac:dyDescent="0.4">
      <c r="A247" s="5"/>
      <c r="B247" s="5"/>
      <c r="C247" s="5"/>
      <c r="D247" s="5"/>
      <c r="E247" s="5"/>
      <c r="F247" s="5"/>
      <c r="G247" s="5"/>
      <c r="H247" s="23"/>
      <c r="I247" s="23"/>
      <c r="J247" s="23"/>
      <c r="K247" s="5"/>
      <c r="L247" s="5"/>
      <c r="M247" s="5"/>
      <c r="N247" s="5"/>
    </row>
    <row r="248" spans="1:14" x14ac:dyDescent="0.4">
      <c r="A248" s="5"/>
      <c r="B248" s="5"/>
      <c r="C248" s="5"/>
      <c r="D248" s="5"/>
      <c r="E248" s="5"/>
      <c r="F248" s="5"/>
      <c r="G248" s="5"/>
      <c r="H248" s="23"/>
      <c r="I248" s="23"/>
      <c r="J248" s="23"/>
      <c r="K248" s="5"/>
      <c r="L248" s="5"/>
      <c r="M248" s="5"/>
      <c r="N248" s="5"/>
    </row>
    <row r="249" spans="1:14" x14ac:dyDescent="0.4">
      <c r="A249" s="5"/>
    </row>
    <row r="250" spans="1:14" x14ac:dyDescent="0.4">
      <c r="A250" s="5"/>
    </row>
  </sheetData>
  <sortState xmlns:xlrd2="http://schemas.microsoft.com/office/spreadsheetml/2017/richdata2" ref="A6:N230">
    <sortCondition ref="A5"/>
  </sortState>
  <mergeCells count="3">
    <mergeCell ref="B4:G4"/>
    <mergeCell ref="H4:J4"/>
    <mergeCell ref="J3:N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BA0F1-1039-4B8C-BDEA-A8135854922A}">
  <sheetPr codeName="Sheet4"/>
  <dimension ref="A1:T50"/>
  <sheetViews>
    <sheetView topLeftCell="A7" zoomScale="85" zoomScaleNormal="85" workbookViewId="0">
      <selection activeCell="D36" sqref="D36"/>
    </sheetView>
  </sheetViews>
  <sheetFormatPr defaultRowHeight="18.75" x14ac:dyDescent="0.4"/>
  <cols>
    <col min="1" max="1" width="3.625" customWidth="1"/>
    <col min="2" max="2" width="34.125" customWidth="1"/>
    <col min="3" max="3" width="49.5" customWidth="1"/>
    <col min="4" max="4" width="46.375" bestFit="1" customWidth="1"/>
    <col min="5" max="6" width="31.75" bestFit="1" customWidth="1"/>
    <col min="8" max="8" width="11.5" customWidth="1"/>
    <col min="9" max="9" width="9" bestFit="1" customWidth="1"/>
    <col min="10" max="10" width="3.375" bestFit="1" customWidth="1"/>
    <col min="11" max="11" width="9" bestFit="1" customWidth="1"/>
    <col min="12" max="12" width="5.5" bestFit="1" customWidth="1"/>
    <col min="13" max="13" width="14.25" customWidth="1"/>
  </cols>
  <sheetData>
    <row r="1" spans="1:20" ht="30" x14ac:dyDescent="0.4">
      <c r="A1" s="10" t="s">
        <v>75</v>
      </c>
    </row>
    <row r="3" spans="1:20" x14ac:dyDescent="0.4">
      <c r="A3" s="1" t="s">
        <v>77</v>
      </c>
    </row>
    <row r="4" spans="1:20" x14ac:dyDescent="0.4">
      <c r="A4" s="1"/>
      <c r="B4" t="s">
        <v>78</v>
      </c>
    </row>
    <row r="5" spans="1:20" x14ac:dyDescent="0.4">
      <c r="A5" s="1"/>
      <c r="B5" t="s">
        <v>79</v>
      </c>
    </row>
    <row r="6" spans="1:20" x14ac:dyDescent="0.4">
      <c r="A6" s="1"/>
      <c r="C6" t="s">
        <v>80</v>
      </c>
    </row>
    <row r="7" spans="1:20" x14ac:dyDescent="0.4">
      <c r="A7" s="1"/>
      <c r="C7" t="s">
        <v>288</v>
      </c>
    </row>
    <row r="8" spans="1:20" x14ac:dyDescent="0.4">
      <c r="A8" s="1"/>
    </row>
    <row r="9" spans="1:20" ht="19.5" thickBot="1" x14ac:dyDescent="0.45">
      <c r="A9" t="s">
        <v>76</v>
      </c>
    </row>
    <row r="10" spans="1:20" x14ac:dyDescent="0.4">
      <c r="A10" s="271" t="s">
        <v>1</v>
      </c>
      <c r="B10" s="231" t="s">
        <v>47</v>
      </c>
      <c r="C10" s="232"/>
      <c r="D10" s="268" t="s">
        <v>48</v>
      </c>
      <c r="E10" s="232"/>
      <c r="F10" s="233" t="s">
        <v>200</v>
      </c>
      <c r="H10" s="269" t="s">
        <v>1</v>
      </c>
      <c r="I10" s="5" t="s">
        <v>47</v>
      </c>
      <c r="J10" s="5"/>
      <c r="K10" s="4" t="s">
        <v>48</v>
      </c>
      <c r="L10" s="5"/>
      <c r="M10" s="269" t="s">
        <v>200</v>
      </c>
      <c r="O10" s="269" t="s">
        <v>1</v>
      </c>
      <c r="P10" s="5" t="s">
        <v>47</v>
      </c>
      <c r="Q10" s="5"/>
      <c r="R10" s="4" t="s">
        <v>48</v>
      </c>
      <c r="S10" s="5"/>
      <c r="T10" s="269" t="s">
        <v>49</v>
      </c>
    </row>
    <row r="11" spans="1:20" x14ac:dyDescent="0.4">
      <c r="A11" s="272"/>
      <c r="B11" s="161" t="s">
        <v>46</v>
      </c>
      <c r="C11" s="115" t="s">
        <v>50</v>
      </c>
      <c r="D11" s="116" t="s">
        <v>46</v>
      </c>
      <c r="E11" s="115" t="s">
        <v>50</v>
      </c>
      <c r="F11" s="273"/>
      <c r="H11" s="270"/>
      <c r="I11" s="6" t="s">
        <v>46</v>
      </c>
      <c r="J11" s="6" t="s">
        <v>50</v>
      </c>
      <c r="K11" s="7" t="s">
        <v>46</v>
      </c>
      <c r="L11" s="6" t="s">
        <v>50</v>
      </c>
      <c r="M11" s="270"/>
      <c r="O11" s="270"/>
      <c r="P11" s="6" t="s">
        <v>46</v>
      </c>
      <c r="Q11" s="6" t="s">
        <v>50</v>
      </c>
      <c r="R11" s="7" t="s">
        <v>46</v>
      </c>
      <c r="S11" s="6" t="s">
        <v>50</v>
      </c>
      <c r="T11" s="270"/>
    </row>
    <row r="12" spans="1:20" x14ac:dyDescent="0.4">
      <c r="A12" s="27">
        <v>1</v>
      </c>
      <c r="B12" s="276">
        <v>1</v>
      </c>
      <c r="C12" s="58">
        <v>0</v>
      </c>
      <c r="D12" s="4">
        <v>0</v>
      </c>
      <c r="E12" s="58">
        <v>59.9</v>
      </c>
      <c r="F12" s="110">
        <f>(((D12*60)+E12)-((B12*60)+C12))/((B12*60)+C12)</f>
        <v>-1.6666666666666904E-3</v>
      </c>
      <c r="H12">
        <v>1</v>
      </c>
      <c r="I12" s="3">
        <v>10</v>
      </c>
      <c r="J12">
        <v>0</v>
      </c>
      <c r="K12" s="4">
        <v>10</v>
      </c>
      <c r="L12" s="9">
        <v>2.16</v>
      </c>
      <c r="M12" s="59">
        <f>(((K12*60)+L12)-((I12*60)+J12))/((I12*60)+J12)</f>
        <v>3.599999999999947E-3</v>
      </c>
      <c r="P12">
        <v>30</v>
      </c>
      <c r="Q12">
        <v>0</v>
      </c>
      <c r="R12">
        <v>30</v>
      </c>
      <c r="S12">
        <v>5.55</v>
      </c>
      <c r="T12" s="61">
        <f t="shared" ref="T12:T15" si="0">(((R12*60)+S12)-((P12*60)+Q12))/((P12*60)+Q12)</f>
        <v>3.0833333333333082E-3</v>
      </c>
    </row>
    <row r="13" spans="1:20" x14ac:dyDescent="0.4">
      <c r="A13" s="27">
        <v>2</v>
      </c>
      <c r="B13" s="52">
        <v>1</v>
      </c>
      <c r="C13" s="58">
        <v>0</v>
      </c>
      <c r="D13" s="4">
        <v>0</v>
      </c>
      <c r="E13" s="58">
        <v>59.97</v>
      </c>
      <c r="F13" s="110">
        <f t="shared" ref="F13:F16" si="1">(((D13*60)+E13)-((B13*60)+C13))/((B13*60)+C13)</f>
        <v>-5.0000000000001898E-4</v>
      </c>
      <c r="H13">
        <v>2</v>
      </c>
      <c r="I13">
        <v>10</v>
      </c>
      <c r="J13">
        <v>0</v>
      </c>
      <c r="K13" s="4">
        <v>10</v>
      </c>
      <c r="L13" s="9">
        <v>1.8</v>
      </c>
      <c r="M13" s="59">
        <f t="shared" ref="M13:M22" si="2">(((K13*60)+L13)-((I13*60)+J13))/((I13*60)+J13)</f>
        <v>2.9999999999999242E-3</v>
      </c>
      <c r="P13">
        <v>30</v>
      </c>
      <c r="Q13">
        <v>0</v>
      </c>
      <c r="R13">
        <v>30</v>
      </c>
      <c r="S13">
        <v>4.84</v>
      </c>
      <c r="T13" s="59">
        <f t="shared" si="0"/>
        <v>2.6888888888888436E-3</v>
      </c>
    </row>
    <row r="14" spans="1:20" x14ac:dyDescent="0.4">
      <c r="A14" s="27">
        <v>3</v>
      </c>
      <c r="B14" s="52">
        <v>1</v>
      </c>
      <c r="C14" s="58">
        <v>0</v>
      </c>
      <c r="D14" s="4">
        <v>1</v>
      </c>
      <c r="E14" s="58">
        <v>0.08</v>
      </c>
      <c r="F14" s="110">
        <f t="shared" si="1"/>
        <v>1.3333333333333049E-3</v>
      </c>
      <c r="H14">
        <v>3</v>
      </c>
      <c r="I14">
        <v>10</v>
      </c>
      <c r="J14">
        <v>0</v>
      </c>
      <c r="K14" s="4">
        <v>10</v>
      </c>
      <c r="L14" s="9">
        <v>2.2599999999999998</v>
      </c>
      <c r="M14" s="59">
        <f t="shared" si="2"/>
        <v>3.7666666666666517E-3</v>
      </c>
    </row>
    <row r="15" spans="1:20" x14ac:dyDescent="0.4">
      <c r="A15" s="27">
        <v>4</v>
      </c>
      <c r="B15" s="52">
        <v>1</v>
      </c>
      <c r="C15" s="58">
        <v>0</v>
      </c>
      <c r="D15" s="4">
        <v>1</v>
      </c>
      <c r="E15" s="9">
        <v>0</v>
      </c>
      <c r="F15" s="110">
        <f t="shared" si="1"/>
        <v>0</v>
      </c>
      <c r="H15">
        <v>4</v>
      </c>
      <c r="I15">
        <v>10</v>
      </c>
      <c r="J15">
        <v>0</v>
      </c>
      <c r="K15" s="4">
        <v>10</v>
      </c>
      <c r="L15" s="9">
        <v>1.78</v>
      </c>
      <c r="M15" s="59">
        <f t="shared" si="2"/>
        <v>2.9666666666666214E-3</v>
      </c>
      <c r="P15">
        <v>99</v>
      </c>
      <c r="Q15">
        <v>59</v>
      </c>
      <c r="R15">
        <v>100</v>
      </c>
      <c r="S15">
        <v>15.93</v>
      </c>
      <c r="T15" s="59">
        <f t="shared" si="0"/>
        <v>2.822137022837188E-3</v>
      </c>
    </row>
    <row r="16" spans="1:20" x14ac:dyDescent="0.4">
      <c r="A16" s="27">
        <v>5</v>
      </c>
      <c r="B16" s="52">
        <v>1</v>
      </c>
      <c r="C16" s="58">
        <v>0</v>
      </c>
      <c r="D16" s="4">
        <v>1</v>
      </c>
      <c r="E16" s="9">
        <v>0</v>
      </c>
      <c r="F16" s="110">
        <f t="shared" si="1"/>
        <v>0</v>
      </c>
      <c r="H16" s="5">
        <v>5</v>
      </c>
      <c r="I16" s="5">
        <v>10</v>
      </c>
      <c r="J16" s="5">
        <v>0</v>
      </c>
      <c r="K16" s="4">
        <v>10</v>
      </c>
      <c r="L16" s="9">
        <v>1.83</v>
      </c>
      <c r="M16" s="60">
        <f t="shared" si="2"/>
        <v>3.0500000000000683E-3</v>
      </c>
    </row>
    <row r="17" spans="1:13" x14ac:dyDescent="0.4">
      <c r="A17" s="113"/>
      <c r="B17" s="277" t="s">
        <v>289</v>
      </c>
      <c r="C17" s="63"/>
      <c r="D17" s="274">
        <f>_xlfn.FLOOR.MATH((AVERAGE(D12*60+E12,D13*60+E13,D14*60+E14,D15*60+E15,D16*60+E16)/60),60)</f>
        <v>0</v>
      </c>
      <c r="E17" s="71">
        <f>AVERAGE(D12*60+E12,D13*60+E13,D14*60+E14,D15*60+E15,D16*60+E16)</f>
        <v>59.989999999999995</v>
      </c>
      <c r="F17" s="111">
        <f>(((D17*60)+E17)-((B12*60)+C12))/((B12*60)+C12)</f>
        <v>-1.6666666666675193E-4</v>
      </c>
      <c r="H17" s="9">
        <v>6</v>
      </c>
      <c r="I17" s="9">
        <v>10</v>
      </c>
      <c r="J17" s="9">
        <v>0</v>
      </c>
      <c r="K17" s="4">
        <v>10</v>
      </c>
      <c r="L17" s="9">
        <v>1.91</v>
      </c>
      <c r="M17" s="60">
        <f t="shared" si="2"/>
        <v>3.1833333333332802E-3</v>
      </c>
    </row>
    <row r="18" spans="1:13" x14ac:dyDescent="0.4">
      <c r="A18" s="54">
        <v>6</v>
      </c>
      <c r="B18" s="278">
        <v>3</v>
      </c>
      <c r="C18" s="9">
        <v>0</v>
      </c>
      <c r="D18" s="4"/>
      <c r="E18" s="58"/>
      <c r="F18" s="21"/>
      <c r="H18" s="9">
        <v>7</v>
      </c>
      <c r="I18" s="9">
        <v>10</v>
      </c>
      <c r="J18" s="9">
        <v>0</v>
      </c>
      <c r="K18" s="4">
        <v>10</v>
      </c>
      <c r="L18" s="9">
        <v>1.54</v>
      </c>
      <c r="M18" s="60">
        <f t="shared" si="2"/>
        <v>2.566666666666606E-3</v>
      </c>
    </row>
    <row r="19" spans="1:13" x14ac:dyDescent="0.4">
      <c r="A19" s="54">
        <v>7</v>
      </c>
      <c r="B19" s="278">
        <v>3</v>
      </c>
      <c r="C19" s="9">
        <v>0</v>
      </c>
      <c r="D19" s="4"/>
      <c r="E19" s="58"/>
      <c r="F19" s="21"/>
      <c r="H19" s="9">
        <v>8</v>
      </c>
      <c r="I19" s="9">
        <v>10</v>
      </c>
      <c r="J19" s="9">
        <v>0</v>
      </c>
      <c r="K19" s="4">
        <v>10</v>
      </c>
      <c r="L19" s="9">
        <v>1.64</v>
      </c>
      <c r="M19" s="60">
        <f t="shared" si="2"/>
        <v>2.7333333333333107E-3</v>
      </c>
    </row>
    <row r="20" spans="1:13" x14ac:dyDescent="0.4">
      <c r="A20" s="54">
        <v>8</v>
      </c>
      <c r="B20" s="278">
        <v>3</v>
      </c>
      <c r="C20" s="9">
        <v>0</v>
      </c>
      <c r="D20" s="4"/>
      <c r="E20" s="58"/>
      <c r="F20" s="21"/>
      <c r="H20" s="9">
        <v>9</v>
      </c>
      <c r="I20" s="9">
        <v>10</v>
      </c>
      <c r="J20" s="9">
        <v>0</v>
      </c>
      <c r="K20" s="4"/>
      <c r="L20" s="9"/>
      <c r="M20" s="60">
        <f t="shared" si="2"/>
        <v>-1</v>
      </c>
    </row>
    <row r="21" spans="1:13" x14ac:dyDescent="0.4">
      <c r="A21" s="54">
        <v>9</v>
      </c>
      <c r="B21" s="278">
        <v>3</v>
      </c>
      <c r="C21" s="9">
        <v>0</v>
      </c>
      <c r="D21" s="4"/>
      <c r="E21" s="58"/>
      <c r="F21" s="21"/>
      <c r="H21" s="9">
        <v>10</v>
      </c>
      <c r="I21" s="9">
        <v>10</v>
      </c>
      <c r="J21" s="9">
        <v>0</v>
      </c>
      <c r="K21" s="4"/>
      <c r="L21" s="9"/>
      <c r="M21" s="60">
        <f t="shared" si="2"/>
        <v>-1</v>
      </c>
    </row>
    <row r="22" spans="1:13" x14ac:dyDescent="0.4">
      <c r="A22" s="54">
        <v>10</v>
      </c>
      <c r="B22" s="278">
        <v>3</v>
      </c>
      <c r="C22" s="9">
        <v>0</v>
      </c>
      <c r="D22" s="4"/>
      <c r="E22" s="58"/>
      <c r="F22" s="21"/>
      <c r="H22" s="37" t="s">
        <v>133</v>
      </c>
      <c r="I22" s="37">
        <v>10</v>
      </c>
      <c r="J22" s="37">
        <v>0</v>
      </c>
      <c r="K22" s="44">
        <v>10</v>
      </c>
      <c r="L22" s="37">
        <f>AVERAGE($L$12:$L19)</f>
        <v>1.8650000000000002</v>
      </c>
      <c r="M22" s="61">
        <f t="shared" si="2"/>
        <v>3.1083333333333484E-3</v>
      </c>
    </row>
    <row r="23" spans="1:13" x14ac:dyDescent="0.4">
      <c r="A23" s="113"/>
      <c r="B23" s="277" t="s">
        <v>290</v>
      </c>
      <c r="C23" s="63"/>
      <c r="D23" s="274"/>
      <c r="E23" s="63"/>
      <c r="F23" s="65"/>
    </row>
    <row r="24" spans="1:13" x14ac:dyDescent="0.4">
      <c r="A24" s="54">
        <v>11</v>
      </c>
      <c r="B24" s="276">
        <v>10</v>
      </c>
      <c r="C24" s="58">
        <v>0</v>
      </c>
      <c r="D24" s="4">
        <v>10</v>
      </c>
      <c r="E24" s="9">
        <v>1.78</v>
      </c>
      <c r="F24" s="110">
        <f>(((D24*60)+E24)-((B24*60)+C24))/((B24*60)+C24)</f>
        <v>2.9666666666666214E-3</v>
      </c>
    </row>
    <row r="25" spans="1:13" x14ac:dyDescent="0.4">
      <c r="A25" s="54">
        <v>12</v>
      </c>
      <c r="B25" s="52">
        <v>10</v>
      </c>
      <c r="C25" s="58">
        <v>0</v>
      </c>
      <c r="D25" s="4">
        <v>10</v>
      </c>
      <c r="E25" s="9">
        <v>1.83</v>
      </c>
      <c r="F25" s="110">
        <f t="shared" ref="F25:F28" si="3">(((D25*60)+E25)-((B25*60)+C25))/((B25*60)+C25)</f>
        <v>3.0500000000000683E-3</v>
      </c>
    </row>
    <row r="26" spans="1:13" x14ac:dyDescent="0.4">
      <c r="A26" s="54">
        <v>13</v>
      </c>
      <c r="B26" s="52">
        <v>10</v>
      </c>
      <c r="C26" s="58">
        <v>0</v>
      </c>
      <c r="D26" s="4">
        <v>10</v>
      </c>
      <c r="E26" s="9">
        <v>1.91</v>
      </c>
      <c r="F26" s="110">
        <f t="shared" si="3"/>
        <v>3.1833333333332802E-3</v>
      </c>
    </row>
    <row r="27" spans="1:13" x14ac:dyDescent="0.4">
      <c r="A27" s="54">
        <v>14</v>
      </c>
      <c r="B27" s="52">
        <v>10</v>
      </c>
      <c r="C27" s="58">
        <v>0</v>
      </c>
      <c r="D27" s="4">
        <v>10</v>
      </c>
      <c r="E27" s="9">
        <v>1.54</v>
      </c>
      <c r="F27" s="110">
        <f t="shared" si="3"/>
        <v>2.566666666666606E-3</v>
      </c>
    </row>
    <row r="28" spans="1:13" x14ac:dyDescent="0.4">
      <c r="A28" s="54">
        <v>15</v>
      </c>
      <c r="B28" s="52">
        <v>10</v>
      </c>
      <c r="C28" s="58">
        <v>0</v>
      </c>
      <c r="D28" s="4">
        <v>10</v>
      </c>
      <c r="E28" s="9">
        <v>1.64</v>
      </c>
      <c r="F28" s="110">
        <f t="shared" si="3"/>
        <v>2.7333333333333107E-3</v>
      </c>
    </row>
    <row r="29" spans="1:13" x14ac:dyDescent="0.4">
      <c r="A29" s="113"/>
      <c r="B29" s="277" t="s">
        <v>291</v>
      </c>
      <c r="C29" s="63"/>
      <c r="D29" s="274">
        <f>_xlfn.FLOOR.MATH((AVERAGE(D24*60+E24,D25*60+E25,D26*60+E26,D27*60+E27,D28*60+E28)/60),1)</f>
        <v>10</v>
      </c>
      <c r="E29" s="71">
        <f>MOD(AVERAGE(D24*60+E24,D25*60+E25,D26*60+E26,D27*60+E27,D28*60+E28),60)</f>
        <v>1.7400000000000091</v>
      </c>
      <c r="F29" s="111">
        <f>(((D29*60)+E29)-((B24*60)+C24))/((B24*60)+C24)</f>
        <v>2.900000000000015E-3</v>
      </c>
    </row>
    <row r="30" spans="1:13" x14ac:dyDescent="0.4">
      <c r="A30" s="54">
        <v>16</v>
      </c>
      <c r="B30" s="52">
        <v>30</v>
      </c>
      <c r="C30" s="58">
        <v>0</v>
      </c>
      <c r="D30" s="4">
        <v>30</v>
      </c>
      <c r="E30" s="58">
        <v>5.55</v>
      </c>
      <c r="F30" s="112">
        <f t="shared" ref="F30:F31" si="4">(((D30*60)+E30)-((B30*60)+C30))/((B30*60)+C30)</f>
        <v>3.0833333333333082E-3</v>
      </c>
    </row>
    <row r="31" spans="1:13" x14ac:dyDescent="0.4">
      <c r="A31" s="54">
        <v>17</v>
      </c>
      <c r="B31" s="52">
        <v>30</v>
      </c>
      <c r="C31" s="58">
        <v>0</v>
      </c>
      <c r="D31" s="4">
        <v>30</v>
      </c>
      <c r="E31" s="58">
        <v>4.84</v>
      </c>
      <c r="F31" s="110">
        <f t="shared" si="4"/>
        <v>2.6888888888888436E-3</v>
      </c>
    </row>
    <row r="32" spans="1:13" x14ac:dyDescent="0.4">
      <c r="A32" s="54">
        <v>18</v>
      </c>
      <c r="B32" s="52">
        <v>30</v>
      </c>
      <c r="C32" s="58">
        <v>0</v>
      </c>
      <c r="D32" s="4"/>
      <c r="E32" s="58"/>
      <c r="F32" s="21"/>
    </row>
    <row r="33" spans="1:7" x14ac:dyDescent="0.4">
      <c r="A33" s="54">
        <v>19</v>
      </c>
      <c r="B33" s="52">
        <v>30</v>
      </c>
      <c r="C33" s="58">
        <v>0</v>
      </c>
      <c r="D33" s="4"/>
      <c r="E33" s="58"/>
      <c r="F33" s="21"/>
    </row>
    <row r="34" spans="1:7" x14ac:dyDescent="0.4">
      <c r="A34" s="54">
        <v>20</v>
      </c>
      <c r="B34" s="52">
        <v>30</v>
      </c>
      <c r="C34" s="58">
        <v>0</v>
      </c>
      <c r="D34" s="4"/>
      <c r="E34" s="58"/>
      <c r="F34" s="21"/>
    </row>
    <row r="35" spans="1:7" x14ac:dyDescent="0.4">
      <c r="A35" s="113"/>
      <c r="B35" s="277" t="s">
        <v>292</v>
      </c>
      <c r="C35" s="63"/>
      <c r="D35" s="274">
        <f>_xlfn.FLOOR.MATH((AVERAGE(D30*60+E30,D31*60+E31,D32*60+E32,D33*60+E33,D34*60+E34)/60),1)</f>
        <v>12</v>
      </c>
      <c r="E35" s="71">
        <f>MOD(AVERAGE(D30*60+E30,D31*60+E31,D32*60+E32,D33*60+E33,D34*60+E34),60)</f>
        <v>2.0779999999999745</v>
      </c>
      <c r="F35" s="111">
        <f>(((D35*60)+E35)-((B30*60)+C30))/((B30*60)+C30)</f>
        <v>-0.59884555555555552</v>
      </c>
    </row>
    <row r="36" spans="1:7" x14ac:dyDescent="0.4">
      <c r="A36" s="54">
        <v>21</v>
      </c>
      <c r="B36" s="52">
        <v>99</v>
      </c>
      <c r="C36" s="58">
        <v>59</v>
      </c>
      <c r="D36" s="4">
        <v>100</v>
      </c>
      <c r="E36" s="58">
        <v>15.93</v>
      </c>
      <c r="F36" s="110">
        <f t="shared" ref="F36" si="5">(((D36*60)+E36)-((B36*60)+C36))/((B36*60)+C36)</f>
        <v>2.822137022837188E-3</v>
      </c>
    </row>
    <row r="37" spans="1:7" x14ac:dyDescent="0.4">
      <c r="A37" s="54">
        <v>22</v>
      </c>
      <c r="B37" s="278">
        <v>99</v>
      </c>
      <c r="C37" s="9">
        <v>0</v>
      </c>
      <c r="D37" s="4"/>
      <c r="E37" s="58"/>
      <c r="F37" s="21"/>
    </row>
    <row r="38" spans="1:7" x14ac:dyDescent="0.4">
      <c r="A38" s="54">
        <v>23</v>
      </c>
      <c r="B38" s="278">
        <v>99</v>
      </c>
      <c r="C38" s="9">
        <v>0</v>
      </c>
      <c r="D38" s="4"/>
      <c r="E38" s="58"/>
      <c r="F38" s="21"/>
    </row>
    <row r="39" spans="1:7" x14ac:dyDescent="0.4">
      <c r="A39" s="54">
        <v>24</v>
      </c>
      <c r="B39" s="278">
        <v>99</v>
      </c>
      <c r="C39" s="9">
        <v>0</v>
      </c>
      <c r="D39" s="4"/>
      <c r="E39" s="58"/>
      <c r="F39" s="21"/>
    </row>
    <row r="40" spans="1:7" x14ac:dyDescent="0.4">
      <c r="A40" s="54">
        <v>25</v>
      </c>
      <c r="B40" s="278">
        <v>99</v>
      </c>
      <c r="C40" s="9">
        <v>0</v>
      </c>
      <c r="D40" s="4"/>
      <c r="E40" s="58"/>
      <c r="F40" s="21"/>
    </row>
    <row r="41" spans="1:7" ht="19.5" thickBot="1" x14ac:dyDescent="0.45">
      <c r="A41" s="114"/>
      <c r="B41" s="279" t="s">
        <v>293</v>
      </c>
      <c r="C41" s="73"/>
      <c r="D41" s="275"/>
      <c r="E41" s="73"/>
      <c r="F41" s="74"/>
    </row>
    <row r="42" spans="1:7" x14ac:dyDescent="0.4">
      <c r="B42" t="s">
        <v>319</v>
      </c>
      <c r="F42" s="280">
        <f>AVERAGE(F17,F23,F29,F35,F41)</f>
        <v>-0.19870407407407409</v>
      </c>
    </row>
    <row r="44" spans="1:7" ht="19.5" thickBot="1" x14ac:dyDescent="0.45"/>
    <row r="45" spans="1:7" ht="19.5" thickBot="1" x14ac:dyDescent="0.45">
      <c r="A45" s="106" t="s">
        <v>1</v>
      </c>
      <c r="B45" s="107" t="s">
        <v>42</v>
      </c>
      <c r="C45" s="108" t="s">
        <v>144</v>
      </c>
      <c r="D45" s="108" t="s">
        <v>187</v>
      </c>
      <c r="E45" s="108" t="s">
        <v>2</v>
      </c>
      <c r="F45" s="108" t="s">
        <v>4</v>
      </c>
      <c r="G45" s="109" t="s">
        <v>3</v>
      </c>
    </row>
    <row r="46" spans="1:7" ht="56.25" x14ac:dyDescent="0.4">
      <c r="A46" s="11">
        <v>1</v>
      </c>
      <c r="B46" s="86" t="s">
        <v>298</v>
      </c>
      <c r="C46" s="86" t="s">
        <v>283</v>
      </c>
      <c r="D46" s="86" t="s">
        <v>286</v>
      </c>
      <c r="E46" s="12"/>
      <c r="F46" s="12"/>
      <c r="G46" s="13"/>
    </row>
    <row r="47" spans="1:7" ht="56.25" x14ac:dyDescent="0.4">
      <c r="A47" s="52">
        <v>2</v>
      </c>
      <c r="B47" s="22" t="s">
        <v>294</v>
      </c>
      <c r="C47" s="22" t="s">
        <v>282</v>
      </c>
      <c r="D47" s="22" t="s">
        <v>287</v>
      </c>
      <c r="E47" s="5"/>
      <c r="F47" s="5"/>
      <c r="G47" s="21"/>
    </row>
    <row r="48" spans="1:7" ht="56.25" x14ac:dyDescent="0.4">
      <c r="A48" s="52">
        <v>3</v>
      </c>
      <c r="B48" s="22" t="s">
        <v>295</v>
      </c>
      <c r="C48" s="22" t="s">
        <v>281</v>
      </c>
      <c r="D48" s="22" t="s">
        <v>287</v>
      </c>
      <c r="E48" s="5"/>
      <c r="F48" s="5"/>
      <c r="G48" s="21"/>
    </row>
    <row r="49" spans="1:7" ht="56.25" x14ac:dyDescent="0.4">
      <c r="A49" s="52">
        <v>4</v>
      </c>
      <c r="B49" s="30" t="s">
        <v>296</v>
      </c>
      <c r="C49" s="22" t="s">
        <v>284</v>
      </c>
      <c r="D49" s="22" t="s">
        <v>287</v>
      </c>
      <c r="E49" s="5"/>
      <c r="F49" s="5"/>
      <c r="G49" s="21"/>
    </row>
    <row r="50" spans="1:7" ht="94.5" thickBot="1" x14ac:dyDescent="0.45">
      <c r="A50" s="53">
        <v>5</v>
      </c>
      <c r="B50" s="66" t="s">
        <v>297</v>
      </c>
      <c r="C50" s="66" t="s">
        <v>285</v>
      </c>
      <c r="D50" s="66" t="s">
        <v>287</v>
      </c>
      <c r="E50" s="51"/>
      <c r="F50" s="51"/>
      <c r="G50" s="16"/>
    </row>
  </sheetData>
  <mergeCells count="8">
    <mergeCell ref="B10:C10"/>
    <mergeCell ref="D10:E10"/>
    <mergeCell ref="T10:T11"/>
    <mergeCell ref="A10:A11"/>
    <mergeCell ref="F10:F11"/>
    <mergeCell ref="H10:H11"/>
    <mergeCell ref="M10:M11"/>
    <mergeCell ref="O10:O11"/>
  </mergeCells>
  <phoneticPr fontId="1"/>
  <pageMargins left="0.7" right="0.7" top="0.75" bottom="0.75" header="0.3" footer="0.3"/>
  <pageSetup paperSize="9" orientation="portrait" r:id="rId1"/>
  <ignoredErrors>
    <ignoredError sqref="F2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3BCBE-3D68-4FAF-B231-85B5AB9D4EE9}">
  <dimension ref="A1:J20"/>
  <sheetViews>
    <sheetView zoomScale="115" zoomScaleNormal="115" workbookViewId="0">
      <selection activeCell="D8" sqref="D8"/>
    </sheetView>
  </sheetViews>
  <sheetFormatPr defaultRowHeight="18.75" x14ac:dyDescent="0.4"/>
  <cols>
    <col min="1" max="1" width="5" customWidth="1"/>
    <col min="2" max="2" width="15.25" bestFit="1" customWidth="1"/>
    <col min="3" max="3" width="19.25" bestFit="1" customWidth="1"/>
    <col min="4" max="4" width="42.25" bestFit="1" customWidth="1"/>
    <col min="6" max="6" width="42.25" bestFit="1" customWidth="1"/>
    <col min="7" max="7" width="11" bestFit="1" customWidth="1"/>
    <col min="8" max="8" width="7.125" bestFit="1" customWidth="1"/>
    <col min="9" max="9" width="11" bestFit="1" customWidth="1"/>
    <col min="10" max="10" width="5.25" bestFit="1" customWidth="1"/>
  </cols>
  <sheetData>
    <row r="1" spans="1:10" x14ac:dyDescent="0.4">
      <c r="A1" t="s">
        <v>190</v>
      </c>
    </row>
    <row r="2" spans="1:10" x14ac:dyDescent="0.4">
      <c r="B2" t="s">
        <v>196</v>
      </c>
    </row>
    <row r="3" spans="1:10" ht="19.5" thickBot="1" x14ac:dyDescent="0.45"/>
    <row r="4" spans="1:10" x14ac:dyDescent="0.4">
      <c r="A4" s="25"/>
      <c r="B4" s="231" t="s">
        <v>198</v>
      </c>
      <c r="C4" s="232"/>
      <c r="D4" s="232"/>
      <c r="E4" s="25"/>
      <c r="F4" s="25"/>
      <c r="G4" s="12"/>
      <c r="H4" s="12"/>
      <c r="I4" s="12"/>
      <c r="J4" s="13"/>
    </row>
    <row r="5" spans="1:10" ht="38.25" thickBot="1" x14ac:dyDescent="0.45">
      <c r="A5" s="45" t="s">
        <v>1</v>
      </c>
      <c r="B5" s="17" t="s">
        <v>53</v>
      </c>
      <c r="C5" s="18" t="s">
        <v>199</v>
      </c>
      <c r="D5" s="18" t="s">
        <v>197</v>
      </c>
      <c r="E5" s="45" t="s">
        <v>51</v>
      </c>
      <c r="F5" s="45" t="s">
        <v>144</v>
      </c>
      <c r="G5" s="87" t="s">
        <v>157</v>
      </c>
      <c r="H5" s="18" t="s">
        <v>2</v>
      </c>
      <c r="I5" s="18" t="s">
        <v>4</v>
      </c>
      <c r="J5" s="19" t="s">
        <v>3</v>
      </c>
    </row>
    <row r="6" spans="1:10" ht="37.5" x14ac:dyDescent="0.4">
      <c r="A6" s="25"/>
      <c r="B6" s="11"/>
      <c r="C6" s="12" t="s">
        <v>83</v>
      </c>
      <c r="D6" s="12" t="s">
        <v>191</v>
      </c>
      <c r="E6" s="25"/>
      <c r="F6" s="88" t="s">
        <v>266</v>
      </c>
      <c r="G6" s="12"/>
      <c r="H6" s="12"/>
      <c r="I6" s="12"/>
      <c r="J6" s="13"/>
    </row>
    <row r="7" spans="1:10" ht="37.5" x14ac:dyDescent="0.4">
      <c r="A7" s="27"/>
      <c r="B7" s="52"/>
      <c r="C7" s="5" t="s">
        <v>83</v>
      </c>
      <c r="D7" s="5" t="s">
        <v>192</v>
      </c>
      <c r="E7" s="27"/>
      <c r="F7" s="89" t="s">
        <v>267</v>
      </c>
      <c r="G7" s="5"/>
      <c r="H7" s="5"/>
      <c r="I7" s="5"/>
      <c r="J7" s="21"/>
    </row>
    <row r="8" spans="1:10" ht="37.5" x14ac:dyDescent="0.4">
      <c r="A8" s="27"/>
      <c r="B8" s="52"/>
      <c r="C8" s="5" t="s">
        <v>83</v>
      </c>
      <c r="D8" s="5" t="s">
        <v>193</v>
      </c>
      <c r="E8" s="27"/>
      <c r="F8" s="89" t="s">
        <v>268</v>
      </c>
      <c r="G8" s="5"/>
      <c r="H8" s="5"/>
      <c r="I8" s="5"/>
      <c r="J8" s="21"/>
    </row>
    <row r="9" spans="1:10" ht="37.5" x14ac:dyDescent="0.4">
      <c r="A9" s="27"/>
      <c r="B9" s="52"/>
      <c r="C9" s="5" t="s">
        <v>83</v>
      </c>
      <c r="D9" s="5" t="s">
        <v>194</v>
      </c>
      <c r="E9" s="27"/>
      <c r="F9" s="89" t="s">
        <v>269</v>
      </c>
      <c r="G9" s="5"/>
      <c r="H9" s="5"/>
      <c r="I9" s="5"/>
      <c r="J9" s="21"/>
    </row>
    <row r="10" spans="1:10" ht="37.5" x14ac:dyDescent="0.4">
      <c r="A10" s="27"/>
      <c r="B10" s="52"/>
      <c r="C10" s="5" t="s">
        <v>83</v>
      </c>
      <c r="D10" s="5" t="s">
        <v>195</v>
      </c>
      <c r="E10" s="27"/>
      <c r="F10" s="89" t="s">
        <v>270</v>
      </c>
      <c r="G10" s="5"/>
      <c r="H10" s="5"/>
      <c r="I10" s="5"/>
      <c r="J10" s="21"/>
    </row>
    <row r="11" spans="1:10" ht="56.25" x14ac:dyDescent="0.4">
      <c r="A11" s="27"/>
      <c r="B11" s="52"/>
      <c r="C11" s="5" t="s">
        <v>164</v>
      </c>
      <c r="D11" s="5" t="s">
        <v>191</v>
      </c>
      <c r="E11" s="27"/>
      <c r="F11" s="89" t="s">
        <v>271</v>
      </c>
      <c r="G11" s="5"/>
      <c r="H11" s="5"/>
      <c r="I11" s="5"/>
      <c r="J11" s="21"/>
    </row>
    <row r="12" spans="1:10" ht="56.25" x14ac:dyDescent="0.4">
      <c r="A12" s="27"/>
      <c r="B12" s="52"/>
      <c r="C12" s="5" t="s">
        <v>164</v>
      </c>
      <c r="D12" s="5" t="s">
        <v>192</v>
      </c>
      <c r="E12" s="27"/>
      <c r="F12" s="89" t="s">
        <v>272</v>
      </c>
      <c r="G12" s="5"/>
      <c r="H12" s="5"/>
      <c r="I12" s="5"/>
      <c r="J12" s="21"/>
    </row>
    <row r="13" spans="1:10" ht="56.25" x14ac:dyDescent="0.4">
      <c r="A13" s="27"/>
      <c r="B13" s="52"/>
      <c r="C13" s="5" t="s">
        <v>164</v>
      </c>
      <c r="D13" s="5" t="s">
        <v>193</v>
      </c>
      <c r="E13" s="27"/>
      <c r="F13" s="89" t="s">
        <v>273</v>
      </c>
      <c r="G13" s="5"/>
      <c r="H13" s="5"/>
      <c r="I13" s="5"/>
      <c r="J13" s="21"/>
    </row>
    <row r="14" spans="1:10" ht="56.25" x14ac:dyDescent="0.4">
      <c r="A14" s="27"/>
      <c r="B14" s="52"/>
      <c r="C14" s="5" t="s">
        <v>164</v>
      </c>
      <c r="D14" s="5" t="s">
        <v>194</v>
      </c>
      <c r="E14" s="27"/>
      <c r="F14" s="89" t="s">
        <v>274</v>
      </c>
      <c r="G14" s="5"/>
      <c r="H14" s="5"/>
      <c r="I14" s="5"/>
      <c r="J14" s="21"/>
    </row>
    <row r="15" spans="1:10" ht="56.25" x14ac:dyDescent="0.4">
      <c r="A15" s="27"/>
      <c r="B15" s="52"/>
      <c r="C15" s="5" t="s">
        <v>164</v>
      </c>
      <c r="D15" s="5" t="s">
        <v>195</v>
      </c>
      <c r="E15" s="27"/>
      <c r="F15" s="89" t="s">
        <v>275</v>
      </c>
      <c r="G15" s="5"/>
      <c r="H15" s="5"/>
      <c r="I15" s="5"/>
      <c r="J15" s="21"/>
    </row>
    <row r="16" spans="1:10" ht="56.25" x14ac:dyDescent="0.4">
      <c r="A16" s="27"/>
      <c r="B16" s="52"/>
      <c r="C16" s="5" t="s">
        <v>165</v>
      </c>
      <c r="D16" s="5" t="s">
        <v>191</v>
      </c>
      <c r="E16" s="27"/>
      <c r="F16" s="89" t="s">
        <v>276</v>
      </c>
      <c r="G16" s="5"/>
      <c r="H16" s="5"/>
      <c r="I16" s="5"/>
      <c r="J16" s="21"/>
    </row>
    <row r="17" spans="1:10" ht="56.25" x14ac:dyDescent="0.4">
      <c r="A17" s="27"/>
      <c r="B17" s="52"/>
      <c r="C17" s="5" t="s">
        <v>165</v>
      </c>
      <c r="D17" s="5" t="s">
        <v>192</v>
      </c>
      <c r="E17" s="27"/>
      <c r="F17" s="89" t="s">
        <v>277</v>
      </c>
      <c r="G17" s="5"/>
      <c r="H17" s="5"/>
      <c r="I17" s="5"/>
      <c r="J17" s="21"/>
    </row>
    <row r="18" spans="1:10" ht="56.25" x14ac:dyDescent="0.4">
      <c r="A18" s="27"/>
      <c r="B18" s="52"/>
      <c r="C18" s="5" t="s">
        <v>165</v>
      </c>
      <c r="D18" s="5" t="s">
        <v>193</v>
      </c>
      <c r="E18" s="27"/>
      <c r="F18" s="89" t="s">
        <v>278</v>
      </c>
      <c r="G18" s="5"/>
      <c r="H18" s="5"/>
      <c r="I18" s="5"/>
      <c r="J18" s="21"/>
    </row>
    <row r="19" spans="1:10" ht="56.25" x14ac:dyDescent="0.4">
      <c r="A19" s="27"/>
      <c r="B19" s="52"/>
      <c r="C19" s="5" t="s">
        <v>165</v>
      </c>
      <c r="D19" s="5" t="s">
        <v>194</v>
      </c>
      <c r="E19" s="27"/>
      <c r="F19" s="89" t="s">
        <v>279</v>
      </c>
      <c r="G19" s="5"/>
      <c r="H19" s="5"/>
      <c r="I19" s="5"/>
      <c r="J19" s="21"/>
    </row>
    <row r="20" spans="1:10" ht="57" thickBot="1" x14ac:dyDescent="0.45">
      <c r="A20" s="28"/>
      <c r="B20" s="53"/>
      <c r="C20" s="51" t="s">
        <v>165</v>
      </c>
      <c r="D20" s="51" t="s">
        <v>195</v>
      </c>
      <c r="E20" s="28"/>
      <c r="F20" s="90" t="s">
        <v>280</v>
      </c>
      <c r="G20" s="51"/>
      <c r="H20" s="51"/>
      <c r="I20" s="51"/>
      <c r="J20" s="16"/>
    </row>
  </sheetData>
  <mergeCells count="1">
    <mergeCell ref="B4:D4"/>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006E-BD3B-4B45-8836-68A9E6CB0063}">
  <sheetPr codeName="Sheet2"/>
  <dimension ref="A1:P52"/>
  <sheetViews>
    <sheetView zoomScale="85" zoomScaleNormal="85" workbookViewId="0">
      <selection activeCell="E43" sqref="E43"/>
    </sheetView>
  </sheetViews>
  <sheetFormatPr defaultRowHeight="18.75" x14ac:dyDescent="0.4"/>
  <cols>
    <col min="1" max="1" width="4.375" bestFit="1" customWidth="1"/>
    <col min="2" max="2" width="20.375" bestFit="1" customWidth="1"/>
    <col min="3" max="3" width="8.5" customWidth="1"/>
    <col min="4" max="4" width="20.375" bestFit="1" customWidth="1"/>
    <col min="5" max="5" width="8.125" bestFit="1" customWidth="1"/>
    <col min="6" max="6" width="20.375" bestFit="1" customWidth="1"/>
    <col min="7" max="7" width="8.25" customWidth="1"/>
    <col min="8" max="8" width="30.75" bestFit="1" customWidth="1"/>
    <col min="9" max="9" width="25.375" customWidth="1"/>
    <col min="10" max="10" width="11" bestFit="1" customWidth="1"/>
    <col min="11" max="11" width="7.125" bestFit="1" customWidth="1"/>
    <col min="12" max="12" width="11" bestFit="1" customWidth="1"/>
    <col min="13" max="13" width="5.25" bestFit="1" customWidth="1"/>
  </cols>
  <sheetData>
    <row r="1" spans="1:16" x14ac:dyDescent="0.4">
      <c r="A1" t="s">
        <v>189</v>
      </c>
    </row>
    <row r="3" spans="1:16" ht="19.5" thickBot="1" x14ac:dyDescent="0.45">
      <c r="A3" t="s">
        <v>83</v>
      </c>
    </row>
    <row r="4" spans="1:16" x14ac:dyDescent="0.4">
      <c r="A4" s="25"/>
      <c r="B4" s="231" t="s">
        <v>148</v>
      </c>
      <c r="C4" s="232"/>
      <c r="D4" s="232"/>
      <c r="E4" s="232"/>
      <c r="F4" s="232"/>
      <c r="G4" s="50"/>
      <c r="H4" s="25"/>
      <c r="I4" s="12"/>
      <c r="J4" s="12"/>
      <c r="K4" s="12"/>
      <c r="L4" s="12"/>
      <c r="M4" s="13"/>
    </row>
    <row r="5" spans="1:16" ht="38.25" thickBot="1" x14ac:dyDescent="0.45">
      <c r="A5" s="26" t="s">
        <v>1</v>
      </c>
      <c r="B5" s="17" t="s">
        <v>149</v>
      </c>
      <c r="C5" s="18"/>
      <c r="D5" s="18" t="s">
        <v>150</v>
      </c>
      <c r="E5" s="18"/>
      <c r="F5" s="18" t="s">
        <v>151</v>
      </c>
      <c r="G5" s="23"/>
      <c r="H5" s="45" t="s">
        <v>51</v>
      </c>
      <c r="I5" s="48" t="s">
        <v>157</v>
      </c>
      <c r="J5" s="23" t="s">
        <v>144</v>
      </c>
      <c r="K5" s="23" t="s">
        <v>2</v>
      </c>
      <c r="L5" s="23" t="s">
        <v>4</v>
      </c>
      <c r="M5" s="24" t="s">
        <v>3</v>
      </c>
      <c r="P5" s="31"/>
    </row>
    <row r="6" spans="1:16" x14ac:dyDescent="0.4">
      <c r="A6" s="25">
        <f>ROW(A6)-5</f>
        <v>1</v>
      </c>
      <c r="B6" s="12" t="s">
        <v>153</v>
      </c>
      <c r="C6" s="12" t="s">
        <v>159</v>
      </c>
      <c r="D6" s="12" t="s">
        <v>134</v>
      </c>
      <c r="E6" s="12" t="s">
        <v>134</v>
      </c>
      <c r="F6" s="12" t="s">
        <v>135</v>
      </c>
      <c r="G6" s="12" t="s">
        <v>135</v>
      </c>
      <c r="H6" s="25"/>
      <c r="I6" s="11" t="s">
        <v>181</v>
      </c>
      <c r="J6" s="12"/>
      <c r="K6" s="12"/>
      <c r="L6" s="12"/>
      <c r="M6" s="13"/>
    </row>
    <row r="7" spans="1:16" x14ac:dyDescent="0.4">
      <c r="A7" s="27">
        <f t="shared" ref="A7:A52" si="0">ROW(A7)-5</f>
        <v>2</v>
      </c>
      <c r="B7" s="5"/>
      <c r="C7" s="5" t="s">
        <v>160</v>
      </c>
      <c r="D7" s="5" t="s">
        <v>134</v>
      </c>
      <c r="E7" s="5" t="s">
        <v>134</v>
      </c>
      <c r="F7" s="5" t="s">
        <v>134</v>
      </c>
      <c r="G7" s="5" t="s">
        <v>135</v>
      </c>
      <c r="H7" s="27"/>
      <c r="I7" s="20" t="s">
        <v>181</v>
      </c>
      <c r="J7" s="5"/>
      <c r="K7" s="5"/>
      <c r="L7" s="5"/>
      <c r="M7" s="21"/>
    </row>
    <row r="8" spans="1:16" x14ac:dyDescent="0.4">
      <c r="A8" s="27">
        <f t="shared" si="0"/>
        <v>3</v>
      </c>
      <c r="B8" s="6"/>
      <c r="C8" s="6" t="s">
        <v>161</v>
      </c>
      <c r="D8" s="6" t="s">
        <v>134</v>
      </c>
      <c r="E8" s="6" t="s">
        <v>134</v>
      </c>
      <c r="F8" s="6" t="s">
        <v>134</v>
      </c>
      <c r="G8" s="6" t="s">
        <v>135</v>
      </c>
      <c r="H8" s="56"/>
      <c r="I8" s="55" t="s">
        <v>182</v>
      </c>
      <c r="J8" s="6"/>
      <c r="K8" s="6"/>
      <c r="L8" s="6"/>
      <c r="M8" s="36"/>
    </row>
    <row r="9" spans="1:16" x14ac:dyDescent="0.4">
      <c r="A9" s="27">
        <f t="shared" si="0"/>
        <v>4</v>
      </c>
      <c r="B9" s="5" t="s">
        <v>154</v>
      </c>
      <c r="C9" s="5" t="s">
        <v>159</v>
      </c>
      <c r="D9" s="5" t="s">
        <v>135</v>
      </c>
      <c r="E9" s="5" t="s">
        <v>134</v>
      </c>
      <c r="F9" s="5" t="s">
        <v>135</v>
      </c>
      <c r="G9" s="5" t="s">
        <v>135</v>
      </c>
      <c r="H9" s="27"/>
      <c r="I9" s="20" t="s">
        <v>183</v>
      </c>
      <c r="J9" s="5"/>
      <c r="K9" s="5"/>
      <c r="L9" s="5"/>
      <c r="M9" s="21"/>
    </row>
    <row r="10" spans="1:16" x14ac:dyDescent="0.4">
      <c r="A10" s="27">
        <f t="shared" si="0"/>
        <v>5</v>
      </c>
      <c r="B10" s="5"/>
      <c r="C10" s="5" t="s">
        <v>160</v>
      </c>
      <c r="D10" s="5" t="s">
        <v>134</v>
      </c>
      <c r="E10" s="5" t="s">
        <v>134</v>
      </c>
      <c r="F10" s="5" t="s">
        <v>134</v>
      </c>
      <c r="G10" s="5" t="s">
        <v>135</v>
      </c>
      <c r="H10" s="27"/>
      <c r="I10" s="20" t="s">
        <v>183</v>
      </c>
      <c r="J10" s="5"/>
      <c r="K10" s="5"/>
      <c r="L10" s="5"/>
      <c r="M10" s="21"/>
    </row>
    <row r="11" spans="1:16" x14ac:dyDescent="0.4">
      <c r="A11" s="27">
        <f t="shared" si="0"/>
        <v>6</v>
      </c>
      <c r="B11" s="6"/>
      <c r="C11" s="6" t="s">
        <v>161</v>
      </c>
      <c r="D11" s="6" t="s">
        <v>134</v>
      </c>
      <c r="E11" s="6" t="s">
        <v>134</v>
      </c>
      <c r="F11" s="6" t="s">
        <v>134</v>
      </c>
      <c r="G11" s="6" t="s">
        <v>135</v>
      </c>
      <c r="H11" s="56"/>
      <c r="I11" s="55" t="s">
        <v>184</v>
      </c>
      <c r="J11" s="6"/>
      <c r="K11" s="6"/>
      <c r="L11" s="6"/>
      <c r="M11" s="36"/>
    </row>
    <row r="12" spans="1:16" x14ac:dyDescent="0.4">
      <c r="A12" s="27">
        <f t="shared" si="0"/>
        <v>7</v>
      </c>
      <c r="B12" s="5" t="s">
        <v>156</v>
      </c>
      <c r="C12" s="5" t="s">
        <v>159</v>
      </c>
      <c r="D12" s="5" t="s">
        <v>135</v>
      </c>
      <c r="E12" s="5" t="s">
        <v>134</v>
      </c>
      <c r="F12" s="5" t="s">
        <v>134</v>
      </c>
      <c r="G12" s="5" t="s">
        <v>135</v>
      </c>
      <c r="H12" s="27" t="s">
        <v>168</v>
      </c>
      <c r="I12" s="20" t="s">
        <v>167</v>
      </c>
      <c r="J12" s="5"/>
      <c r="K12" s="5"/>
      <c r="L12" s="5"/>
      <c r="M12" s="21"/>
    </row>
    <row r="13" spans="1:16" x14ac:dyDescent="0.4">
      <c r="A13" s="27">
        <f t="shared" si="0"/>
        <v>8</v>
      </c>
      <c r="B13" s="5"/>
      <c r="C13" s="5" t="s">
        <v>160</v>
      </c>
      <c r="D13" s="5" t="s">
        <v>134</v>
      </c>
      <c r="E13" s="5" t="s">
        <v>134</v>
      </c>
      <c r="F13" s="5" t="s">
        <v>134</v>
      </c>
      <c r="G13" s="5" t="s">
        <v>135</v>
      </c>
      <c r="H13" s="27"/>
      <c r="I13" s="20" t="s">
        <v>185</v>
      </c>
      <c r="J13" s="5"/>
      <c r="K13" s="5"/>
      <c r="L13" s="5"/>
      <c r="M13" s="21"/>
    </row>
    <row r="14" spans="1:16" ht="19.5" thickBot="1" x14ac:dyDescent="0.45">
      <c r="A14" s="27">
        <f t="shared" si="0"/>
        <v>9</v>
      </c>
      <c r="B14" s="5"/>
      <c r="C14" s="5" t="s">
        <v>161</v>
      </c>
      <c r="D14" s="5" t="s">
        <v>134</v>
      </c>
      <c r="E14" s="5" t="s">
        <v>134</v>
      </c>
      <c r="F14" s="5" t="s">
        <v>134</v>
      </c>
      <c r="G14" s="5" t="s">
        <v>135</v>
      </c>
      <c r="H14" s="28"/>
      <c r="I14" s="14" t="s">
        <v>185</v>
      </c>
      <c r="J14" s="15"/>
      <c r="K14" s="15"/>
      <c r="L14" s="15"/>
      <c r="M14" s="16"/>
    </row>
    <row r="15" spans="1:16" x14ac:dyDescent="0.4">
      <c r="A15" s="11">
        <f t="shared" si="0"/>
        <v>10</v>
      </c>
      <c r="B15" s="11" t="s">
        <v>152</v>
      </c>
      <c r="C15" s="12" t="s">
        <v>159</v>
      </c>
      <c r="D15" s="12" t="s">
        <v>154</v>
      </c>
      <c r="E15" s="12" t="s">
        <v>159</v>
      </c>
      <c r="F15" s="12" t="s">
        <v>135</v>
      </c>
      <c r="G15" s="13"/>
      <c r="H15" s="21"/>
      <c r="I15" s="20" t="s">
        <v>169</v>
      </c>
      <c r="J15" s="5"/>
      <c r="K15" s="5"/>
      <c r="L15" s="5"/>
      <c r="M15" s="21"/>
    </row>
    <row r="16" spans="1:16" x14ac:dyDescent="0.4">
      <c r="A16" s="52">
        <f t="shared" si="0"/>
        <v>11</v>
      </c>
      <c r="B16" s="52"/>
      <c r="C16" s="5" t="s">
        <v>160</v>
      </c>
      <c r="D16" s="5"/>
      <c r="E16" s="5" t="s">
        <v>160</v>
      </c>
      <c r="F16" s="5"/>
      <c r="G16" s="21"/>
      <c r="H16" s="21"/>
      <c r="I16" s="52"/>
      <c r="J16" s="5"/>
      <c r="K16" s="5"/>
      <c r="L16" s="5"/>
      <c r="M16" s="21"/>
    </row>
    <row r="17" spans="1:13" x14ac:dyDescent="0.4">
      <c r="A17" s="52">
        <f t="shared" si="0"/>
        <v>12</v>
      </c>
      <c r="B17" s="52"/>
      <c r="C17" s="5" t="s">
        <v>161</v>
      </c>
      <c r="D17" s="5"/>
      <c r="E17" s="5" t="s">
        <v>161</v>
      </c>
      <c r="F17" s="5"/>
      <c r="G17" s="21"/>
      <c r="H17" s="21"/>
      <c r="I17" s="52"/>
      <c r="J17" s="5"/>
      <c r="K17" s="5"/>
      <c r="L17" s="5"/>
      <c r="M17" s="21"/>
    </row>
    <row r="18" spans="1:13" ht="37.5" x14ac:dyDescent="0.4">
      <c r="A18" s="52">
        <f t="shared" si="0"/>
        <v>13</v>
      </c>
      <c r="B18" s="52" t="s">
        <v>152</v>
      </c>
      <c r="C18" s="5" t="s">
        <v>159</v>
      </c>
      <c r="D18" s="5" t="s">
        <v>155</v>
      </c>
      <c r="E18" s="5" t="s">
        <v>159</v>
      </c>
      <c r="F18" s="5" t="s">
        <v>135</v>
      </c>
      <c r="G18" s="21"/>
      <c r="H18" s="21"/>
      <c r="I18" s="49" t="s">
        <v>174</v>
      </c>
      <c r="J18" s="5"/>
      <c r="K18" s="5"/>
      <c r="L18" s="5"/>
      <c r="M18" s="21"/>
    </row>
    <row r="19" spans="1:13" x14ac:dyDescent="0.4">
      <c r="A19" s="52">
        <f t="shared" si="0"/>
        <v>14</v>
      </c>
      <c r="B19" s="52"/>
      <c r="C19" s="5" t="s">
        <v>160</v>
      </c>
      <c r="D19" s="5"/>
      <c r="E19" s="5" t="s">
        <v>160</v>
      </c>
      <c r="F19" s="5"/>
      <c r="G19" s="21"/>
      <c r="H19" s="21"/>
      <c r="I19" s="49"/>
      <c r="J19" s="5"/>
      <c r="K19" s="5"/>
      <c r="L19" s="5"/>
      <c r="M19" s="21"/>
    </row>
    <row r="20" spans="1:13" x14ac:dyDescent="0.4">
      <c r="A20" s="52">
        <f t="shared" si="0"/>
        <v>15</v>
      </c>
      <c r="B20" s="52"/>
      <c r="C20" s="5" t="s">
        <v>161</v>
      </c>
      <c r="D20" s="5"/>
      <c r="E20" s="5" t="s">
        <v>161</v>
      </c>
      <c r="F20" s="5"/>
      <c r="G20" s="21"/>
      <c r="H20" s="21"/>
      <c r="I20" s="49"/>
      <c r="J20" s="5"/>
      <c r="K20" s="5"/>
      <c r="L20" s="5"/>
      <c r="M20" s="21"/>
    </row>
    <row r="21" spans="1:13" x14ac:dyDescent="0.4">
      <c r="A21" s="52">
        <f t="shared" si="0"/>
        <v>16</v>
      </c>
      <c r="B21" s="52" t="s">
        <v>154</v>
      </c>
      <c r="C21" s="5" t="s">
        <v>159</v>
      </c>
      <c r="D21" s="5" t="s">
        <v>153</v>
      </c>
      <c r="E21" s="5" t="s">
        <v>159</v>
      </c>
      <c r="F21" s="5" t="s">
        <v>135</v>
      </c>
      <c r="G21" s="21"/>
      <c r="H21" s="21"/>
      <c r="I21" s="20" t="s">
        <v>170</v>
      </c>
      <c r="J21" s="5"/>
      <c r="K21" s="5"/>
      <c r="L21" s="5"/>
      <c r="M21" s="21"/>
    </row>
    <row r="22" spans="1:13" x14ac:dyDescent="0.4">
      <c r="A22" s="52">
        <f t="shared" si="0"/>
        <v>17</v>
      </c>
      <c r="B22" s="52"/>
      <c r="C22" s="5" t="s">
        <v>160</v>
      </c>
      <c r="D22" s="5"/>
      <c r="E22" s="5" t="s">
        <v>160</v>
      </c>
      <c r="F22" s="5"/>
      <c r="G22" s="21"/>
      <c r="H22" s="21"/>
      <c r="I22" s="52"/>
      <c r="J22" s="5"/>
      <c r="K22" s="5"/>
      <c r="L22" s="5"/>
      <c r="M22" s="21"/>
    </row>
    <row r="23" spans="1:13" x14ac:dyDescent="0.4">
      <c r="A23" s="52">
        <f t="shared" si="0"/>
        <v>18</v>
      </c>
      <c r="B23" s="52"/>
      <c r="C23" s="5" t="s">
        <v>161</v>
      </c>
      <c r="D23" s="5"/>
      <c r="E23" s="5" t="s">
        <v>161</v>
      </c>
      <c r="F23" s="5"/>
      <c r="G23" s="21"/>
      <c r="H23" s="21"/>
      <c r="I23" s="52"/>
      <c r="J23" s="5"/>
      <c r="K23" s="5"/>
      <c r="L23" s="5"/>
      <c r="M23" s="21"/>
    </row>
    <row r="24" spans="1:13" ht="37.5" x14ac:dyDescent="0.4">
      <c r="A24" s="52">
        <f t="shared" si="0"/>
        <v>19</v>
      </c>
      <c r="B24" s="52" t="s">
        <v>154</v>
      </c>
      <c r="C24" s="5" t="s">
        <v>159</v>
      </c>
      <c r="D24" s="5" t="s">
        <v>155</v>
      </c>
      <c r="E24" s="5" t="s">
        <v>159</v>
      </c>
      <c r="F24" s="5" t="s">
        <v>135</v>
      </c>
      <c r="G24" s="21"/>
      <c r="H24" s="21"/>
      <c r="I24" s="49" t="s">
        <v>173</v>
      </c>
      <c r="J24" s="5"/>
      <c r="K24" s="5"/>
      <c r="L24" s="5"/>
      <c r="M24" s="21"/>
    </row>
    <row r="25" spans="1:13" x14ac:dyDescent="0.4">
      <c r="A25" s="52">
        <f t="shared" si="0"/>
        <v>20</v>
      </c>
      <c r="B25" s="52"/>
      <c r="C25" s="5" t="s">
        <v>160</v>
      </c>
      <c r="D25" s="5"/>
      <c r="E25" s="5" t="s">
        <v>160</v>
      </c>
      <c r="F25" s="5"/>
      <c r="G25" s="21"/>
      <c r="H25" s="21"/>
      <c r="I25" s="49"/>
      <c r="J25" s="5"/>
      <c r="K25" s="5"/>
      <c r="L25" s="5"/>
      <c r="M25" s="21"/>
    </row>
    <row r="26" spans="1:13" x14ac:dyDescent="0.4">
      <c r="A26" s="52">
        <f t="shared" si="0"/>
        <v>21</v>
      </c>
      <c r="B26" s="52"/>
      <c r="C26" s="5" t="s">
        <v>161</v>
      </c>
      <c r="D26" s="5"/>
      <c r="E26" s="5" t="s">
        <v>161</v>
      </c>
      <c r="F26" s="5"/>
      <c r="G26" s="21"/>
      <c r="H26" s="21"/>
      <c r="I26" s="49"/>
      <c r="J26" s="5"/>
      <c r="K26" s="5"/>
      <c r="L26" s="5"/>
      <c r="M26" s="21"/>
    </row>
    <row r="27" spans="1:13" x14ac:dyDescent="0.4">
      <c r="A27" s="52">
        <f t="shared" si="0"/>
        <v>22</v>
      </c>
      <c r="B27" s="85" t="s">
        <v>155</v>
      </c>
      <c r="C27" s="5" t="s">
        <v>159</v>
      </c>
      <c r="D27" s="84" t="s">
        <v>152</v>
      </c>
      <c r="E27" s="5" t="s">
        <v>159</v>
      </c>
      <c r="F27" s="84" t="s">
        <v>135</v>
      </c>
      <c r="G27" s="21"/>
      <c r="H27" s="83" t="s">
        <v>168</v>
      </c>
      <c r="I27" s="20" t="s">
        <v>167</v>
      </c>
      <c r="J27" s="5"/>
      <c r="K27" s="5"/>
      <c r="L27" s="5"/>
      <c r="M27" s="21"/>
    </row>
    <row r="28" spans="1:13" x14ac:dyDescent="0.4">
      <c r="A28" s="52">
        <f t="shared" si="0"/>
        <v>23</v>
      </c>
      <c r="B28" s="85"/>
      <c r="C28" s="5" t="s">
        <v>160</v>
      </c>
      <c r="D28" s="84"/>
      <c r="E28" s="5" t="s">
        <v>160</v>
      </c>
      <c r="F28" s="84"/>
      <c r="G28" s="21"/>
      <c r="H28" s="83" t="s">
        <v>171</v>
      </c>
      <c r="I28" s="20" t="s">
        <v>166</v>
      </c>
      <c r="J28" s="5"/>
      <c r="K28" s="5"/>
      <c r="L28" s="5"/>
      <c r="M28" s="21"/>
    </row>
    <row r="29" spans="1:13" x14ac:dyDescent="0.4">
      <c r="A29" s="52">
        <f t="shared" si="0"/>
        <v>24</v>
      </c>
      <c r="B29" s="52"/>
      <c r="C29" s="5" t="s">
        <v>161</v>
      </c>
      <c r="D29" s="5"/>
      <c r="E29" s="5" t="s">
        <v>161</v>
      </c>
      <c r="F29" s="5"/>
      <c r="G29" s="21"/>
      <c r="H29" s="83"/>
      <c r="I29" s="52"/>
      <c r="J29" s="5"/>
      <c r="K29" s="5"/>
      <c r="L29" s="5"/>
      <c r="M29" s="21"/>
    </row>
    <row r="30" spans="1:13" x14ac:dyDescent="0.4">
      <c r="A30" s="52">
        <f t="shared" si="0"/>
        <v>25</v>
      </c>
      <c r="B30" s="52"/>
      <c r="D30" s="5"/>
      <c r="E30" s="5"/>
      <c r="F30" s="5"/>
      <c r="G30" s="21"/>
      <c r="H30" s="83"/>
      <c r="I30" s="52"/>
      <c r="J30" s="5"/>
      <c r="K30" s="5"/>
      <c r="L30" s="5"/>
      <c r="M30" s="21"/>
    </row>
    <row r="31" spans="1:13" x14ac:dyDescent="0.4">
      <c r="A31" s="52">
        <f t="shared" si="0"/>
        <v>26</v>
      </c>
      <c r="B31" s="85" t="s">
        <v>155</v>
      </c>
      <c r="C31" s="5" t="s">
        <v>159</v>
      </c>
      <c r="D31" s="84" t="s">
        <v>154</v>
      </c>
      <c r="E31" s="5" t="s">
        <v>159</v>
      </c>
      <c r="F31" s="84" t="s">
        <v>135</v>
      </c>
      <c r="G31" s="21"/>
      <c r="H31" s="83" t="s">
        <v>168</v>
      </c>
      <c r="I31" s="20" t="s">
        <v>167</v>
      </c>
      <c r="J31" s="5"/>
      <c r="K31" s="5"/>
      <c r="L31" s="5"/>
      <c r="M31" s="21"/>
    </row>
    <row r="32" spans="1:13" x14ac:dyDescent="0.4">
      <c r="A32" s="52">
        <f t="shared" si="0"/>
        <v>27</v>
      </c>
      <c r="B32" s="85"/>
      <c r="C32" s="5" t="s">
        <v>160</v>
      </c>
      <c r="D32" s="84"/>
      <c r="E32" s="5" t="s">
        <v>160</v>
      </c>
      <c r="F32" s="84"/>
      <c r="G32" s="21"/>
      <c r="H32" s="83" t="s">
        <v>171</v>
      </c>
      <c r="I32" s="20" t="s">
        <v>172</v>
      </c>
      <c r="J32" s="5"/>
      <c r="K32" s="5"/>
      <c r="L32" s="5"/>
      <c r="M32" s="21"/>
    </row>
    <row r="33" spans="1:13" x14ac:dyDescent="0.4">
      <c r="A33" s="52">
        <f t="shared" si="0"/>
        <v>28</v>
      </c>
      <c r="B33" s="52"/>
      <c r="C33" s="5" t="s">
        <v>161</v>
      </c>
      <c r="D33" s="5"/>
      <c r="E33" s="5" t="s">
        <v>161</v>
      </c>
      <c r="F33" s="5"/>
      <c r="G33" s="21"/>
      <c r="H33" s="83"/>
      <c r="I33" s="52"/>
      <c r="J33" s="5"/>
      <c r="K33" s="5"/>
      <c r="L33" s="5"/>
      <c r="M33" s="21"/>
    </row>
    <row r="34" spans="1:13" ht="19.5" thickBot="1" x14ac:dyDescent="0.45">
      <c r="A34" s="53">
        <f t="shared" si="0"/>
        <v>29</v>
      </c>
      <c r="B34" s="53"/>
      <c r="C34" s="51"/>
      <c r="D34" s="51"/>
      <c r="E34" s="51"/>
      <c r="F34" s="51"/>
      <c r="G34" s="16"/>
      <c r="H34" s="83"/>
      <c r="I34" s="52"/>
      <c r="J34" s="5"/>
      <c r="K34" s="5"/>
      <c r="L34" s="5"/>
      <c r="M34" s="21"/>
    </row>
    <row r="35" spans="1:13" x14ac:dyDescent="0.4">
      <c r="A35" s="52">
        <f t="shared" si="0"/>
        <v>30</v>
      </c>
      <c r="B35" s="52" t="s">
        <v>153</v>
      </c>
      <c r="C35" s="5" t="s">
        <v>159</v>
      </c>
      <c r="D35" s="5" t="s">
        <v>154</v>
      </c>
      <c r="E35" s="5" t="s">
        <v>159</v>
      </c>
      <c r="F35" s="5" t="s">
        <v>155</v>
      </c>
      <c r="G35" s="21" t="s">
        <v>159</v>
      </c>
      <c r="H35" s="25"/>
      <c r="I35" s="12" t="s">
        <v>186</v>
      </c>
      <c r="J35" s="12"/>
      <c r="K35" s="12"/>
      <c r="L35" s="12"/>
      <c r="M35" s="13"/>
    </row>
    <row r="36" spans="1:13" x14ac:dyDescent="0.4">
      <c r="A36" s="52">
        <f t="shared" si="0"/>
        <v>31</v>
      </c>
      <c r="B36" s="52"/>
      <c r="C36" s="5" t="s">
        <v>160</v>
      </c>
      <c r="D36" s="5"/>
      <c r="E36" s="5" t="s">
        <v>160</v>
      </c>
      <c r="F36" s="5"/>
      <c r="G36" s="21" t="s">
        <v>160</v>
      </c>
      <c r="H36" s="27"/>
      <c r="I36" s="5"/>
      <c r="J36" s="5"/>
      <c r="K36" s="5"/>
      <c r="L36" s="5"/>
      <c r="M36" s="21"/>
    </row>
    <row r="37" spans="1:13" x14ac:dyDescent="0.4">
      <c r="A37" s="52">
        <f t="shared" si="0"/>
        <v>32</v>
      </c>
      <c r="B37" s="52"/>
      <c r="C37" s="5" t="s">
        <v>161</v>
      </c>
      <c r="D37" s="5"/>
      <c r="E37" s="5" t="s">
        <v>161</v>
      </c>
      <c r="F37" s="5"/>
      <c r="G37" s="21" t="s">
        <v>161</v>
      </c>
      <c r="H37" s="27"/>
      <c r="I37" s="5"/>
      <c r="J37" s="5"/>
      <c r="K37" s="5"/>
      <c r="L37" s="5"/>
      <c r="M37" s="21"/>
    </row>
    <row r="38" spans="1:13" x14ac:dyDescent="0.4">
      <c r="A38" s="52">
        <f t="shared" si="0"/>
        <v>33</v>
      </c>
      <c r="B38" s="52" t="s">
        <v>153</v>
      </c>
      <c r="C38" s="5" t="s">
        <v>159</v>
      </c>
      <c r="D38" s="5" t="s">
        <v>155</v>
      </c>
      <c r="E38" s="5" t="s">
        <v>159</v>
      </c>
      <c r="F38" s="5" t="s">
        <v>154</v>
      </c>
      <c r="G38" s="21" t="s">
        <v>159</v>
      </c>
      <c r="H38" s="27"/>
      <c r="I38" s="5" t="s">
        <v>186</v>
      </c>
      <c r="J38" s="5"/>
      <c r="K38" s="5"/>
      <c r="L38" s="5"/>
      <c r="M38" s="21"/>
    </row>
    <row r="39" spans="1:13" x14ac:dyDescent="0.4">
      <c r="A39" s="52">
        <f t="shared" si="0"/>
        <v>34</v>
      </c>
      <c r="B39" s="52"/>
      <c r="C39" s="5" t="s">
        <v>160</v>
      </c>
      <c r="D39" s="5"/>
      <c r="E39" s="5" t="s">
        <v>160</v>
      </c>
      <c r="F39" s="5"/>
      <c r="G39" s="21" t="s">
        <v>160</v>
      </c>
      <c r="H39" s="27"/>
      <c r="I39" s="5"/>
      <c r="J39" s="5"/>
      <c r="K39" s="5"/>
      <c r="L39" s="5"/>
      <c r="M39" s="21"/>
    </row>
    <row r="40" spans="1:13" x14ac:dyDescent="0.4">
      <c r="A40" s="52">
        <f t="shared" si="0"/>
        <v>35</v>
      </c>
      <c r="B40" s="52"/>
      <c r="C40" s="5" t="s">
        <v>161</v>
      </c>
      <c r="D40" s="5"/>
      <c r="E40" s="5" t="s">
        <v>161</v>
      </c>
      <c r="F40" s="5"/>
      <c r="G40" s="21" t="s">
        <v>161</v>
      </c>
      <c r="H40" s="27"/>
      <c r="I40" s="5"/>
      <c r="J40" s="5"/>
      <c r="K40" s="5"/>
      <c r="L40" s="5"/>
      <c r="M40" s="21"/>
    </row>
    <row r="41" spans="1:13" x14ac:dyDescent="0.4">
      <c r="A41" s="52">
        <f t="shared" si="0"/>
        <v>36</v>
      </c>
      <c r="B41" s="52" t="s">
        <v>154</v>
      </c>
      <c r="C41" s="5" t="s">
        <v>159</v>
      </c>
      <c r="D41" s="5" t="s">
        <v>153</v>
      </c>
      <c r="E41" s="5" t="s">
        <v>159</v>
      </c>
      <c r="F41" s="5" t="s">
        <v>155</v>
      </c>
      <c r="G41" s="21" t="s">
        <v>159</v>
      </c>
      <c r="H41" s="27"/>
      <c r="I41" s="5" t="s">
        <v>186</v>
      </c>
      <c r="J41" s="5"/>
      <c r="K41" s="5"/>
      <c r="L41" s="5"/>
      <c r="M41" s="21"/>
    </row>
    <row r="42" spans="1:13" x14ac:dyDescent="0.4">
      <c r="A42" s="52">
        <f t="shared" si="0"/>
        <v>37</v>
      </c>
      <c r="B42" s="52"/>
      <c r="C42" s="5" t="s">
        <v>160</v>
      </c>
      <c r="D42" s="5"/>
      <c r="E42" s="5" t="s">
        <v>160</v>
      </c>
      <c r="F42" s="5"/>
      <c r="G42" s="21" t="s">
        <v>160</v>
      </c>
      <c r="H42" s="27"/>
      <c r="I42" s="5"/>
      <c r="J42" s="5"/>
      <c r="K42" s="5"/>
      <c r="L42" s="5"/>
      <c r="M42" s="21"/>
    </row>
    <row r="43" spans="1:13" x14ac:dyDescent="0.4">
      <c r="A43" s="52">
        <f t="shared" si="0"/>
        <v>38</v>
      </c>
      <c r="B43" s="52"/>
      <c r="C43" s="5" t="s">
        <v>161</v>
      </c>
      <c r="D43" s="5"/>
      <c r="E43" s="5" t="s">
        <v>161</v>
      </c>
      <c r="F43" s="5"/>
      <c r="G43" s="21" t="s">
        <v>161</v>
      </c>
      <c r="H43" s="27"/>
      <c r="I43" s="5"/>
      <c r="J43" s="5"/>
      <c r="K43" s="5"/>
      <c r="L43" s="5"/>
      <c r="M43" s="21"/>
    </row>
    <row r="44" spans="1:13" x14ac:dyDescent="0.4">
      <c r="A44" s="52">
        <f t="shared" si="0"/>
        <v>39</v>
      </c>
      <c r="B44" s="52" t="s">
        <v>154</v>
      </c>
      <c r="C44" s="5" t="s">
        <v>159</v>
      </c>
      <c r="D44" s="5" t="s">
        <v>155</v>
      </c>
      <c r="E44" s="5" t="s">
        <v>159</v>
      </c>
      <c r="F44" s="5" t="s">
        <v>153</v>
      </c>
      <c r="G44" s="21" t="s">
        <v>159</v>
      </c>
      <c r="H44" s="27"/>
      <c r="I44" s="5" t="s">
        <v>186</v>
      </c>
      <c r="J44" s="5"/>
      <c r="K44" s="5"/>
      <c r="L44" s="5"/>
      <c r="M44" s="21"/>
    </row>
    <row r="45" spans="1:13" x14ac:dyDescent="0.4">
      <c r="A45" s="52">
        <f t="shared" si="0"/>
        <v>40</v>
      </c>
      <c r="B45" s="52"/>
      <c r="C45" s="5" t="s">
        <v>160</v>
      </c>
      <c r="D45" s="5"/>
      <c r="E45" s="5" t="s">
        <v>160</v>
      </c>
      <c r="F45" s="5"/>
      <c r="G45" s="21" t="s">
        <v>160</v>
      </c>
      <c r="H45" s="27"/>
      <c r="I45" s="5"/>
      <c r="J45" s="5"/>
      <c r="K45" s="5"/>
      <c r="L45" s="5"/>
      <c r="M45" s="21"/>
    </row>
    <row r="46" spans="1:13" x14ac:dyDescent="0.4">
      <c r="A46" s="52">
        <f t="shared" si="0"/>
        <v>41</v>
      </c>
      <c r="B46" s="52"/>
      <c r="C46" s="5" t="s">
        <v>161</v>
      </c>
      <c r="D46" s="5"/>
      <c r="E46" s="5" t="s">
        <v>161</v>
      </c>
      <c r="F46" s="5"/>
      <c r="G46" s="21" t="s">
        <v>161</v>
      </c>
      <c r="H46" s="27"/>
      <c r="I46" s="5"/>
      <c r="J46" s="5"/>
      <c r="K46" s="5"/>
      <c r="L46" s="5"/>
      <c r="M46" s="21"/>
    </row>
    <row r="47" spans="1:13" x14ac:dyDescent="0.4">
      <c r="A47" s="52">
        <f t="shared" si="0"/>
        <v>42</v>
      </c>
      <c r="B47" s="52" t="s">
        <v>155</v>
      </c>
      <c r="C47" s="5" t="s">
        <v>159</v>
      </c>
      <c r="D47" s="5" t="s">
        <v>153</v>
      </c>
      <c r="E47" s="5" t="s">
        <v>159</v>
      </c>
      <c r="F47" s="5" t="s">
        <v>154</v>
      </c>
      <c r="G47" s="21" t="s">
        <v>159</v>
      </c>
      <c r="H47" s="27"/>
      <c r="I47" s="5" t="s">
        <v>186</v>
      </c>
      <c r="J47" s="5"/>
      <c r="K47" s="5"/>
      <c r="L47" s="5"/>
      <c r="M47" s="21"/>
    </row>
    <row r="48" spans="1:13" x14ac:dyDescent="0.4">
      <c r="A48" s="52">
        <f t="shared" si="0"/>
        <v>43</v>
      </c>
      <c r="B48" s="52"/>
      <c r="C48" s="5" t="s">
        <v>160</v>
      </c>
      <c r="D48" s="5"/>
      <c r="E48" s="5" t="s">
        <v>160</v>
      </c>
      <c r="F48" s="5"/>
      <c r="G48" s="21" t="s">
        <v>160</v>
      </c>
      <c r="H48" s="27"/>
      <c r="I48" s="5"/>
      <c r="J48" s="5"/>
      <c r="K48" s="5"/>
      <c r="L48" s="5"/>
      <c r="M48" s="21"/>
    </row>
    <row r="49" spans="1:13" x14ac:dyDescent="0.4">
      <c r="A49" s="52">
        <f t="shared" si="0"/>
        <v>44</v>
      </c>
      <c r="B49" s="52"/>
      <c r="C49" s="5" t="s">
        <v>161</v>
      </c>
      <c r="D49" s="5"/>
      <c r="E49" s="5" t="s">
        <v>161</v>
      </c>
      <c r="F49" s="5"/>
      <c r="G49" s="21" t="s">
        <v>161</v>
      </c>
      <c r="H49" s="27"/>
      <c r="I49" s="5"/>
      <c r="J49" s="5"/>
      <c r="K49" s="5"/>
      <c r="L49" s="5"/>
      <c r="M49" s="21"/>
    </row>
    <row r="50" spans="1:13" x14ac:dyDescent="0.4">
      <c r="A50" s="27">
        <f t="shared" si="0"/>
        <v>45</v>
      </c>
      <c r="B50" s="52" t="s">
        <v>155</v>
      </c>
      <c r="C50" s="5" t="s">
        <v>159</v>
      </c>
      <c r="D50" s="5" t="s">
        <v>154</v>
      </c>
      <c r="E50" s="5" t="s">
        <v>159</v>
      </c>
      <c r="F50" s="5" t="s">
        <v>153</v>
      </c>
      <c r="G50" s="21" t="s">
        <v>159</v>
      </c>
      <c r="H50" s="27"/>
      <c r="I50" s="5" t="s">
        <v>186</v>
      </c>
      <c r="J50" s="5"/>
      <c r="K50" s="5"/>
      <c r="L50" s="5"/>
      <c r="M50" s="21"/>
    </row>
    <row r="51" spans="1:13" x14ac:dyDescent="0.4">
      <c r="A51" s="52">
        <f t="shared" si="0"/>
        <v>46</v>
      </c>
      <c r="B51" s="52"/>
      <c r="C51" s="5" t="s">
        <v>160</v>
      </c>
      <c r="D51" s="5"/>
      <c r="E51" s="5" t="s">
        <v>160</v>
      </c>
      <c r="F51" s="5"/>
      <c r="G51" s="21" t="s">
        <v>160</v>
      </c>
      <c r="H51" s="27"/>
      <c r="I51" s="5"/>
      <c r="J51" s="5"/>
      <c r="K51" s="5"/>
      <c r="L51" s="5"/>
      <c r="M51" s="21"/>
    </row>
    <row r="52" spans="1:13" ht="19.5" thickBot="1" x14ac:dyDescent="0.45">
      <c r="A52" s="53">
        <f t="shared" si="0"/>
        <v>47</v>
      </c>
      <c r="B52" s="53"/>
      <c r="C52" s="51" t="s">
        <v>161</v>
      </c>
      <c r="D52" s="51"/>
      <c r="E52" s="51" t="s">
        <v>161</v>
      </c>
      <c r="F52" s="51"/>
      <c r="G52" s="16" t="s">
        <v>161</v>
      </c>
      <c r="H52" s="28"/>
      <c r="I52" s="51"/>
      <c r="J52" s="51"/>
      <c r="K52" s="51"/>
      <c r="L52" s="51"/>
      <c r="M52" s="16"/>
    </row>
  </sheetData>
  <mergeCells count="1">
    <mergeCell ref="B4:F4"/>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6E330-E7B7-41CF-8CE4-FE7EAD667D4E}">
  <sheetPr codeName="Sheet5"/>
  <dimension ref="A1:D45"/>
  <sheetViews>
    <sheetView topLeftCell="A7" workbookViewId="0">
      <selection activeCell="G31" sqref="G31"/>
    </sheetView>
  </sheetViews>
  <sheetFormatPr defaultRowHeight="18.75" x14ac:dyDescent="0.4"/>
  <sheetData>
    <row r="1" spans="1:2" x14ac:dyDescent="0.4">
      <c r="A1" t="s">
        <v>0</v>
      </c>
    </row>
    <row r="2" spans="1:2" x14ac:dyDescent="0.4">
      <c r="A2" s="2" t="s">
        <v>6</v>
      </c>
    </row>
    <row r="4" spans="1:2" x14ac:dyDescent="0.4">
      <c r="A4" s="2" t="s">
        <v>7</v>
      </c>
    </row>
    <row r="5" spans="1:2" x14ac:dyDescent="0.4">
      <c r="A5" t="s">
        <v>10</v>
      </c>
      <c r="B5" t="s">
        <v>8</v>
      </c>
    </row>
    <row r="6" spans="1:2" x14ac:dyDescent="0.4">
      <c r="B6" t="s">
        <v>29</v>
      </c>
    </row>
    <row r="7" spans="1:2" x14ac:dyDescent="0.4">
      <c r="A7" t="s">
        <v>9</v>
      </c>
      <c r="B7" t="s">
        <v>11</v>
      </c>
    </row>
    <row r="8" spans="1:2" x14ac:dyDescent="0.4">
      <c r="B8" t="s">
        <v>12</v>
      </c>
    </row>
    <row r="9" spans="1:2" x14ac:dyDescent="0.4">
      <c r="B9" t="s">
        <v>13</v>
      </c>
    </row>
    <row r="10" spans="1:2" x14ac:dyDescent="0.4">
      <c r="B10" t="s">
        <v>14</v>
      </c>
    </row>
    <row r="11" spans="1:2" x14ac:dyDescent="0.4">
      <c r="B11" t="s">
        <v>15</v>
      </c>
    </row>
    <row r="13" spans="1:2" x14ac:dyDescent="0.4">
      <c r="A13" s="2" t="s">
        <v>30</v>
      </c>
    </row>
    <row r="14" spans="1:2" x14ac:dyDescent="0.4">
      <c r="A14" t="s">
        <v>10</v>
      </c>
      <c r="B14" t="s">
        <v>21</v>
      </c>
    </row>
    <row r="15" spans="1:2" x14ac:dyDescent="0.4">
      <c r="B15" t="s">
        <v>20</v>
      </c>
    </row>
    <row r="16" spans="1:2" x14ac:dyDescent="0.4">
      <c r="B16" t="s">
        <v>31</v>
      </c>
    </row>
    <row r="17" spans="1:4" x14ac:dyDescent="0.4">
      <c r="A17" t="s">
        <v>9</v>
      </c>
      <c r="B17" t="s">
        <v>16</v>
      </c>
    </row>
    <row r="18" spans="1:4" x14ac:dyDescent="0.4">
      <c r="C18" t="s">
        <v>17</v>
      </c>
    </row>
    <row r="19" spans="1:4" x14ac:dyDescent="0.4">
      <c r="C19" t="s">
        <v>18</v>
      </c>
    </row>
    <row r="20" spans="1:4" x14ac:dyDescent="0.4">
      <c r="C20" t="s">
        <v>42</v>
      </c>
    </row>
    <row r="21" spans="1:4" x14ac:dyDescent="0.4">
      <c r="D21" t="s">
        <v>43</v>
      </c>
    </row>
    <row r="22" spans="1:4" x14ac:dyDescent="0.4">
      <c r="D22" t="s">
        <v>44</v>
      </c>
    </row>
    <row r="23" spans="1:4" x14ac:dyDescent="0.4">
      <c r="C23" t="s">
        <v>45</v>
      </c>
    </row>
    <row r="25" spans="1:4" x14ac:dyDescent="0.4">
      <c r="C25" t="s">
        <v>19</v>
      </c>
    </row>
    <row r="26" spans="1:4" x14ac:dyDescent="0.4">
      <c r="A26" t="s">
        <v>32</v>
      </c>
    </row>
    <row r="27" spans="1:4" x14ac:dyDescent="0.4">
      <c r="B27" t="s">
        <v>33</v>
      </c>
    </row>
    <row r="28" spans="1:4" x14ac:dyDescent="0.4">
      <c r="C28" t="s">
        <v>34</v>
      </c>
    </row>
    <row r="29" spans="1:4" x14ac:dyDescent="0.4">
      <c r="C29" t="s">
        <v>35</v>
      </c>
    </row>
    <row r="30" spans="1:4" x14ac:dyDescent="0.4">
      <c r="D30" t="s">
        <v>36</v>
      </c>
    </row>
    <row r="31" spans="1:4" x14ac:dyDescent="0.4">
      <c r="C31" t="s">
        <v>37</v>
      </c>
    </row>
    <row r="32" spans="1:4" x14ac:dyDescent="0.4">
      <c r="D32" t="s">
        <v>38</v>
      </c>
    </row>
    <row r="34" spans="1:3" x14ac:dyDescent="0.4">
      <c r="A34" s="2" t="s">
        <v>5</v>
      </c>
    </row>
    <row r="35" spans="1:3" x14ac:dyDescent="0.4">
      <c r="A35" t="s">
        <v>10</v>
      </c>
    </row>
    <row r="36" spans="1:3" x14ac:dyDescent="0.4">
      <c r="B36" s="1" t="s">
        <v>22</v>
      </c>
    </row>
    <row r="37" spans="1:3" x14ac:dyDescent="0.4">
      <c r="B37" s="1" t="s">
        <v>28</v>
      </c>
    </row>
    <row r="38" spans="1:3" x14ac:dyDescent="0.4">
      <c r="B38" s="1" t="s">
        <v>39</v>
      </c>
    </row>
    <row r="39" spans="1:3" x14ac:dyDescent="0.4">
      <c r="B39" s="1" t="s">
        <v>40</v>
      </c>
    </row>
    <row r="40" spans="1:3" x14ac:dyDescent="0.4">
      <c r="B40" s="1" t="s">
        <v>41</v>
      </c>
    </row>
    <row r="41" spans="1:3" x14ac:dyDescent="0.4">
      <c r="A41" t="s">
        <v>9</v>
      </c>
      <c r="B41" t="s">
        <v>23</v>
      </c>
    </row>
    <row r="42" spans="1:3" x14ac:dyDescent="0.4">
      <c r="C42" t="s">
        <v>24</v>
      </c>
    </row>
    <row r="43" spans="1:3" x14ac:dyDescent="0.4">
      <c r="C43" t="s">
        <v>25</v>
      </c>
    </row>
    <row r="44" spans="1:3" x14ac:dyDescent="0.4">
      <c r="C44" t="s">
        <v>26</v>
      </c>
    </row>
    <row r="45" spans="1:3" x14ac:dyDescent="0.4">
      <c r="C45" t="s">
        <v>27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機能テスト</vt:lpstr>
      <vt:lpstr>入力パターンテスト</vt:lpstr>
      <vt:lpstr>精度テスト</vt:lpstr>
      <vt:lpstr>ストレステスト</vt:lpstr>
      <vt:lpstr>テスト_入力</vt:lpstr>
      <vt:lpstr>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fuminori.hakoishi</dc:creator>
  <cp:lastModifiedBy>fuminori.hakoishi</cp:lastModifiedBy>
  <dcterms:created xsi:type="dcterms:W3CDTF">2020-08-03T02:12:07Z</dcterms:created>
  <dcterms:modified xsi:type="dcterms:W3CDTF">2020-08-06T01:17:28Z</dcterms:modified>
</cp:coreProperties>
</file>