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fuminori.hakoishi\hakoishi\TechTrain\PIC_Train\C\comp.train.whack-a-mole\資料\設計書\"/>
    </mc:Choice>
  </mc:AlternateContent>
  <xr:revisionPtr revIDLastSave="0" documentId="13_ncr:1_{139F88BD-5729-4F72-8070-D2310C52E91C}" xr6:coauthVersionLast="45" xr6:coauthVersionMax="45" xr10:uidLastSave="{00000000-0000-0000-0000-000000000000}"/>
  <bookViews>
    <workbookView xWindow="-120" yWindow="-120" windowWidth="29040" windowHeight="15840" firstSheet="1" activeTab="1" xr2:uid="{00000000-000D-0000-FFFF-FFFF00000000}"/>
  </bookViews>
  <sheets>
    <sheet name="システムテスト" sheetId="4" state="hidden" r:id="rId1"/>
    <sheet name="単体テスト"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3" l="1"/>
  <c r="B36" i="3"/>
  <c r="B37"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 i="3"/>
  <c r="L39" i="3" l="1"/>
  <c r="M68" i="4" l="1"/>
  <c r="M69" i="4" s="1"/>
  <c r="I68" i="4"/>
  <c r="I69" i="4" s="1"/>
  <c r="M67" i="4"/>
  <c r="I67" i="4"/>
  <c r="M66" i="4"/>
  <c r="I66" i="4"/>
  <c r="P106" i="3"/>
  <c r="P105" i="3"/>
  <c r="P104" i="3"/>
  <c r="P107" i="3" l="1"/>
</calcChain>
</file>

<file path=xl/sharedStrings.xml><?xml version="1.0" encoding="utf-8"?>
<sst xmlns="http://schemas.openxmlformats.org/spreadsheetml/2006/main" count="507" uniqueCount="261">
  <si>
    <t>マイコン：pic16f1827</t>
    <phoneticPr fontId="5"/>
  </si>
  <si>
    <t>基板：キットで遊ぼう電子回路実験用基板</t>
    <rPh sb="0" eb="2">
      <t>キバン</t>
    </rPh>
    <rPh sb="7" eb="8">
      <t>アソ</t>
    </rPh>
    <rPh sb="10" eb="12">
      <t>デンシ</t>
    </rPh>
    <rPh sb="12" eb="14">
      <t>カイロ</t>
    </rPh>
    <rPh sb="14" eb="17">
      <t>ジッケンヨウ</t>
    </rPh>
    <rPh sb="17" eb="19">
      <t>キバン</t>
    </rPh>
    <phoneticPr fontId="5"/>
  </si>
  <si>
    <t>LCD：AQM0802</t>
    <phoneticPr fontId="5"/>
  </si>
  <si>
    <t>No.</t>
    <phoneticPr fontId="5"/>
  </si>
  <si>
    <t>機能</t>
    <rPh sb="0" eb="2">
      <t>キノウ</t>
    </rPh>
    <phoneticPr fontId="5"/>
  </si>
  <si>
    <t>機能概要</t>
    <rPh sb="0" eb="2">
      <t>キノウ</t>
    </rPh>
    <rPh sb="2" eb="4">
      <t>ガイヨウ</t>
    </rPh>
    <phoneticPr fontId="5"/>
  </si>
  <si>
    <t>手順</t>
    <rPh sb="0" eb="2">
      <t>テジュン</t>
    </rPh>
    <phoneticPr fontId="5"/>
  </si>
  <si>
    <t>期待値</t>
    <rPh sb="0" eb="2">
      <t>キタイ</t>
    </rPh>
    <rPh sb="2" eb="3">
      <t>チ</t>
    </rPh>
    <phoneticPr fontId="5"/>
  </si>
  <si>
    <t>実施日</t>
    <rPh sb="0" eb="3">
      <t>ジッシビ</t>
    </rPh>
    <phoneticPr fontId="5"/>
  </si>
  <si>
    <t>テスト結果値(1回目)</t>
    <rPh sb="3" eb="5">
      <t>ケッカ</t>
    </rPh>
    <rPh sb="5" eb="6">
      <t>チ</t>
    </rPh>
    <rPh sb="8" eb="10">
      <t>カイメ</t>
    </rPh>
    <phoneticPr fontId="5"/>
  </si>
  <si>
    <t>テスト結果</t>
    <rPh sb="3" eb="5">
      <t>ケッカ</t>
    </rPh>
    <phoneticPr fontId="5"/>
  </si>
  <si>
    <t>備考</t>
    <rPh sb="0" eb="2">
      <t>ビコウ</t>
    </rPh>
    <phoneticPr fontId="5"/>
  </si>
  <si>
    <t>テスト結果値(2回目)</t>
    <rPh sb="3" eb="5">
      <t>ケッカ</t>
    </rPh>
    <rPh sb="5" eb="6">
      <t>チ</t>
    </rPh>
    <rPh sb="8" eb="10">
      <t>カイメ</t>
    </rPh>
    <phoneticPr fontId="5"/>
  </si>
  <si>
    <t>キッチンタイマリセット</t>
    <phoneticPr fontId="5"/>
  </si>
  <si>
    <t>キッチンタイマをリセットする</t>
    <phoneticPr fontId="5"/>
  </si>
  <si>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5"/>
  </si>
  <si>
    <t>状態"SET"、カウント"00：00"、カウント単位"＋01"となる</t>
    <rPh sb="0" eb="2">
      <t>ジョウタイ</t>
    </rPh>
    <rPh sb="24" eb="26">
      <t>タンイ</t>
    </rPh>
    <phoneticPr fontId="5"/>
  </si>
  <si>
    <t>状態"SET"、カウント"00：00"、カウント単位"＋01"</t>
    <rPh sb="0" eb="2">
      <t>ジョウタイ</t>
    </rPh>
    <rPh sb="24" eb="26">
      <t>タンイ</t>
    </rPh>
    <phoneticPr fontId="5"/>
  </si>
  <si>
    <t>〇</t>
    <phoneticPr fontId="5"/>
  </si>
  <si>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5"/>
  </si>
  <si>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5"/>
  </si>
  <si>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5"/>
  </si>
  <si>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5"/>
  </si>
  <si>
    <t>カウントダウン状態移行</t>
    <rPh sb="7" eb="9">
      <t>ジョウタイ</t>
    </rPh>
    <rPh sb="9" eb="11">
      <t>イコウ</t>
    </rPh>
    <phoneticPr fontId="5"/>
  </si>
  <si>
    <t>カウントダウン状態(CNT_DOWN)に移行する</t>
    <rPh sb="7" eb="9">
      <t>ジョウタイ</t>
    </rPh>
    <rPh sb="20" eb="22">
      <t>イコウ</t>
    </rPh>
    <phoneticPr fontId="5"/>
  </si>
  <si>
    <t>1．SW1(分スイッチ)を押下して、カウントを”01:00”にする
2．SW3(スタート/ストップスイッチ)を押下する</t>
    <rPh sb="6" eb="7">
      <t>フン</t>
    </rPh>
    <rPh sb="13" eb="15">
      <t>オウカ</t>
    </rPh>
    <rPh sb="55" eb="57">
      <t>オウカ</t>
    </rPh>
    <phoneticPr fontId="5"/>
  </si>
  <si>
    <t>状態"CNT_DOWN"になり、カウント”01:00”からカウントダウンが開始される</t>
    <rPh sb="0" eb="2">
      <t>ジョウタイ</t>
    </rPh>
    <rPh sb="37" eb="39">
      <t>カイシ</t>
    </rPh>
    <phoneticPr fontId="5"/>
  </si>
  <si>
    <t>状態"CNT_DOWN"、
カウント”01:00”からカウントダウン開始</t>
    <rPh sb="0" eb="2">
      <t>ジョウタイ</t>
    </rPh>
    <rPh sb="34" eb="36">
      <t>カイシ</t>
    </rPh>
    <phoneticPr fontId="5"/>
  </si>
  <si>
    <t>1．状態”SET”、カウント”00:00”のままSW3を押下する</t>
    <rPh sb="2" eb="4">
      <t>ジョウタイ</t>
    </rPh>
    <rPh sb="28" eb="30">
      <t>オウカ</t>
    </rPh>
    <phoneticPr fontId="5"/>
  </si>
  <si>
    <t>カウントダウン状態に移行しない。
状態”SET”、カウント”00:00”、カウント単位”+01”となる</t>
    <rPh sb="7" eb="9">
      <t>ジョウタイ</t>
    </rPh>
    <rPh sb="10" eb="12">
      <t>イコウ</t>
    </rPh>
    <rPh sb="17" eb="19">
      <t>ジョウタイ</t>
    </rPh>
    <rPh sb="41" eb="43">
      <t>タンイ</t>
    </rPh>
    <phoneticPr fontId="5"/>
  </si>
  <si>
    <t>状態”SET”、カウント”00:00”、カウント単位”+01”</t>
    <rPh sb="0" eb="2">
      <t>ジョウタイ</t>
    </rPh>
    <rPh sb="24" eb="26">
      <t>タンイ</t>
    </rPh>
    <phoneticPr fontId="5"/>
  </si>
  <si>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5"/>
  </si>
  <si>
    <t>状態"CNT_DOWN"になり、カウント”00:30”からカウントダウンが再開される</t>
    <rPh sb="0" eb="2">
      <t>ジョウタイ</t>
    </rPh>
    <rPh sb="37" eb="39">
      <t>サイカイ</t>
    </rPh>
    <phoneticPr fontId="5"/>
  </si>
  <si>
    <t>状態"CNT_DOWN"、
カウント”00:30”からカウントダウン再開</t>
    <rPh sb="0" eb="2">
      <t>ジョウタイ</t>
    </rPh>
    <rPh sb="34" eb="36">
      <t>サイカイ</t>
    </rPh>
    <phoneticPr fontId="5"/>
  </si>
  <si>
    <t>カウントダウン停止状態移行</t>
    <rPh sb="7" eb="9">
      <t>テイシ</t>
    </rPh>
    <rPh sb="9" eb="11">
      <t>ジョウタイ</t>
    </rPh>
    <rPh sb="11" eb="13">
      <t>イコウ</t>
    </rPh>
    <phoneticPr fontId="5"/>
  </si>
  <si>
    <t>カウントダウン停止状態(CNT_STOP)に移行する</t>
    <rPh sb="7" eb="9">
      <t>テイシ</t>
    </rPh>
    <rPh sb="9" eb="11">
      <t>ジョウタイ</t>
    </rPh>
    <rPh sb="22" eb="24">
      <t>イコウ</t>
    </rPh>
    <phoneticPr fontId="5"/>
  </si>
  <si>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5"/>
  </si>
  <si>
    <t>状態"CNT_STOP"になり、カウント”00:30”でカウントダウンが停止される</t>
    <rPh sb="0" eb="2">
      <t>ジョウタイ</t>
    </rPh>
    <rPh sb="36" eb="38">
      <t>テイシ</t>
    </rPh>
    <phoneticPr fontId="5"/>
  </si>
  <si>
    <t>状態"CNT_STOP"、
カウント”00:30”でカウントダウン停止</t>
    <rPh sb="0" eb="2">
      <t>ジョウタイ</t>
    </rPh>
    <rPh sb="33" eb="35">
      <t>テイシ</t>
    </rPh>
    <phoneticPr fontId="5"/>
  </si>
  <si>
    <t>カウント設定状態移行</t>
    <rPh sb="4" eb="6">
      <t>セッテイ</t>
    </rPh>
    <rPh sb="6" eb="8">
      <t>ジョウタイ</t>
    </rPh>
    <rPh sb="8" eb="10">
      <t>イコウ</t>
    </rPh>
    <phoneticPr fontId="5"/>
  </si>
  <si>
    <t>カウント設定状態(SET)に移行する</t>
    <rPh sb="4" eb="6">
      <t>セッテイ</t>
    </rPh>
    <rPh sb="6" eb="8">
      <t>ジョウタイ</t>
    </rPh>
    <rPh sb="14" eb="16">
      <t>イコウ</t>
    </rPh>
    <phoneticPr fontId="5"/>
  </si>
  <si>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5"/>
  </si>
  <si>
    <t>状態"SET"、カウント”00:30”、カウント単位"＋01"になる</t>
    <rPh sb="0" eb="2">
      <t>ジョウタイ</t>
    </rPh>
    <rPh sb="24" eb="26">
      <t>タンイ</t>
    </rPh>
    <phoneticPr fontId="5"/>
  </si>
  <si>
    <t>状態"SET"、カウント”00:30”、カウント単位"＋01"</t>
    <rPh sb="0" eb="2">
      <t>ジョウタイ</t>
    </rPh>
    <rPh sb="24" eb="26">
      <t>タンイ</t>
    </rPh>
    <phoneticPr fontId="5"/>
  </si>
  <si>
    <t>1．No.6の手順を行い、カウントダウン状態に移行する
2．SW1とSW4を同時に押下する</t>
    <rPh sb="38" eb="40">
      <t>ドウジ</t>
    </rPh>
    <rPh sb="41" eb="43">
      <t>オウカ</t>
    </rPh>
    <phoneticPr fontId="5"/>
  </si>
  <si>
    <t>1．No.6の手順を行い、カウントダウン状態に移行する
2．SW2とSW4を同時に押下する</t>
    <rPh sb="38" eb="40">
      <t>ドウジ</t>
    </rPh>
    <rPh sb="41" eb="43">
      <t>オウカ</t>
    </rPh>
    <phoneticPr fontId="5"/>
  </si>
  <si>
    <t>アラーム鳴動状態移行</t>
    <rPh sb="4" eb="6">
      <t>メイドウ</t>
    </rPh>
    <rPh sb="6" eb="8">
      <t>ジョウタイ</t>
    </rPh>
    <rPh sb="8" eb="10">
      <t>イコウ</t>
    </rPh>
    <phoneticPr fontId="5"/>
  </si>
  <si>
    <t>アラーム鳴動状態(ALARM)に移行する</t>
    <rPh sb="6" eb="8">
      <t>ジョウタイ</t>
    </rPh>
    <rPh sb="16" eb="18">
      <t>イコウ</t>
    </rPh>
    <phoneticPr fontId="5"/>
  </si>
  <si>
    <t>1．No.6の手順を行い、カウントダウン状態に移行する
2．カウントが”00:00”になるまで待つ</t>
    <rPh sb="47" eb="48">
      <t>マ</t>
    </rPh>
    <phoneticPr fontId="5"/>
  </si>
  <si>
    <t>状態"ALARM"、カウント”00:00(00:30)”になる</t>
    <rPh sb="0" eb="2">
      <t>ジョウタイ</t>
    </rPh>
    <phoneticPr fontId="5"/>
  </si>
  <si>
    <t>状態"ALARM"、カウント”00:00(00:30)”</t>
    <rPh sb="0" eb="2">
      <t>ジョウタイ</t>
    </rPh>
    <phoneticPr fontId="5"/>
  </si>
  <si>
    <t>カウント単位(1/10)切替</t>
    <rPh sb="4" eb="6">
      <t>タンイ</t>
    </rPh>
    <rPh sb="12" eb="14">
      <t>キリカエ</t>
    </rPh>
    <phoneticPr fontId="5"/>
  </si>
  <si>
    <t>カウント単位(01/10)が切り替わる</t>
    <rPh sb="4" eb="6">
      <t>タンイ</t>
    </rPh>
    <rPh sb="14" eb="15">
      <t>キ</t>
    </rPh>
    <rPh sb="16" eb="17">
      <t>カ</t>
    </rPh>
    <phoneticPr fontId="5"/>
  </si>
  <si>
    <t>1．SW4(カウント単位切替スイッチ)を押下する</t>
    <rPh sb="10" eb="12">
      <t>タンイ</t>
    </rPh>
    <rPh sb="12" eb="14">
      <t>キリカエ</t>
    </rPh>
    <rPh sb="20" eb="22">
      <t>オウカ</t>
    </rPh>
    <phoneticPr fontId="5"/>
  </si>
  <si>
    <t>状態"SET"、カウント"00：00"、カウント単位"＋10"となる</t>
    <rPh sb="0" eb="2">
      <t>ジョウタイ</t>
    </rPh>
    <rPh sb="24" eb="26">
      <t>タンイ</t>
    </rPh>
    <phoneticPr fontId="5"/>
  </si>
  <si>
    <t>状態"SET"、カウント"00：00"、カウント単位"＋10"</t>
    <rPh sb="0" eb="2">
      <t>ジョウタイ</t>
    </rPh>
    <rPh sb="24" eb="26">
      <t>タンイ</t>
    </rPh>
    <phoneticPr fontId="5"/>
  </si>
  <si>
    <t>1．No.14の手順を行い、カウント単位を"+10"にする
2、SW4を押下する</t>
    <rPh sb="8" eb="10">
      <t>テジュン</t>
    </rPh>
    <rPh sb="11" eb="12">
      <t>オコナ</t>
    </rPh>
    <rPh sb="18" eb="20">
      <t>タンイ</t>
    </rPh>
    <rPh sb="36" eb="38">
      <t>オウカ</t>
    </rPh>
    <phoneticPr fontId="5"/>
  </si>
  <si>
    <t>1．SW1とSW4を同時に押下し、カウント単位を”-01”にする
2．SW4を押下する</t>
    <rPh sb="10" eb="12">
      <t>ドウジ</t>
    </rPh>
    <rPh sb="13" eb="15">
      <t>オウカ</t>
    </rPh>
    <rPh sb="21" eb="23">
      <t>タンイ</t>
    </rPh>
    <rPh sb="39" eb="41">
      <t>オウカ</t>
    </rPh>
    <phoneticPr fontId="5"/>
  </si>
  <si>
    <t>状態"SET"、カウント"00：00"、カウント単位"-10”となる</t>
    <rPh sb="0" eb="2">
      <t>ジョウタイ</t>
    </rPh>
    <rPh sb="24" eb="26">
      <t>タンイ</t>
    </rPh>
    <phoneticPr fontId="5"/>
  </si>
  <si>
    <t>状態"SET"、カウント"00：00"、カウント単位"-10”</t>
    <rPh sb="0" eb="2">
      <t>ジョウタイ</t>
    </rPh>
    <rPh sb="24" eb="26">
      <t>タンイ</t>
    </rPh>
    <phoneticPr fontId="5"/>
  </si>
  <si>
    <t>1．No.16の手順を行い、カウント単位を”-10”にする
2、SW4を押下する</t>
    <rPh sb="8" eb="10">
      <t>テジュン</t>
    </rPh>
    <rPh sb="11" eb="12">
      <t>オコナ</t>
    </rPh>
    <rPh sb="18" eb="20">
      <t>タンイ</t>
    </rPh>
    <rPh sb="36" eb="38">
      <t>オウカ</t>
    </rPh>
    <phoneticPr fontId="5"/>
  </si>
  <si>
    <t>状態"SET"、カウント"00：00"、カウント単位"-01”となる</t>
    <rPh sb="0" eb="2">
      <t>ジョウタイ</t>
    </rPh>
    <rPh sb="24" eb="26">
      <t>タンイ</t>
    </rPh>
    <phoneticPr fontId="5"/>
  </si>
  <si>
    <t>状態"SET"、カウント"00：00"、カウント単位"-01”</t>
    <rPh sb="0" eb="2">
      <t>ジョウタイ</t>
    </rPh>
    <rPh sb="24" eb="26">
      <t>タンイ</t>
    </rPh>
    <phoneticPr fontId="5"/>
  </si>
  <si>
    <t>カウント単位(＋/－)切替</t>
    <rPh sb="4" eb="6">
      <t>タンイ</t>
    </rPh>
    <rPh sb="11" eb="13">
      <t>キリカエ</t>
    </rPh>
    <phoneticPr fontId="5"/>
  </si>
  <si>
    <t>カウント単位(＋/－)が切り替わる</t>
    <rPh sb="4" eb="6">
      <t>タンイ</t>
    </rPh>
    <rPh sb="12" eb="13">
      <t>キ</t>
    </rPh>
    <rPh sb="14" eb="15">
      <t>カ</t>
    </rPh>
    <phoneticPr fontId="5"/>
  </si>
  <si>
    <t>1．SW1とSW4を同時に押下する</t>
    <rPh sb="10" eb="12">
      <t>ドウジ</t>
    </rPh>
    <rPh sb="13" eb="15">
      <t>オウカ</t>
    </rPh>
    <phoneticPr fontId="5"/>
  </si>
  <si>
    <t>状態"SET"、カウント"00：00"、カウント単位"-01"となる</t>
    <rPh sb="0" eb="2">
      <t>ジョウタイ</t>
    </rPh>
    <rPh sb="24" eb="26">
      <t>タンイ</t>
    </rPh>
    <phoneticPr fontId="5"/>
  </si>
  <si>
    <t>状態"SET"、カウント"00：00"、カウント単位"-01"</t>
    <rPh sb="0" eb="2">
      <t>ジョウタイ</t>
    </rPh>
    <rPh sb="24" eb="26">
      <t>タンイ</t>
    </rPh>
    <phoneticPr fontId="5"/>
  </si>
  <si>
    <t>✖</t>
    <phoneticPr fontId="5"/>
  </si>
  <si>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5"/>
  </si>
  <si>
    <t>1．SW4を押下し、カウント単位を”+10”にする
2．SW1とSW4を同時に押下する</t>
    <rPh sb="6" eb="8">
      <t>オウカ</t>
    </rPh>
    <rPh sb="14" eb="16">
      <t>タンイ</t>
    </rPh>
    <rPh sb="36" eb="38">
      <t>ドウジ</t>
    </rPh>
    <rPh sb="39" eb="41">
      <t>オウカ</t>
    </rPh>
    <phoneticPr fontId="5"/>
  </si>
  <si>
    <t>状態"SET"、カウント"00：00"、カウント単位"-10"となる</t>
    <rPh sb="0" eb="2">
      <t>ジョウタイ</t>
    </rPh>
    <rPh sb="24" eb="26">
      <t>タンイ</t>
    </rPh>
    <phoneticPr fontId="5"/>
  </si>
  <si>
    <t>状態"SET"、カウント"00：00"、カウント単位"-10"</t>
    <rPh sb="0" eb="2">
      <t>ジョウタイ</t>
    </rPh>
    <rPh sb="24" eb="26">
      <t>タンイ</t>
    </rPh>
    <phoneticPr fontId="5"/>
  </si>
  <si>
    <t>No.17と同様</t>
    <rPh sb="6" eb="8">
      <t>ドウヨウ</t>
    </rPh>
    <phoneticPr fontId="5"/>
  </si>
  <si>
    <t>1．No.18の手順を行い、カウント単位を”-01”にする
2．SW1とSW4 を同時に押下する</t>
    <rPh sb="8" eb="10">
      <t>テジュン</t>
    </rPh>
    <rPh sb="11" eb="12">
      <t>オコナ</t>
    </rPh>
    <rPh sb="18" eb="20">
      <t>タンイ</t>
    </rPh>
    <rPh sb="41" eb="43">
      <t>ドウジ</t>
    </rPh>
    <rPh sb="44" eb="46">
      <t>オウカ</t>
    </rPh>
    <phoneticPr fontId="5"/>
  </si>
  <si>
    <t>状態"SET"、カウント"00：00"、カウント単位"+01”となる</t>
    <rPh sb="0" eb="2">
      <t>ジョウタイ</t>
    </rPh>
    <rPh sb="24" eb="26">
      <t>タンイ</t>
    </rPh>
    <phoneticPr fontId="5"/>
  </si>
  <si>
    <t>状態"SET"、カウント"00：00"、カウント単位"+01”</t>
    <rPh sb="0" eb="2">
      <t>ジョウタイ</t>
    </rPh>
    <rPh sb="24" eb="26">
      <t>タンイ</t>
    </rPh>
    <phoneticPr fontId="5"/>
  </si>
  <si>
    <t>1．No.19の手順を行い、カウント単位を”-10”にする
2．SW1とSW4 を同時に押下する</t>
    <rPh sb="8" eb="10">
      <t>テジュン</t>
    </rPh>
    <rPh sb="11" eb="12">
      <t>オコナ</t>
    </rPh>
    <rPh sb="18" eb="20">
      <t>タンイ</t>
    </rPh>
    <rPh sb="41" eb="43">
      <t>ドウジ</t>
    </rPh>
    <rPh sb="44" eb="46">
      <t>オウカ</t>
    </rPh>
    <phoneticPr fontId="5"/>
  </si>
  <si>
    <t>状態"SET"、カウント"00：00"、カウント単位"+10”となる</t>
    <rPh sb="0" eb="2">
      <t>ジョウタイ</t>
    </rPh>
    <rPh sb="24" eb="26">
      <t>タンイ</t>
    </rPh>
    <phoneticPr fontId="5"/>
  </si>
  <si>
    <t>状態"SET"、カウント"00：00"、カウント単位"+10”</t>
    <rPh sb="0" eb="2">
      <t>ジョウタイ</t>
    </rPh>
    <rPh sb="24" eb="26">
      <t>タンイ</t>
    </rPh>
    <phoneticPr fontId="5"/>
  </si>
  <si>
    <t>分設定</t>
    <rPh sb="0" eb="1">
      <t>フン</t>
    </rPh>
    <rPh sb="1" eb="3">
      <t>セッテイ</t>
    </rPh>
    <phoneticPr fontId="5"/>
  </si>
  <si>
    <t>カウントの分単位が、カウント単位に応じて変化する</t>
    <rPh sb="5" eb="6">
      <t>フン</t>
    </rPh>
    <rPh sb="6" eb="8">
      <t>タンイ</t>
    </rPh>
    <rPh sb="14" eb="16">
      <t>タンイ</t>
    </rPh>
    <rPh sb="17" eb="18">
      <t>オウ</t>
    </rPh>
    <rPh sb="20" eb="22">
      <t>ヘンカ</t>
    </rPh>
    <phoneticPr fontId="5"/>
  </si>
  <si>
    <t>1．SW1を1回押下する</t>
    <rPh sb="7" eb="8">
      <t>カイ</t>
    </rPh>
    <rPh sb="8" eb="10">
      <t>オウカ</t>
    </rPh>
    <phoneticPr fontId="5"/>
  </si>
  <si>
    <t>状態"SET"、カウント"01：00"、カウント単位"+01"となる</t>
    <rPh sb="0" eb="2">
      <t>ジョウタイ</t>
    </rPh>
    <rPh sb="24" eb="26">
      <t>タンイ</t>
    </rPh>
    <phoneticPr fontId="5"/>
  </si>
  <si>
    <t>状態"SET"、カウント"01：00"、カウント単位"+01"</t>
    <rPh sb="0" eb="2">
      <t>ジョウタイ</t>
    </rPh>
    <rPh sb="24" eb="26">
      <t>タンイ</t>
    </rPh>
    <phoneticPr fontId="5"/>
  </si>
  <si>
    <t>1．No.22の手順を繰り返して、カウントを”09:00”にする
2．SW1を1回押下する</t>
    <rPh sb="8" eb="10">
      <t>テジュン</t>
    </rPh>
    <rPh sb="11" eb="12">
      <t>ク</t>
    </rPh>
    <rPh sb="13" eb="14">
      <t>カエ</t>
    </rPh>
    <rPh sb="40" eb="41">
      <t>カイ</t>
    </rPh>
    <rPh sb="41" eb="43">
      <t>オウカ</t>
    </rPh>
    <phoneticPr fontId="5"/>
  </si>
  <si>
    <t>分の1桁目が桁上りし、
状態"SET"、カウント"10：00"、カウント単位"+01"となる</t>
    <rPh sb="0" eb="1">
      <t>フン</t>
    </rPh>
    <rPh sb="3" eb="4">
      <t>ケタ</t>
    </rPh>
    <rPh sb="4" eb="5">
      <t>メ</t>
    </rPh>
    <rPh sb="6" eb="7">
      <t>ケタ</t>
    </rPh>
    <rPh sb="7" eb="8">
      <t>アガ</t>
    </rPh>
    <phoneticPr fontId="5"/>
  </si>
  <si>
    <t>分の1桁目が桁上り、
状態"SET"、カウント"10：00"、カウント単位"+01"</t>
    <rPh sb="0" eb="1">
      <t>フン</t>
    </rPh>
    <rPh sb="3" eb="4">
      <t>ケタ</t>
    </rPh>
    <rPh sb="4" eb="5">
      <t>メ</t>
    </rPh>
    <rPh sb="6" eb="7">
      <t>ケタ</t>
    </rPh>
    <rPh sb="7" eb="8">
      <t>アガ</t>
    </rPh>
    <phoneticPr fontId="5"/>
  </si>
  <si>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5"/>
  </si>
  <si>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5"/>
  </si>
  <si>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5"/>
  </si>
  <si>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5"/>
  </si>
  <si>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5"/>
  </si>
  <si>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5"/>
  </si>
  <si>
    <t>1．カウントを”00:00”、カウント単位を"+10"にする
2．SW1を1回押下する</t>
    <rPh sb="19" eb="21">
      <t>タンイ</t>
    </rPh>
    <rPh sb="38" eb="39">
      <t>カイ</t>
    </rPh>
    <rPh sb="39" eb="41">
      <t>オウカ</t>
    </rPh>
    <phoneticPr fontId="5"/>
  </si>
  <si>
    <t>状態"SET"、カウント"10：00"、カウント単位"+10"となる</t>
    <rPh sb="0" eb="2">
      <t>ジョウタイ</t>
    </rPh>
    <rPh sb="24" eb="26">
      <t>タンイ</t>
    </rPh>
    <phoneticPr fontId="5"/>
  </si>
  <si>
    <t>状態"SET"、カウント"10：00"、カウント単位"+10"</t>
    <rPh sb="0" eb="2">
      <t>ジョウタイ</t>
    </rPh>
    <rPh sb="24" eb="26">
      <t>タンイ</t>
    </rPh>
    <phoneticPr fontId="5"/>
  </si>
  <si>
    <t>1．カウントを”99:00”、カウント単位を”+10”にする
2．SW1を1回押下する</t>
    <rPh sb="19" eb="21">
      <t>タンイ</t>
    </rPh>
    <rPh sb="38" eb="41">
      <t>カイオウカ</t>
    </rPh>
    <phoneticPr fontId="5"/>
  </si>
  <si>
    <t>分の2桁目が桁上りし、
状態"SET"、カウント"09：00"、カウント単位"+10"となる</t>
    <rPh sb="0" eb="1">
      <t>フン</t>
    </rPh>
    <rPh sb="3" eb="4">
      <t>ケタ</t>
    </rPh>
    <rPh sb="4" eb="5">
      <t>メ</t>
    </rPh>
    <rPh sb="6" eb="7">
      <t>ケタ</t>
    </rPh>
    <rPh sb="7" eb="8">
      <t>アガ</t>
    </rPh>
    <phoneticPr fontId="5"/>
  </si>
  <si>
    <t>分の2桁目が桁上り、
状態"SET"、カウント"09：00"、カウント単位"+10"</t>
    <rPh sb="0" eb="1">
      <t>フン</t>
    </rPh>
    <rPh sb="3" eb="4">
      <t>ケタ</t>
    </rPh>
    <rPh sb="4" eb="5">
      <t>メ</t>
    </rPh>
    <rPh sb="6" eb="7">
      <t>ケタ</t>
    </rPh>
    <rPh sb="7" eb="8">
      <t>アガ</t>
    </rPh>
    <phoneticPr fontId="5"/>
  </si>
  <si>
    <t>1．カウントを”99:59”、カウント単位を”+10”にする
2．SW1を1回押下する</t>
    <rPh sb="19" eb="21">
      <t>タンイ</t>
    </rPh>
    <rPh sb="38" eb="41">
      <t>カイオウカ</t>
    </rPh>
    <phoneticPr fontId="5"/>
  </si>
  <si>
    <t>分の2桁目が桁上りし、
状態"SET"、カウント"09：59"、カウント単位"+10"となる</t>
    <rPh sb="0" eb="1">
      <t>フン</t>
    </rPh>
    <rPh sb="3" eb="4">
      <t>ケタ</t>
    </rPh>
    <rPh sb="4" eb="5">
      <t>メ</t>
    </rPh>
    <rPh sb="6" eb="7">
      <t>ケタ</t>
    </rPh>
    <rPh sb="7" eb="8">
      <t>アガ</t>
    </rPh>
    <phoneticPr fontId="5"/>
  </si>
  <si>
    <t>分の2桁目が桁上り、
状態"SET"、カウント"09：59"、カウント単位"+10"</t>
    <rPh sb="0" eb="1">
      <t>フン</t>
    </rPh>
    <rPh sb="3" eb="4">
      <t>ケタ</t>
    </rPh>
    <rPh sb="4" eb="5">
      <t>メ</t>
    </rPh>
    <rPh sb="6" eb="7">
      <t>ケタ</t>
    </rPh>
    <rPh sb="7" eb="8">
      <t>アガ</t>
    </rPh>
    <phoneticPr fontId="5"/>
  </si>
  <si>
    <t>1．カウントを”00:00”、カウント単位を"-01"にする
2．SW1を1回押下する</t>
    <phoneticPr fontId="5"/>
  </si>
  <si>
    <t>分の1桁目が桁下がりし、
状態"SET"、カウント"99：00"、カウント単位"-01"となる</t>
    <rPh sb="0" eb="1">
      <t>フン</t>
    </rPh>
    <rPh sb="3" eb="4">
      <t>ケタ</t>
    </rPh>
    <rPh sb="4" eb="5">
      <t>メ</t>
    </rPh>
    <rPh sb="6" eb="7">
      <t>ケタ</t>
    </rPh>
    <rPh sb="7" eb="8">
      <t>サ</t>
    </rPh>
    <phoneticPr fontId="5"/>
  </si>
  <si>
    <t>分の1桁目が桁下がり、
状態"SET"、カウント"99：00"、カウント単位"-01"となる</t>
    <rPh sb="0" eb="1">
      <t>フン</t>
    </rPh>
    <rPh sb="3" eb="4">
      <t>ケタ</t>
    </rPh>
    <rPh sb="4" eb="5">
      <t>メ</t>
    </rPh>
    <rPh sb="6" eb="7">
      <t>ケタ</t>
    </rPh>
    <rPh sb="7" eb="8">
      <t>サ</t>
    </rPh>
    <phoneticPr fontId="5"/>
  </si>
  <si>
    <t>1．カウントを”10:00”、カウント単位を”-01”にする
2．SW1を1回押下する</t>
    <rPh sb="19" eb="21">
      <t>タンイ</t>
    </rPh>
    <rPh sb="38" eb="41">
      <t>カイオウカ</t>
    </rPh>
    <phoneticPr fontId="5"/>
  </si>
  <si>
    <t>分の2桁目が桁下がりし、
状態"SET"、カウント"09：00"、カウント単位"-01"となる</t>
    <rPh sb="0" eb="1">
      <t>フン</t>
    </rPh>
    <rPh sb="3" eb="4">
      <t>ケタ</t>
    </rPh>
    <rPh sb="4" eb="5">
      <t>メ</t>
    </rPh>
    <rPh sb="6" eb="7">
      <t>ケタ</t>
    </rPh>
    <rPh sb="7" eb="8">
      <t>サ</t>
    </rPh>
    <phoneticPr fontId="5"/>
  </si>
  <si>
    <t>分の2桁目が桁下がり、
状態"SET"、カウント"09：00"、カウント単位"-01"</t>
    <rPh sb="0" eb="1">
      <t>フン</t>
    </rPh>
    <rPh sb="3" eb="4">
      <t>ケタ</t>
    </rPh>
    <rPh sb="4" eb="5">
      <t>メ</t>
    </rPh>
    <rPh sb="6" eb="7">
      <t>ケタ</t>
    </rPh>
    <rPh sb="7" eb="8">
      <t>サ</t>
    </rPh>
    <phoneticPr fontId="5"/>
  </si>
  <si>
    <t>1．カウントを”99:59”、カウント単位を”-01”にする
2．SW1を1回押下する</t>
    <rPh sb="19" eb="21">
      <t>タンイ</t>
    </rPh>
    <rPh sb="38" eb="41">
      <t>カイオウカ</t>
    </rPh>
    <phoneticPr fontId="5"/>
  </si>
  <si>
    <t>状態"SET"、カウント"98：59"、カウント単位"-01"となる</t>
    <rPh sb="0" eb="2">
      <t>ジョウタイ</t>
    </rPh>
    <rPh sb="24" eb="26">
      <t>タンイ</t>
    </rPh>
    <phoneticPr fontId="5"/>
  </si>
  <si>
    <t>状態"SET"、カウント"98：59"、カウント単位"-01"</t>
    <rPh sb="0" eb="2">
      <t>ジョウタイ</t>
    </rPh>
    <rPh sb="24" eb="26">
      <t>タンイ</t>
    </rPh>
    <phoneticPr fontId="5"/>
  </si>
  <si>
    <t>1．カウントを”00:00”、カウント単位を”-10”にする
2．SW1を1回押下する</t>
    <rPh sb="19" eb="21">
      <t>タンイ</t>
    </rPh>
    <rPh sb="38" eb="41">
      <t>カイオウカ</t>
    </rPh>
    <phoneticPr fontId="5"/>
  </si>
  <si>
    <t>分の2桁目が桁下がりし、
状態"SET"、カウント"90：00"、カウント単位"-10"となる</t>
    <rPh sb="0" eb="1">
      <t>フン</t>
    </rPh>
    <rPh sb="3" eb="4">
      <t>ケタ</t>
    </rPh>
    <rPh sb="4" eb="5">
      <t>メ</t>
    </rPh>
    <rPh sb="6" eb="7">
      <t>ケタ</t>
    </rPh>
    <rPh sb="7" eb="8">
      <t>サ</t>
    </rPh>
    <phoneticPr fontId="5"/>
  </si>
  <si>
    <t>分の2桁目が桁下がり、
状態"SET"、カウント"90：00"、カウント単位"-10"</t>
    <rPh sb="0" eb="1">
      <t>フン</t>
    </rPh>
    <rPh sb="3" eb="4">
      <t>ケタ</t>
    </rPh>
    <rPh sb="4" eb="5">
      <t>メ</t>
    </rPh>
    <rPh sb="6" eb="7">
      <t>ケタ</t>
    </rPh>
    <rPh sb="7" eb="8">
      <t>サ</t>
    </rPh>
    <phoneticPr fontId="5"/>
  </si>
  <si>
    <t>1．カウントを”09:00”、カウント単位を”-10”にする
2．SW1を1回押下する</t>
    <rPh sb="19" eb="21">
      <t>タンイ</t>
    </rPh>
    <rPh sb="38" eb="39">
      <t>カイ</t>
    </rPh>
    <rPh sb="39" eb="41">
      <t>オウカ</t>
    </rPh>
    <phoneticPr fontId="5"/>
  </si>
  <si>
    <t>分の2桁目が桁下がりし、
状態"SET"、カウント"99：00"、カウント単位"-10"となる</t>
    <rPh sb="0" eb="1">
      <t>フン</t>
    </rPh>
    <rPh sb="3" eb="4">
      <t>ケタ</t>
    </rPh>
    <rPh sb="4" eb="5">
      <t>メ</t>
    </rPh>
    <rPh sb="6" eb="7">
      <t>ケタ</t>
    </rPh>
    <rPh sb="7" eb="8">
      <t>サ</t>
    </rPh>
    <phoneticPr fontId="5"/>
  </si>
  <si>
    <t>分の2桁目が桁下がり、
状態"SET"、カウント"99：00"、カウント単位"-10"</t>
    <rPh sb="0" eb="1">
      <t>フン</t>
    </rPh>
    <rPh sb="3" eb="4">
      <t>ケタ</t>
    </rPh>
    <rPh sb="4" eb="5">
      <t>メ</t>
    </rPh>
    <rPh sb="6" eb="7">
      <t>ケタ</t>
    </rPh>
    <rPh sb="7" eb="8">
      <t>サ</t>
    </rPh>
    <phoneticPr fontId="5"/>
  </si>
  <si>
    <t>1．カウントを”99:00”、カウント単位を”-10”にする
2．SW1を1回押下する</t>
    <rPh sb="19" eb="21">
      <t>タンイ</t>
    </rPh>
    <rPh sb="38" eb="39">
      <t>カイ</t>
    </rPh>
    <rPh sb="39" eb="41">
      <t>オウカ</t>
    </rPh>
    <phoneticPr fontId="5"/>
  </si>
  <si>
    <t>状態"SET"、カウント"89：00"、カウント単位"-10"となる</t>
    <phoneticPr fontId="5"/>
  </si>
  <si>
    <t>状態"SET"、カウント"89：00"、カウント単位"-10"</t>
    <phoneticPr fontId="5"/>
  </si>
  <si>
    <t>1．カウントを”99:59”、カウント単位を"-10"にする
2．SW1を押下する</t>
    <rPh sb="19" eb="21">
      <t>タンイ</t>
    </rPh>
    <rPh sb="37" eb="39">
      <t>オウカ</t>
    </rPh>
    <phoneticPr fontId="5"/>
  </si>
  <si>
    <t>状態"SET"、カウント"89：59"、カウント単位"-10"となる</t>
    <phoneticPr fontId="5"/>
  </si>
  <si>
    <t>状態"SET"、カウント"89：59"、カウント単位"-10"</t>
    <phoneticPr fontId="5"/>
  </si>
  <si>
    <t>秒設定</t>
    <rPh sb="0" eb="1">
      <t>ビョウ</t>
    </rPh>
    <rPh sb="1" eb="3">
      <t>セッテイ</t>
    </rPh>
    <phoneticPr fontId="5"/>
  </si>
  <si>
    <t>カウントの秒単位が、カウント単位に応じて変化する</t>
    <rPh sb="5" eb="6">
      <t>ビョウ</t>
    </rPh>
    <rPh sb="6" eb="8">
      <t>タンイ</t>
    </rPh>
    <rPh sb="14" eb="16">
      <t>タンイ</t>
    </rPh>
    <rPh sb="17" eb="18">
      <t>オウ</t>
    </rPh>
    <rPh sb="20" eb="22">
      <t>ヘンカ</t>
    </rPh>
    <phoneticPr fontId="5"/>
  </si>
  <si>
    <t>1．カウントを”00:00”、カウント単位を"+01"にする
2．SW2を押下する</t>
    <rPh sb="37" eb="39">
      <t>オウカ</t>
    </rPh>
    <phoneticPr fontId="5"/>
  </si>
  <si>
    <t>状態"SET"、カウント"00：01"、カウント単位"+01"となる</t>
    <rPh sb="0" eb="2">
      <t>ジョウタイ</t>
    </rPh>
    <rPh sb="24" eb="26">
      <t>タンイ</t>
    </rPh>
    <phoneticPr fontId="5"/>
  </si>
  <si>
    <t>状態"SET"、カウント"00：01"、カウント単位"+01"</t>
    <rPh sb="0" eb="2">
      <t>ジョウタイ</t>
    </rPh>
    <rPh sb="24" eb="26">
      <t>タンイ</t>
    </rPh>
    <phoneticPr fontId="5"/>
  </si>
  <si>
    <t>1．カウントを”00:59”、カウント単位を"+01"にする
2．SW2を押下する</t>
    <rPh sb="37" eb="39">
      <t>オウカ</t>
    </rPh>
    <phoneticPr fontId="5"/>
  </si>
  <si>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5"/>
  </si>
  <si>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5"/>
  </si>
  <si>
    <t>1．カウントを”09:59”、カウント単位を"+01"にする
2．SW2を押下する</t>
    <rPh sb="37" eb="39">
      <t>オウカ</t>
    </rPh>
    <phoneticPr fontId="5"/>
  </si>
  <si>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5"/>
  </si>
  <si>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5"/>
  </si>
  <si>
    <t>1．カウントを”99:59”、カウント単位を"+01"にする
2．SW2を押下する</t>
    <rPh sb="37" eb="39">
      <t>オウカ</t>
    </rPh>
    <phoneticPr fontId="5"/>
  </si>
  <si>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5"/>
  </si>
  <si>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5"/>
  </si>
  <si>
    <t>1．カウントを”00:00”、カウント単位を"+10"にする
2．SW2を押下する</t>
    <rPh sb="37" eb="39">
      <t>オウカ</t>
    </rPh>
    <phoneticPr fontId="5"/>
  </si>
  <si>
    <t>状態"SET"、カウント"00：10"、カウント単位"+10"となる</t>
    <phoneticPr fontId="5"/>
  </si>
  <si>
    <t>状態"SET"、カウント"00：10"、カウント単位"+10"</t>
    <phoneticPr fontId="5"/>
  </si>
  <si>
    <t>1．カウントを”00:50”、カウント単位を"+10"にする
2．SW2を押下する</t>
    <rPh sb="37" eb="39">
      <t>オウカ</t>
    </rPh>
    <phoneticPr fontId="5"/>
  </si>
  <si>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5"/>
  </si>
  <si>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5"/>
  </si>
  <si>
    <t>1．カウントを”09:59”、カウント単位を"+10"にする
2．SW2を押下する</t>
    <rPh sb="37" eb="39">
      <t>オウカ</t>
    </rPh>
    <phoneticPr fontId="5"/>
  </si>
  <si>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5"/>
  </si>
  <si>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5"/>
  </si>
  <si>
    <t>1．カウントを”99:59”、カウント単位を"+10"にする
2．SW2を押下する</t>
    <rPh sb="37" eb="39">
      <t>オウカ</t>
    </rPh>
    <phoneticPr fontId="5"/>
  </si>
  <si>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5"/>
  </si>
  <si>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5"/>
  </si>
  <si>
    <t>1．カウントを”00:00”、カウント単位を"-01"にする
2．SW2を押下する</t>
    <rPh sb="37" eb="39">
      <t>オウカ</t>
    </rPh>
    <phoneticPr fontId="5"/>
  </si>
  <si>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5"/>
  </si>
  <si>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5"/>
  </si>
  <si>
    <t>1．カウントを”01:00”、カウント単位を"-01"にする
2．SW2を押下する</t>
    <rPh sb="37" eb="39">
      <t>オウカ</t>
    </rPh>
    <phoneticPr fontId="5"/>
  </si>
  <si>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5"/>
  </si>
  <si>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5"/>
  </si>
  <si>
    <t>1．カウントを”10:00”、カウント単位を"-01"にする
2．SW2を押下する</t>
    <rPh sb="37" eb="39">
      <t>オウカ</t>
    </rPh>
    <phoneticPr fontId="5"/>
  </si>
  <si>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5"/>
  </si>
  <si>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5"/>
  </si>
  <si>
    <t>1．カウントを”99:59”、カウント単位を"-01"にする
2．SW2を押下する</t>
    <rPh sb="37" eb="39">
      <t>オウカ</t>
    </rPh>
    <phoneticPr fontId="5"/>
  </si>
  <si>
    <t>状態"SET"、カウント"99：58"、カウント単位"-01"となる</t>
    <rPh sb="0" eb="2">
      <t>ジョウタイ</t>
    </rPh>
    <rPh sb="24" eb="26">
      <t>タンイ</t>
    </rPh>
    <phoneticPr fontId="5"/>
  </si>
  <si>
    <t>状態"SET"、カウント"99：58"、カウント単位"-01"</t>
    <rPh sb="0" eb="2">
      <t>ジョウタイ</t>
    </rPh>
    <rPh sb="24" eb="26">
      <t>タンイ</t>
    </rPh>
    <phoneticPr fontId="5"/>
  </si>
  <si>
    <t>1．カウントを”00:00”、カウント単位を"-10"にする
2．SW2を押下する</t>
    <rPh sb="37" eb="39">
      <t>オウカ</t>
    </rPh>
    <phoneticPr fontId="5"/>
  </si>
  <si>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5"/>
  </si>
  <si>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5"/>
  </si>
  <si>
    <t>1．カウントを”01:00”、カウント単位を"-10"にする
2．SW2を押下する</t>
    <rPh sb="37" eb="39">
      <t>オウカ</t>
    </rPh>
    <phoneticPr fontId="5"/>
  </si>
  <si>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5"/>
  </si>
  <si>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5"/>
  </si>
  <si>
    <t>1．カウントを”10:00”、カウント単位を"-10"にする
2．SW2を押下する</t>
    <rPh sb="37" eb="39">
      <t>オウカ</t>
    </rPh>
    <phoneticPr fontId="5"/>
  </si>
  <si>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5"/>
  </si>
  <si>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5"/>
  </si>
  <si>
    <t>1．カウントを”99:59”、カウント単位を"-10"にする
2．SW2を押下する</t>
    <rPh sb="37" eb="39">
      <t>オウカ</t>
    </rPh>
    <phoneticPr fontId="5"/>
  </si>
  <si>
    <t>状態"SET"、カウント"99：49"、カウント単位"-10"となる</t>
    <rPh sb="0" eb="2">
      <t>ジョウタイ</t>
    </rPh>
    <rPh sb="24" eb="26">
      <t>タンイ</t>
    </rPh>
    <phoneticPr fontId="5"/>
  </si>
  <si>
    <t>状態"SET"、カウント"99：49"、カウント単位"-10"</t>
    <rPh sb="0" eb="2">
      <t>ジョウタイ</t>
    </rPh>
    <rPh sb="24" eb="26">
      <t>タンイ</t>
    </rPh>
    <phoneticPr fontId="5"/>
  </si>
  <si>
    <t>カウントダウン</t>
    <phoneticPr fontId="5"/>
  </si>
  <si>
    <t>1秒に1ずつカウントが減少する</t>
    <rPh sb="1" eb="2">
      <t>ビョウ</t>
    </rPh>
    <rPh sb="11" eb="13">
      <t>ゲンショウ</t>
    </rPh>
    <phoneticPr fontId="5"/>
  </si>
  <si>
    <t>1．No.6の手順を行い、カウントダウン状態に移行する</t>
    <rPh sb="7" eb="9">
      <t>テジュン</t>
    </rPh>
    <rPh sb="10" eb="11">
      <t>オコナ</t>
    </rPh>
    <rPh sb="20" eb="22">
      <t>ジョウタイ</t>
    </rPh>
    <rPh sb="23" eb="25">
      <t>イコウ</t>
    </rPh>
    <phoneticPr fontId="5"/>
  </si>
  <si>
    <t>カウントダウンが開始され、誤差±0.5%以内でカウントダウンされる</t>
    <rPh sb="8" eb="10">
      <t>カイシ</t>
    </rPh>
    <rPh sb="13" eb="15">
      <t>ゴサ</t>
    </rPh>
    <rPh sb="20" eb="22">
      <t>イナイ</t>
    </rPh>
    <phoneticPr fontId="5"/>
  </si>
  <si>
    <t>誤差0.22%＊</t>
    <rPh sb="0" eb="2">
      <t>ゴサ</t>
    </rPh>
    <phoneticPr fontId="5"/>
  </si>
  <si>
    <t>SW入力の変更による影響がないため、実施しない</t>
    <rPh sb="2" eb="4">
      <t>ニュウリョク</t>
    </rPh>
    <rPh sb="5" eb="7">
      <t>ヘンコウ</t>
    </rPh>
    <rPh sb="10" eb="12">
      <t>エイキョウ</t>
    </rPh>
    <rPh sb="18" eb="20">
      <t>ジッシ</t>
    </rPh>
    <phoneticPr fontId="5"/>
  </si>
  <si>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5"/>
  </si>
  <si>
    <t>誤差±0.5%以内でカウントダウンされる</t>
    <rPh sb="0" eb="2">
      <t>ゴサ</t>
    </rPh>
    <rPh sb="7" eb="9">
      <t>イナイ</t>
    </rPh>
    <phoneticPr fontId="5"/>
  </si>
  <si>
    <t>誤差0.22%</t>
    <rPh sb="0" eb="2">
      <t>ゴサ</t>
    </rPh>
    <phoneticPr fontId="5"/>
  </si>
  <si>
    <t>誤差0.26%</t>
    <rPh sb="0" eb="2">
      <t>ゴサ</t>
    </rPh>
    <phoneticPr fontId="5"/>
  </si>
  <si>
    <t>カウントダウン停止</t>
    <rPh sb="7" eb="9">
      <t>テイシ</t>
    </rPh>
    <phoneticPr fontId="5"/>
  </si>
  <si>
    <t>カウントダウンを停止する</t>
    <rPh sb="8" eb="10">
      <t>テイシ</t>
    </rPh>
    <phoneticPr fontId="5"/>
  </si>
  <si>
    <t>1．No.9の手順を行い、カウント停止状態に移行する</t>
    <rPh sb="7" eb="9">
      <t>テジュン</t>
    </rPh>
    <rPh sb="10" eb="11">
      <t>オコナ</t>
    </rPh>
    <rPh sb="17" eb="19">
      <t>テイシ</t>
    </rPh>
    <rPh sb="19" eb="21">
      <t>ジョウタイ</t>
    </rPh>
    <rPh sb="22" eb="24">
      <t>イコウ</t>
    </rPh>
    <phoneticPr fontId="5"/>
  </si>
  <si>
    <t>カウントダウンが停止され、
状態"CNT_STOP"、カウント”00:30”になる</t>
    <rPh sb="8" eb="10">
      <t>テイシ</t>
    </rPh>
    <phoneticPr fontId="5"/>
  </si>
  <si>
    <t>カウントダウンが停止、
状態"CNT_STOP"、カウント”00:30”</t>
    <rPh sb="8" eb="10">
      <t>テイシ</t>
    </rPh>
    <phoneticPr fontId="5"/>
  </si>
  <si>
    <t>カウントダウン停止、
状態"CNT_STOP"、カウント”00:30”</t>
    <rPh sb="7" eb="9">
      <t>テイシ</t>
    </rPh>
    <phoneticPr fontId="5"/>
  </si>
  <si>
    <t>1．No.4の手順を行い、キッチンタイマリセットをする</t>
    <rPh sb="7" eb="9">
      <t>テジュン</t>
    </rPh>
    <rPh sb="10" eb="11">
      <t>オコナ</t>
    </rPh>
    <phoneticPr fontId="5"/>
  </si>
  <si>
    <t>カウントダウンが停止され、
状態"SET"、カウント"00：00"、カウント単位"＋01"となる</t>
    <rPh sb="8" eb="10">
      <t>テイシ</t>
    </rPh>
    <phoneticPr fontId="5"/>
  </si>
  <si>
    <t>カウントダウンが停止、
状態"SET"、カウント"00：00"、カウント単位"＋01"</t>
    <rPh sb="8" eb="10">
      <t>テイシ</t>
    </rPh>
    <phoneticPr fontId="5"/>
  </si>
  <si>
    <t>カウントダウン停止、
状態"SET"、カウント"00：00"、カウント単位"＋01"</t>
    <rPh sb="7" eb="9">
      <t>テイシ</t>
    </rPh>
    <phoneticPr fontId="5"/>
  </si>
  <si>
    <t>アラーム鳴動</t>
    <rPh sb="4" eb="6">
      <t>メイドウ</t>
    </rPh>
    <phoneticPr fontId="5"/>
  </si>
  <si>
    <t>アラーム音が鳴る。</t>
    <rPh sb="4" eb="5">
      <t>オン</t>
    </rPh>
    <rPh sb="6" eb="7">
      <t>ナ</t>
    </rPh>
    <phoneticPr fontId="5"/>
  </si>
  <si>
    <t>1．No.13の動作を行い、アラーム鳴動状態に移行する</t>
    <rPh sb="8" eb="10">
      <t>ドウサ</t>
    </rPh>
    <rPh sb="11" eb="12">
      <t>オコナ</t>
    </rPh>
    <rPh sb="18" eb="20">
      <t>メイドウ</t>
    </rPh>
    <rPh sb="20" eb="22">
      <t>ジョウタイ</t>
    </rPh>
    <rPh sb="23" eb="25">
      <t>イコウ</t>
    </rPh>
    <phoneticPr fontId="5"/>
  </si>
  <si>
    <t>状態”ALARM”、カウントが”00:30”*¹になり、
アラーム音の鳴動とカウントダウンが開始される</t>
    <rPh sb="0" eb="2">
      <t>ジョウタイ</t>
    </rPh>
    <rPh sb="33" eb="34">
      <t>オン</t>
    </rPh>
    <rPh sb="35" eb="37">
      <t>メイドウ</t>
    </rPh>
    <rPh sb="46" eb="48">
      <t>カイシ</t>
    </rPh>
    <phoneticPr fontId="5"/>
  </si>
  <si>
    <t>状態”ALARM”、カウントが”00:30”、
アラーム音の鳴動とカウントダウン開始</t>
    <rPh sb="0" eb="2">
      <t>ジョウタイ</t>
    </rPh>
    <rPh sb="28" eb="29">
      <t>オン</t>
    </rPh>
    <rPh sb="30" eb="32">
      <t>メイドウ</t>
    </rPh>
    <rPh sb="40" eb="42">
      <t>カイシ</t>
    </rPh>
    <phoneticPr fontId="5"/>
  </si>
  <si>
    <t>アラーム停止</t>
    <rPh sb="4" eb="6">
      <t>テイシ</t>
    </rPh>
    <phoneticPr fontId="5"/>
  </si>
  <si>
    <t>アラーム音が止まる</t>
    <rPh sb="4" eb="5">
      <t>オン</t>
    </rPh>
    <rPh sb="6" eb="7">
      <t>ト</t>
    </rPh>
    <phoneticPr fontId="5"/>
  </si>
  <si>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5"/>
  </si>
  <si>
    <t>アラーム鳴動が停止され、
状態”SET”、カウント”00:00”、カウント単位”+01”となる</t>
    <rPh sb="4" eb="6">
      <t>メイドウ</t>
    </rPh>
    <rPh sb="7" eb="9">
      <t>テイシ</t>
    </rPh>
    <rPh sb="13" eb="15">
      <t>ジョウタイ</t>
    </rPh>
    <rPh sb="37" eb="39">
      <t>タンイ</t>
    </rPh>
    <phoneticPr fontId="5"/>
  </si>
  <si>
    <t>アラーム鳴動停止、
状態”SET”、カウント”00:00”、カウント単位”+01”</t>
    <rPh sb="4" eb="6">
      <t>メイドウ</t>
    </rPh>
    <rPh sb="6" eb="8">
      <t>テイシ</t>
    </rPh>
    <rPh sb="10" eb="12">
      <t>ジョウタイ</t>
    </rPh>
    <rPh sb="34" eb="36">
      <t>タンイ</t>
    </rPh>
    <phoneticPr fontId="5"/>
  </si>
  <si>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5"/>
  </si>
  <si>
    <t>状態表示</t>
    <rPh sb="0" eb="2">
      <t>ジョウタイ</t>
    </rPh>
    <rPh sb="2" eb="4">
      <t>ヒョウジ</t>
    </rPh>
    <phoneticPr fontId="5"/>
  </si>
  <si>
    <t>LCDに状態が表示される。</t>
    <phoneticPr fontId="5"/>
  </si>
  <si>
    <t>1．No.1～No.13までの動作を行う</t>
    <rPh sb="15" eb="17">
      <t>ドウサ</t>
    </rPh>
    <rPh sb="18" eb="19">
      <t>オコナ</t>
    </rPh>
    <phoneticPr fontId="5"/>
  </si>
  <si>
    <t>LCD上段左側5~8マスに、状態の文字列が表示される</t>
    <rPh sb="3" eb="5">
      <t>ジョウダン</t>
    </rPh>
    <rPh sb="5" eb="7">
      <t>ヒダリガワ</t>
    </rPh>
    <rPh sb="14" eb="16">
      <t>ジョウタイ</t>
    </rPh>
    <rPh sb="17" eb="20">
      <t>モジレツ</t>
    </rPh>
    <rPh sb="21" eb="23">
      <t>ヒョウジ</t>
    </rPh>
    <phoneticPr fontId="5"/>
  </si>
  <si>
    <t>LCD上段左側5~8マスに状態の文字列表示</t>
    <rPh sb="3" eb="5">
      <t>ジョウダン</t>
    </rPh>
    <rPh sb="5" eb="7">
      <t>ヒダリガワ</t>
    </rPh>
    <rPh sb="13" eb="15">
      <t>ジョウタイ</t>
    </rPh>
    <rPh sb="16" eb="19">
      <t>モジレツ</t>
    </rPh>
    <rPh sb="19" eb="21">
      <t>ヒョウジ</t>
    </rPh>
    <phoneticPr fontId="5"/>
  </si>
  <si>
    <t>カウント表示</t>
    <rPh sb="4" eb="6">
      <t>ヒョウジ</t>
    </rPh>
    <phoneticPr fontId="5"/>
  </si>
  <si>
    <t>LCDにカウントが表示される。</t>
    <rPh sb="9" eb="11">
      <t>ヒョウジ</t>
    </rPh>
    <phoneticPr fontId="5"/>
  </si>
  <si>
    <t>2．No.22～No.51、No.52、No.53の動作を行う</t>
    <rPh sb="26" eb="28">
      <t>ドウサ</t>
    </rPh>
    <rPh sb="29" eb="30">
      <t>オコナ</t>
    </rPh>
    <phoneticPr fontId="5"/>
  </si>
  <si>
    <t>LCD下段右側5マスに、カウントの文字列が表示される</t>
    <rPh sb="3" eb="5">
      <t>ゲダン</t>
    </rPh>
    <rPh sb="5" eb="7">
      <t>ミギガワ</t>
    </rPh>
    <rPh sb="6" eb="7">
      <t>ガワ</t>
    </rPh>
    <rPh sb="17" eb="20">
      <t>モジレツ</t>
    </rPh>
    <rPh sb="21" eb="23">
      <t>ヒョウジ</t>
    </rPh>
    <phoneticPr fontId="5"/>
  </si>
  <si>
    <t>LCD下段右側5マスにカウントの文字列表示</t>
    <rPh sb="3" eb="5">
      <t>ゲダン</t>
    </rPh>
    <rPh sb="5" eb="7">
      <t>ミギガワ</t>
    </rPh>
    <rPh sb="6" eb="7">
      <t>ガワ</t>
    </rPh>
    <rPh sb="16" eb="19">
      <t>モジレツ</t>
    </rPh>
    <rPh sb="19" eb="21">
      <t>ヒョウジ</t>
    </rPh>
    <phoneticPr fontId="5"/>
  </si>
  <si>
    <t>切替設定表示</t>
    <rPh sb="0" eb="2">
      <t>キリカエ</t>
    </rPh>
    <rPh sb="2" eb="4">
      <t>セッテイ</t>
    </rPh>
    <rPh sb="4" eb="6">
      <t>ヒョウジ</t>
    </rPh>
    <phoneticPr fontId="5"/>
  </si>
  <si>
    <t>LCDにカウント切替設定が表示される。</t>
    <rPh sb="8" eb="10">
      <t>キリカエ</t>
    </rPh>
    <rPh sb="10" eb="12">
      <t>セッテイ</t>
    </rPh>
    <rPh sb="13" eb="15">
      <t>ヒョウジ</t>
    </rPh>
    <phoneticPr fontId="5"/>
  </si>
  <si>
    <t>3．No.13～No.21の動作を行う</t>
    <rPh sb="14" eb="16">
      <t>ドウサ</t>
    </rPh>
    <rPh sb="17" eb="18">
      <t>オコナ</t>
    </rPh>
    <phoneticPr fontId="5"/>
  </si>
  <si>
    <t>LCD上段右側3マスに、カウント単位の文字列が表示される</t>
    <rPh sb="3" eb="5">
      <t>ジョウダン</t>
    </rPh>
    <rPh sb="5" eb="7">
      <t>ミギガワ</t>
    </rPh>
    <rPh sb="16" eb="18">
      <t>タンイ</t>
    </rPh>
    <rPh sb="19" eb="22">
      <t>モジレツ</t>
    </rPh>
    <rPh sb="23" eb="25">
      <t>ヒョウジ</t>
    </rPh>
    <phoneticPr fontId="5"/>
  </si>
  <si>
    <t>LCD上段右側3マスにカウント単位の文字列表示</t>
    <rPh sb="3" eb="5">
      <t>ジョウダン</t>
    </rPh>
    <rPh sb="5" eb="7">
      <t>ミギガワ</t>
    </rPh>
    <rPh sb="15" eb="17">
      <t>タンイ</t>
    </rPh>
    <rPh sb="18" eb="21">
      <t>モジレツ</t>
    </rPh>
    <rPh sb="21" eb="23">
      <t>ヒョウジ</t>
    </rPh>
    <phoneticPr fontId="5"/>
  </si>
  <si>
    <t>＊カウントダウンの精度について　時間計測テストシート参照</t>
    <rPh sb="9" eb="11">
      <t>セイド</t>
    </rPh>
    <phoneticPr fontId="5"/>
  </si>
  <si>
    <t>テスト項目数</t>
    <rPh sb="3" eb="5">
      <t>コウモク</t>
    </rPh>
    <rPh sb="5" eb="6">
      <t>スウ</t>
    </rPh>
    <phoneticPr fontId="5"/>
  </si>
  <si>
    <t>故障率</t>
    <rPh sb="0" eb="2">
      <t>コショウ</t>
    </rPh>
    <rPh sb="2" eb="3">
      <t>リツ</t>
    </rPh>
    <phoneticPr fontId="5"/>
  </si>
  <si>
    <t>モグラ叩き機能テスト</t>
    <rPh sb="3" eb="4">
      <t>タタ</t>
    </rPh>
    <rPh sb="5" eb="7">
      <t>キノウ</t>
    </rPh>
    <phoneticPr fontId="5"/>
  </si>
  <si>
    <t>関数</t>
    <rPh sb="0" eb="2">
      <t>カンスウ</t>
    </rPh>
    <phoneticPr fontId="5"/>
  </si>
  <si>
    <t>モグラ叩き単体テスト</t>
    <rPh sb="3" eb="4">
      <t>タタ</t>
    </rPh>
    <rPh sb="5" eb="7">
      <t>タンタイ</t>
    </rPh>
    <phoneticPr fontId="5"/>
  </si>
  <si>
    <t>COUNTIF(I4:I71,"✖")</t>
  </si>
  <si>
    <t>I75/I8</t>
  </si>
  <si>
    <t>引数</t>
    <rPh sb="0" eb="2">
      <t>ヒキスウ</t>
    </rPh>
    <phoneticPr fontId="4"/>
  </si>
  <si>
    <t>戻り値</t>
    <rPh sb="0" eb="1">
      <t>モド</t>
    </rPh>
    <rPh sb="2" eb="3">
      <t>チ</t>
    </rPh>
    <phoneticPr fontId="4"/>
  </si>
  <si>
    <t xml:space="preserve">uint8_t
　モグラの表示時間。単位は10ms。
　引数の難易度ごとに出力される値が異なる。
</t>
    <rPh sb="13" eb="15">
      <t>ヒョウジ</t>
    </rPh>
    <rPh sb="15" eb="17">
      <t>ジカン</t>
    </rPh>
    <rPh sb="18" eb="20">
      <t>タンイ</t>
    </rPh>
    <rPh sb="28" eb="30">
      <t>ヒキスウ</t>
    </rPh>
    <rPh sb="31" eb="34">
      <t>ナンイド</t>
    </rPh>
    <rPh sb="37" eb="39">
      <t>シュツリョク</t>
    </rPh>
    <rPh sb="42" eb="43">
      <t>アタイ</t>
    </rPh>
    <rPh sb="44" eb="45">
      <t>コト</t>
    </rPh>
    <phoneticPr fontId="4"/>
  </si>
  <si>
    <t>テスト内容</t>
    <rPh sb="3" eb="5">
      <t>ナイヨウ</t>
    </rPh>
    <phoneticPr fontId="4"/>
  </si>
  <si>
    <t>境界値テスト</t>
    <rPh sb="0" eb="3">
      <t>キョウカイチ</t>
    </rPh>
    <phoneticPr fontId="4"/>
  </si>
  <si>
    <t>bool
　モグラの出現判定結果。結果が「出現」なら
　TRUE、「未出現」ならFALSEが出力される。</t>
    <rPh sb="10" eb="12">
      <t>シュツゲン</t>
    </rPh>
    <rPh sb="12" eb="14">
      <t>ハンテイ</t>
    </rPh>
    <rPh sb="14" eb="16">
      <t>ケッカ</t>
    </rPh>
    <rPh sb="17" eb="19">
      <t>ケッカ</t>
    </rPh>
    <rPh sb="21" eb="23">
      <t>シュツゲン</t>
    </rPh>
    <rPh sb="34" eb="35">
      <t>ミ</t>
    </rPh>
    <rPh sb="35" eb="37">
      <t>シュツゲン</t>
    </rPh>
    <rPh sb="46" eb="48">
      <t>シュツリョク</t>
    </rPh>
    <phoneticPr fontId="4"/>
  </si>
  <si>
    <t>テスト手順</t>
    <rPh sb="3" eb="5">
      <t>テジュン</t>
    </rPh>
    <phoneticPr fontId="4"/>
  </si>
  <si>
    <t>void
　なし</t>
    <phoneticPr fontId="4"/>
  </si>
  <si>
    <t>uint16_t
　16bitの乱数。別で設定されるシード値に従い、
　関数が呼ばれる度に
　0x0000 ~ 0xFFFF の値をランダムに返す。</t>
    <rPh sb="16" eb="18">
      <t>ランスウ</t>
    </rPh>
    <rPh sb="19" eb="20">
      <t>ベツ</t>
    </rPh>
    <rPh sb="21" eb="23">
      <t>セッテイ</t>
    </rPh>
    <rPh sb="29" eb="30">
      <t>チ</t>
    </rPh>
    <rPh sb="31" eb="32">
      <t>シタガ</t>
    </rPh>
    <rPh sb="36" eb="38">
      <t>カンスウ</t>
    </rPh>
    <rPh sb="39" eb="40">
      <t>ヨ</t>
    </rPh>
    <rPh sb="43" eb="44">
      <t>タビ</t>
    </rPh>
    <rPh sb="64" eb="65">
      <t>アタイ</t>
    </rPh>
    <rPh sb="71" eb="72">
      <t>カエ</t>
    </rPh>
    <phoneticPr fontId="4"/>
  </si>
  <si>
    <t>uint16_t GetRand()
　ランダムな値を取得する。</t>
    <phoneticPr fontId="4"/>
  </si>
  <si>
    <t>bool PopDecision(
　　　uint16_t i_decisionNumber)
　モグラの出現が判定されたとき、
　TRUEを返す
　それ以外のとき、FALSEを返す</t>
    <phoneticPr fontId="4"/>
  </si>
  <si>
    <t>uint16_t i_decisionNumber
　モグラの出現確率テーブル（PopMoleTable）から
　残り時間に対応した確率を取り出したもの。
　取り得る値は、0x0000 ~ 0xFFFF までの
　符号なし16bit整数。</t>
    <rPh sb="31" eb="33">
      <t>シュツゲン</t>
    </rPh>
    <rPh sb="33" eb="35">
      <t>カクリツ</t>
    </rPh>
    <rPh sb="57" eb="58">
      <t>ノコ</t>
    </rPh>
    <rPh sb="59" eb="61">
      <t>ジカン</t>
    </rPh>
    <rPh sb="62" eb="64">
      <t>タイオウ</t>
    </rPh>
    <rPh sb="66" eb="68">
      <t>カクリツ</t>
    </rPh>
    <rPh sb="69" eb="70">
      <t>ト</t>
    </rPh>
    <rPh sb="71" eb="72">
      <t>ダ</t>
    </rPh>
    <rPh sb="79" eb="80">
      <t>ト</t>
    </rPh>
    <rPh sb="81" eb="82">
      <t>ウ</t>
    </rPh>
    <rPh sb="83" eb="84">
      <t>アタイ</t>
    </rPh>
    <phoneticPr fontId="4"/>
  </si>
  <si>
    <t>uint8_t i_level
　ゲームの難易度。
　取り得る値は、Enum型のEASY、NORMAL、HARDの
　1 ~ 3 までの符号なし8bit整数。
uint8_t i_time
　ゲームの残り時間。
　取り得る値は、60 ~ 0までの符号なし8bit整数値。</t>
    <rPh sb="21" eb="24">
      <t>ナンイド</t>
    </rPh>
    <rPh sb="27" eb="28">
      <t>ト</t>
    </rPh>
    <rPh sb="29" eb="30">
      <t>ウ</t>
    </rPh>
    <rPh sb="31" eb="32">
      <t>アタイ</t>
    </rPh>
    <rPh sb="38" eb="39">
      <t>ガタ</t>
    </rPh>
    <rPh sb="68" eb="70">
      <t>フゴウ</t>
    </rPh>
    <rPh sb="76" eb="78">
      <t>セイスウ</t>
    </rPh>
    <rPh sb="100" eb="101">
      <t>ノコ</t>
    </rPh>
    <rPh sb="102" eb="104">
      <t>ジカン</t>
    </rPh>
    <rPh sb="107" eb="108">
      <t>ト</t>
    </rPh>
    <rPh sb="109" eb="110">
      <t>ウ</t>
    </rPh>
    <rPh sb="111" eb="112">
      <t>アタイ</t>
    </rPh>
    <rPh sb="123" eb="125">
      <t>フゴウ</t>
    </rPh>
    <rPh sb="131" eb="133">
      <t>セイスウ</t>
    </rPh>
    <rPh sb="133" eb="134">
      <t>チ</t>
    </rPh>
    <phoneticPr fontId="4"/>
  </si>
  <si>
    <t>境界値テスト</t>
  </si>
  <si>
    <t>50(500ms)~200(2,000ms)を返す。</t>
    <phoneticPr fontId="4"/>
  </si>
  <si>
    <t>20(200ms)~150(1,500ms)を返す。</t>
    <rPh sb="23" eb="24">
      <t>カエ</t>
    </rPh>
    <phoneticPr fontId="4"/>
  </si>
  <si>
    <t>20(200ms)~100(1,000ms)を返す。</t>
    <rPh sb="23" eb="24">
      <t>カエ</t>
    </rPh>
    <phoneticPr fontId="4"/>
  </si>
  <si>
    <t>0を返す。</t>
    <phoneticPr fontId="4"/>
  </si>
  <si>
    <t>実装したgetPopTime()関数をVisual Studio上で呼び出せるようにし、次の各テストを行う
（正常値テスト)
main関数にて、次の引数を組み合わせて設定し、getPopTime()関数を呼びだす。
出力された値がその組み合わせの期待値と一致するかをテストする。
　1. 引数i_levelを1,2,3に設定する。
　2. 引数i_timeを60, 0,  30に設定する。
（異常値テスト）
main関数にて、次の引数を組み合わせて設定し、getPopTime()関数を呼びだす。
出力された値がその組み合わせの期待値と一致するかをテストする。
　2. 引数i_levelを0,4,255に設定する。
　2. 引数i_timeを61,255に設定する。</t>
    <rPh sb="0" eb="2">
      <t>ジッソウ</t>
    </rPh>
    <rPh sb="16" eb="18">
      <t>カンスウ</t>
    </rPh>
    <rPh sb="32" eb="33">
      <t>ジョウ</t>
    </rPh>
    <rPh sb="34" eb="35">
      <t>ヨ</t>
    </rPh>
    <rPh sb="36" eb="37">
      <t>ダ</t>
    </rPh>
    <rPh sb="44" eb="45">
      <t>ツギ</t>
    </rPh>
    <rPh sb="46" eb="47">
      <t>カク</t>
    </rPh>
    <rPh sb="51" eb="52">
      <t>オコナ</t>
    </rPh>
    <rPh sb="55" eb="58">
      <t>セイジョウチ</t>
    </rPh>
    <rPh sb="67" eb="69">
      <t>カンスウ</t>
    </rPh>
    <rPh sb="72" eb="73">
      <t>ツギ</t>
    </rPh>
    <rPh sb="74" eb="76">
      <t>ヒキスウ</t>
    </rPh>
    <rPh sb="77" eb="78">
      <t>ク</t>
    </rPh>
    <rPh sb="79" eb="80">
      <t>ア</t>
    </rPh>
    <rPh sb="83" eb="85">
      <t>セッテイ</t>
    </rPh>
    <rPh sb="99" eb="101">
      <t>カンスウ</t>
    </rPh>
    <rPh sb="102" eb="103">
      <t>ヨ</t>
    </rPh>
    <rPh sb="108" eb="110">
      <t>シュツリョク</t>
    </rPh>
    <rPh sb="113" eb="114">
      <t>アタイ</t>
    </rPh>
    <rPh sb="117" eb="118">
      <t>ク</t>
    </rPh>
    <rPh sb="119" eb="120">
      <t>ア</t>
    </rPh>
    <rPh sb="123" eb="125">
      <t>キタイ</t>
    </rPh>
    <rPh sb="125" eb="126">
      <t>チ</t>
    </rPh>
    <rPh sb="127" eb="129">
      <t>イッチ</t>
    </rPh>
    <rPh sb="160" eb="162">
      <t>セッテイ</t>
    </rPh>
    <rPh sb="170" eb="172">
      <t>ヒキスウ</t>
    </rPh>
    <rPh sb="190" eb="192">
      <t>セッテイ</t>
    </rPh>
    <rPh sb="197" eb="200">
      <t>イジョウチ</t>
    </rPh>
    <rPh sb="209" eb="211">
      <t>カンスウ</t>
    </rPh>
    <rPh sb="304" eb="306">
      <t>セッテイ</t>
    </rPh>
    <rPh sb="330" eb="332">
      <t>セッテイ</t>
    </rPh>
    <phoneticPr fontId="4"/>
  </si>
  <si>
    <t>－</t>
    <phoneticPr fontId="4"/>
  </si>
  <si>
    <t>0x0000</t>
    <phoneticPr fontId="4"/>
  </si>
  <si>
    <t>0xFFFF</t>
    <phoneticPr fontId="4"/>
  </si>
  <si>
    <t>FALSEを返す。</t>
    <rPh sb="6" eb="7">
      <t>カエ</t>
    </rPh>
    <phoneticPr fontId="4"/>
  </si>
  <si>
    <t>TRUEを返す。</t>
    <phoneticPr fontId="4"/>
  </si>
  <si>
    <t>仕様通りに値を出力するか</t>
    <rPh sb="0" eb="2">
      <t>シヨウ</t>
    </rPh>
    <rPh sb="2" eb="3">
      <t>ドオ</t>
    </rPh>
    <rPh sb="5" eb="6">
      <t>アタイ</t>
    </rPh>
    <rPh sb="7" eb="9">
      <t>シュツリョク</t>
    </rPh>
    <phoneticPr fontId="4"/>
  </si>
  <si>
    <t>0x7FFF</t>
    <phoneticPr fontId="4"/>
  </si>
  <si>
    <t>実装したPopDecision()関数をVisual Studio上で呼び出せるようにし、次のテストを行う。
（正常値テスト）
main関数にて、次の動作を行う。
　1. 引数i_devisionNumberの値を0x0000, 0x7FFF, 0xFFFFのそれそれに設定する。
　2.PopDecision()関数を100回実行した場合の出力が、期待値と一致するか比較する。</t>
    <rPh sb="0" eb="2">
      <t>ジッソウ</t>
    </rPh>
    <rPh sb="17" eb="19">
      <t>カンスウ</t>
    </rPh>
    <rPh sb="33" eb="34">
      <t>ジョウ</t>
    </rPh>
    <rPh sb="35" eb="36">
      <t>ヨ</t>
    </rPh>
    <rPh sb="37" eb="38">
      <t>ダ</t>
    </rPh>
    <rPh sb="45" eb="46">
      <t>ツギ</t>
    </rPh>
    <rPh sb="51" eb="52">
      <t>オコナ</t>
    </rPh>
    <rPh sb="56" eb="59">
      <t>セイジョウチ</t>
    </rPh>
    <rPh sb="68" eb="70">
      <t>カンスウ</t>
    </rPh>
    <rPh sb="73" eb="74">
      <t>ツギ</t>
    </rPh>
    <rPh sb="75" eb="77">
      <t>ドウサ</t>
    </rPh>
    <rPh sb="78" eb="79">
      <t>オコナ</t>
    </rPh>
    <rPh sb="86" eb="88">
      <t>ヒキスウ</t>
    </rPh>
    <rPh sb="105" eb="106">
      <t>アタイ</t>
    </rPh>
    <rPh sb="135" eb="137">
      <t>セッテイ</t>
    </rPh>
    <rPh sb="157" eb="159">
      <t>カンスウ</t>
    </rPh>
    <rPh sb="163" eb="164">
      <t>カイ</t>
    </rPh>
    <rPh sb="164" eb="166">
      <t>ジッコウ</t>
    </rPh>
    <rPh sb="168" eb="170">
      <t>バアイ</t>
    </rPh>
    <rPh sb="171" eb="173">
      <t>シュツリョク</t>
    </rPh>
    <rPh sb="175" eb="177">
      <t>キタイ</t>
    </rPh>
    <rPh sb="177" eb="178">
      <t>チ</t>
    </rPh>
    <rPh sb="179" eb="181">
      <t>イッチ</t>
    </rPh>
    <rPh sb="184" eb="186">
      <t>ヒカク</t>
    </rPh>
    <phoneticPr fontId="4"/>
  </si>
  <si>
    <t>uint8_t getPopTime(uint8_t i_level, uint8_t i_time)
　モグラの表示時間を決定する。</t>
    <phoneticPr fontId="4"/>
  </si>
  <si>
    <t>実装したGetRand()関数と引数をシード値として設定するSetRandSeed()関数を
Visual Studio上で呼び出せるようにし、main関数にて、次の順で行う動作を10回繰り返す。
　1. 現在の時間を引数に取ったSetRandSeed()を使い、シード値を変更する。
　2. GetRand()を1回実行し、配列に格納する。
　3. 今まで格納した全ての乱数と2で出力した値を比較し、一致した回数（MatchCnt)を記録する。
　4. GetRand()を1000回実行するまで、2~3を繰り返す。
　5. 最後に、3で記録したMatchCntを出力し、100以内であれば、テスト成功とする。</t>
    <rPh sb="0" eb="2">
      <t>ジッソウ</t>
    </rPh>
    <rPh sb="13" eb="15">
      <t>カンスウ</t>
    </rPh>
    <rPh sb="22" eb="23">
      <t>チ</t>
    </rPh>
    <rPh sb="26" eb="28">
      <t>セッテイ</t>
    </rPh>
    <rPh sb="43" eb="45">
      <t>カンスウ</t>
    </rPh>
    <rPh sb="60" eb="61">
      <t>ジョウ</t>
    </rPh>
    <rPh sb="62" eb="63">
      <t>ヨ</t>
    </rPh>
    <rPh sb="64" eb="65">
      <t>ダ</t>
    </rPh>
    <rPh sb="76" eb="78">
      <t>カンスウ</t>
    </rPh>
    <rPh sb="81" eb="82">
      <t>ツギ</t>
    </rPh>
    <rPh sb="83" eb="84">
      <t>ジュン</t>
    </rPh>
    <rPh sb="85" eb="86">
      <t>オコナ</t>
    </rPh>
    <rPh sb="87" eb="89">
      <t>ドウサ</t>
    </rPh>
    <rPh sb="92" eb="93">
      <t>カイ</t>
    </rPh>
    <rPh sb="93" eb="94">
      <t>ク</t>
    </rPh>
    <rPh sb="95" eb="96">
      <t>カエ</t>
    </rPh>
    <rPh sb="109" eb="111">
      <t>ヒキスウ</t>
    </rPh>
    <rPh sb="112" eb="113">
      <t>ト</t>
    </rPh>
    <rPh sb="129" eb="130">
      <t>ツカ</t>
    </rPh>
    <rPh sb="135" eb="136">
      <t>チ</t>
    </rPh>
    <rPh sb="137" eb="139">
      <t>ヘンコウ</t>
    </rPh>
    <rPh sb="158" eb="159">
      <t>カイ</t>
    </rPh>
    <rPh sb="159" eb="161">
      <t>ジッコウ</t>
    </rPh>
    <rPh sb="163" eb="165">
      <t>ハイレツ</t>
    </rPh>
    <rPh sb="166" eb="168">
      <t>カクノウ</t>
    </rPh>
    <rPh sb="176" eb="177">
      <t>イマ</t>
    </rPh>
    <rPh sb="179" eb="181">
      <t>カクノウ</t>
    </rPh>
    <rPh sb="183" eb="184">
      <t>スベ</t>
    </rPh>
    <rPh sb="187" eb="188">
      <t>チ</t>
    </rPh>
    <rPh sb="191" eb="193">
      <t>シュツリョク</t>
    </rPh>
    <rPh sb="195" eb="196">
      <t>アタイ</t>
    </rPh>
    <rPh sb="197" eb="199">
      <t>イッチ</t>
    </rPh>
    <rPh sb="201" eb="203">
      <t>イッチ</t>
    </rPh>
    <rPh sb="205" eb="207">
      <t>カイスウ</t>
    </rPh>
    <rPh sb="218" eb="220">
      <t>キロク</t>
    </rPh>
    <rPh sb="238" eb="239">
      <t>カイ</t>
    </rPh>
    <rPh sb="239" eb="241">
      <t>ジッコウ</t>
    </rPh>
    <rPh sb="250" eb="251">
      <t>ク</t>
    </rPh>
    <rPh sb="252" eb="253">
      <t>カエ</t>
    </rPh>
    <rPh sb="256" eb="258">
      <t>サイゴ</t>
    </rPh>
    <rPh sb="264" eb="266">
      <t>サイゴ</t>
    </rPh>
    <rPh sb="270" eb="272">
      <t>キロク</t>
    </rPh>
    <rPh sb="283" eb="285">
      <t>シュツリョク</t>
    </rPh>
    <rPh sb="290" eb="292">
      <t>イナイ</t>
    </rPh>
    <rPh sb="300" eb="302">
      <t>セイコウ</t>
    </rPh>
    <phoneticPr fontId="4"/>
  </si>
  <si>
    <t>指定する
引数1の値</t>
    <rPh sb="0" eb="2">
      <t>シテイ</t>
    </rPh>
    <rPh sb="5" eb="7">
      <t>ヒキスウ</t>
    </rPh>
    <rPh sb="9" eb="10">
      <t>アタイ</t>
    </rPh>
    <phoneticPr fontId="4"/>
  </si>
  <si>
    <t>指定する
引数2の値</t>
    <rPh sb="0" eb="2">
      <t>シテイ</t>
    </rPh>
    <rPh sb="5" eb="7">
      <t>ヒキスウ</t>
    </rPh>
    <rPh sb="9" eb="10">
      <t>アタイ</t>
    </rPh>
    <phoneticPr fontId="4"/>
  </si>
  <si>
    <t>TRUEを返した回数が 50回 ±5% 以内か。
(出現率シート参照)</t>
    <rPh sb="14" eb="15">
      <t>カイ</t>
    </rPh>
    <phoneticPr fontId="4"/>
  </si>
  <si>
    <t>・関数から出力される戻り値が、
　0x0000 ~ 0xFFFFの間。
かつ
・一度出力したことのある数と
　一致した数（MatchCnt）が100以内</t>
    <rPh sb="1" eb="3">
      <t>カンスウ</t>
    </rPh>
    <rPh sb="5" eb="7">
      <t>シュツリョク</t>
    </rPh>
    <rPh sb="10" eb="11">
      <t>モド</t>
    </rPh>
    <rPh sb="12" eb="13">
      <t>チ</t>
    </rPh>
    <rPh sb="33" eb="34">
      <t>アイダ</t>
    </rPh>
    <rPh sb="42" eb="44">
      <t>イチド</t>
    </rPh>
    <rPh sb="44" eb="46">
      <t>シュツリョク</t>
    </rPh>
    <rPh sb="53" eb="54">
      <t>カズ</t>
    </rPh>
    <rPh sb="57" eb="59">
      <t>イッチ</t>
    </rPh>
    <rPh sb="61" eb="62">
      <t>カズ</t>
    </rPh>
    <rPh sb="76" eb="78">
      <t>イナイ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</si>
</sst>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font>
      <sz val="11"/>
      <color theme="1"/>
      <name val="Yu Gothic"/>
      <family val="2"/>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
      <b/>
      <sz val="12"/>
      <color theme="1"/>
      <name val="Yu Gothic"/>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s>
  <cellStyleXfs count="3">
    <xf numFmtId="0" fontId="0" fillId="0" borderId="0"/>
    <xf numFmtId="0" fontId="2" fillId="0" borderId="0">
      <alignment vertical="center"/>
    </xf>
    <xf numFmtId="9" fontId="2" fillId="0" borderId="0" applyFont="0" applyFill="0" applyBorder="0" applyAlignment="0" applyProtection="0">
      <alignment vertical="center"/>
    </xf>
  </cellStyleXfs>
  <cellXfs count="107">
    <xf numFmtId="0" fontId="0" fillId="0" borderId="0" xfId="0"/>
    <xf numFmtId="0" fontId="3" fillId="0" borderId="0" xfId="1" applyFont="1">
      <alignment vertical="center"/>
    </xf>
    <xf numFmtId="0" fontId="2" fillId="0" borderId="0" xfId="1">
      <alignment vertical="center"/>
    </xf>
    <xf numFmtId="0" fontId="2" fillId="0" borderId="0" xfId="1" applyAlignment="1">
      <alignment horizontal="center" vertical="center"/>
    </xf>
    <xf numFmtId="0" fontId="2" fillId="2" borderId="1" xfId="1" applyFill="1" applyBorder="1" applyAlignment="1">
      <alignment horizontal="center" vertical="center" wrapText="1"/>
    </xf>
    <xf numFmtId="0" fontId="2" fillId="2" borderId="1" xfId="1" applyFill="1" applyBorder="1" applyAlignment="1">
      <alignment horizontal="center" vertical="center"/>
    </xf>
    <xf numFmtId="0" fontId="2" fillId="0" borderId="2" xfId="1" applyBorder="1" applyAlignment="1">
      <alignment vertical="center" wrapText="1"/>
    </xf>
    <xf numFmtId="0" fontId="6" fillId="0" borderId="3"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14" fontId="2" fillId="0" borderId="4" xfId="1" applyNumberFormat="1" applyBorder="1" applyAlignment="1">
      <alignment vertical="center" wrapText="1"/>
    </xf>
    <xf numFmtId="0" fontId="2" fillId="0" borderId="4" xfId="1" applyBorder="1" applyAlignment="1">
      <alignment horizontal="center" vertical="center" wrapText="1"/>
    </xf>
    <xf numFmtId="0" fontId="2" fillId="0" borderId="4" xfId="1" applyBorder="1">
      <alignment vertical="center"/>
    </xf>
    <xf numFmtId="0" fontId="7" fillId="0" borderId="5" xfId="1" applyFont="1" applyBorder="1" applyAlignment="1">
      <alignment vertical="center" wrapText="1"/>
    </xf>
    <xf numFmtId="0" fontId="2" fillId="0" borderId="5" xfId="1" applyBorder="1" applyAlignment="1">
      <alignment vertical="center" wrapText="1"/>
    </xf>
    <xf numFmtId="0" fontId="2" fillId="0" borderId="6" xfId="1" applyBorder="1" applyAlignment="1">
      <alignment vertical="center" wrapText="1"/>
    </xf>
    <xf numFmtId="14" fontId="2" fillId="0" borderId="6" xfId="1" applyNumberFormat="1" applyBorder="1" applyAlignment="1">
      <alignment vertical="center" wrapText="1"/>
    </xf>
    <xf numFmtId="0" fontId="2" fillId="0" borderId="6" xfId="1" applyBorder="1" applyAlignment="1">
      <alignment horizontal="center" vertical="center" wrapText="1"/>
    </xf>
    <xf numFmtId="0" fontId="2" fillId="0" borderId="6" xfId="1" applyBorder="1">
      <alignment vertical="center"/>
    </xf>
    <xf numFmtId="0" fontId="7" fillId="0" borderId="7" xfId="1" applyFont="1" applyBorder="1" applyAlignment="1">
      <alignment vertical="center" wrapText="1"/>
    </xf>
    <xf numFmtId="0" fontId="2" fillId="0" borderId="7" xfId="1" applyBorder="1" applyAlignment="1">
      <alignment vertical="center" wrapText="1"/>
    </xf>
    <xf numFmtId="0" fontId="2" fillId="0" borderId="8" xfId="1" applyBorder="1" applyAlignment="1">
      <alignment vertical="center" wrapText="1"/>
    </xf>
    <xf numFmtId="14" fontId="2" fillId="0" borderId="8" xfId="1" applyNumberFormat="1" applyBorder="1" applyAlignment="1">
      <alignment vertical="center" wrapText="1"/>
    </xf>
    <xf numFmtId="0" fontId="2" fillId="0" borderId="8" xfId="1" applyBorder="1" applyAlignment="1">
      <alignment horizontal="center" vertical="center" wrapText="1"/>
    </xf>
    <xf numFmtId="0" fontId="2" fillId="0" borderId="8" xfId="1" applyBorder="1">
      <alignment vertical="center"/>
    </xf>
    <xf numFmtId="14" fontId="2" fillId="0" borderId="9" xfId="1" applyNumberFormat="1" applyBorder="1" applyAlignment="1">
      <alignment vertical="center" wrapText="1"/>
    </xf>
    <xf numFmtId="0" fontId="6" fillId="0" borderId="5" xfId="1" applyFont="1" applyBorder="1" applyAlignment="1">
      <alignment vertical="center" wrapText="1"/>
    </xf>
    <xf numFmtId="0" fontId="7" fillId="0" borderId="10" xfId="1" applyFont="1" applyBorder="1" applyAlignment="1">
      <alignment vertical="center" wrapText="1"/>
    </xf>
    <xf numFmtId="0" fontId="2" fillId="0" borderId="10" xfId="1" applyBorder="1" applyAlignment="1">
      <alignment vertical="center" wrapText="1"/>
    </xf>
    <xf numFmtId="0" fontId="2" fillId="0" borderId="1" xfId="1" applyBorder="1" applyAlignment="1">
      <alignment vertical="center" wrapText="1"/>
    </xf>
    <xf numFmtId="0" fontId="2" fillId="0" borderId="1" xfId="1" applyBorder="1">
      <alignment vertical="center"/>
    </xf>
    <xf numFmtId="14" fontId="2" fillId="0" borderId="5" xfId="1" applyNumberFormat="1" applyBorder="1" applyAlignment="1">
      <alignment vertical="center" wrapText="1"/>
    </xf>
    <xf numFmtId="0" fontId="7" fillId="0" borderId="6" xfId="1" applyFont="1" applyBorder="1" applyAlignment="1">
      <alignment vertical="center" wrapText="1"/>
    </xf>
    <xf numFmtId="0" fontId="8" fillId="0" borderId="4" xfId="1" applyFont="1" applyBorder="1" applyAlignment="1">
      <alignment horizontal="center" vertical="center" wrapText="1"/>
    </xf>
    <xf numFmtId="14" fontId="2" fillId="0" borderId="10" xfId="1" applyNumberFormat="1" applyBorder="1" applyAlignment="1">
      <alignment vertical="center" wrapText="1"/>
    </xf>
    <xf numFmtId="0" fontId="8" fillId="0" borderId="6" xfId="1" applyFont="1" applyBorder="1" applyAlignment="1">
      <alignment horizontal="center" vertical="center" wrapText="1"/>
    </xf>
    <xf numFmtId="0" fontId="8" fillId="0" borderId="8" xfId="1" applyFont="1" applyBorder="1" applyAlignment="1">
      <alignment horizontal="center" vertical="center" wrapText="1"/>
    </xf>
    <xf numFmtId="0" fontId="7" fillId="0" borderId="9" xfId="1" applyFont="1" applyBorder="1" applyAlignment="1">
      <alignment vertical="center" wrapText="1"/>
    </xf>
    <xf numFmtId="0" fontId="2" fillId="0" borderId="9" xfId="1" applyBorder="1" applyAlignment="1">
      <alignment vertical="center" wrapText="1"/>
    </xf>
    <xf numFmtId="0" fontId="2" fillId="0" borderId="9" xfId="1" applyBorder="1" applyAlignment="1">
      <alignment horizontal="center" vertical="center" wrapText="1"/>
    </xf>
    <xf numFmtId="0" fontId="2" fillId="0" borderId="9" xfId="1" applyBorder="1">
      <alignment vertical="center"/>
    </xf>
    <xf numFmtId="0" fontId="7" fillId="0" borderId="3" xfId="1" applyFont="1" applyBorder="1" applyAlignment="1">
      <alignment vertical="center" wrapText="1"/>
    </xf>
    <xf numFmtId="0" fontId="2" fillId="0" borderId="10" xfId="1" applyBorder="1" applyAlignment="1">
      <alignment horizontal="center" vertical="center" wrapText="1"/>
    </xf>
    <xf numFmtId="0" fontId="2" fillId="0" borderId="10" xfId="1" applyBorder="1">
      <alignment vertical="center"/>
    </xf>
    <xf numFmtId="0" fontId="7" fillId="0" borderId="1" xfId="1" applyFont="1" applyBorder="1" applyAlignment="1">
      <alignment vertical="center" wrapText="1"/>
    </xf>
    <xf numFmtId="0" fontId="2" fillId="0" borderId="5" xfId="1" applyBorder="1" applyAlignment="1">
      <alignment horizontal="center" vertical="center" wrapText="1"/>
    </xf>
    <xf numFmtId="0" fontId="2" fillId="0" borderId="5" xfId="1" applyBorder="1">
      <alignment vertical="center"/>
    </xf>
    <xf numFmtId="14" fontId="2" fillId="0" borderId="1" xfId="1" applyNumberFormat="1" applyBorder="1" applyAlignment="1">
      <alignment vertical="center" wrapText="1"/>
    </xf>
    <xf numFmtId="0" fontId="2" fillId="0" borderId="1" xfId="1" applyBorder="1" applyAlignment="1">
      <alignment horizontal="center" vertical="center" wrapText="1"/>
    </xf>
    <xf numFmtId="0" fontId="9" fillId="0" borderId="0" xfId="1" applyFont="1">
      <alignment vertical="center"/>
    </xf>
    <xf numFmtId="0" fontId="9" fillId="0" borderId="0" xfId="1" applyFont="1" applyAlignment="1">
      <alignment vertical="center" wrapText="1"/>
    </xf>
    <xf numFmtId="0" fontId="2" fillId="0" borderId="0" xfId="1" applyAlignment="1">
      <alignment horizontal="right" vertical="center" wrapText="1"/>
    </xf>
    <xf numFmtId="0" fontId="2" fillId="0" borderId="0" xfId="1" applyAlignment="1">
      <alignment horizontal="right" vertical="center"/>
    </xf>
    <xf numFmtId="0" fontId="8"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6" fillId="0" borderId="6" xfId="1" applyFont="1" applyBorder="1" applyAlignment="1">
      <alignment vertic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14" fontId="6" fillId="0" borderId="6" xfId="1" applyNumberFormat="1" applyFont="1" applyBorder="1" applyAlignment="1">
      <alignment vertical="center" wrapText="1"/>
    </xf>
    <xf numFmtId="0" fontId="6" fillId="0" borderId="6" xfId="1" applyFont="1" applyBorder="1" applyAlignment="1">
      <alignment horizontal="center" vertical="center" wrapText="1"/>
    </xf>
    <xf numFmtId="0" fontId="6" fillId="0" borderId="6" xfId="1" applyFont="1" applyBorder="1">
      <alignment vertical="center"/>
    </xf>
    <xf numFmtId="0" fontId="6" fillId="0" borderId="8" xfId="1" applyFont="1" applyBorder="1" applyAlignment="1">
      <alignment vertical="center" wrapText="1"/>
    </xf>
    <xf numFmtId="14" fontId="6" fillId="0" borderId="8" xfId="1" applyNumberFormat="1" applyFont="1" applyBorder="1" applyAlignment="1">
      <alignment vertical="center" wrapText="1"/>
    </xf>
    <xf numFmtId="0" fontId="6" fillId="0" borderId="8" xfId="1" applyFont="1" applyBorder="1" applyAlignment="1">
      <alignment horizontal="center" vertical="center" wrapText="1"/>
    </xf>
    <xf numFmtId="0" fontId="6" fillId="0" borderId="8" xfId="1" applyFont="1" applyBorder="1">
      <alignment vertical="center"/>
    </xf>
    <xf numFmtId="0" fontId="6" fillId="0" borderId="11" xfId="1" applyFont="1" applyBorder="1">
      <alignment vertical="center"/>
    </xf>
    <xf numFmtId="0" fontId="6" fillId="0" borderId="3" xfId="1" applyFont="1" applyBorder="1">
      <alignment vertical="center"/>
    </xf>
    <xf numFmtId="0" fontId="1" fillId="0" borderId="0" xfId="1" applyFont="1">
      <alignment vertical="center"/>
    </xf>
    <xf numFmtId="0" fontId="6" fillId="0" borderId="2" xfId="1" applyFont="1" applyFill="1" applyBorder="1" applyAlignment="1">
      <alignment vertical="center" wrapText="1"/>
    </xf>
    <xf numFmtId="14" fontId="6" fillId="0" borderId="12" xfId="1" applyNumberFormat="1" applyFont="1" applyBorder="1" applyAlignment="1">
      <alignment vertical="center" wrapText="1"/>
    </xf>
    <xf numFmtId="14" fontId="6" fillId="0" borderId="13" xfId="1" applyNumberFormat="1" applyFont="1" applyBorder="1" applyAlignment="1">
      <alignment vertical="center" wrapText="1"/>
    </xf>
    <xf numFmtId="14" fontId="6" fillId="0" borderId="3" xfId="1" applyNumberFormat="1" applyFont="1" applyBorder="1" applyAlignment="1">
      <alignment vertical="center" wrapText="1"/>
    </xf>
    <xf numFmtId="0" fontId="6" fillId="0" borderId="3" xfId="1" applyFont="1" applyBorder="1" applyAlignment="1">
      <alignment horizontal="center" vertical="center" wrapText="1"/>
    </xf>
    <xf numFmtId="0" fontId="6" fillId="0" borderId="11" xfId="1" applyFont="1" applyBorder="1" applyAlignment="1">
      <alignment vertical="center" wrapText="1"/>
    </xf>
    <xf numFmtId="14" fontId="6" fillId="0" borderId="11" xfId="1" applyNumberFormat="1" applyFont="1" applyBorder="1" applyAlignment="1">
      <alignment vertical="center" wrapText="1"/>
    </xf>
    <xf numFmtId="0" fontId="6" fillId="0" borderId="11" xfId="1" applyFont="1" applyBorder="1" applyAlignment="1">
      <alignment horizontal="center" vertical="center" wrapText="1"/>
    </xf>
    <xf numFmtId="0" fontId="6" fillId="0" borderId="0" xfId="1" applyFont="1" applyBorder="1" applyAlignment="1">
      <alignment vertical="center" wrapText="1"/>
    </xf>
    <xf numFmtId="0" fontId="7" fillId="0" borderId="0" xfId="1" applyFont="1" applyBorder="1" applyAlignment="1">
      <alignment vertical="center" wrapText="1"/>
    </xf>
    <xf numFmtId="0" fontId="6" fillId="0" borderId="0" xfId="1" applyFont="1" applyFill="1" applyBorder="1" applyAlignment="1">
      <alignment vertical="center" wrapText="1"/>
    </xf>
    <xf numFmtId="14" fontId="6" fillId="0" borderId="0" xfId="1" applyNumberFormat="1" applyFont="1" applyBorder="1" applyAlignment="1">
      <alignment vertical="center" wrapText="1"/>
    </xf>
    <xf numFmtId="0" fontId="6" fillId="0" borderId="0" xfId="1" applyFont="1" applyBorder="1" applyAlignment="1">
      <alignment horizontal="center" vertical="center" wrapText="1"/>
    </xf>
    <xf numFmtId="0" fontId="6" fillId="0" borderId="0" xfId="1" applyFont="1" applyBorder="1">
      <alignment vertical="center"/>
    </xf>
    <xf numFmtId="0" fontId="6" fillId="0" borderId="0" xfId="1" applyFont="1" applyFill="1" applyBorder="1">
      <alignment vertical="center"/>
    </xf>
    <xf numFmtId="0" fontId="10" fillId="0" borderId="0" xfId="1" applyFont="1" applyBorder="1" applyAlignment="1">
      <alignment horizontal="center" vertical="center" wrapText="1"/>
    </xf>
    <xf numFmtId="14" fontId="6" fillId="0" borderId="5" xfId="1" applyNumberFormat="1" applyFont="1" applyBorder="1" applyAlignment="1">
      <alignment vertical="center" wrapText="1"/>
    </xf>
    <xf numFmtId="0" fontId="6" fillId="0" borderId="5" xfId="1" applyFont="1" applyBorder="1" applyAlignment="1">
      <alignment horizontal="center" vertical="center" wrapText="1"/>
    </xf>
    <xf numFmtId="0" fontId="6" fillId="0" borderId="5" xfId="1" applyFont="1" applyBorder="1">
      <alignment vertical="center"/>
    </xf>
    <xf numFmtId="0" fontId="6" fillId="0" borderId="3" xfId="1" applyFont="1" applyBorder="1" applyAlignment="1">
      <alignment vertical="top" wrapText="1"/>
    </xf>
    <xf numFmtId="0" fontId="6" fillId="0" borderId="3" xfId="1" applyFont="1" applyBorder="1" applyAlignment="1">
      <alignment vertical="top" wrapText="1"/>
    </xf>
    <xf numFmtId="0" fontId="6" fillId="0" borderId="5" xfId="1" applyFont="1" applyBorder="1" applyAlignment="1">
      <alignment vertical="top" wrapText="1"/>
    </xf>
    <xf numFmtId="0" fontId="6" fillId="0" borderId="7" xfId="1" applyFont="1" applyBorder="1" applyAlignment="1">
      <alignment vertical="top" wrapText="1"/>
    </xf>
    <xf numFmtId="0" fontId="6" fillId="0" borderId="1" xfId="1" applyFont="1" applyBorder="1">
      <alignment vertical="center"/>
    </xf>
    <xf numFmtId="0" fontId="6" fillId="0" borderId="1" xfId="1" applyFont="1" applyBorder="1" applyAlignment="1">
      <alignment horizontal="center" vertical="center" wrapText="1"/>
    </xf>
    <xf numFmtId="14" fontId="6" fillId="0" borderId="1" xfId="1" applyNumberFormat="1" applyFont="1" applyBorder="1" applyAlignment="1">
      <alignment vertical="center" wrapText="1"/>
    </xf>
    <xf numFmtId="0" fontId="7" fillId="0" borderId="7" xfId="1" applyFont="1" applyBorder="1" applyAlignment="1">
      <alignment vertical="top" wrapText="1"/>
    </xf>
    <xf numFmtId="0" fontId="6" fillId="3" borderId="7" xfId="1" applyFont="1" applyFill="1" applyBorder="1" applyAlignment="1">
      <alignment vertical="top" wrapText="1"/>
    </xf>
    <xf numFmtId="0" fontId="7" fillId="0" borderId="3" xfId="1" applyFont="1" applyBorder="1" applyAlignment="1">
      <alignment vertical="top" wrapText="1"/>
    </xf>
    <xf numFmtId="0" fontId="7" fillId="0" borderId="5" xfId="1" applyFont="1" applyBorder="1" applyAlignment="1">
      <alignment vertical="top" wrapText="1"/>
    </xf>
    <xf numFmtId="0" fontId="7" fillId="0" borderId="7" xfId="1" applyFont="1" applyBorder="1" applyAlignment="1">
      <alignment vertical="top" wrapText="1"/>
    </xf>
    <xf numFmtId="0" fontId="11" fillId="3" borderId="7" xfId="1" applyFont="1" applyFill="1" applyBorder="1" applyAlignment="1">
      <alignment horizontal="center" vertical="top" wrapText="1"/>
    </xf>
    <xf numFmtId="0" fontId="6" fillId="0" borderId="8" xfId="1" applyFont="1" applyBorder="1" applyAlignment="1">
      <alignment vertical="top" wrapText="1"/>
    </xf>
    <xf numFmtId="0" fontId="6" fillId="0" borderId="14" xfId="1" applyFont="1" applyBorder="1" applyAlignment="1">
      <alignment horizontal="right" vertical="top" wrapText="1"/>
    </xf>
    <xf numFmtId="0" fontId="6" fillId="0" borderId="3" xfId="1" applyFont="1" applyBorder="1" applyAlignment="1">
      <alignment horizontal="center" vertical="top" wrapText="1"/>
    </xf>
    <xf numFmtId="0" fontId="6" fillId="0" borderId="11" xfId="1" applyFont="1" applyBorder="1" applyAlignment="1">
      <alignment horizontal="right" vertical="top" wrapText="1"/>
    </xf>
    <xf numFmtId="0" fontId="6" fillId="0" borderId="11" xfId="1" applyFont="1" applyBorder="1" applyAlignment="1">
      <alignment vertical="top" wrapText="1"/>
    </xf>
    <xf numFmtId="0" fontId="6" fillId="0" borderId="1" xfId="1" applyFont="1" applyBorder="1" applyAlignment="1">
      <alignment vertical="top" wrapText="1"/>
    </xf>
  </cellXfs>
  <cellStyles count="3">
    <cellStyle name="パーセント 2" xfId="2" xr:uid="{B437DFE7-8A85-4377-9C37-B02115642D3E}"/>
    <cellStyle name="標準" xfId="0" builtinId="0"/>
    <cellStyle name="標準 2" xfId="1" xr:uid="{C213AA43-84AA-4BEE-A6AB-BB34FBE9F4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sheetPr codeName="Sheet1"/>
  <dimension ref="A1:N69"/>
  <sheetViews>
    <sheetView showGridLines="0" zoomScale="55" zoomScaleNormal="55" workbookViewId="0">
      <pane xSplit="6" topLeftCell="G1" activePane="topRight" state="frozen"/>
      <selection pane="topRight" activeCell="D13" sqref="D13"/>
    </sheetView>
  </sheetViews>
  <sheetFormatPr defaultColWidth="8.625" defaultRowHeight="18.75"/>
  <cols>
    <col min="1" max="1" width="3.25" style="2" customWidth="1"/>
    <col min="2" max="2" width="4.875" style="2" customWidth="1"/>
    <col min="3" max="3" width="29.375" style="2" customWidth="1"/>
    <col min="4" max="4" width="48.375" style="2" customWidth="1"/>
    <col min="5" max="5" width="56.625" style="2" customWidth="1"/>
    <col min="6" max="6" width="54.75" style="2" customWidth="1"/>
    <col min="7" max="7" width="11.625" style="2" customWidth="1"/>
    <col min="8" max="8" width="49.625" style="2" customWidth="1"/>
    <col min="9" max="9" width="11.25" style="3" customWidth="1"/>
    <col min="10" max="10" width="33.125" style="2" customWidth="1"/>
    <col min="11" max="11" width="11.5" style="2" customWidth="1"/>
    <col min="12" max="12" width="49.625" style="2" customWidth="1"/>
    <col min="13" max="13" width="11.25" style="3" customWidth="1"/>
    <col min="14" max="14" width="49.625" style="2" customWidth="1"/>
    <col min="15" max="16384" width="8.625" style="2"/>
  </cols>
  <sheetData>
    <row r="1" spans="1:14" ht="30">
      <c r="A1" s="1" t="s">
        <v>223</v>
      </c>
      <c r="D1" s="2" t="s">
        <v>0</v>
      </c>
      <c r="E1" s="2" t="s">
        <v>1</v>
      </c>
      <c r="F1" s="2" t="s">
        <v>2</v>
      </c>
    </row>
    <row r="2" spans="1:14" ht="19.5" thickBot="1"/>
    <row r="3" spans="1:14" ht="19.5" thickBot="1">
      <c r="B3" s="4" t="s">
        <v>3</v>
      </c>
      <c r="C3" s="4" t="s">
        <v>4</v>
      </c>
      <c r="D3" s="4" t="s">
        <v>5</v>
      </c>
      <c r="E3" s="4" t="s">
        <v>6</v>
      </c>
      <c r="F3" s="4" t="s">
        <v>7</v>
      </c>
      <c r="G3" s="4" t="s">
        <v>8</v>
      </c>
      <c r="H3" s="5" t="s">
        <v>9</v>
      </c>
      <c r="I3" s="4" t="s">
        <v>10</v>
      </c>
      <c r="J3" s="5" t="s">
        <v>11</v>
      </c>
      <c r="K3" s="4" t="s">
        <v>8</v>
      </c>
      <c r="L3" s="5" t="s">
        <v>12</v>
      </c>
      <c r="M3" s="4" t="s">
        <v>10</v>
      </c>
      <c r="N3" s="5" t="s">
        <v>11</v>
      </c>
    </row>
    <row r="4" spans="1:14" ht="20.25" thickBot="1">
      <c r="B4" s="6">
        <v>1</v>
      </c>
      <c r="C4" s="7" t="s">
        <v>13</v>
      </c>
      <c r="D4" s="8" t="s">
        <v>14</v>
      </c>
      <c r="E4" s="9" t="s">
        <v>15</v>
      </c>
      <c r="F4" s="9" t="s">
        <v>16</v>
      </c>
      <c r="G4" s="10">
        <v>44049</v>
      </c>
      <c r="H4" s="9" t="s">
        <v>17</v>
      </c>
      <c r="I4" s="11" t="s">
        <v>18</v>
      </c>
      <c r="J4" s="12"/>
      <c r="K4" s="10">
        <v>44050</v>
      </c>
      <c r="L4" s="9" t="s">
        <v>17</v>
      </c>
      <c r="M4" s="11" t="s">
        <v>18</v>
      </c>
      <c r="N4" s="12"/>
    </row>
    <row r="5" spans="1:14" ht="38.25" thickBot="1">
      <c r="B5" s="6">
        <v>2</v>
      </c>
      <c r="C5" s="13"/>
      <c r="D5" s="14"/>
      <c r="E5" s="15" t="s">
        <v>19</v>
      </c>
      <c r="F5" s="15" t="s">
        <v>16</v>
      </c>
      <c r="G5" s="16">
        <v>44049</v>
      </c>
      <c r="H5" s="15" t="s">
        <v>17</v>
      </c>
      <c r="I5" s="17" t="s">
        <v>18</v>
      </c>
      <c r="J5" s="18"/>
      <c r="K5" s="16">
        <v>44050</v>
      </c>
      <c r="L5" s="15" t="s">
        <v>17</v>
      </c>
      <c r="M5" s="17" t="s">
        <v>18</v>
      </c>
      <c r="N5" s="18"/>
    </row>
    <row r="6" spans="1:14" ht="57" thickBot="1">
      <c r="B6" s="6">
        <v>3</v>
      </c>
      <c r="C6" s="13"/>
      <c r="D6" s="14"/>
      <c r="E6" s="15" t="s">
        <v>20</v>
      </c>
      <c r="F6" s="15" t="s">
        <v>16</v>
      </c>
      <c r="G6" s="16">
        <v>44049</v>
      </c>
      <c r="H6" s="15" t="s">
        <v>17</v>
      </c>
      <c r="I6" s="17" t="s">
        <v>18</v>
      </c>
      <c r="J6" s="18"/>
      <c r="K6" s="16">
        <v>44050</v>
      </c>
      <c r="L6" s="15" t="s">
        <v>17</v>
      </c>
      <c r="M6" s="17" t="s">
        <v>18</v>
      </c>
      <c r="N6" s="18"/>
    </row>
    <row r="7" spans="1:14" ht="57" thickBot="1">
      <c r="B7" s="6">
        <v>4</v>
      </c>
      <c r="C7" s="13"/>
      <c r="D7" s="14"/>
      <c r="E7" s="15" t="s">
        <v>21</v>
      </c>
      <c r="F7" s="15" t="s">
        <v>16</v>
      </c>
      <c r="G7" s="16">
        <v>44049</v>
      </c>
      <c r="H7" s="15" t="s">
        <v>17</v>
      </c>
      <c r="I7" s="17" t="s">
        <v>18</v>
      </c>
      <c r="J7" s="18"/>
      <c r="K7" s="16">
        <v>44050</v>
      </c>
      <c r="L7" s="15" t="s">
        <v>17</v>
      </c>
      <c r="M7" s="17" t="s">
        <v>18</v>
      </c>
      <c r="N7" s="18"/>
    </row>
    <row r="8" spans="1:14" ht="38.25" thickBot="1">
      <c r="B8" s="6">
        <v>5</v>
      </c>
      <c r="C8" s="19"/>
      <c r="D8" s="20"/>
      <c r="E8" s="21" t="s">
        <v>22</v>
      </c>
      <c r="F8" s="21" t="s">
        <v>16</v>
      </c>
      <c r="G8" s="22">
        <v>44049</v>
      </c>
      <c r="H8" s="21" t="s">
        <v>17</v>
      </c>
      <c r="I8" s="23" t="s">
        <v>18</v>
      </c>
      <c r="J8" s="24"/>
      <c r="K8" s="25">
        <v>44050</v>
      </c>
      <c r="L8" s="21" t="s">
        <v>17</v>
      </c>
      <c r="M8" s="23" t="s">
        <v>18</v>
      </c>
      <c r="N8" s="24"/>
    </row>
    <row r="9" spans="1:14" ht="38.25" thickBot="1">
      <c r="B9" s="6">
        <v>6</v>
      </c>
      <c r="C9" s="7" t="s">
        <v>23</v>
      </c>
      <c r="D9" s="8" t="s">
        <v>24</v>
      </c>
      <c r="E9" s="8" t="s">
        <v>25</v>
      </c>
      <c r="F9" s="8" t="s">
        <v>26</v>
      </c>
      <c r="G9" s="10">
        <v>44049</v>
      </c>
      <c r="H9" s="8" t="s">
        <v>27</v>
      </c>
      <c r="I9" s="11" t="s">
        <v>18</v>
      </c>
      <c r="J9" s="12"/>
      <c r="K9" s="10">
        <v>44050</v>
      </c>
      <c r="L9" s="8" t="s">
        <v>27</v>
      </c>
      <c r="M9" s="11" t="s">
        <v>18</v>
      </c>
      <c r="N9" s="12"/>
    </row>
    <row r="10" spans="1:14" ht="38.25" thickBot="1">
      <c r="B10" s="6">
        <v>7</v>
      </c>
      <c r="C10" s="26"/>
      <c r="D10" s="14"/>
      <c r="E10" s="15" t="s">
        <v>28</v>
      </c>
      <c r="F10" s="15" t="s">
        <v>29</v>
      </c>
      <c r="G10" s="16">
        <v>44049</v>
      </c>
      <c r="H10" s="15" t="s">
        <v>30</v>
      </c>
      <c r="I10" s="17" t="s">
        <v>18</v>
      </c>
      <c r="J10" s="18"/>
      <c r="K10" s="16">
        <v>44050</v>
      </c>
      <c r="L10" s="15" t="s">
        <v>30</v>
      </c>
      <c r="M10" s="17" t="s">
        <v>18</v>
      </c>
      <c r="N10" s="18"/>
    </row>
    <row r="11" spans="1:14" ht="38.25" thickBot="1">
      <c r="B11" s="6">
        <v>8</v>
      </c>
      <c r="C11" s="19"/>
      <c r="D11" s="20"/>
      <c r="E11" s="20" t="s">
        <v>31</v>
      </c>
      <c r="F11" s="20" t="s">
        <v>32</v>
      </c>
      <c r="G11" s="22">
        <v>44049</v>
      </c>
      <c r="H11" s="20" t="s">
        <v>33</v>
      </c>
      <c r="I11" s="23" t="s">
        <v>18</v>
      </c>
      <c r="J11" s="24"/>
      <c r="K11" s="22">
        <v>44050</v>
      </c>
      <c r="L11" s="20" t="s">
        <v>33</v>
      </c>
      <c r="M11" s="23" t="s">
        <v>18</v>
      </c>
      <c r="N11" s="24"/>
    </row>
    <row r="12" spans="1:14" ht="38.2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7" thickBot="1">
      <c r="B13" s="6">
        <v>10</v>
      </c>
      <c r="C13" s="7" t="s">
        <v>39</v>
      </c>
      <c r="D13" s="8" t="s">
        <v>40</v>
      </c>
      <c r="E13" s="9" t="s">
        <v>41</v>
      </c>
      <c r="F13" s="9" t="s">
        <v>42</v>
      </c>
      <c r="G13" s="10">
        <v>44049</v>
      </c>
      <c r="H13" s="9" t="s">
        <v>43</v>
      </c>
      <c r="I13" s="11" t="s">
        <v>18</v>
      </c>
      <c r="J13" s="12"/>
      <c r="K13" s="10">
        <v>44050</v>
      </c>
      <c r="L13" s="9" t="s">
        <v>43</v>
      </c>
      <c r="M13" s="11" t="s">
        <v>18</v>
      </c>
      <c r="N13" s="12"/>
    </row>
    <row r="14" spans="1:14" ht="38.25" thickBot="1">
      <c r="B14" s="6">
        <v>11</v>
      </c>
      <c r="C14" s="13"/>
      <c r="D14" s="14"/>
      <c r="E14" s="15" t="s">
        <v>44</v>
      </c>
      <c r="F14" s="15" t="s">
        <v>42</v>
      </c>
      <c r="G14" s="16">
        <v>44049</v>
      </c>
      <c r="H14" s="15" t="s">
        <v>43</v>
      </c>
      <c r="I14" s="17" t="s">
        <v>18</v>
      </c>
      <c r="J14" s="18"/>
      <c r="K14" s="16">
        <v>44050</v>
      </c>
      <c r="L14" s="15" t="s">
        <v>43</v>
      </c>
      <c r="M14" s="17" t="s">
        <v>18</v>
      </c>
      <c r="N14" s="18"/>
    </row>
    <row r="15" spans="1:14" ht="38.25" thickBot="1">
      <c r="B15" s="6">
        <v>12</v>
      </c>
      <c r="C15" s="13"/>
      <c r="D15" s="14"/>
      <c r="E15" s="21" t="s">
        <v>45</v>
      </c>
      <c r="F15" s="21" t="s">
        <v>42</v>
      </c>
      <c r="G15" s="22">
        <v>44049</v>
      </c>
      <c r="H15" s="21" t="s">
        <v>43</v>
      </c>
      <c r="I15" s="23" t="s">
        <v>18</v>
      </c>
      <c r="J15" s="24"/>
      <c r="K15" s="22">
        <v>44050</v>
      </c>
      <c r="L15" s="21" t="s">
        <v>43</v>
      </c>
      <c r="M15" s="23" t="s">
        <v>18</v>
      </c>
      <c r="N15" s="24"/>
    </row>
    <row r="16" spans="1:14" ht="38.2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25" thickBot="1">
      <c r="B17" s="6">
        <v>14</v>
      </c>
      <c r="C17" s="7" t="s">
        <v>51</v>
      </c>
      <c r="D17" s="8" t="s">
        <v>52</v>
      </c>
      <c r="E17" s="9" t="s">
        <v>53</v>
      </c>
      <c r="F17" s="9" t="s">
        <v>54</v>
      </c>
      <c r="G17" s="10">
        <v>44049</v>
      </c>
      <c r="H17" s="9" t="s">
        <v>55</v>
      </c>
      <c r="I17" s="11" t="s">
        <v>18</v>
      </c>
      <c r="J17" s="12"/>
      <c r="K17" s="10">
        <v>44050</v>
      </c>
      <c r="L17" s="9" t="s">
        <v>55</v>
      </c>
      <c r="M17" s="11" t="s">
        <v>18</v>
      </c>
      <c r="N17" s="12"/>
    </row>
    <row r="18" spans="2:14" ht="38.25" thickBot="1">
      <c r="B18" s="6">
        <v>15</v>
      </c>
      <c r="C18" s="13"/>
      <c r="D18" s="14"/>
      <c r="E18" s="15" t="s">
        <v>56</v>
      </c>
      <c r="F18" s="15" t="s">
        <v>16</v>
      </c>
      <c r="G18" s="16">
        <v>44049</v>
      </c>
      <c r="H18" s="15" t="s">
        <v>17</v>
      </c>
      <c r="I18" s="17" t="s">
        <v>18</v>
      </c>
      <c r="J18" s="18"/>
      <c r="K18" s="16">
        <v>44050</v>
      </c>
      <c r="L18" s="15" t="s">
        <v>17</v>
      </c>
      <c r="M18" s="17" t="s">
        <v>18</v>
      </c>
      <c r="N18" s="18"/>
    </row>
    <row r="19" spans="2:14" ht="38.25" thickBot="1">
      <c r="B19" s="6">
        <v>16</v>
      </c>
      <c r="C19" s="13"/>
      <c r="D19" s="14"/>
      <c r="E19" s="15" t="s">
        <v>57</v>
      </c>
      <c r="F19" s="15" t="s">
        <v>58</v>
      </c>
      <c r="G19" s="16">
        <v>44049</v>
      </c>
      <c r="H19" s="15" t="s">
        <v>59</v>
      </c>
      <c r="I19" s="17" t="s">
        <v>18</v>
      </c>
      <c r="J19" s="18"/>
      <c r="K19" s="16">
        <v>44050</v>
      </c>
      <c r="L19" s="15" t="s">
        <v>59</v>
      </c>
      <c r="M19" s="17" t="s">
        <v>18</v>
      </c>
      <c r="N19" s="18"/>
    </row>
    <row r="20" spans="2:14" ht="38.25" thickBot="1">
      <c r="B20" s="6">
        <v>17</v>
      </c>
      <c r="C20" s="19"/>
      <c r="D20" s="20"/>
      <c r="E20" s="21" t="s">
        <v>60</v>
      </c>
      <c r="F20" s="21" t="s">
        <v>61</v>
      </c>
      <c r="G20" s="22">
        <v>44049</v>
      </c>
      <c r="H20" s="21" t="s">
        <v>62</v>
      </c>
      <c r="I20" s="23" t="s">
        <v>18</v>
      </c>
      <c r="J20" s="24"/>
      <c r="K20" s="22">
        <v>44050</v>
      </c>
      <c r="L20" s="21" t="s">
        <v>62</v>
      </c>
      <c r="M20" s="23" t="s">
        <v>18</v>
      </c>
      <c r="N20" s="24"/>
    </row>
    <row r="21" spans="2:14" ht="38.2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8.25" thickBot="1">
      <c r="B22" s="6">
        <v>19</v>
      </c>
      <c r="C22" s="13"/>
      <c r="D22" s="14"/>
      <c r="E22" s="15" t="s">
        <v>70</v>
      </c>
      <c r="F22" s="15" t="s">
        <v>71</v>
      </c>
      <c r="G22" s="16">
        <v>44049</v>
      </c>
      <c r="H22" s="15" t="s">
        <v>72</v>
      </c>
      <c r="I22" s="35" t="s">
        <v>68</v>
      </c>
      <c r="J22" s="18" t="s">
        <v>73</v>
      </c>
      <c r="K22" s="16">
        <v>44050</v>
      </c>
      <c r="L22" s="15" t="s">
        <v>72</v>
      </c>
      <c r="M22" s="17" t="s">
        <v>18</v>
      </c>
      <c r="N22" s="18"/>
    </row>
    <row r="23" spans="2:14" ht="38.25" thickBot="1">
      <c r="B23" s="6">
        <v>20</v>
      </c>
      <c r="C23" s="13"/>
      <c r="D23" s="14"/>
      <c r="E23" s="15" t="s">
        <v>74</v>
      </c>
      <c r="F23" s="15" t="s">
        <v>75</v>
      </c>
      <c r="G23" s="16">
        <v>44049</v>
      </c>
      <c r="H23" s="15" t="s">
        <v>76</v>
      </c>
      <c r="I23" s="35" t="s">
        <v>68</v>
      </c>
      <c r="J23" s="18" t="s">
        <v>73</v>
      </c>
      <c r="K23" s="16">
        <v>44050</v>
      </c>
      <c r="L23" s="15" t="s">
        <v>76</v>
      </c>
      <c r="M23" s="17" t="s">
        <v>18</v>
      </c>
      <c r="N23" s="18"/>
    </row>
    <row r="24" spans="2:14" ht="38.25" thickBot="1">
      <c r="B24" s="6">
        <v>21</v>
      </c>
      <c r="C24" s="19"/>
      <c r="D24" s="20"/>
      <c r="E24" s="21" t="s">
        <v>77</v>
      </c>
      <c r="F24" s="21" t="s">
        <v>78</v>
      </c>
      <c r="G24" s="22">
        <v>44049</v>
      </c>
      <c r="H24" s="21" t="s">
        <v>79</v>
      </c>
      <c r="I24" s="36" t="s">
        <v>68</v>
      </c>
      <c r="J24" s="24" t="s">
        <v>73</v>
      </c>
      <c r="K24" s="25">
        <v>44050</v>
      </c>
      <c r="L24" s="21" t="s">
        <v>79</v>
      </c>
      <c r="M24" s="23" t="s">
        <v>18</v>
      </c>
      <c r="N24" s="24"/>
    </row>
    <row r="25" spans="2:14" ht="20.2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8.25" thickBot="1">
      <c r="B26" s="6">
        <v>23</v>
      </c>
      <c r="C26" s="13"/>
      <c r="D26" s="14"/>
      <c r="E26" s="15" t="s">
        <v>85</v>
      </c>
      <c r="F26" s="15" t="s">
        <v>86</v>
      </c>
      <c r="G26" s="16">
        <v>44049</v>
      </c>
      <c r="H26" s="15" t="s">
        <v>87</v>
      </c>
      <c r="I26" s="17" t="s">
        <v>18</v>
      </c>
      <c r="J26" s="18"/>
      <c r="K26" s="16">
        <v>44050</v>
      </c>
      <c r="L26" s="15" t="s">
        <v>87</v>
      </c>
      <c r="M26" s="17" t="s">
        <v>18</v>
      </c>
      <c r="N26" s="18"/>
    </row>
    <row r="27" spans="2:14" ht="75.75" thickBot="1">
      <c r="B27" s="6">
        <v>24</v>
      </c>
      <c r="C27" s="13"/>
      <c r="D27" s="14"/>
      <c r="E27" s="15" t="s">
        <v>88</v>
      </c>
      <c r="F27" s="15" t="s">
        <v>89</v>
      </c>
      <c r="G27" s="16">
        <v>44049</v>
      </c>
      <c r="H27" s="15" t="s">
        <v>90</v>
      </c>
      <c r="I27" s="17" t="s">
        <v>18</v>
      </c>
      <c r="J27" s="18"/>
      <c r="K27" s="16">
        <v>44050</v>
      </c>
      <c r="L27" s="15" t="s">
        <v>90</v>
      </c>
      <c r="M27" s="17" t="s">
        <v>18</v>
      </c>
      <c r="N27" s="18"/>
    </row>
    <row r="28" spans="2:14" ht="75.75" thickBot="1">
      <c r="B28" s="6">
        <v>25</v>
      </c>
      <c r="C28" s="13"/>
      <c r="D28" s="14"/>
      <c r="E28" s="15" t="s">
        <v>91</v>
      </c>
      <c r="F28" s="15" t="s">
        <v>92</v>
      </c>
      <c r="G28" s="16">
        <v>44049</v>
      </c>
      <c r="H28" s="15" t="s">
        <v>93</v>
      </c>
      <c r="I28" s="17" t="s">
        <v>18</v>
      </c>
      <c r="J28" s="18"/>
      <c r="K28" s="16">
        <v>44050</v>
      </c>
      <c r="L28" s="15" t="s">
        <v>93</v>
      </c>
      <c r="M28" s="17" t="s">
        <v>18</v>
      </c>
      <c r="N28" s="18"/>
    </row>
    <row r="29" spans="2:14" ht="38.25" thickBot="1">
      <c r="B29" s="6">
        <v>26</v>
      </c>
      <c r="C29" s="13"/>
      <c r="D29" s="14"/>
      <c r="E29" s="15" t="s">
        <v>94</v>
      </c>
      <c r="F29" s="15" t="s">
        <v>95</v>
      </c>
      <c r="G29" s="16">
        <v>44049</v>
      </c>
      <c r="H29" s="15" t="s">
        <v>96</v>
      </c>
      <c r="I29" s="17" t="s">
        <v>18</v>
      </c>
      <c r="J29" s="18"/>
      <c r="K29" s="16">
        <v>44050</v>
      </c>
      <c r="L29" s="15" t="s">
        <v>96</v>
      </c>
      <c r="M29" s="17" t="s">
        <v>18</v>
      </c>
      <c r="N29" s="18"/>
    </row>
    <row r="30" spans="2:14" ht="38.25" thickBot="1">
      <c r="B30" s="6">
        <v>27</v>
      </c>
      <c r="C30" s="13"/>
      <c r="D30" s="14"/>
      <c r="E30" s="15" t="s">
        <v>97</v>
      </c>
      <c r="F30" s="15" t="s">
        <v>98</v>
      </c>
      <c r="G30" s="16">
        <v>44049</v>
      </c>
      <c r="H30" s="15" t="s">
        <v>99</v>
      </c>
      <c r="I30" s="17" t="s">
        <v>18</v>
      </c>
      <c r="J30" s="18"/>
      <c r="K30" s="16">
        <v>44050</v>
      </c>
      <c r="L30" s="15" t="s">
        <v>99</v>
      </c>
      <c r="M30" s="17" t="s">
        <v>18</v>
      </c>
      <c r="N30" s="18"/>
    </row>
    <row r="31" spans="2:14" ht="38.25" thickBot="1">
      <c r="B31" s="6">
        <v>28</v>
      </c>
      <c r="C31" s="13"/>
      <c r="D31" s="14"/>
      <c r="E31" s="15" t="s">
        <v>100</v>
      </c>
      <c r="F31" s="15" t="s">
        <v>101</v>
      </c>
      <c r="G31" s="16">
        <v>44049</v>
      </c>
      <c r="H31" s="15" t="s">
        <v>102</v>
      </c>
      <c r="I31" s="17" t="s">
        <v>18</v>
      </c>
      <c r="J31" s="18"/>
      <c r="K31" s="16">
        <v>44050</v>
      </c>
      <c r="L31" s="15" t="s">
        <v>102</v>
      </c>
      <c r="M31" s="17" t="s">
        <v>18</v>
      </c>
      <c r="N31" s="18"/>
    </row>
    <row r="32" spans="2:14" ht="38.25" thickBot="1">
      <c r="B32" s="6">
        <v>29</v>
      </c>
      <c r="C32" s="13"/>
      <c r="D32" s="14"/>
      <c r="E32" s="15" t="s">
        <v>103</v>
      </c>
      <c r="F32" s="15" t="s">
        <v>104</v>
      </c>
      <c r="G32" s="16">
        <v>44049</v>
      </c>
      <c r="H32" s="15" t="s">
        <v>105</v>
      </c>
      <c r="I32" s="17" t="s">
        <v>18</v>
      </c>
      <c r="J32" s="18"/>
      <c r="K32" s="16">
        <v>44050</v>
      </c>
      <c r="L32" s="15" t="s">
        <v>105</v>
      </c>
      <c r="M32" s="17" t="s">
        <v>18</v>
      </c>
      <c r="N32" s="18"/>
    </row>
    <row r="33" spans="2:14" ht="38.25" thickBot="1">
      <c r="B33" s="6">
        <v>30</v>
      </c>
      <c r="C33" s="13"/>
      <c r="D33" s="14"/>
      <c r="E33" s="15" t="s">
        <v>106</v>
      </c>
      <c r="F33" s="15" t="s">
        <v>107</v>
      </c>
      <c r="G33" s="16">
        <v>44049</v>
      </c>
      <c r="H33" s="15" t="s">
        <v>108</v>
      </c>
      <c r="I33" s="17" t="s">
        <v>18</v>
      </c>
      <c r="J33" s="18"/>
      <c r="K33" s="16">
        <v>44050</v>
      </c>
      <c r="L33" s="15" t="s">
        <v>108</v>
      </c>
      <c r="M33" s="17" t="s">
        <v>18</v>
      </c>
      <c r="N33" s="18"/>
    </row>
    <row r="34" spans="2:14" ht="38.25" thickBot="1">
      <c r="B34" s="6">
        <v>31</v>
      </c>
      <c r="C34" s="13"/>
      <c r="D34" s="14"/>
      <c r="E34" s="15" t="s">
        <v>109</v>
      </c>
      <c r="F34" s="15" t="s">
        <v>110</v>
      </c>
      <c r="G34" s="16">
        <v>44049</v>
      </c>
      <c r="H34" s="15" t="s">
        <v>111</v>
      </c>
      <c r="I34" s="17" t="s">
        <v>18</v>
      </c>
      <c r="J34" s="18"/>
      <c r="K34" s="16">
        <v>44050</v>
      </c>
      <c r="L34" s="15" t="s">
        <v>111</v>
      </c>
      <c r="M34" s="17" t="s">
        <v>18</v>
      </c>
      <c r="N34" s="18"/>
    </row>
    <row r="35" spans="2:14" ht="38.25" thickBot="1">
      <c r="B35" s="6">
        <v>32</v>
      </c>
      <c r="C35" s="13"/>
      <c r="D35" s="14"/>
      <c r="E35" s="15" t="s">
        <v>112</v>
      </c>
      <c r="F35" s="15" t="s">
        <v>113</v>
      </c>
      <c r="G35" s="16">
        <v>44049</v>
      </c>
      <c r="H35" s="15" t="s">
        <v>114</v>
      </c>
      <c r="I35" s="17" t="s">
        <v>18</v>
      </c>
      <c r="J35" s="18"/>
      <c r="K35" s="16">
        <v>44050</v>
      </c>
      <c r="L35" s="15" t="s">
        <v>114</v>
      </c>
      <c r="M35" s="17" t="s">
        <v>18</v>
      </c>
      <c r="N35" s="18"/>
    </row>
    <row r="36" spans="2:14" ht="38.25" thickBot="1">
      <c r="B36" s="6">
        <v>33</v>
      </c>
      <c r="C36" s="13"/>
      <c r="D36" s="14"/>
      <c r="E36" s="15" t="s">
        <v>115</v>
      </c>
      <c r="F36" s="15" t="s">
        <v>116</v>
      </c>
      <c r="G36" s="16">
        <v>44049</v>
      </c>
      <c r="H36" s="15" t="s">
        <v>117</v>
      </c>
      <c r="I36" s="17" t="s">
        <v>18</v>
      </c>
      <c r="J36" s="18"/>
      <c r="K36" s="16">
        <v>44050</v>
      </c>
      <c r="L36" s="15" t="s">
        <v>117</v>
      </c>
      <c r="M36" s="17" t="s">
        <v>18</v>
      </c>
      <c r="N36" s="18"/>
    </row>
    <row r="37" spans="2:14" ht="38.25" thickBot="1">
      <c r="B37" s="6">
        <v>34</v>
      </c>
      <c r="C37" s="13"/>
      <c r="D37" s="14"/>
      <c r="E37" s="15" t="s">
        <v>118</v>
      </c>
      <c r="F37" s="15" t="s">
        <v>119</v>
      </c>
      <c r="G37" s="16">
        <v>44049</v>
      </c>
      <c r="H37" s="15" t="s">
        <v>120</v>
      </c>
      <c r="I37" s="17" t="s">
        <v>18</v>
      </c>
      <c r="J37" s="18"/>
      <c r="K37" s="16">
        <v>44050</v>
      </c>
      <c r="L37" s="15" t="s">
        <v>120</v>
      </c>
      <c r="M37" s="17" t="s">
        <v>18</v>
      </c>
      <c r="N37" s="18"/>
    </row>
    <row r="38" spans="2:14" ht="38.25" thickBot="1">
      <c r="B38" s="6">
        <v>35</v>
      </c>
      <c r="C38" s="13"/>
      <c r="D38" s="14"/>
      <c r="E38" s="38" t="s">
        <v>121</v>
      </c>
      <c r="F38" s="38" t="s">
        <v>122</v>
      </c>
      <c r="G38" s="25">
        <v>44049</v>
      </c>
      <c r="H38" s="38" t="s">
        <v>123</v>
      </c>
      <c r="I38" s="39" t="s">
        <v>18</v>
      </c>
      <c r="J38" s="40"/>
      <c r="K38" s="22">
        <v>44050</v>
      </c>
      <c r="L38" s="38" t="s">
        <v>123</v>
      </c>
      <c r="M38" s="39" t="s">
        <v>18</v>
      </c>
      <c r="N38" s="40"/>
    </row>
    <row r="39" spans="2:14" ht="38.2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8.25" thickBot="1">
      <c r="B40" s="6">
        <v>37</v>
      </c>
      <c r="C40" s="13"/>
      <c r="D40" s="14"/>
      <c r="E40" s="15" t="s">
        <v>129</v>
      </c>
      <c r="F40" s="15" t="s">
        <v>130</v>
      </c>
      <c r="G40" s="16">
        <v>44049</v>
      </c>
      <c r="H40" s="15" t="s">
        <v>131</v>
      </c>
      <c r="I40" s="17" t="s">
        <v>18</v>
      </c>
      <c r="J40" s="18"/>
      <c r="K40" s="16">
        <v>44050</v>
      </c>
      <c r="L40" s="15" t="s">
        <v>131</v>
      </c>
      <c r="M40" s="17" t="s">
        <v>18</v>
      </c>
      <c r="N40" s="18"/>
    </row>
    <row r="41" spans="2:14" ht="38.25" thickBot="1">
      <c r="B41" s="6">
        <v>38</v>
      </c>
      <c r="C41" s="13"/>
      <c r="D41" s="14"/>
      <c r="E41" s="15" t="s">
        <v>132</v>
      </c>
      <c r="F41" s="15" t="s">
        <v>133</v>
      </c>
      <c r="G41" s="16">
        <v>44049</v>
      </c>
      <c r="H41" s="15" t="s">
        <v>134</v>
      </c>
      <c r="I41" s="17" t="s">
        <v>18</v>
      </c>
      <c r="J41" s="18"/>
      <c r="K41" s="16">
        <v>44050</v>
      </c>
      <c r="L41" s="15" t="s">
        <v>134</v>
      </c>
      <c r="M41" s="17" t="s">
        <v>18</v>
      </c>
      <c r="N41" s="18"/>
    </row>
    <row r="42" spans="2:14" ht="38.25" thickBot="1">
      <c r="B42" s="6">
        <v>39</v>
      </c>
      <c r="C42" s="13"/>
      <c r="D42" s="14"/>
      <c r="E42" s="15" t="s">
        <v>135</v>
      </c>
      <c r="F42" s="15" t="s">
        <v>136</v>
      </c>
      <c r="G42" s="16">
        <v>44049</v>
      </c>
      <c r="H42" s="15" t="s">
        <v>137</v>
      </c>
      <c r="I42" s="17" t="s">
        <v>18</v>
      </c>
      <c r="J42" s="18"/>
      <c r="K42" s="16">
        <v>44050</v>
      </c>
      <c r="L42" s="15" t="s">
        <v>137</v>
      </c>
      <c r="M42" s="17" t="s">
        <v>18</v>
      </c>
      <c r="N42" s="18"/>
    </row>
    <row r="43" spans="2:14" ht="38.25" thickBot="1">
      <c r="B43" s="6">
        <v>40</v>
      </c>
      <c r="C43" s="13"/>
      <c r="D43" s="14"/>
      <c r="E43" s="15" t="s">
        <v>138</v>
      </c>
      <c r="F43" s="15" t="s">
        <v>139</v>
      </c>
      <c r="G43" s="16">
        <v>44049</v>
      </c>
      <c r="H43" s="15" t="s">
        <v>140</v>
      </c>
      <c r="I43" s="17" t="s">
        <v>18</v>
      </c>
      <c r="J43" s="18"/>
      <c r="K43" s="16">
        <v>44050</v>
      </c>
      <c r="L43" s="15" t="s">
        <v>140</v>
      </c>
      <c r="M43" s="17" t="s">
        <v>18</v>
      </c>
      <c r="N43" s="18"/>
    </row>
    <row r="44" spans="2:14" ht="38.25" thickBot="1">
      <c r="B44" s="6">
        <v>41</v>
      </c>
      <c r="C44" s="13"/>
      <c r="D44" s="14"/>
      <c r="E44" s="15" t="s">
        <v>141</v>
      </c>
      <c r="F44" s="15" t="s">
        <v>142</v>
      </c>
      <c r="G44" s="16">
        <v>44049</v>
      </c>
      <c r="H44" s="15" t="s">
        <v>143</v>
      </c>
      <c r="I44" s="17" t="s">
        <v>18</v>
      </c>
      <c r="J44" s="18"/>
      <c r="K44" s="16">
        <v>44050</v>
      </c>
      <c r="L44" s="15" t="s">
        <v>143</v>
      </c>
      <c r="M44" s="17" t="s">
        <v>18</v>
      </c>
      <c r="N44" s="18"/>
    </row>
    <row r="45" spans="2:14" ht="38.25" thickBot="1">
      <c r="B45" s="6">
        <v>42</v>
      </c>
      <c r="C45" s="13"/>
      <c r="D45" s="14"/>
      <c r="E45" s="15" t="s">
        <v>144</v>
      </c>
      <c r="F45" s="15" t="s">
        <v>145</v>
      </c>
      <c r="G45" s="16">
        <v>44049</v>
      </c>
      <c r="H45" s="15" t="s">
        <v>146</v>
      </c>
      <c r="I45" s="17" t="s">
        <v>18</v>
      </c>
      <c r="J45" s="18"/>
      <c r="K45" s="16">
        <v>44050</v>
      </c>
      <c r="L45" s="15" t="s">
        <v>146</v>
      </c>
      <c r="M45" s="17" t="s">
        <v>18</v>
      </c>
      <c r="N45" s="18"/>
    </row>
    <row r="46" spans="2:14" ht="38.25" thickBot="1">
      <c r="B46" s="6">
        <v>43</v>
      </c>
      <c r="C46" s="13"/>
      <c r="D46" s="14"/>
      <c r="E46" s="15" t="s">
        <v>147</v>
      </c>
      <c r="F46" s="15" t="s">
        <v>148</v>
      </c>
      <c r="G46" s="16">
        <v>44049</v>
      </c>
      <c r="H46" s="15" t="s">
        <v>149</v>
      </c>
      <c r="I46" s="17" t="s">
        <v>18</v>
      </c>
      <c r="J46" s="18"/>
      <c r="K46" s="16">
        <v>44050</v>
      </c>
      <c r="L46" s="15" t="s">
        <v>149</v>
      </c>
      <c r="M46" s="17" t="s">
        <v>18</v>
      </c>
      <c r="N46" s="18"/>
    </row>
    <row r="47" spans="2:14" ht="38.25" thickBot="1">
      <c r="B47" s="6">
        <v>44</v>
      </c>
      <c r="C47" s="13"/>
      <c r="D47" s="14"/>
      <c r="E47" s="15" t="s">
        <v>150</v>
      </c>
      <c r="F47" s="15" t="s">
        <v>151</v>
      </c>
      <c r="G47" s="16">
        <v>44049</v>
      </c>
      <c r="H47" s="15" t="s">
        <v>152</v>
      </c>
      <c r="I47" s="17" t="s">
        <v>18</v>
      </c>
      <c r="J47" s="18"/>
      <c r="K47" s="16">
        <v>44050</v>
      </c>
      <c r="L47" s="15" t="s">
        <v>152</v>
      </c>
      <c r="M47" s="17" t="s">
        <v>18</v>
      </c>
      <c r="N47" s="18"/>
    </row>
    <row r="48" spans="2:14" ht="38.25" thickBot="1">
      <c r="B48" s="6">
        <v>45</v>
      </c>
      <c r="C48" s="13"/>
      <c r="D48" s="14"/>
      <c r="E48" s="15" t="s">
        <v>153</v>
      </c>
      <c r="F48" s="15" t="s">
        <v>154</v>
      </c>
      <c r="G48" s="16">
        <v>44049</v>
      </c>
      <c r="H48" s="15" t="s">
        <v>155</v>
      </c>
      <c r="I48" s="17" t="s">
        <v>18</v>
      </c>
      <c r="J48" s="18"/>
      <c r="K48" s="16">
        <v>44050</v>
      </c>
      <c r="L48" s="15" t="s">
        <v>155</v>
      </c>
      <c r="M48" s="17" t="s">
        <v>18</v>
      </c>
      <c r="N48" s="18"/>
    </row>
    <row r="49" spans="2:14" ht="38.25" thickBot="1">
      <c r="B49" s="6">
        <v>46</v>
      </c>
      <c r="C49" s="13"/>
      <c r="D49" s="14"/>
      <c r="E49" s="15" t="s">
        <v>156</v>
      </c>
      <c r="F49" s="15" t="s">
        <v>157</v>
      </c>
      <c r="G49" s="16">
        <v>44049</v>
      </c>
      <c r="H49" s="15" t="s">
        <v>158</v>
      </c>
      <c r="I49" s="17" t="s">
        <v>18</v>
      </c>
      <c r="J49" s="18"/>
      <c r="K49" s="16">
        <v>44050</v>
      </c>
      <c r="L49" s="15" t="s">
        <v>158</v>
      </c>
      <c r="M49" s="17" t="s">
        <v>18</v>
      </c>
      <c r="N49" s="18"/>
    </row>
    <row r="50" spans="2:14" ht="38.25" thickBot="1">
      <c r="B50" s="6">
        <v>47</v>
      </c>
      <c r="C50" s="13"/>
      <c r="D50" s="14"/>
      <c r="E50" s="15" t="s">
        <v>159</v>
      </c>
      <c r="F50" s="15" t="s">
        <v>160</v>
      </c>
      <c r="G50" s="16">
        <v>44049</v>
      </c>
      <c r="H50" s="15" t="s">
        <v>161</v>
      </c>
      <c r="I50" s="17" t="s">
        <v>18</v>
      </c>
      <c r="J50" s="18"/>
      <c r="K50" s="16">
        <v>44050</v>
      </c>
      <c r="L50" s="15" t="s">
        <v>161</v>
      </c>
      <c r="M50" s="17" t="s">
        <v>18</v>
      </c>
      <c r="N50" s="18"/>
    </row>
    <row r="51" spans="2:14" ht="38.25" thickBot="1">
      <c r="B51" s="6">
        <v>48</v>
      </c>
      <c r="C51" s="13"/>
      <c r="D51" s="14"/>
      <c r="E51" s="15" t="s">
        <v>162</v>
      </c>
      <c r="F51" s="15" t="s">
        <v>163</v>
      </c>
      <c r="G51" s="16">
        <v>44049</v>
      </c>
      <c r="H51" s="15" t="s">
        <v>164</v>
      </c>
      <c r="I51" s="17" t="s">
        <v>18</v>
      </c>
      <c r="J51" s="18"/>
      <c r="K51" s="16">
        <v>44050</v>
      </c>
      <c r="L51" s="15" t="s">
        <v>164</v>
      </c>
      <c r="M51" s="17" t="s">
        <v>18</v>
      </c>
      <c r="N51" s="18"/>
    </row>
    <row r="52" spans="2:14" ht="38.25" thickBot="1">
      <c r="B52" s="6">
        <v>49</v>
      </c>
      <c r="C52" s="13"/>
      <c r="D52" s="14"/>
      <c r="E52" s="15" t="s">
        <v>165</v>
      </c>
      <c r="F52" s="15" t="s">
        <v>166</v>
      </c>
      <c r="G52" s="16">
        <v>44049</v>
      </c>
      <c r="H52" s="15" t="s">
        <v>167</v>
      </c>
      <c r="I52" s="17" t="s">
        <v>18</v>
      </c>
      <c r="J52" s="18"/>
      <c r="K52" s="16">
        <v>44050</v>
      </c>
      <c r="L52" s="15" t="s">
        <v>167</v>
      </c>
      <c r="M52" s="17" t="s">
        <v>18</v>
      </c>
      <c r="N52" s="18"/>
    </row>
    <row r="53" spans="2:14" ht="38.25" thickBot="1">
      <c r="B53" s="6">
        <v>50</v>
      </c>
      <c r="C53" s="13"/>
      <c r="D53" s="14"/>
      <c r="E53" s="15" t="s">
        <v>168</v>
      </c>
      <c r="F53" s="15" t="s">
        <v>169</v>
      </c>
      <c r="G53" s="16">
        <v>44049</v>
      </c>
      <c r="H53" s="15" t="s">
        <v>170</v>
      </c>
      <c r="I53" s="17" t="s">
        <v>18</v>
      </c>
      <c r="J53" s="18"/>
      <c r="K53" s="16">
        <v>44050</v>
      </c>
      <c r="L53" s="15" t="s">
        <v>170</v>
      </c>
      <c r="M53" s="17" t="s">
        <v>18</v>
      </c>
      <c r="N53" s="18"/>
    </row>
    <row r="54" spans="2:14" ht="38.25" thickBot="1">
      <c r="B54" s="6">
        <v>51</v>
      </c>
      <c r="C54" s="19"/>
      <c r="D54" s="20"/>
      <c r="E54" s="21" t="s">
        <v>171</v>
      </c>
      <c r="F54" s="38" t="s">
        <v>172</v>
      </c>
      <c r="G54" s="25">
        <v>44049</v>
      </c>
      <c r="H54" s="38" t="s">
        <v>173</v>
      </c>
      <c r="I54" s="39" t="s">
        <v>18</v>
      </c>
      <c r="J54" s="40"/>
      <c r="K54" s="25">
        <v>44050</v>
      </c>
      <c r="L54" s="38" t="s">
        <v>173</v>
      </c>
      <c r="M54" s="23" t="s">
        <v>18</v>
      </c>
      <c r="N54" s="24"/>
    </row>
    <row r="55" spans="2:14" ht="38.25" thickBot="1">
      <c r="B55" s="6">
        <v>52</v>
      </c>
      <c r="C55" s="41" t="s">
        <v>174</v>
      </c>
      <c r="D55" s="8" t="s">
        <v>175</v>
      </c>
      <c r="E55" s="14" t="s">
        <v>176</v>
      </c>
      <c r="F55" s="9" t="s">
        <v>177</v>
      </c>
      <c r="G55" s="10">
        <v>44050</v>
      </c>
      <c r="H55" s="9" t="s">
        <v>178</v>
      </c>
      <c r="I55" s="11" t="s">
        <v>18</v>
      </c>
      <c r="J55" s="12"/>
      <c r="K55" s="10"/>
      <c r="L55" s="8"/>
      <c r="M55" s="42"/>
      <c r="N55" s="43" t="s">
        <v>179</v>
      </c>
    </row>
    <row r="56" spans="2:14" ht="57" thickBot="1">
      <c r="B56" s="6">
        <v>53</v>
      </c>
      <c r="C56" s="19"/>
      <c r="D56" s="20"/>
      <c r="E56" s="21" t="s">
        <v>180</v>
      </c>
      <c r="F56" s="21" t="s">
        <v>181</v>
      </c>
      <c r="G56" s="22">
        <v>44050</v>
      </c>
      <c r="H56" s="21" t="s">
        <v>182</v>
      </c>
      <c r="I56" s="23" t="s">
        <v>18</v>
      </c>
      <c r="J56" s="24"/>
      <c r="K56" s="22">
        <v>44050</v>
      </c>
      <c r="L56" s="21" t="s">
        <v>183</v>
      </c>
      <c r="M56" s="39" t="s">
        <v>18</v>
      </c>
      <c r="N56" s="40"/>
    </row>
    <row r="57" spans="2:14" ht="38.2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8.25" thickBot="1">
      <c r="B58" s="6">
        <v>55</v>
      </c>
      <c r="C58" s="19"/>
      <c r="D58" s="20"/>
      <c r="E58" s="21" t="s">
        <v>190</v>
      </c>
      <c r="F58" s="21" t="s">
        <v>191</v>
      </c>
      <c r="G58" s="22">
        <v>44049</v>
      </c>
      <c r="H58" s="21" t="s">
        <v>192</v>
      </c>
      <c r="I58" s="23" t="s">
        <v>18</v>
      </c>
      <c r="J58" s="24"/>
      <c r="K58" s="25">
        <v>44050</v>
      </c>
      <c r="L58" s="21" t="s">
        <v>193</v>
      </c>
      <c r="M58" s="23" t="s">
        <v>18</v>
      </c>
      <c r="N58" s="24"/>
    </row>
    <row r="59" spans="2:14" ht="38.2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8.2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8.25" thickBot="1">
      <c r="B61" s="6">
        <v>58</v>
      </c>
      <c r="C61" s="19"/>
      <c r="D61" s="20"/>
      <c r="E61" s="21" t="s">
        <v>204</v>
      </c>
      <c r="F61" s="28" t="s">
        <v>202</v>
      </c>
      <c r="G61" s="22">
        <v>44049</v>
      </c>
      <c r="H61" s="28" t="s">
        <v>203</v>
      </c>
      <c r="I61" s="23" t="s">
        <v>18</v>
      </c>
      <c r="J61" s="24"/>
      <c r="K61" s="22">
        <v>44050</v>
      </c>
      <c r="L61" s="28" t="s">
        <v>203</v>
      </c>
      <c r="M61" s="23" t="s">
        <v>18</v>
      </c>
      <c r="N61" s="24"/>
    </row>
    <row r="62" spans="2:14" ht="20.2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2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2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4">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4"/>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3B0F4-38B8-4D50-B22F-81976C94C56C}">
  <sheetPr codeName="Sheet2"/>
  <dimension ref="A1:Q107"/>
  <sheetViews>
    <sheetView showGridLines="0" tabSelected="1" zoomScale="70" zoomScaleNormal="70" workbookViewId="0">
      <selection activeCell="G5" sqref="G5:G34"/>
    </sheetView>
  </sheetViews>
  <sheetFormatPr defaultColWidth="8.625" defaultRowHeight="18.75"/>
  <cols>
    <col min="1" max="1" width="3.25" style="2" customWidth="1"/>
    <col min="2" max="2" width="5.375" style="2" bestFit="1" customWidth="1"/>
    <col min="3" max="3" width="36.625" style="2" bestFit="1" customWidth="1"/>
    <col min="4" max="4" width="59.875" style="2" bestFit="1" customWidth="1"/>
    <col min="5" max="5" width="48.25" style="2" bestFit="1" customWidth="1"/>
    <col min="6" max="6" width="14.125" style="2" bestFit="1" customWidth="1"/>
    <col min="7" max="7" width="91.75" style="2" bestFit="1" customWidth="1"/>
    <col min="8" max="9" width="12.125" style="2" bestFit="1" customWidth="1"/>
    <col min="10" max="10" width="43.5" style="2" bestFit="1" customWidth="1"/>
    <col min="11" max="11" width="8.75" style="2" bestFit="1" customWidth="1"/>
    <col min="12" max="12" width="14" style="3" bestFit="1" customWidth="1"/>
    <col min="13" max="13" width="6.75" style="2" bestFit="1" customWidth="1"/>
    <col min="14" max="14" width="11.5" style="2" hidden="1" customWidth="1"/>
    <col min="15" max="15" width="49.625" style="2" hidden="1" customWidth="1"/>
    <col min="16" max="16" width="11.25" style="3" hidden="1" customWidth="1"/>
    <col min="17" max="17" width="49.625" style="2" hidden="1" customWidth="1"/>
    <col min="18" max="16384" width="8.625" style="2"/>
  </cols>
  <sheetData>
    <row r="1" spans="1:17" ht="30">
      <c r="A1" s="1" t="s">
        <v>225</v>
      </c>
      <c r="D1" s="68"/>
      <c r="E1" s="68"/>
      <c r="F1" s="68"/>
      <c r="G1" s="68"/>
      <c r="H1" s="68"/>
      <c r="I1" s="68"/>
    </row>
    <row r="2" spans="1:17" ht="19.5" thickBot="1"/>
    <row r="3" spans="1:17" ht="39.75" thickBot="1">
      <c r="B3" s="57" t="s">
        <v>3</v>
      </c>
      <c r="C3" s="57" t="s">
        <v>224</v>
      </c>
      <c r="D3" s="57" t="s">
        <v>228</v>
      </c>
      <c r="E3" s="57" t="s">
        <v>229</v>
      </c>
      <c r="F3" s="57" t="s">
        <v>231</v>
      </c>
      <c r="G3" s="57" t="s">
        <v>234</v>
      </c>
      <c r="H3" s="57" t="s">
        <v>257</v>
      </c>
      <c r="I3" s="57" t="s">
        <v>258</v>
      </c>
      <c r="J3" s="57" t="s">
        <v>7</v>
      </c>
      <c r="K3" s="57" t="s">
        <v>8</v>
      </c>
      <c r="L3" s="57" t="s">
        <v>10</v>
      </c>
      <c r="M3" s="58" t="s">
        <v>11</v>
      </c>
      <c r="N3" s="57" t="s">
        <v>8</v>
      </c>
      <c r="O3" s="58" t="s">
        <v>12</v>
      </c>
      <c r="P3" s="57" t="s">
        <v>10</v>
      </c>
      <c r="Q3" s="58" t="s">
        <v>11</v>
      </c>
    </row>
    <row r="4" spans="1:17" ht="137.25" thickBot="1">
      <c r="B4" s="69">
        <f>ROW(B4)-ROW($B$3)</f>
        <v>1</v>
      </c>
      <c r="C4" s="95" t="s">
        <v>237</v>
      </c>
      <c r="D4" s="96" t="s">
        <v>235</v>
      </c>
      <c r="E4" s="96" t="s">
        <v>236</v>
      </c>
      <c r="F4" s="96" t="s">
        <v>252</v>
      </c>
      <c r="G4" s="96" t="s">
        <v>256</v>
      </c>
      <c r="H4" s="100" t="s">
        <v>247</v>
      </c>
      <c r="I4" s="100" t="s">
        <v>247</v>
      </c>
      <c r="J4" s="101" t="s">
        <v>260</v>
      </c>
      <c r="K4" s="63"/>
      <c r="L4" s="64"/>
      <c r="M4" s="65"/>
      <c r="N4" s="59"/>
      <c r="O4" s="56"/>
      <c r="P4" s="60"/>
      <c r="Q4" s="61"/>
    </row>
    <row r="5" spans="1:17" ht="20.25" thickBot="1">
      <c r="B5" s="69">
        <f t="shared" ref="B5:B37" si="0">ROW(B5)-ROW($B$3)</f>
        <v>2</v>
      </c>
      <c r="C5" s="97" t="s">
        <v>255</v>
      </c>
      <c r="D5" s="89" t="s">
        <v>240</v>
      </c>
      <c r="E5" s="89" t="s">
        <v>230</v>
      </c>
      <c r="F5" s="89" t="s">
        <v>241</v>
      </c>
      <c r="G5" s="89" t="s">
        <v>246</v>
      </c>
      <c r="H5" s="106">
        <v>0</v>
      </c>
      <c r="I5" s="106">
        <v>0</v>
      </c>
      <c r="J5" s="88" t="s">
        <v>245</v>
      </c>
      <c r="K5" s="94"/>
      <c r="L5" s="93"/>
      <c r="M5" s="92"/>
      <c r="N5" s="59"/>
      <c r="O5" s="56"/>
      <c r="P5" s="60"/>
      <c r="Q5" s="61"/>
    </row>
    <row r="6" spans="1:17" ht="20.25" thickBot="1">
      <c r="B6" s="69">
        <f t="shared" si="0"/>
        <v>3</v>
      </c>
      <c r="C6" s="98"/>
      <c r="D6" s="90"/>
      <c r="E6" s="90"/>
      <c r="F6" s="90"/>
      <c r="G6" s="90"/>
      <c r="H6" s="106">
        <v>0</v>
      </c>
      <c r="I6" s="106">
        <v>30</v>
      </c>
      <c r="J6" s="88" t="s">
        <v>245</v>
      </c>
      <c r="K6" s="94"/>
      <c r="L6" s="93"/>
      <c r="M6" s="92"/>
      <c r="N6" s="59"/>
      <c r="O6" s="56"/>
      <c r="P6" s="60"/>
      <c r="Q6" s="61"/>
    </row>
    <row r="7" spans="1:17" ht="20.25" thickBot="1">
      <c r="B7" s="69">
        <f t="shared" si="0"/>
        <v>4</v>
      </c>
      <c r="C7" s="98"/>
      <c r="D7" s="90"/>
      <c r="E7" s="90"/>
      <c r="F7" s="90"/>
      <c r="G7" s="90"/>
      <c r="H7" s="106">
        <v>0</v>
      </c>
      <c r="I7" s="106">
        <v>60</v>
      </c>
      <c r="J7" s="88" t="s">
        <v>245</v>
      </c>
      <c r="K7" s="94"/>
      <c r="L7" s="93"/>
      <c r="M7" s="92"/>
      <c r="N7" s="59"/>
      <c r="O7" s="56"/>
      <c r="P7" s="60"/>
      <c r="Q7" s="61"/>
    </row>
    <row r="8" spans="1:17" ht="20.25" thickBot="1">
      <c r="B8" s="69">
        <f t="shared" si="0"/>
        <v>5</v>
      </c>
      <c r="C8" s="98"/>
      <c r="D8" s="90"/>
      <c r="E8" s="90"/>
      <c r="F8" s="90"/>
      <c r="G8" s="90"/>
      <c r="H8" s="106">
        <v>0</v>
      </c>
      <c r="I8" s="106">
        <v>61</v>
      </c>
      <c r="J8" s="88" t="s">
        <v>245</v>
      </c>
      <c r="K8" s="94"/>
      <c r="L8" s="93"/>
      <c r="M8" s="92"/>
      <c r="N8" s="59"/>
      <c r="O8" s="56"/>
      <c r="P8" s="60"/>
      <c r="Q8" s="61"/>
    </row>
    <row r="9" spans="1:17" ht="20.25" thickBot="1">
      <c r="B9" s="69">
        <f t="shared" si="0"/>
        <v>6</v>
      </c>
      <c r="C9" s="98"/>
      <c r="D9" s="90"/>
      <c r="E9" s="90"/>
      <c r="F9" s="90"/>
      <c r="G9" s="90"/>
      <c r="H9" s="106">
        <v>0</v>
      </c>
      <c r="I9" s="106">
        <v>255</v>
      </c>
      <c r="J9" s="88" t="s">
        <v>245</v>
      </c>
      <c r="K9" s="94"/>
      <c r="L9" s="93"/>
      <c r="M9" s="92"/>
      <c r="N9" s="59"/>
      <c r="O9" s="56"/>
      <c r="P9" s="60"/>
      <c r="Q9" s="61"/>
    </row>
    <row r="10" spans="1:17" ht="20.25" thickBot="1">
      <c r="B10" s="69">
        <f t="shared" si="0"/>
        <v>7</v>
      </c>
      <c r="C10" s="98"/>
      <c r="D10" s="90"/>
      <c r="E10" s="90"/>
      <c r="F10" s="90"/>
      <c r="G10" s="90"/>
      <c r="H10" s="106">
        <v>1</v>
      </c>
      <c r="I10" s="106">
        <v>0</v>
      </c>
      <c r="J10" s="88" t="s">
        <v>242</v>
      </c>
      <c r="K10" s="94"/>
      <c r="L10" s="93"/>
      <c r="M10" s="92"/>
      <c r="N10" s="59"/>
      <c r="O10" s="56"/>
      <c r="P10" s="60"/>
      <c r="Q10" s="61"/>
    </row>
    <row r="11" spans="1:17" ht="20.25" thickBot="1">
      <c r="B11" s="69">
        <f t="shared" si="0"/>
        <v>8</v>
      </c>
      <c r="C11" s="98"/>
      <c r="D11" s="90"/>
      <c r="E11" s="90"/>
      <c r="F11" s="90"/>
      <c r="G11" s="90"/>
      <c r="H11" s="106">
        <v>1</v>
      </c>
      <c r="I11" s="106">
        <v>30</v>
      </c>
      <c r="J11" s="88" t="s">
        <v>242</v>
      </c>
      <c r="K11" s="94"/>
      <c r="L11" s="93"/>
      <c r="M11" s="92"/>
      <c r="N11" s="59"/>
      <c r="O11" s="56"/>
      <c r="P11" s="60"/>
      <c r="Q11" s="61"/>
    </row>
    <row r="12" spans="1:17" ht="20.25" thickBot="1">
      <c r="B12" s="69">
        <f t="shared" si="0"/>
        <v>9</v>
      </c>
      <c r="C12" s="98"/>
      <c r="D12" s="90"/>
      <c r="E12" s="90"/>
      <c r="F12" s="90"/>
      <c r="G12" s="90"/>
      <c r="H12" s="106">
        <v>1</v>
      </c>
      <c r="I12" s="106">
        <v>60</v>
      </c>
      <c r="J12" s="88" t="s">
        <v>242</v>
      </c>
      <c r="K12" s="94"/>
      <c r="L12" s="93"/>
      <c r="M12" s="92"/>
      <c r="N12" s="59"/>
      <c r="O12" s="56"/>
      <c r="P12" s="60"/>
      <c r="Q12" s="61"/>
    </row>
    <row r="13" spans="1:17" ht="20.25" thickBot="1">
      <c r="B13" s="69">
        <f t="shared" si="0"/>
        <v>10</v>
      </c>
      <c r="C13" s="98"/>
      <c r="D13" s="90"/>
      <c r="E13" s="90"/>
      <c r="F13" s="90"/>
      <c r="G13" s="90"/>
      <c r="H13" s="106">
        <v>1</v>
      </c>
      <c r="I13" s="106">
        <v>61</v>
      </c>
      <c r="J13" s="88" t="s">
        <v>242</v>
      </c>
      <c r="K13" s="94"/>
      <c r="L13" s="93"/>
      <c r="M13" s="92"/>
      <c r="N13" s="59"/>
      <c r="O13" s="56"/>
      <c r="P13" s="60"/>
      <c r="Q13" s="61"/>
    </row>
    <row r="14" spans="1:17" ht="20.25" thickBot="1">
      <c r="B14" s="69">
        <f t="shared" si="0"/>
        <v>11</v>
      </c>
      <c r="C14" s="98"/>
      <c r="D14" s="90"/>
      <c r="E14" s="90"/>
      <c r="F14" s="90"/>
      <c r="G14" s="90"/>
      <c r="H14" s="106">
        <v>1</v>
      </c>
      <c r="I14" s="106">
        <v>255</v>
      </c>
      <c r="J14" s="88" t="s">
        <v>242</v>
      </c>
      <c r="K14" s="94"/>
      <c r="L14" s="93"/>
      <c r="M14" s="92"/>
      <c r="N14" s="59"/>
      <c r="O14" s="56"/>
      <c r="P14" s="60"/>
      <c r="Q14" s="61"/>
    </row>
    <row r="15" spans="1:17" ht="20.25" thickBot="1">
      <c r="B15" s="69">
        <f t="shared" si="0"/>
        <v>12</v>
      </c>
      <c r="C15" s="98"/>
      <c r="D15" s="90"/>
      <c r="E15" s="90"/>
      <c r="F15" s="90"/>
      <c r="G15" s="90"/>
      <c r="H15" s="106">
        <v>2</v>
      </c>
      <c r="I15" s="106">
        <v>0</v>
      </c>
      <c r="J15" s="88" t="s">
        <v>243</v>
      </c>
      <c r="K15" s="94"/>
      <c r="L15" s="93"/>
      <c r="M15" s="92"/>
      <c r="N15" s="59"/>
      <c r="O15" s="56"/>
      <c r="P15" s="60"/>
      <c r="Q15" s="61"/>
    </row>
    <row r="16" spans="1:17" ht="20.25" thickBot="1">
      <c r="B16" s="69">
        <f t="shared" si="0"/>
        <v>13</v>
      </c>
      <c r="C16" s="98"/>
      <c r="D16" s="90"/>
      <c r="E16" s="90"/>
      <c r="F16" s="90"/>
      <c r="G16" s="90"/>
      <c r="H16" s="106">
        <v>2</v>
      </c>
      <c r="I16" s="106">
        <v>30</v>
      </c>
      <c r="J16" s="88" t="s">
        <v>243</v>
      </c>
      <c r="K16" s="94"/>
      <c r="L16" s="93"/>
      <c r="M16" s="92"/>
      <c r="N16" s="59"/>
      <c r="O16" s="56"/>
      <c r="P16" s="60"/>
      <c r="Q16" s="61"/>
    </row>
    <row r="17" spans="2:17" ht="20.25" thickBot="1">
      <c r="B17" s="69">
        <f t="shared" si="0"/>
        <v>14</v>
      </c>
      <c r="C17" s="98"/>
      <c r="D17" s="90"/>
      <c r="E17" s="90"/>
      <c r="F17" s="90"/>
      <c r="G17" s="90"/>
      <c r="H17" s="106">
        <v>2</v>
      </c>
      <c r="I17" s="106">
        <v>60</v>
      </c>
      <c r="J17" s="88" t="s">
        <v>243</v>
      </c>
      <c r="K17" s="94"/>
      <c r="L17" s="93"/>
      <c r="M17" s="92"/>
      <c r="N17" s="59"/>
      <c r="O17" s="56"/>
      <c r="P17" s="60"/>
      <c r="Q17" s="61"/>
    </row>
    <row r="18" spans="2:17" ht="20.25" thickBot="1">
      <c r="B18" s="69">
        <f t="shared" si="0"/>
        <v>15</v>
      </c>
      <c r="C18" s="98"/>
      <c r="D18" s="90"/>
      <c r="E18" s="90"/>
      <c r="F18" s="90"/>
      <c r="G18" s="90"/>
      <c r="H18" s="106">
        <v>2</v>
      </c>
      <c r="I18" s="106">
        <v>61</v>
      </c>
      <c r="J18" s="88" t="s">
        <v>243</v>
      </c>
      <c r="K18" s="94"/>
      <c r="L18" s="93"/>
      <c r="M18" s="92"/>
      <c r="N18" s="59"/>
      <c r="O18" s="56"/>
      <c r="P18" s="60"/>
      <c r="Q18" s="61"/>
    </row>
    <row r="19" spans="2:17" ht="20.25" thickBot="1">
      <c r="B19" s="69">
        <f t="shared" si="0"/>
        <v>16</v>
      </c>
      <c r="C19" s="98"/>
      <c r="D19" s="90"/>
      <c r="E19" s="90"/>
      <c r="F19" s="90"/>
      <c r="G19" s="90"/>
      <c r="H19" s="106">
        <v>2</v>
      </c>
      <c r="I19" s="106">
        <v>255</v>
      </c>
      <c r="J19" s="88" t="s">
        <v>243</v>
      </c>
      <c r="K19" s="94"/>
      <c r="L19" s="93"/>
      <c r="M19" s="92"/>
      <c r="N19" s="59"/>
      <c r="O19" s="56"/>
      <c r="P19" s="60"/>
      <c r="Q19" s="61"/>
    </row>
    <row r="20" spans="2:17" ht="20.25" thickBot="1">
      <c r="B20" s="69">
        <f t="shared" si="0"/>
        <v>17</v>
      </c>
      <c r="C20" s="98"/>
      <c r="D20" s="90"/>
      <c r="E20" s="90"/>
      <c r="F20" s="90"/>
      <c r="G20" s="90"/>
      <c r="H20" s="106">
        <v>3</v>
      </c>
      <c r="I20" s="106">
        <v>0</v>
      </c>
      <c r="J20" s="88" t="s">
        <v>244</v>
      </c>
      <c r="K20" s="94"/>
      <c r="L20" s="93"/>
      <c r="M20" s="92"/>
      <c r="N20" s="59"/>
      <c r="O20" s="56"/>
      <c r="P20" s="60"/>
      <c r="Q20" s="61"/>
    </row>
    <row r="21" spans="2:17" ht="20.25" thickBot="1">
      <c r="B21" s="69">
        <f t="shared" si="0"/>
        <v>18</v>
      </c>
      <c r="C21" s="98"/>
      <c r="D21" s="90"/>
      <c r="E21" s="90"/>
      <c r="F21" s="90"/>
      <c r="G21" s="90"/>
      <c r="H21" s="106">
        <v>3</v>
      </c>
      <c r="I21" s="106">
        <v>30</v>
      </c>
      <c r="J21" s="88" t="s">
        <v>244</v>
      </c>
      <c r="K21" s="94"/>
      <c r="L21" s="93"/>
      <c r="M21" s="92"/>
      <c r="N21" s="59"/>
      <c r="O21" s="56"/>
      <c r="P21" s="60"/>
      <c r="Q21" s="61"/>
    </row>
    <row r="22" spans="2:17" ht="20.25" thickBot="1">
      <c r="B22" s="69">
        <f t="shared" si="0"/>
        <v>19</v>
      </c>
      <c r="C22" s="98"/>
      <c r="D22" s="90"/>
      <c r="E22" s="90"/>
      <c r="F22" s="90"/>
      <c r="G22" s="90"/>
      <c r="H22" s="106">
        <v>3</v>
      </c>
      <c r="I22" s="106">
        <v>60</v>
      </c>
      <c r="J22" s="88" t="s">
        <v>244</v>
      </c>
      <c r="K22" s="94"/>
      <c r="L22" s="93"/>
      <c r="M22" s="92"/>
      <c r="N22" s="59"/>
      <c r="O22" s="56"/>
      <c r="P22" s="60"/>
      <c r="Q22" s="61"/>
    </row>
    <row r="23" spans="2:17" ht="20.25" thickBot="1">
      <c r="B23" s="69">
        <f t="shared" si="0"/>
        <v>20</v>
      </c>
      <c r="C23" s="98"/>
      <c r="D23" s="90"/>
      <c r="E23" s="90"/>
      <c r="F23" s="90"/>
      <c r="G23" s="90"/>
      <c r="H23" s="106">
        <v>3</v>
      </c>
      <c r="I23" s="106">
        <v>61</v>
      </c>
      <c r="J23" s="88" t="s">
        <v>244</v>
      </c>
      <c r="K23" s="94"/>
      <c r="L23" s="93"/>
      <c r="M23" s="92"/>
      <c r="N23" s="59"/>
      <c r="O23" s="56"/>
      <c r="P23" s="60"/>
      <c r="Q23" s="61"/>
    </row>
    <row r="24" spans="2:17" ht="20.25" thickBot="1">
      <c r="B24" s="69">
        <f t="shared" si="0"/>
        <v>21</v>
      </c>
      <c r="C24" s="98"/>
      <c r="D24" s="90"/>
      <c r="E24" s="90"/>
      <c r="F24" s="90"/>
      <c r="G24" s="90"/>
      <c r="H24" s="106">
        <v>3</v>
      </c>
      <c r="I24" s="106">
        <v>255</v>
      </c>
      <c r="J24" s="88" t="s">
        <v>244</v>
      </c>
      <c r="K24" s="94"/>
      <c r="L24" s="93"/>
      <c r="M24" s="92"/>
      <c r="N24" s="59"/>
      <c r="O24" s="56"/>
      <c r="P24" s="60"/>
      <c r="Q24" s="61"/>
    </row>
    <row r="25" spans="2:17" ht="20.25" thickBot="1">
      <c r="B25" s="69">
        <f t="shared" si="0"/>
        <v>22</v>
      </c>
      <c r="C25" s="98"/>
      <c r="D25" s="90"/>
      <c r="E25" s="90"/>
      <c r="F25" s="90"/>
      <c r="G25" s="90"/>
      <c r="H25" s="106">
        <v>4</v>
      </c>
      <c r="I25" s="106">
        <v>0</v>
      </c>
      <c r="J25" s="88" t="s">
        <v>245</v>
      </c>
      <c r="K25" s="94"/>
      <c r="L25" s="93"/>
      <c r="M25" s="92"/>
      <c r="N25" s="59"/>
      <c r="O25" s="56"/>
      <c r="P25" s="60"/>
      <c r="Q25" s="61"/>
    </row>
    <row r="26" spans="2:17" ht="20.25" thickBot="1">
      <c r="B26" s="69">
        <f t="shared" si="0"/>
        <v>23</v>
      </c>
      <c r="C26" s="98"/>
      <c r="D26" s="90"/>
      <c r="E26" s="90"/>
      <c r="F26" s="90"/>
      <c r="G26" s="90"/>
      <c r="H26" s="106">
        <v>4</v>
      </c>
      <c r="I26" s="106">
        <v>30</v>
      </c>
      <c r="J26" s="88" t="s">
        <v>245</v>
      </c>
      <c r="K26" s="94"/>
      <c r="L26" s="93"/>
      <c r="M26" s="92"/>
      <c r="N26" s="59"/>
      <c r="O26" s="56"/>
      <c r="P26" s="60"/>
      <c r="Q26" s="61"/>
    </row>
    <row r="27" spans="2:17" ht="20.25" thickBot="1">
      <c r="B27" s="69">
        <f t="shared" si="0"/>
        <v>24</v>
      </c>
      <c r="C27" s="98"/>
      <c r="D27" s="90"/>
      <c r="E27" s="90"/>
      <c r="F27" s="90"/>
      <c r="G27" s="90"/>
      <c r="H27" s="106">
        <v>4</v>
      </c>
      <c r="I27" s="106">
        <v>60</v>
      </c>
      <c r="J27" s="88" t="s">
        <v>245</v>
      </c>
      <c r="K27" s="94"/>
      <c r="L27" s="93"/>
      <c r="M27" s="92"/>
      <c r="N27" s="59"/>
      <c r="O27" s="56"/>
      <c r="P27" s="60"/>
      <c r="Q27" s="61"/>
    </row>
    <row r="28" spans="2:17" ht="20.25" thickBot="1">
      <c r="B28" s="69">
        <f t="shared" si="0"/>
        <v>25</v>
      </c>
      <c r="C28" s="98"/>
      <c r="D28" s="90"/>
      <c r="E28" s="90"/>
      <c r="F28" s="90"/>
      <c r="G28" s="90"/>
      <c r="H28" s="106">
        <v>4</v>
      </c>
      <c r="I28" s="106">
        <v>61</v>
      </c>
      <c r="J28" s="88" t="s">
        <v>245</v>
      </c>
      <c r="K28" s="94"/>
      <c r="L28" s="93"/>
      <c r="M28" s="92"/>
      <c r="N28" s="59"/>
      <c r="O28" s="56"/>
      <c r="P28" s="60"/>
      <c r="Q28" s="61"/>
    </row>
    <row r="29" spans="2:17" ht="20.25" thickBot="1">
      <c r="B29" s="69">
        <f t="shared" si="0"/>
        <v>26</v>
      </c>
      <c r="C29" s="98"/>
      <c r="D29" s="90"/>
      <c r="E29" s="90"/>
      <c r="F29" s="90"/>
      <c r="G29" s="90"/>
      <c r="H29" s="106">
        <v>4</v>
      </c>
      <c r="I29" s="106">
        <v>255</v>
      </c>
      <c r="J29" s="88" t="s">
        <v>245</v>
      </c>
      <c r="K29" s="94"/>
      <c r="L29" s="93"/>
      <c r="M29" s="92"/>
      <c r="N29" s="59"/>
      <c r="O29" s="56"/>
      <c r="P29" s="60"/>
      <c r="Q29" s="61"/>
    </row>
    <row r="30" spans="2:17" ht="20.25" thickBot="1">
      <c r="B30" s="69">
        <f t="shared" si="0"/>
        <v>27</v>
      </c>
      <c r="C30" s="98"/>
      <c r="D30" s="90"/>
      <c r="E30" s="90"/>
      <c r="F30" s="90"/>
      <c r="G30" s="90"/>
      <c r="H30" s="106">
        <v>255</v>
      </c>
      <c r="I30" s="106">
        <v>0</v>
      </c>
      <c r="J30" s="88" t="s">
        <v>245</v>
      </c>
      <c r="K30" s="94"/>
      <c r="L30" s="93"/>
      <c r="M30" s="92"/>
      <c r="N30" s="59"/>
      <c r="O30" s="56"/>
      <c r="P30" s="60"/>
      <c r="Q30" s="61"/>
    </row>
    <row r="31" spans="2:17" ht="20.25" thickBot="1">
      <c r="B31" s="69">
        <f t="shared" si="0"/>
        <v>28</v>
      </c>
      <c r="C31" s="98"/>
      <c r="D31" s="90"/>
      <c r="E31" s="90"/>
      <c r="F31" s="90"/>
      <c r="G31" s="90"/>
      <c r="H31" s="106">
        <v>255</v>
      </c>
      <c r="I31" s="106">
        <v>30</v>
      </c>
      <c r="J31" s="88" t="s">
        <v>245</v>
      </c>
      <c r="K31" s="94"/>
      <c r="L31" s="93"/>
      <c r="M31" s="92"/>
      <c r="N31" s="59"/>
      <c r="O31" s="56"/>
      <c r="P31" s="60"/>
      <c r="Q31" s="61"/>
    </row>
    <row r="32" spans="2:17" ht="20.25" thickBot="1">
      <c r="B32" s="69">
        <f t="shared" si="0"/>
        <v>29</v>
      </c>
      <c r="C32" s="98"/>
      <c r="D32" s="90"/>
      <c r="E32" s="90"/>
      <c r="F32" s="90"/>
      <c r="G32" s="90"/>
      <c r="H32" s="106">
        <v>255</v>
      </c>
      <c r="I32" s="106">
        <v>60</v>
      </c>
      <c r="J32" s="88" t="s">
        <v>245</v>
      </c>
      <c r="K32" s="94"/>
      <c r="L32" s="93"/>
      <c r="M32" s="92"/>
      <c r="N32" s="59"/>
      <c r="O32" s="56"/>
      <c r="P32" s="60"/>
      <c r="Q32" s="61"/>
    </row>
    <row r="33" spans="2:17" ht="20.25" thickBot="1">
      <c r="B33" s="69">
        <f t="shared" si="0"/>
        <v>30</v>
      </c>
      <c r="C33" s="98"/>
      <c r="D33" s="90"/>
      <c r="E33" s="90"/>
      <c r="F33" s="90"/>
      <c r="G33" s="90"/>
      <c r="H33" s="106">
        <v>255</v>
      </c>
      <c r="I33" s="106">
        <v>61</v>
      </c>
      <c r="J33" s="88" t="s">
        <v>245</v>
      </c>
      <c r="K33" s="94"/>
      <c r="L33" s="93"/>
      <c r="M33" s="92"/>
      <c r="N33" s="59"/>
      <c r="O33" s="56"/>
      <c r="P33" s="60"/>
      <c r="Q33" s="61"/>
    </row>
    <row r="34" spans="2:17" ht="20.25" thickBot="1">
      <c r="B34" s="69">
        <f t="shared" si="0"/>
        <v>31</v>
      </c>
      <c r="C34" s="99"/>
      <c r="D34" s="91"/>
      <c r="E34" s="91"/>
      <c r="F34" s="91"/>
      <c r="G34" s="91"/>
      <c r="H34" s="106">
        <v>255</v>
      </c>
      <c r="I34" s="106">
        <v>255</v>
      </c>
      <c r="J34" s="88" t="s">
        <v>245</v>
      </c>
      <c r="K34" s="85"/>
      <c r="L34" s="86"/>
      <c r="M34" s="87"/>
      <c r="N34" s="59"/>
      <c r="O34" s="56"/>
      <c r="P34" s="60"/>
      <c r="Q34" s="61"/>
    </row>
    <row r="35" spans="2:17" ht="20.25" thickBot="1">
      <c r="B35" s="69">
        <f>ROW(B35)-ROW($B$3)</f>
        <v>32</v>
      </c>
      <c r="C35" s="97" t="s">
        <v>238</v>
      </c>
      <c r="D35" s="89" t="s">
        <v>239</v>
      </c>
      <c r="E35" s="89" t="s">
        <v>233</v>
      </c>
      <c r="F35" s="89" t="s">
        <v>232</v>
      </c>
      <c r="G35" s="89" t="s">
        <v>254</v>
      </c>
      <c r="H35" s="102" t="s">
        <v>248</v>
      </c>
      <c r="I35" s="103" t="s">
        <v>247</v>
      </c>
      <c r="J35" s="88" t="s">
        <v>250</v>
      </c>
      <c r="K35" s="72"/>
      <c r="L35" s="73"/>
      <c r="M35" s="67"/>
      <c r="N35" s="59"/>
      <c r="O35" s="56"/>
      <c r="P35" s="60"/>
      <c r="Q35" s="61"/>
    </row>
    <row r="36" spans="2:17" ht="39.75" thickBot="1">
      <c r="B36" s="69">
        <f t="shared" si="0"/>
        <v>33</v>
      </c>
      <c r="C36" s="98"/>
      <c r="D36" s="90"/>
      <c r="E36" s="90"/>
      <c r="F36" s="90"/>
      <c r="G36" s="90"/>
      <c r="H36" s="104" t="s">
        <v>253</v>
      </c>
      <c r="I36" s="103" t="s">
        <v>247</v>
      </c>
      <c r="J36" s="105" t="s">
        <v>259</v>
      </c>
      <c r="K36" s="72"/>
      <c r="L36" s="73"/>
      <c r="M36" s="67"/>
      <c r="N36" s="70"/>
      <c r="O36" s="56"/>
      <c r="P36" s="60"/>
      <c r="Q36" s="61"/>
    </row>
    <row r="37" spans="2:17" ht="20.25" thickBot="1">
      <c r="B37" s="69">
        <f t="shared" si="0"/>
        <v>34</v>
      </c>
      <c r="C37" s="99"/>
      <c r="D37" s="91"/>
      <c r="E37" s="91"/>
      <c r="F37" s="91"/>
      <c r="G37" s="91"/>
      <c r="H37" s="104" t="s">
        <v>249</v>
      </c>
      <c r="I37" s="103" t="s">
        <v>247</v>
      </c>
      <c r="J37" s="105" t="s">
        <v>251</v>
      </c>
      <c r="K37" s="94"/>
      <c r="L37" s="93"/>
      <c r="M37" s="92"/>
      <c r="N37" s="70"/>
      <c r="O37" s="56"/>
      <c r="P37" s="60"/>
      <c r="Q37" s="61"/>
    </row>
    <row r="38" spans="2:17" ht="19.5">
      <c r="B38" s="74"/>
      <c r="C38" s="77"/>
      <c r="D38" s="77"/>
      <c r="E38" s="77"/>
      <c r="F38" s="77"/>
      <c r="G38" s="77"/>
      <c r="H38" s="74"/>
      <c r="I38" s="74"/>
      <c r="J38" s="74"/>
      <c r="K38" s="75"/>
      <c r="L38" s="76"/>
      <c r="M38" s="66"/>
      <c r="N38" s="70"/>
      <c r="O38" s="56"/>
      <c r="P38" s="60"/>
      <c r="Q38" s="61"/>
    </row>
    <row r="39" spans="2:17" ht="19.5">
      <c r="B39" s="77"/>
      <c r="C39" s="78"/>
      <c r="D39" s="77"/>
      <c r="E39" s="77"/>
      <c r="F39" s="77"/>
      <c r="G39" s="77"/>
      <c r="H39" s="77"/>
      <c r="I39" s="77"/>
      <c r="J39" s="79"/>
      <c r="K39" s="80"/>
      <c r="L39" s="3">
        <f>COUNTA(L4:L35)</f>
        <v>0</v>
      </c>
      <c r="M39" s="82"/>
      <c r="N39" s="70"/>
      <c r="O39" s="56"/>
      <c r="P39" s="60"/>
      <c r="Q39" s="61"/>
    </row>
    <row r="40" spans="2:17" ht="39">
      <c r="B40" s="77"/>
      <c r="C40" s="78"/>
      <c r="D40" s="77"/>
      <c r="E40" s="77"/>
      <c r="F40" s="77"/>
      <c r="G40" s="77"/>
      <c r="H40" s="77"/>
      <c r="I40" s="77"/>
      <c r="J40" s="79"/>
      <c r="K40" s="80"/>
      <c r="L40" s="81" t="s">
        <v>226</v>
      </c>
      <c r="M40" s="82"/>
      <c r="N40" s="70"/>
      <c r="O40" s="56"/>
      <c r="P40" s="60"/>
      <c r="Q40" s="61"/>
    </row>
    <row r="41" spans="2:17" ht="19.5">
      <c r="B41" s="77"/>
      <c r="C41" s="78"/>
      <c r="D41" s="77"/>
      <c r="E41" s="77"/>
      <c r="F41" s="77"/>
      <c r="G41" s="77"/>
      <c r="H41" s="77"/>
      <c r="I41" s="77"/>
      <c r="J41" s="79"/>
      <c r="K41" s="80"/>
      <c r="L41" s="81" t="s">
        <v>227</v>
      </c>
      <c r="M41" s="82"/>
      <c r="N41" s="70"/>
      <c r="O41" s="56"/>
      <c r="P41" s="60"/>
      <c r="Q41" s="61"/>
    </row>
    <row r="42" spans="2:17" ht="19.5">
      <c r="B42" s="77"/>
      <c r="C42" s="78"/>
      <c r="D42" s="77"/>
      <c r="E42" s="77"/>
      <c r="F42" s="77"/>
      <c r="G42" s="77"/>
      <c r="H42" s="77"/>
      <c r="I42" s="77"/>
      <c r="J42" s="79"/>
      <c r="K42" s="80"/>
      <c r="L42" s="81"/>
      <c r="M42" s="82"/>
      <c r="N42" s="70"/>
      <c r="O42" s="56"/>
      <c r="P42" s="60"/>
      <c r="Q42" s="61"/>
    </row>
    <row r="43" spans="2:17" ht="19.5">
      <c r="B43" s="77"/>
      <c r="C43" s="78"/>
      <c r="D43" s="77"/>
      <c r="E43" s="77"/>
      <c r="F43" s="77"/>
      <c r="G43" s="77"/>
      <c r="H43" s="77"/>
      <c r="I43" s="77"/>
      <c r="J43" s="77"/>
      <c r="K43" s="80"/>
      <c r="L43" s="81"/>
      <c r="M43" s="82"/>
      <c r="N43" s="70"/>
      <c r="O43" s="56"/>
      <c r="P43" s="60"/>
      <c r="Q43" s="61"/>
    </row>
    <row r="44" spans="2:17" ht="19.5">
      <c r="B44" s="77"/>
      <c r="C44" s="82"/>
      <c r="D44" s="82"/>
      <c r="E44" s="82"/>
      <c r="F44" s="82"/>
      <c r="G44" s="82"/>
      <c r="H44" s="82"/>
      <c r="I44" s="82"/>
      <c r="J44" s="82"/>
      <c r="K44" s="80"/>
      <c r="L44" s="81"/>
      <c r="M44" s="82"/>
      <c r="N44" s="70"/>
      <c r="O44" s="56"/>
      <c r="P44" s="60"/>
      <c r="Q44" s="61"/>
    </row>
    <row r="45" spans="2:17" ht="19.5">
      <c r="B45" s="77"/>
      <c r="C45" s="82"/>
      <c r="D45" s="82"/>
      <c r="E45" s="82"/>
      <c r="F45" s="82"/>
      <c r="G45" s="82"/>
      <c r="H45" s="82"/>
      <c r="I45" s="82"/>
      <c r="J45" s="83"/>
      <c r="K45" s="80"/>
      <c r="L45" s="81"/>
      <c r="M45" s="82"/>
      <c r="N45" s="70"/>
      <c r="O45" s="56"/>
      <c r="P45" s="60"/>
      <c r="Q45" s="61"/>
    </row>
    <row r="46" spans="2:17" ht="19.5">
      <c r="B46" s="77"/>
      <c r="C46" s="82"/>
      <c r="D46" s="82"/>
      <c r="E46" s="82"/>
      <c r="F46" s="82"/>
      <c r="G46" s="82"/>
      <c r="H46" s="82"/>
      <c r="I46" s="82"/>
      <c r="J46" s="82"/>
      <c r="K46" s="80"/>
      <c r="L46" s="81"/>
      <c r="M46" s="82"/>
      <c r="N46" s="70"/>
      <c r="O46" s="56"/>
      <c r="P46" s="60"/>
      <c r="Q46" s="61"/>
    </row>
    <row r="47" spans="2:17" ht="19.5">
      <c r="B47" s="77"/>
      <c r="C47" s="82"/>
      <c r="D47" s="82"/>
      <c r="E47" s="82"/>
      <c r="F47" s="82"/>
      <c r="G47" s="82"/>
      <c r="H47" s="82"/>
      <c r="I47" s="82"/>
      <c r="J47" s="83"/>
      <c r="K47" s="80"/>
      <c r="L47" s="81"/>
      <c r="M47" s="82"/>
      <c r="N47" s="70"/>
      <c r="O47" s="56"/>
      <c r="P47" s="60"/>
      <c r="Q47" s="61"/>
    </row>
    <row r="48" spans="2:17" ht="19.5">
      <c r="B48" s="77"/>
      <c r="C48" s="82"/>
      <c r="D48" s="77"/>
      <c r="E48" s="77"/>
      <c r="F48" s="77"/>
      <c r="G48" s="77"/>
      <c r="H48" s="77"/>
      <c r="I48" s="77"/>
      <c r="J48" s="77"/>
      <c r="K48" s="80"/>
      <c r="L48" s="81"/>
      <c r="M48" s="82"/>
      <c r="N48" s="70"/>
      <c r="O48" s="56"/>
      <c r="P48" s="60"/>
      <c r="Q48" s="61"/>
    </row>
    <row r="49" spans="2:17" ht="19.5">
      <c r="B49" s="77"/>
      <c r="C49" s="82"/>
      <c r="D49" s="82"/>
      <c r="E49" s="82"/>
      <c r="F49" s="82"/>
      <c r="G49" s="82"/>
      <c r="H49" s="82"/>
      <c r="I49" s="82"/>
      <c r="J49" s="77"/>
      <c r="K49" s="80"/>
      <c r="L49" s="81"/>
      <c r="M49" s="82"/>
      <c r="N49" s="70"/>
      <c r="O49" s="56"/>
      <c r="P49" s="60"/>
      <c r="Q49" s="61"/>
    </row>
    <row r="50" spans="2:17" ht="19.5">
      <c r="B50" s="77"/>
      <c r="C50" s="82"/>
      <c r="D50" s="82"/>
      <c r="E50" s="82"/>
      <c r="F50" s="82"/>
      <c r="G50" s="82"/>
      <c r="H50" s="82"/>
      <c r="I50" s="82"/>
      <c r="J50" s="77"/>
      <c r="K50" s="80"/>
      <c r="L50" s="81"/>
      <c r="M50" s="82"/>
      <c r="N50" s="70"/>
      <c r="O50" s="56"/>
      <c r="P50" s="60"/>
      <c r="Q50" s="61"/>
    </row>
    <row r="51" spans="2:17" ht="19.5">
      <c r="B51" s="77"/>
      <c r="C51" s="82"/>
      <c r="D51" s="82"/>
      <c r="E51" s="82"/>
      <c r="F51" s="82"/>
      <c r="G51" s="82"/>
      <c r="H51" s="82"/>
      <c r="I51" s="82"/>
      <c r="J51" s="83"/>
      <c r="K51" s="80"/>
      <c r="L51" s="81"/>
      <c r="M51" s="82"/>
      <c r="N51" s="70"/>
      <c r="O51" s="56"/>
      <c r="P51" s="60"/>
      <c r="Q51" s="61"/>
    </row>
    <row r="52" spans="2:17" ht="19.5">
      <c r="B52" s="77"/>
      <c r="C52" s="77"/>
      <c r="D52" s="77"/>
      <c r="E52" s="77"/>
      <c r="F52" s="77"/>
      <c r="G52" s="77"/>
      <c r="H52" s="77"/>
      <c r="I52" s="77"/>
      <c r="J52" s="79"/>
      <c r="K52" s="80"/>
      <c r="L52" s="84"/>
      <c r="M52" s="77"/>
      <c r="N52" s="70"/>
      <c r="O52" s="56"/>
      <c r="P52" s="60"/>
      <c r="Q52" s="56"/>
    </row>
    <row r="53" spans="2:17" ht="19.5">
      <c r="B53" s="77"/>
      <c r="C53" s="78"/>
      <c r="D53" s="77"/>
      <c r="E53" s="77"/>
      <c r="F53" s="77"/>
      <c r="G53" s="77"/>
      <c r="H53" s="77"/>
      <c r="I53" s="77"/>
      <c r="J53" s="79"/>
      <c r="K53" s="80"/>
      <c r="L53" s="84"/>
      <c r="M53" s="82"/>
      <c r="N53" s="70"/>
      <c r="O53" s="56"/>
      <c r="P53" s="60"/>
      <c r="Q53" s="61"/>
    </row>
    <row r="54" spans="2:17" ht="19.5">
      <c r="B54" s="77"/>
      <c r="C54" s="78"/>
      <c r="D54" s="77"/>
      <c r="E54" s="77"/>
      <c r="F54" s="77"/>
      <c r="G54" s="77"/>
      <c r="H54" s="77"/>
      <c r="I54" s="77"/>
      <c r="J54" s="79"/>
      <c r="K54" s="80"/>
      <c r="L54" s="84"/>
      <c r="M54" s="82"/>
      <c r="N54" s="70"/>
      <c r="O54" s="56"/>
      <c r="P54" s="60"/>
      <c r="Q54" s="61"/>
    </row>
    <row r="55" spans="2:17" ht="19.5">
      <c r="B55" s="77"/>
      <c r="C55" s="78"/>
      <c r="D55" s="77"/>
      <c r="E55" s="77"/>
      <c r="F55" s="77"/>
      <c r="G55" s="77"/>
      <c r="H55" s="77"/>
      <c r="I55" s="77"/>
      <c r="J55" s="83"/>
      <c r="K55" s="80"/>
      <c r="L55" s="84"/>
      <c r="M55" s="82"/>
      <c r="N55" s="70"/>
      <c r="O55" s="56"/>
      <c r="P55" s="60"/>
      <c r="Q55" s="61"/>
    </row>
    <row r="56" spans="2:17" ht="19.5">
      <c r="B56" s="77"/>
      <c r="C56" s="78"/>
      <c r="D56" s="77"/>
      <c r="E56" s="77"/>
      <c r="F56" s="77"/>
      <c r="G56" s="77"/>
      <c r="H56" s="77"/>
      <c r="I56" s="77"/>
      <c r="J56" s="79"/>
      <c r="K56" s="80"/>
      <c r="L56" s="81"/>
      <c r="M56" s="82"/>
      <c r="N56" s="70"/>
      <c r="O56" s="56"/>
      <c r="P56" s="60"/>
      <c r="Q56" s="61"/>
    </row>
    <row r="57" spans="2:17" ht="19.5">
      <c r="B57" s="77"/>
      <c r="C57" s="78"/>
      <c r="D57" s="77"/>
      <c r="E57" s="77"/>
      <c r="F57" s="77"/>
      <c r="G57" s="77"/>
      <c r="H57" s="77"/>
      <c r="I57" s="77"/>
      <c r="J57" s="79"/>
      <c r="K57" s="80"/>
      <c r="L57" s="81"/>
      <c r="M57" s="82"/>
      <c r="N57" s="70"/>
      <c r="O57" s="56"/>
      <c r="P57" s="60"/>
      <c r="Q57" s="61"/>
    </row>
    <row r="58" spans="2:17" ht="19.5">
      <c r="B58" s="77"/>
      <c r="C58" s="78"/>
      <c r="D58" s="77"/>
      <c r="E58" s="77"/>
      <c r="F58" s="77"/>
      <c r="G58" s="77"/>
      <c r="H58" s="77"/>
      <c r="I58" s="77"/>
      <c r="J58" s="79"/>
      <c r="K58" s="80"/>
      <c r="L58" s="81"/>
      <c r="M58" s="82"/>
      <c r="N58" s="70"/>
      <c r="O58" s="56"/>
      <c r="P58" s="60"/>
      <c r="Q58" s="61"/>
    </row>
    <row r="59" spans="2:17" ht="19.5">
      <c r="B59" s="77"/>
      <c r="C59" s="78"/>
      <c r="D59" s="77"/>
      <c r="E59" s="77"/>
      <c r="F59" s="77"/>
      <c r="G59" s="77"/>
      <c r="H59" s="77"/>
      <c r="I59" s="77"/>
      <c r="J59" s="79"/>
      <c r="K59" s="80"/>
      <c r="L59" s="81"/>
      <c r="M59" s="82"/>
      <c r="N59" s="70"/>
      <c r="O59" s="56"/>
      <c r="P59" s="60"/>
      <c r="Q59" s="61"/>
    </row>
    <row r="60" spans="2:17" ht="19.5">
      <c r="B60" s="77"/>
      <c r="C60" s="78"/>
      <c r="D60" s="77"/>
      <c r="E60" s="77"/>
      <c r="F60" s="77"/>
      <c r="G60" s="77"/>
      <c r="H60" s="77"/>
      <c r="I60" s="77"/>
      <c r="J60" s="79"/>
      <c r="K60" s="80"/>
      <c r="L60" s="81"/>
      <c r="M60" s="82"/>
      <c r="N60" s="70"/>
      <c r="O60" s="56"/>
      <c r="P60" s="60"/>
      <c r="Q60" s="61"/>
    </row>
    <row r="61" spans="2:17" ht="19.5">
      <c r="B61" s="77"/>
      <c r="C61" s="78"/>
      <c r="D61" s="77"/>
      <c r="E61" s="77"/>
      <c r="F61" s="77"/>
      <c r="G61" s="77"/>
      <c r="H61" s="77"/>
      <c r="I61" s="77"/>
      <c r="J61" s="79"/>
      <c r="K61" s="80"/>
      <c r="L61" s="81"/>
      <c r="M61" s="82"/>
      <c r="N61" s="70"/>
      <c r="O61" s="56"/>
      <c r="P61" s="60"/>
      <c r="Q61" s="61"/>
    </row>
    <row r="62" spans="2:17" ht="19.5">
      <c r="B62" s="77"/>
      <c r="C62" s="78"/>
      <c r="D62" s="77"/>
      <c r="E62" s="77"/>
      <c r="F62" s="77"/>
      <c r="G62" s="77"/>
      <c r="H62" s="77"/>
      <c r="I62" s="77"/>
      <c r="J62" s="79"/>
      <c r="K62" s="80"/>
      <c r="L62" s="81"/>
      <c r="M62" s="82"/>
      <c r="N62" s="70"/>
      <c r="O62" s="56"/>
      <c r="P62" s="60"/>
      <c r="Q62" s="61"/>
    </row>
    <row r="63" spans="2:17" ht="19.5">
      <c r="B63" s="77"/>
      <c r="C63" s="78"/>
      <c r="D63" s="77"/>
      <c r="E63" s="77"/>
      <c r="F63" s="77"/>
      <c r="G63" s="77"/>
      <c r="H63" s="77"/>
      <c r="I63" s="77"/>
      <c r="J63" s="79"/>
      <c r="K63" s="80"/>
      <c r="L63" s="81"/>
      <c r="M63" s="82"/>
      <c r="N63" s="70"/>
      <c r="O63" s="56"/>
      <c r="P63" s="60"/>
      <c r="Q63" s="61"/>
    </row>
    <row r="64" spans="2:17" ht="19.5">
      <c r="B64" s="77"/>
      <c r="C64" s="78"/>
      <c r="D64" s="77"/>
      <c r="E64" s="77"/>
      <c r="F64" s="77"/>
      <c r="G64" s="77"/>
      <c r="H64" s="77"/>
      <c r="I64" s="77"/>
      <c r="J64" s="79"/>
      <c r="K64" s="80"/>
      <c r="L64" s="81"/>
      <c r="M64" s="82"/>
      <c r="N64" s="70"/>
      <c r="O64" s="56"/>
      <c r="P64" s="60"/>
      <c r="Q64" s="61"/>
    </row>
    <row r="65" spans="2:17" ht="19.5">
      <c r="B65" s="77"/>
      <c r="C65" s="78"/>
      <c r="D65" s="77"/>
      <c r="E65" s="77"/>
      <c r="F65" s="77"/>
      <c r="G65" s="77"/>
      <c r="H65" s="77"/>
      <c r="I65" s="77"/>
      <c r="J65" s="79"/>
      <c r="K65" s="80"/>
      <c r="L65" s="81"/>
      <c r="M65" s="82"/>
      <c r="N65" s="70"/>
      <c r="O65" s="56"/>
      <c r="P65" s="60"/>
      <c r="Q65" s="61"/>
    </row>
    <row r="66" spans="2:17" ht="19.5">
      <c r="B66" s="77"/>
      <c r="C66" s="78"/>
      <c r="D66" s="77"/>
      <c r="E66" s="77"/>
      <c r="F66" s="77"/>
      <c r="G66" s="77"/>
      <c r="H66" s="77"/>
      <c r="I66" s="77"/>
      <c r="J66" s="79"/>
      <c r="K66" s="80"/>
      <c r="L66" s="81"/>
      <c r="M66" s="82"/>
      <c r="N66" s="70"/>
      <c r="O66" s="56"/>
      <c r="P66" s="60"/>
      <c r="Q66" s="61"/>
    </row>
    <row r="67" spans="2:17" ht="19.5">
      <c r="B67" s="77"/>
      <c r="C67" s="78"/>
      <c r="D67" s="77"/>
      <c r="E67" s="77"/>
      <c r="F67" s="77"/>
      <c r="G67" s="77"/>
      <c r="H67" s="77"/>
      <c r="I67" s="77"/>
      <c r="J67" s="79"/>
      <c r="K67" s="80"/>
      <c r="L67" s="81"/>
      <c r="M67" s="82"/>
      <c r="N67" s="70"/>
      <c r="O67" s="56"/>
      <c r="P67" s="60"/>
      <c r="Q67" s="61"/>
    </row>
    <row r="68" spans="2:17" ht="19.5">
      <c r="B68" s="77"/>
      <c r="C68" s="78"/>
      <c r="D68" s="77"/>
      <c r="E68" s="77"/>
      <c r="F68" s="77"/>
      <c r="G68" s="77"/>
      <c r="H68" s="77"/>
      <c r="I68" s="77"/>
      <c r="J68" s="79"/>
      <c r="K68" s="80"/>
      <c r="L68" s="81"/>
      <c r="M68" s="82"/>
      <c r="N68" s="70"/>
      <c r="O68" s="56"/>
      <c r="P68" s="60"/>
      <c r="Q68" s="61"/>
    </row>
    <row r="69" spans="2:17" ht="19.5">
      <c r="B69" s="77"/>
      <c r="C69" s="78"/>
      <c r="D69" s="77"/>
      <c r="E69" s="77"/>
      <c r="F69" s="77"/>
      <c r="G69" s="77"/>
      <c r="H69" s="77"/>
      <c r="I69" s="77"/>
      <c r="J69" s="79"/>
      <c r="K69" s="80"/>
      <c r="L69" s="81"/>
      <c r="M69" s="82"/>
      <c r="N69" s="70"/>
      <c r="O69" s="56"/>
      <c r="P69" s="60"/>
      <c r="Q69" s="61"/>
    </row>
    <row r="70" spans="2:17" ht="19.5">
      <c r="B70" s="77"/>
      <c r="C70" s="78"/>
      <c r="D70" s="77"/>
      <c r="E70" s="77"/>
      <c r="F70" s="77"/>
      <c r="G70" s="77"/>
      <c r="H70" s="77"/>
      <c r="I70" s="77"/>
      <c r="J70" s="79"/>
      <c r="K70" s="80"/>
      <c r="L70" s="81"/>
      <c r="M70" s="82"/>
      <c r="N70" s="70"/>
      <c r="O70" s="56"/>
      <c r="P70" s="60"/>
      <c r="Q70" s="61"/>
    </row>
    <row r="71" spans="2:17" ht="19.5">
      <c r="B71" s="77"/>
      <c r="C71" s="78"/>
      <c r="D71" s="77"/>
      <c r="E71" s="77"/>
      <c r="F71" s="77"/>
      <c r="G71" s="77"/>
      <c r="H71" s="77"/>
      <c r="I71" s="77"/>
      <c r="J71" s="79"/>
      <c r="K71" s="80"/>
      <c r="L71" s="81"/>
      <c r="M71" s="82"/>
      <c r="N71" s="70"/>
      <c r="O71" s="56"/>
      <c r="P71" s="60"/>
      <c r="Q71" s="61"/>
    </row>
    <row r="72" spans="2:17" ht="19.5">
      <c r="B72" s="77"/>
      <c r="C72" s="78"/>
      <c r="D72" s="77"/>
      <c r="E72" s="77"/>
      <c r="F72" s="77"/>
      <c r="G72" s="77"/>
      <c r="H72" s="77"/>
      <c r="I72" s="77"/>
      <c r="J72" s="79"/>
      <c r="K72" s="80"/>
      <c r="L72" s="81"/>
      <c r="M72" s="82"/>
      <c r="N72" s="70"/>
      <c r="O72" s="56"/>
      <c r="P72" s="60"/>
      <c r="Q72" s="61"/>
    </row>
    <row r="73" spans="2:17" ht="19.5">
      <c r="B73" s="77"/>
      <c r="C73" s="78"/>
      <c r="D73" s="77"/>
      <c r="E73" s="77"/>
      <c r="F73" s="77"/>
      <c r="G73" s="77"/>
      <c r="H73" s="77"/>
      <c r="I73" s="77"/>
      <c r="J73" s="79"/>
      <c r="K73" s="80"/>
      <c r="L73" s="81"/>
      <c r="M73" s="82"/>
      <c r="N73" s="70"/>
      <c r="O73" s="56"/>
      <c r="P73" s="60"/>
      <c r="Q73" s="61"/>
    </row>
    <row r="74" spans="2:17" ht="19.5">
      <c r="B74" s="77"/>
      <c r="C74" s="78"/>
      <c r="D74" s="77"/>
      <c r="E74" s="77"/>
      <c r="F74" s="77"/>
      <c r="G74" s="77"/>
      <c r="H74" s="77"/>
      <c r="I74" s="77"/>
      <c r="J74" s="79"/>
      <c r="K74" s="80"/>
      <c r="L74" s="81"/>
      <c r="M74" s="82"/>
      <c r="N74" s="70"/>
      <c r="O74" s="56"/>
      <c r="P74" s="60"/>
      <c r="Q74" s="61"/>
    </row>
    <row r="75" spans="2:17" ht="19.5">
      <c r="B75" s="77"/>
      <c r="C75" s="78"/>
      <c r="D75" s="77"/>
      <c r="E75" s="77"/>
      <c r="F75" s="77"/>
      <c r="G75" s="77"/>
      <c r="H75" s="77"/>
      <c r="I75" s="77"/>
      <c r="J75" s="79"/>
      <c r="K75" s="80"/>
      <c r="L75" s="81"/>
      <c r="M75" s="82"/>
      <c r="N75" s="70"/>
      <c r="O75" s="56"/>
      <c r="P75" s="60"/>
      <c r="Q75" s="61"/>
    </row>
    <row r="76" spans="2:17" ht="19.5">
      <c r="B76" s="77"/>
      <c r="C76" s="78"/>
      <c r="D76" s="77"/>
      <c r="E76" s="77"/>
      <c r="F76" s="77"/>
      <c r="G76" s="77"/>
      <c r="H76" s="77"/>
      <c r="I76" s="77"/>
      <c r="J76" s="79"/>
      <c r="K76" s="80"/>
      <c r="L76" s="81"/>
      <c r="M76" s="82"/>
      <c r="N76" s="70"/>
      <c r="O76" s="56"/>
      <c r="P76" s="60"/>
      <c r="Q76" s="61"/>
    </row>
    <row r="77" spans="2:17" ht="19.5">
      <c r="B77" s="77"/>
      <c r="C77" s="78"/>
      <c r="D77" s="77"/>
      <c r="E77" s="77"/>
      <c r="F77" s="77"/>
      <c r="G77" s="77"/>
      <c r="H77" s="77"/>
      <c r="I77" s="77"/>
      <c r="J77" s="79"/>
      <c r="K77" s="80"/>
      <c r="L77" s="81"/>
      <c r="M77" s="82"/>
      <c r="N77" s="70"/>
      <c r="O77" s="56"/>
      <c r="P77" s="60"/>
      <c r="Q77" s="61"/>
    </row>
    <row r="78" spans="2:17" ht="19.5">
      <c r="B78" s="77"/>
      <c r="C78" s="78"/>
      <c r="D78" s="77"/>
      <c r="E78" s="77"/>
      <c r="F78" s="77"/>
      <c r="G78" s="77"/>
      <c r="H78" s="77"/>
      <c r="I78" s="77"/>
      <c r="J78" s="79"/>
      <c r="K78" s="80"/>
      <c r="L78" s="81"/>
      <c r="M78" s="82"/>
      <c r="N78" s="70"/>
      <c r="O78" s="56"/>
      <c r="P78" s="60"/>
      <c r="Q78" s="61"/>
    </row>
    <row r="79" spans="2:17" ht="19.5">
      <c r="B79" s="77"/>
      <c r="C79" s="78"/>
      <c r="D79" s="77"/>
      <c r="E79" s="77"/>
      <c r="F79" s="77"/>
      <c r="G79" s="77"/>
      <c r="H79" s="77"/>
      <c r="I79" s="77"/>
      <c r="J79" s="79"/>
      <c r="K79" s="80"/>
      <c r="L79" s="81"/>
      <c r="M79" s="82"/>
      <c r="N79" s="70"/>
      <c r="O79" s="56"/>
      <c r="P79" s="60"/>
      <c r="Q79" s="61"/>
    </row>
    <row r="80" spans="2:17" ht="19.5">
      <c r="B80" s="77"/>
      <c r="C80" s="78"/>
      <c r="D80" s="77"/>
      <c r="E80" s="77"/>
      <c r="F80" s="77"/>
      <c r="G80" s="77"/>
      <c r="H80" s="77"/>
      <c r="I80" s="77"/>
      <c r="J80" s="79"/>
      <c r="K80" s="80"/>
      <c r="L80" s="81"/>
      <c r="M80" s="82"/>
      <c r="N80" s="70"/>
      <c r="O80" s="56"/>
      <c r="P80" s="60"/>
      <c r="Q80" s="61"/>
    </row>
    <row r="81" spans="2:17" ht="19.5">
      <c r="B81" s="77"/>
      <c r="C81" s="78"/>
      <c r="D81" s="77"/>
      <c r="E81" s="77"/>
      <c r="F81" s="77"/>
      <c r="G81" s="77"/>
      <c r="H81" s="77"/>
      <c r="I81" s="77"/>
      <c r="J81" s="79"/>
      <c r="K81" s="80"/>
      <c r="L81" s="81"/>
      <c r="M81" s="82"/>
      <c r="N81" s="70"/>
      <c r="O81" s="56"/>
      <c r="P81" s="60"/>
      <c r="Q81" s="61"/>
    </row>
    <row r="82" spans="2:17" ht="19.5">
      <c r="B82" s="77"/>
      <c r="C82" s="78"/>
      <c r="D82" s="77"/>
      <c r="E82" s="77"/>
      <c r="F82" s="77"/>
      <c r="G82" s="77"/>
      <c r="H82" s="77"/>
      <c r="I82" s="77"/>
      <c r="J82" s="79"/>
      <c r="K82" s="80"/>
      <c r="L82" s="81"/>
      <c r="M82" s="82"/>
      <c r="N82" s="70"/>
      <c r="O82" s="56"/>
      <c r="P82" s="60"/>
      <c r="Q82" s="61"/>
    </row>
    <row r="83" spans="2:17" ht="19.5">
      <c r="B83" s="77"/>
      <c r="C83" s="78"/>
      <c r="D83" s="77"/>
      <c r="E83" s="77"/>
      <c r="F83" s="77"/>
      <c r="G83" s="77"/>
      <c r="H83" s="77"/>
      <c r="I83" s="77"/>
      <c r="J83" s="79"/>
      <c r="K83" s="80"/>
      <c r="L83" s="81"/>
      <c r="M83" s="82"/>
      <c r="N83" s="70"/>
      <c r="O83" s="56"/>
      <c r="P83" s="60"/>
      <c r="Q83" s="61"/>
    </row>
    <row r="84" spans="2:17" ht="19.5">
      <c r="B84" s="77"/>
      <c r="C84" s="78"/>
      <c r="D84" s="77"/>
      <c r="E84" s="77"/>
      <c r="F84" s="77"/>
      <c r="G84" s="77"/>
      <c r="H84" s="77"/>
      <c r="I84" s="77"/>
      <c r="J84" s="79"/>
      <c r="K84" s="80"/>
      <c r="L84" s="81"/>
      <c r="M84" s="82"/>
      <c r="N84" s="70"/>
      <c r="O84" s="56"/>
      <c r="P84" s="60"/>
      <c r="Q84" s="61"/>
    </row>
    <row r="85" spans="2:17" ht="19.5">
      <c r="B85" s="77"/>
      <c r="C85" s="78"/>
      <c r="D85" s="77"/>
      <c r="E85" s="77"/>
      <c r="F85" s="77"/>
      <c r="G85" s="77"/>
      <c r="H85" s="77"/>
      <c r="I85" s="77"/>
      <c r="J85" s="79"/>
      <c r="K85" s="80"/>
      <c r="L85" s="81"/>
      <c r="M85" s="82"/>
      <c r="N85" s="70"/>
      <c r="O85" s="56"/>
      <c r="P85" s="60"/>
      <c r="Q85" s="61"/>
    </row>
    <row r="86" spans="2:17" ht="19.5">
      <c r="B86" s="77"/>
      <c r="C86" s="78"/>
      <c r="D86" s="77"/>
      <c r="E86" s="77"/>
      <c r="F86" s="77"/>
      <c r="G86" s="77"/>
      <c r="H86" s="77"/>
      <c r="I86" s="77"/>
      <c r="J86" s="79"/>
      <c r="K86" s="80"/>
      <c r="L86" s="81"/>
      <c r="M86" s="82"/>
      <c r="N86" s="70"/>
      <c r="O86" s="56"/>
      <c r="P86" s="60"/>
      <c r="Q86" s="61"/>
    </row>
    <row r="87" spans="2:17" ht="19.5">
      <c r="B87" s="77"/>
      <c r="C87" s="78"/>
      <c r="D87" s="77"/>
      <c r="E87" s="77"/>
      <c r="F87" s="77"/>
      <c r="G87" s="77"/>
      <c r="H87" s="77"/>
      <c r="I87" s="77"/>
      <c r="J87" s="79"/>
      <c r="K87" s="80"/>
      <c r="L87" s="81"/>
      <c r="M87" s="82"/>
      <c r="N87" s="70"/>
      <c r="O87" s="56"/>
      <c r="P87" s="60"/>
      <c r="Q87" s="61"/>
    </row>
    <row r="88" spans="2:17" ht="19.5">
      <c r="B88" s="77"/>
      <c r="C88" s="78"/>
      <c r="D88" s="77"/>
      <c r="E88" s="77"/>
      <c r="F88" s="77"/>
      <c r="G88" s="77"/>
      <c r="H88" s="77"/>
      <c r="I88" s="77"/>
      <c r="J88" s="79"/>
      <c r="K88" s="80"/>
      <c r="L88" s="81"/>
      <c r="M88" s="82"/>
      <c r="N88" s="70"/>
      <c r="O88" s="56"/>
      <c r="P88" s="60"/>
      <c r="Q88" s="61"/>
    </row>
    <row r="89" spans="2:17" ht="19.5">
      <c r="B89" s="77"/>
      <c r="C89" s="78"/>
      <c r="D89" s="77"/>
      <c r="E89" s="77"/>
      <c r="F89" s="77"/>
      <c r="G89" s="77"/>
      <c r="H89" s="77"/>
      <c r="I89" s="77"/>
      <c r="J89" s="79"/>
      <c r="K89" s="80"/>
      <c r="L89" s="81"/>
      <c r="M89" s="82"/>
      <c r="N89" s="70"/>
      <c r="O89" s="56"/>
      <c r="P89" s="60"/>
      <c r="Q89" s="61"/>
    </row>
    <row r="90" spans="2:17" ht="19.5">
      <c r="B90" s="77"/>
      <c r="C90" s="78"/>
      <c r="D90" s="77"/>
      <c r="E90" s="77"/>
      <c r="F90" s="77"/>
      <c r="G90" s="77"/>
      <c r="H90" s="77"/>
      <c r="I90" s="77"/>
      <c r="J90" s="79"/>
      <c r="K90" s="80"/>
      <c r="L90" s="81"/>
      <c r="M90" s="82"/>
      <c r="N90" s="70"/>
      <c r="O90" s="56"/>
      <c r="P90" s="60"/>
      <c r="Q90" s="61"/>
    </row>
    <row r="91" spans="2:17" ht="19.5">
      <c r="B91" s="77"/>
      <c r="C91" s="78"/>
      <c r="D91" s="77"/>
      <c r="E91" s="77"/>
      <c r="F91" s="77"/>
      <c r="G91" s="77"/>
      <c r="H91" s="77"/>
      <c r="I91" s="77"/>
      <c r="J91" s="79"/>
      <c r="K91" s="80"/>
      <c r="L91" s="81"/>
      <c r="M91" s="82"/>
      <c r="N91" s="70"/>
      <c r="O91" s="56"/>
      <c r="P91" s="60"/>
      <c r="Q91" s="61"/>
    </row>
    <row r="92" spans="2:17" ht="19.5">
      <c r="B92" s="77"/>
      <c r="C92" s="78"/>
      <c r="D92" s="77"/>
      <c r="E92" s="77"/>
      <c r="F92" s="77"/>
      <c r="G92" s="77"/>
      <c r="H92" s="77"/>
      <c r="I92" s="77"/>
      <c r="J92" s="79"/>
      <c r="K92" s="80"/>
      <c r="L92" s="81"/>
      <c r="M92" s="82"/>
      <c r="N92" s="70"/>
      <c r="O92" s="56"/>
      <c r="P92" s="60"/>
      <c r="Q92" s="61"/>
    </row>
    <row r="93" spans="2:17" ht="19.5">
      <c r="B93" s="77"/>
      <c r="C93" s="78"/>
      <c r="D93" s="77"/>
      <c r="E93" s="77"/>
      <c r="F93" s="77"/>
      <c r="G93" s="77"/>
      <c r="H93" s="77"/>
      <c r="I93" s="77"/>
      <c r="J93" s="79"/>
      <c r="K93" s="80"/>
      <c r="L93" s="81"/>
      <c r="M93" s="82"/>
      <c r="N93" s="70"/>
      <c r="O93" s="56"/>
      <c r="P93" s="60"/>
      <c r="Q93" s="61"/>
    </row>
    <row r="94" spans="2:17" ht="19.5">
      <c r="B94" s="77"/>
      <c r="C94" s="78"/>
      <c r="D94" s="77"/>
      <c r="E94" s="77"/>
      <c r="F94" s="77"/>
      <c r="G94" s="77"/>
      <c r="H94" s="77"/>
      <c r="I94" s="77"/>
      <c r="J94" s="79"/>
      <c r="K94" s="80"/>
      <c r="L94" s="81"/>
      <c r="M94" s="82"/>
      <c r="N94" s="70"/>
      <c r="O94" s="56"/>
      <c r="P94" s="60"/>
      <c r="Q94" s="61"/>
    </row>
    <row r="95" spans="2:17" ht="19.5">
      <c r="B95" s="77"/>
      <c r="C95" s="77"/>
      <c r="D95" s="77"/>
      <c r="E95" s="77"/>
      <c r="F95" s="77"/>
      <c r="G95" s="77"/>
      <c r="H95" s="77"/>
      <c r="I95" s="77"/>
      <c r="J95" s="79"/>
      <c r="K95" s="80"/>
      <c r="L95" s="81"/>
      <c r="M95" s="82"/>
      <c r="N95" s="70"/>
      <c r="O95" s="56"/>
      <c r="P95" s="60"/>
      <c r="Q95" s="61"/>
    </row>
    <row r="96" spans="2:17" ht="19.5">
      <c r="B96" s="77"/>
      <c r="C96" s="78"/>
      <c r="D96" s="77"/>
      <c r="E96" s="77"/>
      <c r="F96" s="77"/>
      <c r="G96" s="77"/>
      <c r="H96" s="77"/>
      <c r="I96" s="77"/>
      <c r="J96" s="79"/>
      <c r="K96" s="80"/>
      <c r="L96" s="81"/>
      <c r="M96" s="82"/>
      <c r="N96" s="70"/>
      <c r="O96" s="56"/>
      <c r="P96" s="60"/>
      <c r="Q96" s="61"/>
    </row>
    <row r="97" spans="2:17" ht="19.5">
      <c r="B97" s="77"/>
      <c r="C97" s="78"/>
      <c r="D97" s="77"/>
      <c r="E97" s="77"/>
      <c r="F97" s="77"/>
      <c r="G97" s="77"/>
      <c r="H97" s="77"/>
      <c r="I97" s="77"/>
      <c r="J97" s="79"/>
      <c r="K97" s="80"/>
      <c r="L97" s="81"/>
      <c r="M97" s="82"/>
      <c r="N97" s="70"/>
      <c r="O97" s="56"/>
      <c r="P97" s="60"/>
      <c r="Q97" s="61"/>
    </row>
    <row r="98" spans="2:17" ht="19.5">
      <c r="B98" s="77"/>
      <c r="C98" s="77"/>
      <c r="D98" s="77"/>
      <c r="E98" s="77"/>
      <c r="F98" s="77"/>
      <c r="G98" s="77"/>
      <c r="H98" s="77"/>
      <c r="I98" s="77"/>
      <c r="J98" s="79"/>
      <c r="K98" s="80"/>
      <c r="L98" s="81"/>
      <c r="M98" s="82"/>
      <c r="N98" s="70"/>
      <c r="O98" s="56"/>
      <c r="P98" s="60"/>
      <c r="Q98" s="61"/>
    </row>
    <row r="99" spans="2:17" ht="19.5">
      <c r="B99" s="77"/>
      <c r="C99" s="78"/>
      <c r="D99" s="77"/>
      <c r="E99" s="77"/>
      <c r="F99" s="77"/>
      <c r="G99" s="77"/>
      <c r="H99" s="77"/>
      <c r="I99" s="77"/>
      <c r="J99" s="77"/>
      <c r="K99" s="80"/>
      <c r="L99" s="81"/>
      <c r="M99" s="82"/>
      <c r="N99" s="70"/>
      <c r="O99" s="56"/>
      <c r="P99" s="60"/>
      <c r="Q99" s="61"/>
    </row>
    <row r="100" spans="2:17" ht="19.5">
      <c r="B100" s="77"/>
      <c r="C100" s="78"/>
      <c r="D100" s="77"/>
      <c r="E100" s="77"/>
      <c r="F100" s="77"/>
      <c r="G100" s="77"/>
      <c r="H100" s="77"/>
      <c r="I100" s="77"/>
      <c r="J100" s="77"/>
      <c r="K100" s="80"/>
      <c r="L100" s="81"/>
      <c r="M100" s="82"/>
      <c r="N100" s="70"/>
      <c r="O100" s="56"/>
      <c r="P100" s="60"/>
      <c r="Q100" s="61"/>
    </row>
    <row r="101" spans="2:17" ht="19.5">
      <c r="B101" s="77"/>
      <c r="C101" s="78"/>
      <c r="D101" s="77"/>
      <c r="E101" s="77"/>
      <c r="F101" s="77"/>
      <c r="G101" s="77"/>
      <c r="H101" s="77"/>
      <c r="I101" s="77"/>
      <c r="J101" s="77"/>
      <c r="K101" s="80"/>
      <c r="L101" s="81"/>
      <c r="M101" s="82"/>
      <c r="N101" s="70"/>
      <c r="O101" s="56"/>
      <c r="P101" s="60"/>
      <c r="Q101" s="61"/>
    </row>
    <row r="102" spans="2:17" ht="20.25" thickBot="1">
      <c r="B102" s="77"/>
      <c r="C102" s="78"/>
      <c r="D102" s="77"/>
      <c r="E102" s="77"/>
      <c r="F102" s="77"/>
      <c r="G102" s="77"/>
      <c r="H102" s="77"/>
      <c r="I102" s="77"/>
      <c r="J102" s="77"/>
      <c r="K102" s="80"/>
      <c r="L102" s="81"/>
      <c r="M102" s="82"/>
      <c r="N102" s="71"/>
      <c r="O102" s="62"/>
      <c r="P102" s="64"/>
      <c r="Q102" s="65"/>
    </row>
    <row r="104" spans="2:17" ht="24">
      <c r="B104" s="49"/>
      <c r="C104" s="49"/>
      <c r="J104" s="50"/>
      <c r="O104" s="51" t="s">
        <v>221</v>
      </c>
      <c r="P104" s="3">
        <f>COUNTA(P4:P102)</f>
        <v>0</v>
      </c>
    </row>
    <row r="105" spans="2:17">
      <c r="O105" s="52" t="s">
        <v>18</v>
      </c>
      <c r="P105" s="3">
        <f>COUNTIF(P4:P102,"〇")</f>
        <v>0</v>
      </c>
    </row>
    <row r="106" spans="2:17">
      <c r="O106" s="53" t="s">
        <v>68</v>
      </c>
      <c r="P106" s="3">
        <f>COUNTIF(P4:P102,"✖")</f>
        <v>0</v>
      </c>
    </row>
    <row r="107" spans="2:17">
      <c r="L107" s="54"/>
      <c r="O107" s="52" t="s">
        <v>222</v>
      </c>
      <c r="P107" s="55" t="e">
        <f>P106/P104</f>
        <v>#DIV/0!</v>
      </c>
    </row>
  </sheetData>
  <mergeCells count="10">
    <mergeCell ref="C35:C37"/>
    <mergeCell ref="C5:C34"/>
    <mergeCell ref="G5:G34"/>
    <mergeCell ref="F5:F34"/>
    <mergeCell ref="D5:D34"/>
    <mergeCell ref="E5:E34"/>
    <mergeCell ref="G35:G37"/>
    <mergeCell ref="F35:F37"/>
    <mergeCell ref="E35:E37"/>
    <mergeCell ref="D35:D37"/>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システムテスト</vt:lpstr>
      <vt:lpstr>単体テスト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fuminori.hakoishi</cp:lastModifiedBy>
  <dcterms:created xsi:type="dcterms:W3CDTF">2015-06-05T18:19:34Z</dcterms:created>
  <dcterms:modified xsi:type="dcterms:W3CDTF">2020-09-11T00:55:17Z</dcterms:modified>
</cp:coreProperties>
</file>