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"/>
    </mc:Choice>
  </mc:AlternateContent>
  <xr:revisionPtr revIDLastSave="0" documentId="13_ncr:1_{E1878236-B953-4485-9B8D-CB7B62C52DD7}" xr6:coauthVersionLast="45" xr6:coauthVersionMax="45" xr10:uidLastSave="{00000000-0000-0000-0000-000000000000}"/>
  <bookViews>
    <workbookView xWindow="-120" yWindow="-120" windowWidth="29040" windowHeight="15840" xr2:uid="{F153FA94-E278-496B-9284-BDF673397FA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1" l="1"/>
  <c r="H14" i="1"/>
  <c r="H13" i="1"/>
  <c r="I20" i="1"/>
  <c r="H20" i="1" s="1"/>
  <c r="H12" i="1"/>
  <c r="H11" i="1"/>
  <c r="I19" i="1"/>
  <c r="H19" i="1" s="1"/>
  <c r="H10" i="1"/>
  <c r="H9" i="1"/>
  <c r="I18" i="1"/>
  <c r="H18" i="1" s="1"/>
  <c r="H8" i="1"/>
  <c r="I17" i="1"/>
  <c r="H17" i="1" s="1"/>
  <c r="H7" i="1"/>
  <c r="H6" i="1"/>
  <c r="I16" i="1"/>
  <c r="H16" i="1" s="1"/>
  <c r="H5" i="1"/>
  <c r="H4" i="1"/>
  <c r="I15" i="1"/>
  <c r="H15" i="1" s="1"/>
  <c r="H3" i="1"/>
  <c r="H21" i="1" l="1"/>
  <c r="C2" i="2"/>
  <c r="D2" i="2"/>
  <c r="E2" i="2"/>
  <c r="F2" i="2"/>
  <c r="G2" i="2"/>
  <c r="H2" i="2"/>
  <c r="I2" i="2"/>
  <c r="J2" i="2"/>
  <c r="K2" i="2"/>
  <c r="L2" i="2"/>
  <c r="B2" i="2"/>
  <c r="D6" i="1" l="1"/>
  <c r="D7" i="1" l="1"/>
  <c r="D9" i="1" l="1"/>
  <c r="J12" i="1"/>
  <c r="K12" i="1" s="1"/>
  <c r="J5" i="1"/>
  <c r="K5" i="1" s="1"/>
  <c r="J8" i="1"/>
  <c r="K8" i="1" s="1"/>
  <c r="J3" i="1"/>
  <c r="K3" i="1" s="1"/>
  <c r="J14" i="1"/>
  <c r="K14" i="1" s="1"/>
  <c r="J9" i="1"/>
  <c r="K9" i="1" s="1"/>
  <c r="J7" i="1"/>
  <c r="K7" i="1" s="1"/>
  <c r="J18" i="1"/>
  <c r="K18" i="1" s="1"/>
  <c r="J6" i="1"/>
  <c r="K6" i="1" s="1"/>
  <c r="J16" i="1"/>
  <c r="K16" i="1" s="1"/>
  <c r="J11" i="1"/>
  <c r="K11" i="1" s="1"/>
  <c r="J4" i="1"/>
  <c r="K4" i="1" s="1"/>
  <c r="J13" i="1"/>
  <c r="K13" i="1" s="1"/>
  <c r="J15" i="1"/>
  <c r="K15" i="1" s="1"/>
  <c r="J10" i="1"/>
  <c r="K10" i="1" s="1"/>
  <c r="J20" i="1"/>
  <c r="K20" i="1" s="1"/>
  <c r="J19" i="1"/>
  <c r="K19" i="1" s="1"/>
  <c r="J21" i="1"/>
  <c r="K21" i="1" s="1"/>
  <c r="J17" i="1"/>
  <c r="K17" i="1" s="1"/>
</calcChain>
</file>

<file path=xl/sharedStrings.xml><?xml version="1.0" encoding="utf-8"?>
<sst xmlns="http://schemas.openxmlformats.org/spreadsheetml/2006/main" count="51" uniqueCount="33">
  <si>
    <t>マイコンの周波数</t>
    <rPh sb="5" eb="8">
      <t>シュウハスウ</t>
    </rPh>
    <phoneticPr fontId="1"/>
  </si>
  <si>
    <t>MHz</t>
    <phoneticPr fontId="1"/>
  </si>
  <si>
    <t>Mhz</t>
    <phoneticPr fontId="1"/>
  </si>
  <si>
    <t>プリスケーラ</t>
    <phoneticPr fontId="1"/>
  </si>
  <si>
    <t>ポストスケーラ</t>
    <phoneticPr fontId="1"/>
  </si>
  <si>
    <t>PR値</t>
    <rPh sb="2" eb="3">
      <t>チ</t>
    </rPh>
    <phoneticPr fontId="1"/>
  </si>
  <si>
    <t>周波数</t>
    <rPh sb="0" eb="3">
      <t>シュウハスウ</t>
    </rPh>
    <phoneticPr fontId="1"/>
  </si>
  <si>
    <t>分周</t>
    <rPh sb="0" eb="2">
      <t>ブンシュウ</t>
    </rPh>
    <phoneticPr fontId="1"/>
  </si>
  <si>
    <t>=</t>
    <phoneticPr fontId="1"/>
  </si>
  <si>
    <t>KHz</t>
    <phoneticPr fontId="1"/>
  </si>
  <si>
    <t>ド</t>
    <phoneticPr fontId="1"/>
  </si>
  <si>
    <t>レ</t>
    <phoneticPr fontId="1"/>
  </si>
  <si>
    <t>ミ</t>
    <phoneticPr fontId="1"/>
  </si>
  <si>
    <t>ファ</t>
    <phoneticPr fontId="1"/>
  </si>
  <si>
    <t>ソ</t>
    <phoneticPr fontId="1"/>
  </si>
  <si>
    <t>ラ</t>
    <phoneticPr fontId="1"/>
  </si>
  <si>
    <t>シ</t>
    <phoneticPr fontId="1"/>
  </si>
  <si>
    <t>ド2</t>
    <phoneticPr fontId="1"/>
  </si>
  <si>
    <t>レ2</t>
    <phoneticPr fontId="1"/>
  </si>
  <si>
    <t>ミ2</t>
    <phoneticPr fontId="1"/>
  </si>
  <si>
    <t>ファ2</t>
    <phoneticPr fontId="1"/>
  </si>
  <si>
    <t>ソ2</t>
    <phoneticPr fontId="1"/>
  </si>
  <si>
    <t>ラ2</t>
    <phoneticPr fontId="1"/>
  </si>
  <si>
    <t>シ2</t>
    <phoneticPr fontId="1"/>
  </si>
  <si>
    <t>ド#</t>
    <phoneticPr fontId="1"/>
  </si>
  <si>
    <t>レ#</t>
    <phoneticPr fontId="1"/>
  </si>
  <si>
    <t>ファ#</t>
    <phoneticPr fontId="1"/>
  </si>
  <si>
    <t>ソ#</t>
    <phoneticPr fontId="1"/>
  </si>
  <si>
    <t>ラ#</t>
    <phoneticPr fontId="1"/>
  </si>
  <si>
    <t>命令クロック
（1命令=4クロック)</t>
    <rPh sb="0" eb="2">
      <t>メイレイ</t>
    </rPh>
    <rPh sb="9" eb="11">
      <t>メイレイ</t>
    </rPh>
    <phoneticPr fontId="1"/>
  </si>
  <si>
    <t>音階名</t>
    <rPh sb="0" eb="2">
      <t>オンカイ</t>
    </rPh>
    <rPh sb="2" eb="3">
      <t>メイ</t>
    </rPh>
    <phoneticPr fontId="1"/>
  </si>
  <si>
    <t>周期(us)</t>
    <rPh sb="0" eb="2">
      <t>シュウキ</t>
    </rPh>
    <phoneticPr fontId="1"/>
  </si>
  <si>
    <t>16進数表記</t>
    <rPh sb="2" eb="4">
      <t>シンスウ</t>
    </rPh>
    <rPh sb="4" eb="6">
      <t>ヒョウキ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</si>
</sst>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BF3E-5E19-4258-9938-0F9A5588E968}">
  <dimension ref="A1:K21"/>
  <sheetViews>
    <sheetView tabSelected="1" zoomScaleNormal="100" workbookViewId="0">
      <selection activeCell="B14" sqref="B14"/>
    </sheetView>
  </sheetViews>
  <sheetFormatPr defaultRowHeight="18.75" x14ac:dyDescent="0.4"/>
  <cols>
    <col min="1" max="1" width="19.75" bestFit="1" customWidth="1"/>
    <col min="2" max="2" width="5.5" bestFit="1" customWidth="1"/>
    <col min="3" max="3" width="2.875" bestFit="1" customWidth="1"/>
    <col min="4" max="4" width="7.5" bestFit="1" customWidth="1"/>
    <col min="5" max="5" width="5.5" bestFit="1" customWidth="1"/>
    <col min="6" max="6" width="11.125" bestFit="1" customWidth="1"/>
    <col min="7" max="7" width="7.125" bestFit="1" customWidth="1"/>
    <col min="8" max="8" width="12.75" bestFit="1" customWidth="1"/>
    <col min="9" max="9" width="7.5" bestFit="1" customWidth="1"/>
    <col min="10" max="10" width="12.75" bestFit="1" customWidth="1"/>
    <col min="11" max="11" width="11.125" bestFit="1" customWidth="1"/>
    <col min="12" max="13" width="12.75" bestFit="1" customWidth="1"/>
  </cols>
  <sheetData>
    <row r="1" spans="1:11" ht="19.5" thickBot="1" x14ac:dyDescent="0.45">
      <c r="A1" t="s">
        <v>0</v>
      </c>
    </row>
    <row r="2" spans="1:11" ht="19.5" thickBot="1" x14ac:dyDescent="0.45">
      <c r="A2">
        <v>16</v>
      </c>
      <c r="B2" t="s">
        <v>1</v>
      </c>
      <c r="G2" s="6" t="s">
        <v>30</v>
      </c>
      <c r="H2" s="7" t="s">
        <v>31</v>
      </c>
      <c r="I2" s="7" t="s">
        <v>6</v>
      </c>
      <c r="J2" s="7" t="s">
        <v>5</v>
      </c>
      <c r="K2" s="8" t="s">
        <v>32</v>
      </c>
    </row>
    <row r="3" spans="1:11" ht="37.5" x14ac:dyDescent="0.4">
      <c r="A3" s="2" t="s">
        <v>29</v>
      </c>
      <c r="G3" s="9" t="s">
        <v>10</v>
      </c>
      <c r="H3" s="10">
        <f>1/I3*1000000</f>
        <v>3822.1916446890646</v>
      </c>
      <c r="I3" s="10">
        <v>261.63</v>
      </c>
      <c r="J3" s="10">
        <f>$D$7/(I3/1000)</f>
        <v>238.88697779306656</v>
      </c>
      <c r="K3" s="3" t="str">
        <f>DEC2HEX(J3,2)</f>
        <v>EE</v>
      </c>
    </row>
    <row r="4" spans="1:11" x14ac:dyDescent="0.4">
      <c r="A4">
        <v>4</v>
      </c>
      <c r="B4" t="s">
        <v>2</v>
      </c>
      <c r="G4" s="11" t="s">
        <v>24</v>
      </c>
      <c r="H4" s="12">
        <f>1/I4*1000000</f>
        <v>3607.5036075036073</v>
      </c>
      <c r="I4" s="12">
        <v>277.2</v>
      </c>
      <c r="J4" s="12">
        <f>$D$7/(I4/1000)</f>
        <v>225.46897546897546</v>
      </c>
      <c r="K4" s="4" t="str">
        <f>DEC2HEX(J4,2)</f>
        <v>E1</v>
      </c>
    </row>
    <row r="5" spans="1:11" x14ac:dyDescent="0.4">
      <c r="A5" t="s">
        <v>3</v>
      </c>
      <c r="G5" s="11" t="s">
        <v>11</v>
      </c>
      <c r="H5" s="12">
        <f>1/I5*1000000</f>
        <v>3405.2986446911391</v>
      </c>
      <c r="I5" s="12">
        <v>293.66000000000003</v>
      </c>
      <c r="J5" s="12">
        <f>$D$7/(I5/1000)</f>
        <v>212.83116529319619</v>
      </c>
      <c r="K5" s="4" t="str">
        <f>DEC2HEX(J5,2)</f>
        <v>D4</v>
      </c>
    </row>
    <row r="6" spans="1:11" x14ac:dyDescent="0.4">
      <c r="A6">
        <v>64</v>
      </c>
      <c r="B6" t="s">
        <v>7</v>
      </c>
      <c r="C6" s="1" t="s">
        <v>8</v>
      </c>
      <c r="D6">
        <f>A4/A6</f>
        <v>6.25E-2</v>
      </c>
      <c r="E6" t="s">
        <v>1</v>
      </c>
      <c r="G6" s="11" t="s">
        <v>25</v>
      </c>
      <c r="H6" s="12">
        <f>1/I6*1000000</f>
        <v>3214.4005143040822</v>
      </c>
      <c r="I6" s="12">
        <v>311.10000000000002</v>
      </c>
      <c r="J6" s="12">
        <f>$D$7/(I6/1000)</f>
        <v>200.90003214400511</v>
      </c>
      <c r="K6" s="4" t="str">
        <f>DEC2HEX(J6,2)</f>
        <v>C8</v>
      </c>
    </row>
    <row r="7" spans="1:11" x14ac:dyDescent="0.4">
      <c r="C7" s="1" t="s">
        <v>8</v>
      </c>
      <c r="D7">
        <f>D6*1000</f>
        <v>62.5</v>
      </c>
      <c r="E7" t="s">
        <v>9</v>
      </c>
      <c r="F7" s="1"/>
      <c r="G7" s="11" t="s">
        <v>12</v>
      </c>
      <c r="H7" s="12">
        <f>1/I7*1000000</f>
        <v>3033.7044565118463</v>
      </c>
      <c r="I7" s="12">
        <v>329.63</v>
      </c>
      <c r="J7" s="12">
        <f>$D$7/(I7/1000)</f>
        <v>189.60652853199042</v>
      </c>
      <c r="K7" s="4" t="str">
        <f>DEC2HEX(J7,2)</f>
        <v>BD</v>
      </c>
    </row>
    <row r="8" spans="1:11" x14ac:dyDescent="0.4">
      <c r="A8" t="s">
        <v>4</v>
      </c>
      <c r="G8" s="11" t="s">
        <v>13</v>
      </c>
      <c r="H8" s="12">
        <f>1/I8*1000000</f>
        <v>2863.6884306987404</v>
      </c>
      <c r="I8" s="12">
        <v>349.2</v>
      </c>
      <c r="J8" s="12">
        <f>$D$7/(I8/1000)</f>
        <v>178.98052691867125</v>
      </c>
      <c r="K8" s="4" t="str">
        <f>DEC2HEX(J8,2)</f>
        <v>B2</v>
      </c>
    </row>
    <row r="9" spans="1:11" x14ac:dyDescent="0.4">
      <c r="A9">
        <v>1</v>
      </c>
      <c r="B9" t="s">
        <v>7</v>
      </c>
      <c r="C9" s="1" t="s">
        <v>8</v>
      </c>
      <c r="D9">
        <f>D7/A9</f>
        <v>62.5</v>
      </c>
      <c r="E9" t="s">
        <v>9</v>
      </c>
      <c r="G9" s="11" t="s">
        <v>26</v>
      </c>
      <c r="H9" s="12">
        <f>1/I9*1000000</f>
        <v>2702.7027027027029</v>
      </c>
      <c r="I9" s="12">
        <v>370</v>
      </c>
      <c r="J9" s="12">
        <f>$D$7/(I9/1000)</f>
        <v>168.91891891891893</v>
      </c>
      <c r="K9" s="4" t="str">
        <f>DEC2HEX(J9,2)</f>
        <v>A8</v>
      </c>
    </row>
    <row r="10" spans="1:11" x14ac:dyDescent="0.4">
      <c r="G10" s="11" t="s">
        <v>14</v>
      </c>
      <c r="H10" s="12">
        <f>1/I10*1000000</f>
        <v>2551.0204081632651</v>
      </c>
      <c r="I10" s="12">
        <v>392</v>
      </c>
      <c r="J10" s="12">
        <f>$D$7/(I10/1000)</f>
        <v>159.43877551020407</v>
      </c>
      <c r="K10" s="4" t="str">
        <f>DEC2HEX(J10,2)</f>
        <v>9F</v>
      </c>
    </row>
    <row r="11" spans="1:11" x14ac:dyDescent="0.4">
      <c r="G11" s="11" t="s">
        <v>27</v>
      </c>
      <c r="H11" s="12">
        <f>1/I11*1000000</f>
        <v>2407.8979051288225</v>
      </c>
      <c r="I11" s="12">
        <v>415.3</v>
      </c>
      <c r="J11" s="12">
        <f>$D$7/(I11/1000)</f>
        <v>150.4936190705514</v>
      </c>
      <c r="K11" s="4" t="str">
        <f>DEC2HEX(J11,2)</f>
        <v>96</v>
      </c>
    </row>
    <row r="12" spans="1:11" x14ac:dyDescent="0.4">
      <c r="G12" s="11" t="s">
        <v>15</v>
      </c>
      <c r="H12" s="12">
        <f>1/I12*1000000</f>
        <v>2272.7272727272725</v>
      </c>
      <c r="I12" s="12">
        <v>440</v>
      </c>
      <c r="J12" s="12">
        <f>$D$7/(I12/1000)</f>
        <v>142.04545454545453</v>
      </c>
      <c r="K12" s="4" t="str">
        <f>DEC2HEX(J12,2)</f>
        <v>8E</v>
      </c>
    </row>
    <row r="13" spans="1:11" x14ac:dyDescent="0.4">
      <c r="G13" s="11" t="s">
        <v>28</v>
      </c>
      <c r="H13" s="12">
        <f>1/I13*1000000</f>
        <v>2145.002145002145</v>
      </c>
      <c r="I13" s="12">
        <v>466.2</v>
      </c>
      <c r="J13" s="12">
        <f>$D$7/(I13/1000)</f>
        <v>134.06263406263406</v>
      </c>
      <c r="K13" s="4" t="str">
        <f>DEC2HEX(J13,2)</f>
        <v>86</v>
      </c>
    </row>
    <row r="14" spans="1:11" x14ac:dyDescent="0.4">
      <c r="G14" s="11" t="s">
        <v>16</v>
      </c>
      <c r="H14" s="12">
        <f>1/I14*1000000</f>
        <v>2024.7833481817447</v>
      </c>
      <c r="I14" s="12">
        <v>493.88</v>
      </c>
      <c r="J14" s="12">
        <f>$D$7/(I14/1000)</f>
        <v>126.54895926135904</v>
      </c>
      <c r="K14" s="4" t="str">
        <f>DEC2HEX(J14,2)</f>
        <v>7E</v>
      </c>
    </row>
    <row r="15" spans="1:11" x14ac:dyDescent="0.4">
      <c r="G15" s="11" t="s">
        <v>17</v>
      </c>
      <c r="H15" s="12">
        <f>1/I15*1000000</f>
        <v>1911.0958223445323</v>
      </c>
      <c r="I15" s="12">
        <f>I3*2</f>
        <v>523.26</v>
      </c>
      <c r="J15" s="12">
        <f>$D$7/(I15/1000)</f>
        <v>119.44348889653328</v>
      </c>
      <c r="K15" s="4" t="str">
        <f>DEC2HEX(J15,2)</f>
        <v>77</v>
      </c>
    </row>
    <row r="16" spans="1:11" x14ac:dyDescent="0.4">
      <c r="G16" s="11" t="s">
        <v>18</v>
      </c>
      <c r="H16" s="12">
        <f>1/I16*1000000</f>
        <v>1702.6493223455695</v>
      </c>
      <c r="I16" s="12">
        <f>I5*2</f>
        <v>587.32000000000005</v>
      </c>
      <c r="J16" s="12">
        <f>$D$7/(I16/1000)</f>
        <v>106.4155826465981</v>
      </c>
      <c r="K16" s="4" t="str">
        <f>DEC2HEX(J16,2)</f>
        <v>6A</v>
      </c>
    </row>
    <row r="17" spans="7:11" x14ac:dyDescent="0.4">
      <c r="G17" s="11" t="s">
        <v>19</v>
      </c>
      <c r="H17" s="12">
        <f>1/I17*1000000</f>
        <v>1516.8522282559231</v>
      </c>
      <c r="I17" s="12">
        <f>I7*2</f>
        <v>659.26</v>
      </c>
      <c r="J17" s="12">
        <f>$D$7/(I17/1000)</f>
        <v>94.80326426599521</v>
      </c>
      <c r="K17" s="4" t="str">
        <f>DEC2HEX(J17,2)</f>
        <v>5E</v>
      </c>
    </row>
    <row r="18" spans="7:11" x14ac:dyDescent="0.4">
      <c r="G18" s="11" t="s">
        <v>20</v>
      </c>
      <c r="H18" s="12">
        <f>1/I18*1000000</f>
        <v>1431.8442153493702</v>
      </c>
      <c r="I18" s="12">
        <f>I8*2</f>
        <v>698.4</v>
      </c>
      <c r="J18" s="12">
        <f>$D$7/(I18/1000)</f>
        <v>89.490263459335623</v>
      </c>
      <c r="K18" s="4" t="str">
        <f>DEC2HEX(J18,2)</f>
        <v>59</v>
      </c>
    </row>
    <row r="19" spans="7:11" x14ac:dyDescent="0.4">
      <c r="G19" s="11" t="s">
        <v>21</v>
      </c>
      <c r="H19" s="12">
        <f>1/I19*1000000</f>
        <v>1275.5102040816325</v>
      </c>
      <c r="I19" s="12">
        <f>I10*2</f>
        <v>784</v>
      </c>
      <c r="J19" s="12">
        <f>$D$7/(I19/1000)</f>
        <v>79.719387755102034</v>
      </c>
      <c r="K19" s="4" t="str">
        <f>DEC2HEX(J19,2)</f>
        <v>4F</v>
      </c>
    </row>
    <row r="20" spans="7:11" x14ac:dyDescent="0.4">
      <c r="G20" s="11" t="s">
        <v>22</v>
      </c>
      <c r="H20" s="12">
        <f>1/I20*1000000</f>
        <v>1136.3636363636363</v>
      </c>
      <c r="I20" s="12">
        <f>I12*2</f>
        <v>880</v>
      </c>
      <c r="J20" s="12">
        <f>$D$7/(I20/1000)</f>
        <v>71.022727272727266</v>
      </c>
      <c r="K20" s="4" t="str">
        <f>DEC2HEX(J20,2)</f>
        <v>47</v>
      </c>
    </row>
    <row r="21" spans="7:11" ht="19.5" thickBot="1" x14ac:dyDescent="0.45">
      <c r="G21" s="13" t="s">
        <v>23</v>
      </c>
      <c r="H21" s="14">
        <f>1/I21*1000000</f>
        <v>1012.3916740908724</v>
      </c>
      <c r="I21" s="14">
        <f>I14*2</f>
        <v>987.76</v>
      </c>
      <c r="J21" s="14">
        <f>$D$7/(I21/1000)</f>
        <v>63.274479630679522</v>
      </c>
      <c r="K21" s="5" t="str">
        <f>DEC2HEX(J21,2)</f>
        <v>3F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E991-3B2C-4C2C-8BBE-B28DD202CC07}">
  <dimension ref="A1:M2"/>
  <sheetViews>
    <sheetView workbookViewId="0">
      <selection activeCell="J2" sqref="J2"/>
    </sheetView>
  </sheetViews>
  <sheetFormatPr defaultRowHeight="18.75" x14ac:dyDescent="0.4"/>
  <sheetData>
    <row r="1" spans="1:13" x14ac:dyDescent="0.4">
      <c r="A1" t="s">
        <v>10</v>
      </c>
      <c r="B1" t="s">
        <v>24</v>
      </c>
      <c r="C1" t="s">
        <v>11</v>
      </c>
      <c r="D1" t="s">
        <v>25</v>
      </c>
      <c r="E1" t="s">
        <v>12</v>
      </c>
      <c r="F1" t="s">
        <v>13</v>
      </c>
      <c r="G1" t="s">
        <v>26</v>
      </c>
      <c r="H1" t="s">
        <v>14</v>
      </c>
      <c r="I1" t="s">
        <v>27</v>
      </c>
      <c r="J1" t="s">
        <v>15</v>
      </c>
      <c r="K1" t="s">
        <v>28</v>
      </c>
      <c r="L1" t="s">
        <v>16</v>
      </c>
      <c r="M1" t="s">
        <v>10</v>
      </c>
    </row>
    <row r="2" spans="1:13" x14ac:dyDescent="0.4">
      <c r="A2">
        <v>1</v>
      </c>
      <c r="B2">
        <f>$A$2+(((COLUMN(B2)/COUNTA($A$1:$M$1))))</f>
        <v>1.1538461538461537</v>
      </c>
      <c r="C2">
        <f t="shared" ref="C2:L2" si="0">$A$2+(((COLUMN(C2)/COUNTA($A$1:$M$1))))</f>
        <v>1.2307692307692308</v>
      </c>
      <c r="D2">
        <f t="shared" si="0"/>
        <v>1.3076923076923077</v>
      </c>
      <c r="E2">
        <f t="shared" si="0"/>
        <v>1.3846153846153846</v>
      </c>
      <c r="F2">
        <f t="shared" si="0"/>
        <v>1.4615384615384617</v>
      </c>
      <c r="G2">
        <f t="shared" si="0"/>
        <v>1.5384615384615383</v>
      </c>
      <c r="H2">
        <f t="shared" si="0"/>
        <v>1.6153846153846154</v>
      </c>
      <c r="I2">
        <f t="shared" si="0"/>
        <v>1.6923076923076923</v>
      </c>
      <c r="J2">
        <f t="shared" si="0"/>
        <v>1.7692307692307692</v>
      </c>
      <c r="K2">
        <f t="shared" si="0"/>
        <v>1.8461538461538463</v>
      </c>
      <c r="L2">
        <f t="shared" si="0"/>
        <v>1.9230769230769231</v>
      </c>
      <c r="M2"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2020-09-09T06:21:28Z</dcterms:created>
  <dcterms:modified xsi:type="dcterms:W3CDTF">2020-09-23T02:51:11Z</dcterms:modified>
</cp:coreProperties>
</file>