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fuminori.hakoishi\hakoishi\TechTrain\PIC_Train\C\comp.train.whack-a-mole\資料\設計書\"/>
    </mc:Choice>
  </mc:AlternateContent>
  <xr:revisionPtr revIDLastSave="0" documentId="13_ncr:1_{ACCE0E76-97E6-4C74-962D-5E88105BF989}" xr6:coauthVersionLast="45" xr6:coauthVersionMax="45" xr10:uidLastSave="{00000000-0000-0000-0000-000000000000}"/>
  <bookViews>
    <workbookView xWindow="-120" yWindow="-120" windowWidth="29040" windowHeight="15840" firstSheet="1" activeTab="1" xr2:uid="{00000000-000D-0000-FFFF-FFFF00000000}"/>
  </bookViews>
  <sheets>
    <sheet name="システムテスト" sheetId="4" state="hidden" r:id="rId1"/>
    <sheet name="機能テスト" sheetId="2" r:id="rId2"/>
    <sheet name="単体テスト" sheetId="10" r:id="rId3"/>
    <sheet name="Sheet1" sheetId="6" state="hidden" r:id="rId4"/>
    <sheet name="Sheet2" sheetId="7" state="hidden" r:id="rId5"/>
    <sheet name="Sheet3" sheetId="8"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6" i="10" l="1"/>
  <c r="P107" i="10" s="1"/>
  <c r="P105" i="10"/>
  <c r="P104"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K5" i="7" l="1"/>
  <c r="I5" i="7"/>
  <c r="G5" i="7"/>
  <c r="E5" i="7"/>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 i="6"/>
  <c r="M68" i="4" l="1"/>
  <c r="M69" i="4" s="1"/>
  <c r="I68" i="4"/>
  <c r="I69" i="4" s="1"/>
  <c r="M67" i="4"/>
  <c r="I67" i="4"/>
  <c r="M66" i="4"/>
  <c r="I66" i="4"/>
  <c r="O62" i="2" l="1"/>
  <c r="O61" i="2"/>
  <c r="O60" i="2"/>
</calcChain>
</file>

<file path=xl/sharedStrings.xml><?xml version="1.0" encoding="utf-8"?>
<sst xmlns="http://schemas.openxmlformats.org/spreadsheetml/2006/main" count="898" uniqueCount="459">
  <si>
    <t>マイコン：pic16f1827</t>
    <phoneticPr fontId="15"/>
  </si>
  <si>
    <t>基板：キットで遊ぼう電子回路実験用基板</t>
    <rPh sb="0" eb="2">
      <t>キバン</t>
    </rPh>
    <rPh sb="7" eb="8">
      <t>アソ</t>
    </rPh>
    <rPh sb="10" eb="12">
      <t>デンシ</t>
    </rPh>
    <rPh sb="12" eb="14">
      <t>カイロ</t>
    </rPh>
    <rPh sb="14" eb="17">
      <t>ジッケンヨウ</t>
    </rPh>
    <rPh sb="17" eb="19">
      <t>キバン</t>
    </rPh>
    <phoneticPr fontId="15"/>
  </si>
  <si>
    <t>LCD：AQM0802</t>
    <phoneticPr fontId="15"/>
  </si>
  <si>
    <t>No.</t>
    <phoneticPr fontId="15"/>
  </si>
  <si>
    <t>機能</t>
    <rPh sb="0" eb="2">
      <t>キノウ</t>
    </rPh>
    <phoneticPr fontId="15"/>
  </si>
  <si>
    <t>機能概要</t>
    <rPh sb="0" eb="2">
      <t>キノウ</t>
    </rPh>
    <rPh sb="2" eb="4">
      <t>ガイヨウ</t>
    </rPh>
    <phoneticPr fontId="15"/>
  </si>
  <si>
    <t>手順</t>
    <rPh sb="0" eb="2">
      <t>テジュン</t>
    </rPh>
    <phoneticPr fontId="15"/>
  </si>
  <si>
    <t>期待値</t>
    <rPh sb="0" eb="2">
      <t>キタイ</t>
    </rPh>
    <rPh sb="2" eb="3">
      <t>チ</t>
    </rPh>
    <phoneticPr fontId="15"/>
  </si>
  <si>
    <t>実施日</t>
    <rPh sb="0" eb="3">
      <t>ジッシビ</t>
    </rPh>
    <phoneticPr fontId="15"/>
  </si>
  <si>
    <t>テスト結果値(1回目)</t>
    <rPh sb="3" eb="5">
      <t>ケッカ</t>
    </rPh>
    <rPh sb="5" eb="6">
      <t>チ</t>
    </rPh>
    <rPh sb="8" eb="10">
      <t>カイメ</t>
    </rPh>
    <phoneticPr fontId="15"/>
  </si>
  <si>
    <t>テスト結果</t>
    <rPh sb="3" eb="5">
      <t>ケッカ</t>
    </rPh>
    <phoneticPr fontId="15"/>
  </si>
  <si>
    <t>備考</t>
    <rPh sb="0" eb="2">
      <t>ビコウ</t>
    </rPh>
    <phoneticPr fontId="15"/>
  </si>
  <si>
    <t>テスト結果値(2回目)</t>
    <rPh sb="3" eb="5">
      <t>ケッカ</t>
    </rPh>
    <rPh sb="5" eb="6">
      <t>チ</t>
    </rPh>
    <rPh sb="8" eb="10">
      <t>カイメ</t>
    </rPh>
    <phoneticPr fontId="15"/>
  </si>
  <si>
    <t>キッチンタイマリセット</t>
    <phoneticPr fontId="15"/>
  </si>
  <si>
    <t>キッチンタイマをリセットする</t>
    <phoneticPr fontId="15"/>
  </si>
  <si>
    <t>1．電源を投入する(以降の手順では電源の投入を省略する)</t>
    <rPh sb="2" eb="4">
      <t>デンゲン</t>
    </rPh>
    <rPh sb="5" eb="7">
      <t>トウニュウ</t>
    </rPh>
    <rPh sb="10" eb="12">
      <t>イコウ</t>
    </rPh>
    <rPh sb="13" eb="15">
      <t>テジュン</t>
    </rPh>
    <rPh sb="17" eb="19">
      <t>デンゲン</t>
    </rPh>
    <rPh sb="20" eb="22">
      <t>トウニュウ</t>
    </rPh>
    <rPh sb="23" eb="25">
      <t>ショウリャク</t>
    </rPh>
    <phoneticPr fontId="15"/>
  </si>
  <si>
    <t>状態"SET"、カウント"00：00"、カウント単位"＋01"となる</t>
    <rPh sb="0" eb="2">
      <t>ジョウタイ</t>
    </rPh>
    <rPh sb="24" eb="26">
      <t>タンイ</t>
    </rPh>
    <phoneticPr fontId="15"/>
  </si>
  <si>
    <t>状態"SET"、カウント"00：00"、カウント単位"＋01"</t>
    <rPh sb="0" eb="2">
      <t>ジョウタイ</t>
    </rPh>
    <rPh sb="24" eb="26">
      <t>タンイ</t>
    </rPh>
    <phoneticPr fontId="15"/>
  </si>
  <si>
    <t>〇</t>
    <phoneticPr fontId="15"/>
  </si>
  <si>
    <t>1．SW1(分スイッチ)を押下して、カウントを”01:00”にする
2．SW1とSW2(秒スイッチ)を同時に押下する</t>
    <rPh sb="6" eb="7">
      <t>フン</t>
    </rPh>
    <rPh sb="13" eb="15">
      <t>オウカ</t>
    </rPh>
    <rPh sb="44" eb="45">
      <t>ビョウ</t>
    </rPh>
    <rPh sb="51" eb="53">
      <t>ドウジ</t>
    </rPh>
    <rPh sb="54" eb="56">
      <t>オウカ</t>
    </rPh>
    <phoneticPr fontId="15"/>
  </si>
  <si>
    <t>1．No.6の手順を行い、カウントダウン状態(CNT_DOWN)に移行する
2．カウントが”00:30”のとき、SW1とSW2を同時に押下する</t>
    <rPh sb="7" eb="9">
      <t>テジュン</t>
    </rPh>
    <rPh sb="10" eb="11">
      <t>オコナ</t>
    </rPh>
    <rPh sb="20" eb="22">
      <t>ジョウタイ</t>
    </rPh>
    <rPh sb="33" eb="35">
      <t>イコウ</t>
    </rPh>
    <rPh sb="64" eb="66">
      <t>ドウジ</t>
    </rPh>
    <rPh sb="67" eb="69">
      <t>オウカ</t>
    </rPh>
    <phoneticPr fontId="15"/>
  </si>
  <si>
    <t>1．No.9の手順を行い、カウントダウン停止状態(CNT_STOP)に移行する
2．SW1とSW2を同時に押下する</t>
    <rPh sb="7" eb="9">
      <t>テジュン</t>
    </rPh>
    <rPh sb="10" eb="11">
      <t>オコナ</t>
    </rPh>
    <rPh sb="20" eb="22">
      <t>テイシ</t>
    </rPh>
    <rPh sb="22" eb="24">
      <t>ジョウタイ</t>
    </rPh>
    <rPh sb="35" eb="37">
      <t>イコウ</t>
    </rPh>
    <rPh sb="50" eb="52">
      <t>ドウジ</t>
    </rPh>
    <rPh sb="53" eb="55">
      <t>オウカ</t>
    </rPh>
    <phoneticPr fontId="15"/>
  </si>
  <si>
    <t>1．No.13の手順を行い、アラーム鳴動状(ALARM)態へ移行する
2．カウントが”00:15”のとき、任意のSWを押下する</t>
    <rPh sb="8" eb="10">
      <t>テジュン</t>
    </rPh>
    <rPh sb="11" eb="12">
      <t>オコナ</t>
    </rPh>
    <rPh sb="18" eb="20">
      <t>メイドウ</t>
    </rPh>
    <rPh sb="20" eb="21">
      <t>ジョウ</t>
    </rPh>
    <rPh sb="28" eb="29">
      <t>タイ</t>
    </rPh>
    <rPh sb="30" eb="32">
      <t>イコウ</t>
    </rPh>
    <rPh sb="53" eb="55">
      <t>ニンイ</t>
    </rPh>
    <rPh sb="59" eb="61">
      <t>オウカ</t>
    </rPh>
    <phoneticPr fontId="15"/>
  </si>
  <si>
    <t>カウントダウン状態移行</t>
    <rPh sb="7" eb="9">
      <t>ジョウタイ</t>
    </rPh>
    <rPh sb="9" eb="11">
      <t>イコウ</t>
    </rPh>
    <phoneticPr fontId="15"/>
  </si>
  <si>
    <t>カウントダウン状態(CNT_DOWN)に移行する</t>
    <rPh sb="7" eb="9">
      <t>ジョウタイ</t>
    </rPh>
    <rPh sb="20" eb="22">
      <t>イコウ</t>
    </rPh>
    <phoneticPr fontId="15"/>
  </si>
  <si>
    <t>1．SW1(分スイッチ)を押下して、カウントを”01:00”にする
2．SW3(スタート/ストップスイッチ)を押下する</t>
    <rPh sb="6" eb="7">
      <t>フン</t>
    </rPh>
    <rPh sb="13" eb="15">
      <t>オウカ</t>
    </rPh>
    <rPh sb="55" eb="57">
      <t>オウカ</t>
    </rPh>
    <phoneticPr fontId="15"/>
  </si>
  <si>
    <t>状態"CNT_DOWN"になり、カウント”01:00”からカウントダウンが開始される</t>
    <rPh sb="0" eb="2">
      <t>ジョウタイ</t>
    </rPh>
    <rPh sb="37" eb="39">
      <t>カイシ</t>
    </rPh>
    <phoneticPr fontId="15"/>
  </si>
  <si>
    <t>状態"CNT_DOWN"、
カウント”01:00”からカウントダウン開始</t>
    <rPh sb="0" eb="2">
      <t>ジョウタイ</t>
    </rPh>
    <rPh sb="34" eb="36">
      <t>カイシ</t>
    </rPh>
    <phoneticPr fontId="15"/>
  </si>
  <si>
    <t>1．状態”SET”、カウント”00:00”のままSW3を押下する</t>
    <rPh sb="2" eb="4">
      <t>ジョウタイ</t>
    </rPh>
    <rPh sb="28" eb="30">
      <t>オウカ</t>
    </rPh>
    <phoneticPr fontId="15"/>
  </si>
  <si>
    <t>カウントダウン状態に移行しない。
状態”SET”、カウント”00:00”、カウント単位”+01”となる</t>
    <rPh sb="7" eb="9">
      <t>ジョウタイ</t>
    </rPh>
    <rPh sb="10" eb="12">
      <t>イコウ</t>
    </rPh>
    <rPh sb="17" eb="19">
      <t>ジョウタイ</t>
    </rPh>
    <rPh sb="41" eb="43">
      <t>タンイ</t>
    </rPh>
    <phoneticPr fontId="15"/>
  </si>
  <si>
    <t>状態”SET”、カウント”00:00”、カウント単位”+01”</t>
    <rPh sb="0" eb="2">
      <t>ジョウタイ</t>
    </rPh>
    <rPh sb="24" eb="26">
      <t>タンイ</t>
    </rPh>
    <phoneticPr fontId="15"/>
  </si>
  <si>
    <t>1．No.9の手順を行い、カウントダウン停止状態に移行する
2．SW3を押下する</t>
    <rPh sb="7" eb="9">
      <t>テジュン</t>
    </rPh>
    <rPh sb="10" eb="11">
      <t>オコナ</t>
    </rPh>
    <rPh sb="20" eb="22">
      <t>テイシ</t>
    </rPh>
    <rPh sb="22" eb="24">
      <t>ジョウタイ</t>
    </rPh>
    <rPh sb="25" eb="27">
      <t>イコウ</t>
    </rPh>
    <rPh sb="36" eb="38">
      <t>オウカ</t>
    </rPh>
    <phoneticPr fontId="15"/>
  </si>
  <si>
    <t>状態"CNT_DOWN"になり、カウント”00:30”からカウントダウンが再開される</t>
    <rPh sb="0" eb="2">
      <t>ジョウタイ</t>
    </rPh>
    <rPh sb="37" eb="39">
      <t>サイカイ</t>
    </rPh>
    <phoneticPr fontId="15"/>
  </si>
  <si>
    <t>状態"CNT_DOWN"、
カウント”00:30”からカウントダウン再開</t>
    <rPh sb="0" eb="2">
      <t>ジョウタイ</t>
    </rPh>
    <rPh sb="34" eb="36">
      <t>サイカイ</t>
    </rPh>
    <phoneticPr fontId="15"/>
  </si>
  <si>
    <t>カウントダウン停止状態移行</t>
    <rPh sb="7" eb="9">
      <t>テイシ</t>
    </rPh>
    <rPh sb="9" eb="11">
      <t>ジョウタイ</t>
    </rPh>
    <rPh sb="11" eb="13">
      <t>イコウ</t>
    </rPh>
    <phoneticPr fontId="15"/>
  </si>
  <si>
    <t>カウントダウン停止状態(CNT_STOP)に移行する</t>
    <rPh sb="7" eb="9">
      <t>テイシ</t>
    </rPh>
    <rPh sb="9" eb="11">
      <t>ジョウタイ</t>
    </rPh>
    <rPh sb="22" eb="24">
      <t>イコウ</t>
    </rPh>
    <phoneticPr fontId="15"/>
  </si>
  <si>
    <t>1．No.6の手順を行い、カウントダウン状態に移行する
2．カウントが”00:30”のとき、SW3を押下する</t>
    <rPh sb="7" eb="9">
      <t>テジュン</t>
    </rPh>
    <rPh sb="10" eb="11">
      <t>オコナ</t>
    </rPh>
    <rPh sb="20" eb="22">
      <t>ジョウタイ</t>
    </rPh>
    <rPh sb="23" eb="25">
      <t>イコウ</t>
    </rPh>
    <rPh sb="50" eb="52">
      <t>オウカ</t>
    </rPh>
    <phoneticPr fontId="15"/>
  </si>
  <si>
    <t>状態"CNT_STOP"になり、カウント”00:30”でカウントダウンが停止される</t>
    <rPh sb="0" eb="2">
      <t>ジョウタイ</t>
    </rPh>
    <rPh sb="36" eb="38">
      <t>テイシ</t>
    </rPh>
    <phoneticPr fontId="15"/>
  </si>
  <si>
    <t>状態"CNT_STOP"、
カウント”00:30”でカウントダウン停止</t>
    <rPh sb="0" eb="2">
      <t>ジョウタイ</t>
    </rPh>
    <rPh sb="33" eb="35">
      <t>テイシ</t>
    </rPh>
    <phoneticPr fontId="15"/>
  </si>
  <si>
    <t>カウント設定状態移行</t>
    <rPh sb="4" eb="6">
      <t>セッテイ</t>
    </rPh>
    <rPh sb="6" eb="8">
      <t>ジョウタイ</t>
    </rPh>
    <rPh sb="8" eb="10">
      <t>イコウ</t>
    </rPh>
    <phoneticPr fontId="15"/>
  </si>
  <si>
    <t>カウント設定状態(SET)に移行する</t>
    <rPh sb="4" eb="6">
      <t>セッテイ</t>
    </rPh>
    <rPh sb="6" eb="8">
      <t>ジョウタイ</t>
    </rPh>
    <rPh sb="14" eb="16">
      <t>イコウ</t>
    </rPh>
    <phoneticPr fontId="15"/>
  </si>
  <si>
    <t>1．No.6の手順を行い、カウントダウン状態に移行する
2．SW1、SW2、SW4(カウント単位切替スイッチ)のいずれかを押下する</t>
    <rPh sb="7" eb="9">
      <t>テジュン</t>
    </rPh>
    <rPh sb="10" eb="11">
      <t>オコナ</t>
    </rPh>
    <rPh sb="20" eb="22">
      <t>ジョウタイ</t>
    </rPh>
    <rPh sb="23" eb="25">
      <t>イコウ</t>
    </rPh>
    <rPh sb="46" eb="48">
      <t>タンイ</t>
    </rPh>
    <rPh sb="48" eb="50">
      <t>キリカエ</t>
    </rPh>
    <rPh sb="61" eb="63">
      <t>オウカ</t>
    </rPh>
    <phoneticPr fontId="15"/>
  </si>
  <si>
    <t>状態"SET"、カウント”00:30”、カウント単位"＋01"になる</t>
    <rPh sb="0" eb="2">
      <t>ジョウタイ</t>
    </rPh>
    <rPh sb="24" eb="26">
      <t>タンイ</t>
    </rPh>
    <phoneticPr fontId="15"/>
  </si>
  <si>
    <t>状態"SET"、カウント”00:30”、カウント単位"＋01"</t>
    <rPh sb="0" eb="2">
      <t>ジョウタイ</t>
    </rPh>
    <rPh sb="24" eb="26">
      <t>タンイ</t>
    </rPh>
    <phoneticPr fontId="15"/>
  </si>
  <si>
    <t>1．No.6の手順を行い、カウントダウン状態に移行する
2．SW1とSW4を同時に押下する</t>
    <rPh sb="38" eb="40">
      <t>ドウジ</t>
    </rPh>
    <rPh sb="41" eb="43">
      <t>オウカ</t>
    </rPh>
    <phoneticPr fontId="15"/>
  </si>
  <si>
    <t>1．No.6の手順を行い、カウントダウン状態に移行する
2．SW2とSW4を同時に押下する</t>
    <rPh sb="38" eb="40">
      <t>ドウジ</t>
    </rPh>
    <rPh sb="41" eb="43">
      <t>オウカ</t>
    </rPh>
    <phoneticPr fontId="15"/>
  </si>
  <si>
    <t>アラーム鳴動状態移行</t>
    <rPh sb="4" eb="6">
      <t>メイドウ</t>
    </rPh>
    <rPh sb="6" eb="8">
      <t>ジョウタイ</t>
    </rPh>
    <rPh sb="8" eb="10">
      <t>イコウ</t>
    </rPh>
    <phoneticPr fontId="15"/>
  </si>
  <si>
    <t>アラーム鳴動状態(ALARM)に移行する</t>
    <rPh sb="6" eb="8">
      <t>ジョウタイ</t>
    </rPh>
    <rPh sb="16" eb="18">
      <t>イコウ</t>
    </rPh>
    <phoneticPr fontId="15"/>
  </si>
  <si>
    <t>1．No.6の手順を行い、カウントダウン状態に移行する
2．カウントが”00:00”になるまで待つ</t>
    <rPh sb="47" eb="48">
      <t>マ</t>
    </rPh>
    <phoneticPr fontId="15"/>
  </si>
  <si>
    <t>状態"ALARM"、カウント”00:00(00:30)”になる</t>
    <rPh sb="0" eb="2">
      <t>ジョウタイ</t>
    </rPh>
    <phoneticPr fontId="15"/>
  </si>
  <si>
    <t>状態"ALARM"、カウント”00:00(00:30)”</t>
    <rPh sb="0" eb="2">
      <t>ジョウタイ</t>
    </rPh>
    <phoneticPr fontId="15"/>
  </si>
  <si>
    <t>カウント単位(1/10)切替</t>
    <rPh sb="4" eb="6">
      <t>タンイ</t>
    </rPh>
    <rPh sb="12" eb="14">
      <t>キリカエ</t>
    </rPh>
    <phoneticPr fontId="15"/>
  </si>
  <si>
    <t>カウント単位(01/10)が切り替わる</t>
    <rPh sb="4" eb="6">
      <t>タンイ</t>
    </rPh>
    <rPh sb="14" eb="15">
      <t>キ</t>
    </rPh>
    <rPh sb="16" eb="17">
      <t>カ</t>
    </rPh>
    <phoneticPr fontId="15"/>
  </si>
  <si>
    <t>1．SW4(カウント単位切替スイッチ)を押下する</t>
    <rPh sb="10" eb="12">
      <t>タンイ</t>
    </rPh>
    <rPh sb="12" eb="14">
      <t>キリカエ</t>
    </rPh>
    <rPh sb="20" eb="22">
      <t>オウカ</t>
    </rPh>
    <phoneticPr fontId="15"/>
  </si>
  <si>
    <t>状態"SET"、カウント"00：00"、カウント単位"＋10"となる</t>
    <rPh sb="0" eb="2">
      <t>ジョウタイ</t>
    </rPh>
    <rPh sb="24" eb="26">
      <t>タンイ</t>
    </rPh>
    <phoneticPr fontId="15"/>
  </si>
  <si>
    <t>状態"SET"、カウント"00：00"、カウント単位"＋10"</t>
    <rPh sb="0" eb="2">
      <t>ジョウタイ</t>
    </rPh>
    <rPh sb="24" eb="26">
      <t>タンイ</t>
    </rPh>
    <phoneticPr fontId="15"/>
  </si>
  <si>
    <t>1．No.14の手順を行い、カウント単位を"+10"にする
2、SW4を押下する</t>
    <rPh sb="8" eb="10">
      <t>テジュン</t>
    </rPh>
    <rPh sb="11" eb="12">
      <t>オコナ</t>
    </rPh>
    <rPh sb="18" eb="20">
      <t>タンイ</t>
    </rPh>
    <rPh sb="36" eb="38">
      <t>オウカ</t>
    </rPh>
    <phoneticPr fontId="15"/>
  </si>
  <si>
    <t>1．SW1とSW4を同時に押下し、カウント単位を”-01”にする
2．SW4を押下する</t>
    <rPh sb="10" eb="12">
      <t>ドウジ</t>
    </rPh>
    <rPh sb="13" eb="15">
      <t>オウカ</t>
    </rPh>
    <rPh sb="21" eb="23">
      <t>タンイ</t>
    </rPh>
    <rPh sb="39" eb="41">
      <t>オウカ</t>
    </rPh>
    <phoneticPr fontId="15"/>
  </si>
  <si>
    <t>状態"SET"、カウント"00：00"、カウント単位"-10”となる</t>
    <rPh sb="0" eb="2">
      <t>ジョウタイ</t>
    </rPh>
    <rPh sb="24" eb="26">
      <t>タンイ</t>
    </rPh>
    <phoneticPr fontId="15"/>
  </si>
  <si>
    <t>状態"SET"、カウント"00：00"、カウント単位"-10”</t>
    <rPh sb="0" eb="2">
      <t>ジョウタイ</t>
    </rPh>
    <rPh sb="24" eb="26">
      <t>タンイ</t>
    </rPh>
    <phoneticPr fontId="15"/>
  </si>
  <si>
    <t>1．No.16の手順を行い、カウント単位を”-10”にする
2、SW4を押下する</t>
    <rPh sb="8" eb="10">
      <t>テジュン</t>
    </rPh>
    <rPh sb="11" eb="12">
      <t>オコナ</t>
    </rPh>
    <rPh sb="18" eb="20">
      <t>タンイ</t>
    </rPh>
    <rPh sb="36" eb="38">
      <t>オウカ</t>
    </rPh>
    <phoneticPr fontId="15"/>
  </si>
  <si>
    <t>状態"SET"、カウント"00：00"、カウント単位"-01”となる</t>
    <rPh sb="0" eb="2">
      <t>ジョウタイ</t>
    </rPh>
    <rPh sb="24" eb="26">
      <t>タンイ</t>
    </rPh>
    <phoneticPr fontId="15"/>
  </si>
  <si>
    <t>状態"SET"、カウント"00：00"、カウント単位"-01”</t>
    <rPh sb="0" eb="2">
      <t>ジョウタイ</t>
    </rPh>
    <rPh sb="24" eb="26">
      <t>タンイ</t>
    </rPh>
    <phoneticPr fontId="15"/>
  </si>
  <si>
    <t>カウント単位(＋/－)切替</t>
    <rPh sb="4" eb="6">
      <t>タンイ</t>
    </rPh>
    <rPh sb="11" eb="13">
      <t>キリカエ</t>
    </rPh>
    <phoneticPr fontId="15"/>
  </si>
  <si>
    <t>カウント単位(＋/－)が切り替わる</t>
    <rPh sb="4" eb="6">
      <t>タンイ</t>
    </rPh>
    <rPh sb="12" eb="13">
      <t>キ</t>
    </rPh>
    <rPh sb="14" eb="15">
      <t>カ</t>
    </rPh>
    <phoneticPr fontId="15"/>
  </si>
  <si>
    <t>1．SW1とSW4を同時に押下する</t>
    <rPh sb="10" eb="12">
      <t>ドウジ</t>
    </rPh>
    <rPh sb="13" eb="15">
      <t>オウカ</t>
    </rPh>
    <phoneticPr fontId="15"/>
  </si>
  <si>
    <t>状態"SET"、カウント"00：00"、カウント単位"-01"となる</t>
    <rPh sb="0" eb="2">
      <t>ジョウタイ</t>
    </rPh>
    <rPh sb="24" eb="26">
      <t>タンイ</t>
    </rPh>
    <phoneticPr fontId="15"/>
  </si>
  <si>
    <t>状態"SET"、カウント"00：00"、カウント単位"-01"</t>
    <rPh sb="0" eb="2">
      <t>ジョウタイ</t>
    </rPh>
    <rPh sb="24" eb="26">
      <t>タンイ</t>
    </rPh>
    <phoneticPr fontId="15"/>
  </si>
  <si>
    <t>✖</t>
    <phoneticPr fontId="15"/>
  </si>
  <si>
    <t>押下されたSWの数だけ(2回)実行され、カウント単位が元に戻る。</t>
    <rPh sb="0" eb="2">
      <t>オウカ</t>
    </rPh>
    <rPh sb="8" eb="9">
      <t>カズ</t>
    </rPh>
    <rPh sb="13" eb="14">
      <t>カイ</t>
    </rPh>
    <rPh sb="15" eb="17">
      <t>ジッコウ</t>
    </rPh>
    <rPh sb="24" eb="26">
      <t>タンイ</t>
    </rPh>
    <rPh sb="27" eb="28">
      <t>モト</t>
    </rPh>
    <rPh sb="29" eb="30">
      <t>モド</t>
    </rPh>
    <phoneticPr fontId="15"/>
  </si>
  <si>
    <t>1．SW4を押下し、カウント単位を”+10”にする
2．SW1とSW4を同時に押下する</t>
    <rPh sb="6" eb="8">
      <t>オウカ</t>
    </rPh>
    <rPh sb="14" eb="16">
      <t>タンイ</t>
    </rPh>
    <rPh sb="36" eb="38">
      <t>ドウジ</t>
    </rPh>
    <rPh sb="39" eb="41">
      <t>オウカ</t>
    </rPh>
    <phoneticPr fontId="15"/>
  </si>
  <si>
    <t>状態"SET"、カウント"00：00"、カウント単位"-10"となる</t>
    <rPh sb="0" eb="2">
      <t>ジョウタイ</t>
    </rPh>
    <rPh sb="24" eb="26">
      <t>タンイ</t>
    </rPh>
    <phoneticPr fontId="15"/>
  </si>
  <si>
    <t>状態"SET"、カウント"00：00"、カウント単位"-10"</t>
    <rPh sb="0" eb="2">
      <t>ジョウタイ</t>
    </rPh>
    <rPh sb="24" eb="26">
      <t>タンイ</t>
    </rPh>
    <phoneticPr fontId="15"/>
  </si>
  <si>
    <t>No.17と同様</t>
    <rPh sb="6" eb="8">
      <t>ドウヨウ</t>
    </rPh>
    <phoneticPr fontId="15"/>
  </si>
  <si>
    <t>1．No.18の手順を行い、カウント単位を”-01”にする
2．SW1とSW4 を同時に押下する</t>
    <rPh sb="8" eb="10">
      <t>テジュン</t>
    </rPh>
    <rPh sb="11" eb="12">
      <t>オコナ</t>
    </rPh>
    <rPh sb="18" eb="20">
      <t>タンイ</t>
    </rPh>
    <rPh sb="41" eb="43">
      <t>ドウジ</t>
    </rPh>
    <rPh sb="44" eb="46">
      <t>オウカ</t>
    </rPh>
    <phoneticPr fontId="15"/>
  </si>
  <si>
    <t>状態"SET"、カウント"00：00"、カウント単位"+01”となる</t>
    <rPh sb="0" eb="2">
      <t>ジョウタイ</t>
    </rPh>
    <rPh sb="24" eb="26">
      <t>タンイ</t>
    </rPh>
    <phoneticPr fontId="15"/>
  </si>
  <si>
    <t>状態"SET"、カウント"00：00"、カウント単位"+01”</t>
    <rPh sb="0" eb="2">
      <t>ジョウタイ</t>
    </rPh>
    <rPh sb="24" eb="26">
      <t>タンイ</t>
    </rPh>
    <phoneticPr fontId="15"/>
  </si>
  <si>
    <t>1．No.19の手順を行い、カウント単位を”-10”にする
2．SW1とSW4 を同時に押下する</t>
    <rPh sb="8" eb="10">
      <t>テジュン</t>
    </rPh>
    <rPh sb="11" eb="12">
      <t>オコナ</t>
    </rPh>
    <rPh sb="18" eb="20">
      <t>タンイ</t>
    </rPh>
    <rPh sb="41" eb="43">
      <t>ドウジ</t>
    </rPh>
    <rPh sb="44" eb="46">
      <t>オウカ</t>
    </rPh>
    <phoneticPr fontId="15"/>
  </si>
  <si>
    <t>状態"SET"、カウント"00：00"、カウント単位"+10”となる</t>
    <rPh sb="0" eb="2">
      <t>ジョウタイ</t>
    </rPh>
    <rPh sb="24" eb="26">
      <t>タンイ</t>
    </rPh>
    <phoneticPr fontId="15"/>
  </si>
  <si>
    <t>状態"SET"、カウント"00：00"、カウント単位"+10”</t>
    <rPh sb="0" eb="2">
      <t>ジョウタイ</t>
    </rPh>
    <rPh sb="24" eb="26">
      <t>タンイ</t>
    </rPh>
    <phoneticPr fontId="15"/>
  </si>
  <si>
    <t>分設定</t>
    <rPh sb="0" eb="1">
      <t>フン</t>
    </rPh>
    <rPh sb="1" eb="3">
      <t>セッテイ</t>
    </rPh>
    <phoneticPr fontId="15"/>
  </si>
  <si>
    <t>カウントの分単位が、カウント単位に応じて変化する</t>
    <rPh sb="5" eb="6">
      <t>フン</t>
    </rPh>
    <rPh sb="6" eb="8">
      <t>タンイ</t>
    </rPh>
    <rPh sb="14" eb="16">
      <t>タンイ</t>
    </rPh>
    <rPh sb="17" eb="18">
      <t>オウ</t>
    </rPh>
    <rPh sb="20" eb="22">
      <t>ヘンカ</t>
    </rPh>
    <phoneticPr fontId="15"/>
  </si>
  <si>
    <t>1．SW1を1回押下する</t>
    <rPh sb="7" eb="8">
      <t>カイ</t>
    </rPh>
    <rPh sb="8" eb="10">
      <t>オウカ</t>
    </rPh>
    <phoneticPr fontId="15"/>
  </si>
  <si>
    <t>状態"SET"、カウント"01：00"、カウント単位"+01"となる</t>
    <rPh sb="0" eb="2">
      <t>ジョウタイ</t>
    </rPh>
    <rPh sb="24" eb="26">
      <t>タンイ</t>
    </rPh>
    <phoneticPr fontId="15"/>
  </si>
  <si>
    <t>状態"SET"、カウント"01：00"、カウント単位"+01"</t>
    <rPh sb="0" eb="2">
      <t>ジョウタイ</t>
    </rPh>
    <rPh sb="24" eb="26">
      <t>タンイ</t>
    </rPh>
    <phoneticPr fontId="15"/>
  </si>
  <si>
    <t>1．No.22の手順を繰り返して、カウントを”09:00”にする
2．SW1を1回押下する</t>
    <rPh sb="8" eb="10">
      <t>テジュン</t>
    </rPh>
    <rPh sb="11" eb="12">
      <t>ク</t>
    </rPh>
    <rPh sb="13" eb="14">
      <t>カエ</t>
    </rPh>
    <rPh sb="40" eb="41">
      <t>カイ</t>
    </rPh>
    <rPh sb="41" eb="43">
      <t>オウカ</t>
    </rPh>
    <phoneticPr fontId="15"/>
  </si>
  <si>
    <t>分の1桁目が桁上りし、
状態"SET"、カウント"10：00"、カウント単位"+01"となる</t>
    <rPh sb="0" eb="1">
      <t>フン</t>
    </rPh>
    <rPh sb="3" eb="4">
      <t>ケタ</t>
    </rPh>
    <rPh sb="4" eb="5">
      <t>メ</t>
    </rPh>
    <rPh sb="6" eb="7">
      <t>ケタ</t>
    </rPh>
    <rPh sb="7" eb="8">
      <t>アガ</t>
    </rPh>
    <phoneticPr fontId="15"/>
  </si>
  <si>
    <t>分の1桁目が桁上り、
状態"SET"、カウント"10：00"、カウント単位"+01"</t>
    <rPh sb="0" eb="1">
      <t>フン</t>
    </rPh>
    <rPh sb="3" eb="4">
      <t>ケタ</t>
    </rPh>
    <rPh sb="4" eb="5">
      <t>メ</t>
    </rPh>
    <rPh sb="6" eb="7">
      <t>ケタ</t>
    </rPh>
    <rPh sb="7" eb="8">
      <t>アガ</t>
    </rPh>
    <phoneticPr fontId="15"/>
  </si>
  <si>
    <t>1．No.18の手順を行い、カウント単位を"-01"にする
2．SW1を1回押下し、カウントを”99:00”にする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15"/>
  </si>
  <si>
    <t>分の1桁目と2桁目が桁上りし、
状態"SET"、カウント"00：00"、カウント単位"+01"となる</t>
    <rPh sb="0" eb="1">
      <t>フン</t>
    </rPh>
    <rPh sb="3" eb="4">
      <t>ケタ</t>
    </rPh>
    <rPh sb="4" eb="5">
      <t>メ</t>
    </rPh>
    <rPh sb="7" eb="8">
      <t>ケタ</t>
    </rPh>
    <rPh sb="8" eb="9">
      <t>メ</t>
    </rPh>
    <rPh sb="10" eb="11">
      <t>ケタ</t>
    </rPh>
    <rPh sb="11" eb="12">
      <t>アガ</t>
    </rPh>
    <phoneticPr fontId="15"/>
  </si>
  <si>
    <t>分の1桁目と2桁目が桁上り、
状態"SET"、カウント"00：00"、カウント単位"+01"</t>
    <rPh sb="0" eb="1">
      <t>フン</t>
    </rPh>
    <rPh sb="3" eb="4">
      <t>ケタ</t>
    </rPh>
    <rPh sb="4" eb="5">
      <t>メ</t>
    </rPh>
    <rPh sb="7" eb="8">
      <t>ケタ</t>
    </rPh>
    <rPh sb="8" eb="9">
      <t>メ</t>
    </rPh>
    <rPh sb="10" eb="11">
      <t>ケタ</t>
    </rPh>
    <rPh sb="11" eb="12">
      <t>アガ</t>
    </rPh>
    <phoneticPr fontId="15"/>
  </si>
  <si>
    <t>1．No.18の手順を行い、カウント単位を"-01"にする
2．SW2を1回押下し、カウントを”99:59”にする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15"/>
  </si>
  <si>
    <t>分の1桁目と2桁目が桁上りし、
状態"SET"、カウント"00：59"、カウント単位"+01"となる</t>
    <rPh sb="0" eb="1">
      <t>フン</t>
    </rPh>
    <rPh sb="3" eb="4">
      <t>ケタ</t>
    </rPh>
    <rPh sb="4" eb="5">
      <t>メ</t>
    </rPh>
    <rPh sb="7" eb="8">
      <t>ケタ</t>
    </rPh>
    <rPh sb="8" eb="9">
      <t>メ</t>
    </rPh>
    <rPh sb="10" eb="11">
      <t>ケタ</t>
    </rPh>
    <rPh sb="11" eb="12">
      <t>アガ</t>
    </rPh>
    <phoneticPr fontId="15"/>
  </si>
  <si>
    <t>分の1桁目と2桁目が桁上り、
状態"SET"、カウント"00：59"、カウント単位"+01"</t>
    <rPh sb="0" eb="1">
      <t>フン</t>
    </rPh>
    <rPh sb="3" eb="4">
      <t>ケタ</t>
    </rPh>
    <rPh sb="4" eb="5">
      <t>メ</t>
    </rPh>
    <rPh sb="7" eb="8">
      <t>ケタ</t>
    </rPh>
    <rPh sb="8" eb="9">
      <t>メ</t>
    </rPh>
    <rPh sb="10" eb="11">
      <t>ケタ</t>
    </rPh>
    <rPh sb="11" eb="12">
      <t>アガ</t>
    </rPh>
    <phoneticPr fontId="15"/>
  </si>
  <si>
    <t>1．カウントを”00:00”、カウント単位を"+10"にする
2．SW1を1回押下する</t>
    <rPh sb="19" eb="21">
      <t>タンイ</t>
    </rPh>
    <rPh sb="38" eb="39">
      <t>カイ</t>
    </rPh>
    <rPh sb="39" eb="41">
      <t>オウカ</t>
    </rPh>
    <phoneticPr fontId="15"/>
  </si>
  <si>
    <t>状態"SET"、カウント"10：00"、カウント単位"+10"となる</t>
    <rPh sb="0" eb="2">
      <t>ジョウタイ</t>
    </rPh>
    <rPh sb="24" eb="26">
      <t>タンイ</t>
    </rPh>
    <phoneticPr fontId="15"/>
  </si>
  <si>
    <t>状態"SET"、カウント"10：00"、カウント単位"+10"</t>
    <rPh sb="0" eb="2">
      <t>ジョウタイ</t>
    </rPh>
    <rPh sb="24" eb="26">
      <t>タンイ</t>
    </rPh>
    <phoneticPr fontId="15"/>
  </si>
  <si>
    <t>1．カウントを”99:00”、カウント単位を”+10”にする
2．SW1を1回押下する</t>
    <rPh sb="19" eb="21">
      <t>タンイ</t>
    </rPh>
    <rPh sb="38" eb="41">
      <t>カイオウカ</t>
    </rPh>
    <phoneticPr fontId="15"/>
  </si>
  <si>
    <t>分の2桁目が桁上りし、
状態"SET"、カウント"09：00"、カウント単位"+10"となる</t>
    <rPh sb="0" eb="1">
      <t>フン</t>
    </rPh>
    <rPh sb="3" eb="4">
      <t>ケタ</t>
    </rPh>
    <rPh sb="4" eb="5">
      <t>メ</t>
    </rPh>
    <rPh sb="6" eb="7">
      <t>ケタ</t>
    </rPh>
    <rPh sb="7" eb="8">
      <t>アガ</t>
    </rPh>
    <phoneticPr fontId="15"/>
  </si>
  <si>
    <t>分の2桁目が桁上り、
状態"SET"、カウント"09：00"、カウント単位"+10"</t>
    <rPh sb="0" eb="1">
      <t>フン</t>
    </rPh>
    <rPh sb="3" eb="4">
      <t>ケタ</t>
    </rPh>
    <rPh sb="4" eb="5">
      <t>メ</t>
    </rPh>
    <rPh sb="6" eb="7">
      <t>ケタ</t>
    </rPh>
    <rPh sb="7" eb="8">
      <t>アガ</t>
    </rPh>
    <phoneticPr fontId="15"/>
  </si>
  <si>
    <t>1．カウントを”99:59”、カウント単位を”+10”にする
2．SW1を1回押下する</t>
    <rPh sb="19" eb="21">
      <t>タンイ</t>
    </rPh>
    <rPh sb="38" eb="41">
      <t>カイオウカ</t>
    </rPh>
    <phoneticPr fontId="15"/>
  </si>
  <si>
    <t>分の2桁目が桁上りし、
状態"SET"、カウント"09：59"、カウント単位"+10"となる</t>
    <rPh sb="0" eb="1">
      <t>フン</t>
    </rPh>
    <rPh sb="3" eb="4">
      <t>ケタ</t>
    </rPh>
    <rPh sb="4" eb="5">
      <t>メ</t>
    </rPh>
    <rPh sb="6" eb="7">
      <t>ケタ</t>
    </rPh>
    <rPh sb="7" eb="8">
      <t>アガ</t>
    </rPh>
    <phoneticPr fontId="15"/>
  </si>
  <si>
    <t>分の2桁目が桁上り、
状態"SET"、カウント"09：59"、カウント単位"+10"</t>
    <rPh sb="0" eb="1">
      <t>フン</t>
    </rPh>
    <rPh sb="3" eb="4">
      <t>ケタ</t>
    </rPh>
    <rPh sb="4" eb="5">
      <t>メ</t>
    </rPh>
    <rPh sb="6" eb="7">
      <t>ケタ</t>
    </rPh>
    <rPh sb="7" eb="8">
      <t>アガ</t>
    </rPh>
    <phoneticPr fontId="15"/>
  </si>
  <si>
    <t>1．カウントを”00:00”、カウント単位を"-01"にする
2．SW1を1回押下する</t>
    <phoneticPr fontId="15"/>
  </si>
  <si>
    <t>分の1桁目が桁下がりし、
状態"SET"、カウント"99：00"、カウント単位"-01"となる</t>
    <rPh sb="0" eb="1">
      <t>フン</t>
    </rPh>
    <rPh sb="3" eb="4">
      <t>ケタ</t>
    </rPh>
    <rPh sb="4" eb="5">
      <t>メ</t>
    </rPh>
    <rPh sb="6" eb="7">
      <t>ケタ</t>
    </rPh>
    <rPh sb="7" eb="8">
      <t>サ</t>
    </rPh>
    <phoneticPr fontId="15"/>
  </si>
  <si>
    <t>分の1桁目が桁下がり、
状態"SET"、カウント"99：00"、カウント単位"-01"となる</t>
    <rPh sb="0" eb="1">
      <t>フン</t>
    </rPh>
    <rPh sb="3" eb="4">
      <t>ケタ</t>
    </rPh>
    <rPh sb="4" eb="5">
      <t>メ</t>
    </rPh>
    <rPh sb="6" eb="7">
      <t>ケタ</t>
    </rPh>
    <rPh sb="7" eb="8">
      <t>サ</t>
    </rPh>
    <phoneticPr fontId="15"/>
  </si>
  <si>
    <t>1．カウントを”10:00”、カウント単位を”-01”にする
2．SW1を1回押下する</t>
    <rPh sb="19" eb="21">
      <t>タンイ</t>
    </rPh>
    <rPh sb="38" eb="41">
      <t>カイオウカ</t>
    </rPh>
    <phoneticPr fontId="15"/>
  </si>
  <si>
    <t>分の2桁目が桁下がりし、
状態"SET"、カウント"09：00"、カウント単位"-01"となる</t>
    <rPh sb="0" eb="1">
      <t>フン</t>
    </rPh>
    <rPh sb="3" eb="4">
      <t>ケタ</t>
    </rPh>
    <rPh sb="4" eb="5">
      <t>メ</t>
    </rPh>
    <rPh sb="6" eb="7">
      <t>ケタ</t>
    </rPh>
    <rPh sb="7" eb="8">
      <t>サ</t>
    </rPh>
    <phoneticPr fontId="15"/>
  </si>
  <si>
    <t>分の2桁目が桁下がり、
状態"SET"、カウント"09：00"、カウント単位"-01"</t>
    <rPh sb="0" eb="1">
      <t>フン</t>
    </rPh>
    <rPh sb="3" eb="4">
      <t>ケタ</t>
    </rPh>
    <rPh sb="4" eb="5">
      <t>メ</t>
    </rPh>
    <rPh sb="6" eb="7">
      <t>ケタ</t>
    </rPh>
    <rPh sb="7" eb="8">
      <t>サ</t>
    </rPh>
    <phoneticPr fontId="15"/>
  </si>
  <si>
    <t>1．カウントを”99:59”、カウント単位を”-01”にする
2．SW1を1回押下する</t>
    <rPh sb="19" eb="21">
      <t>タンイ</t>
    </rPh>
    <rPh sb="38" eb="41">
      <t>カイオウカ</t>
    </rPh>
    <phoneticPr fontId="15"/>
  </si>
  <si>
    <t>状態"SET"、カウント"98：59"、カウント単位"-01"となる</t>
    <rPh sb="0" eb="2">
      <t>ジョウタイ</t>
    </rPh>
    <rPh sb="24" eb="26">
      <t>タンイ</t>
    </rPh>
    <phoneticPr fontId="15"/>
  </si>
  <si>
    <t>状態"SET"、カウント"98：59"、カウント単位"-01"</t>
    <rPh sb="0" eb="2">
      <t>ジョウタイ</t>
    </rPh>
    <rPh sb="24" eb="26">
      <t>タンイ</t>
    </rPh>
    <phoneticPr fontId="15"/>
  </si>
  <si>
    <t>1．カウントを”00:00”、カウント単位を”-10”にする
2．SW1を1回押下する</t>
    <rPh sb="19" eb="21">
      <t>タンイ</t>
    </rPh>
    <rPh sb="38" eb="41">
      <t>カイオウカ</t>
    </rPh>
    <phoneticPr fontId="15"/>
  </si>
  <si>
    <t>分の2桁目が桁下がりし、
状態"SET"、カウント"90：00"、カウント単位"-10"となる</t>
    <rPh sb="0" eb="1">
      <t>フン</t>
    </rPh>
    <rPh sb="3" eb="4">
      <t>ケタ</t>
    </rPh>
    <rPh sb="4" eb="5">
      <t>メ</t>
    </rPh>
    <rPh sb="6" eb="7">
      <t>ケタ</t>
    </rPh>
    <rPh sb="7" eb="8">
      <t>サ</t>
    </rPh>
    <phoneticPr fontId="15"/>
  </si>
  <si>
    <t>分の2桁目が桁下がり、
状態"SET"、カウント"90：00"、カウント単位"-10"</t>
    <rPh sb="0" eb="1">
      <t>フン</t>
    </rPh>
    <rPh sb="3" eb="4">
      <t>ケタ</t>
    </rPh>
    <rPh sb="4" eb="5">
      <t>メ</t>
    </rPh>
    <rPh sb="6" eb="7">
      <t>ケタ</t>
    </rPh>
    <rPh sb="7" eb="8">
      <t>サ</t>
    </rPh>
    <phoneticPr fontId="15"/>
  </si>
  <si>
    <t>1．カウントを”09:00”、カウント単位を”-10”にする
2．SW1を1回押下する</t>
    <rPh sb="19" eb="21">
      <t>タンイ</t>
    </rPh>
    <rPh sb="38" eb="39">
      <t>カイ</t>
    </rPh>
    <rPh sb="39" eb="41">
      <t>オウカ</t>
    </rPh>
    <phoneticPr fontId="15"/>
  </si>
  <si>
    <t>分の2桁目が桁下がりし、
状態"SET"、カウント"99：00"、カウント単位"-10"となる</t>
    <rPh sb="0" eb="1">
      <t>フン</t>
    </rPh>
    <rPh sb="3" eb="4">
      <t>ケタ</t>
    </rPh>
    <rPh sb="4" eb="5">
      <t>メ</t>
    </rPh>
    <rPh sb="6" eb="7">
      <t>ケタ</t>
    </rPh>
    <rPh sb="7" eb="8">
      <t>サ</t>
    </rPh>
    <phoneticPr fontId="15"/>
  </si>
  <si>
    <t>分の2桁目が桁下がり、
状態"SET"、カウント"99：00"、カウント単位"-10"</t>
    <rPh sb="0" eb="1">
      <t>フン</t>
    </rPh>
    <rPh sb="3" eb="4">
      <t>ケタ</t>
    </rPh>
    <rPh sb="4" eb="5">
      <t>メ</t>
    </rPh>
    <rPh sb="6" eb="7">
      <t>ケタ</t>
    </rPh>
    <rPh sb="7" eb="8">
      <t>サ</t>
    </rPh>
    <phoneticPr fontId="15"/>
  </si>
  <si>
    <t>1．カウントを”99:00”、カウント単位を”-10”にする
2．SW1を1回押下する</t>
    <rPh sb="19" eb="21">
      <t>タンイ</t>
    </rPh>
    <rPh sb="38" eb="39">
      <t>カイ</t>
    </rPh>
    <rPh sb="39" eb="41">
      <t>オウカ</t>
    </rPh>
    <phoneticPr fontId="15"/>
  </si>
  <si>
    <t>状態"SET"、カウント"89：00"、カウント単位"-10"となる</t>
    <phoneticPr fontId="15"/>
  </si>
  <si>
    <t>状態"SET"、カウント"89：00"、カウント単位"-10"</t>
    <phoneticPr fontId="15"/>
  </si>
  <si>
    <t>1．カウントを”99:59”、カウント単位を"-10"にする
2．SW1を押下する</t>
    <rPh sb="19" eb="21">
      <t>タンイ</t>
    </rPh>
    <rPh sb="37" eb="39">
      <t>オウカ</t>
    </rPh>
    <phoneticPr fontId="15"/>
  </si>
  <si>
    <t>状態"SET"、カウント"89：59"、カウント単位"-10"となる</t>
    <phoneticPr fontId="15"/>
  </si>
  <si>
    <t>状態"SET"、カウント"89：59"、カウント単位"-10"</t>
    <phoneticPr fontId="15"/>
  </si>
  <si>
    <t>秒設定</t>
    <rPh sb="0" eb="1">
      <t>ビョウ</t>
    </rPh>
    <rPh sb="1" eb="3">
      <t>セッテイ</t>
    </rPh>
    <phoneticPr fontId="15"/>
  </si>
  <si>
    <t>カウントの秒単位が、カウント単位に応じて変化する</t>
    <rPh sb="5" eb="6">
      <t>ビョウ</t>
    </rPh>
    <rPh sb="6" eb="8">
      <t>タンイ</t>
    </rPh>
    <rPh sb="14" eb="16">
      <t>タンイ</t>
    </rPh>
    <rPh sb="17" eb="18">
      <t>オウ</t>
    </rPh>
    <rPh sb="20" eb="22">
      <t>ヘンカ</t>
    </rPh>
    <phoneticPr fontId="15"/>
  </si>
  <si>
    <t>1．カウントを”00:00”、カウント単位を"+01"にする
2．SW2を押下する</t>
    <rPh sb="37" eb="39">
      <t>オウカ</t>
    </rPh>
    <phoneticPr fontId="15"/>
  </si>
  <si>
    <t>状態"SET"、カウント"00：01"、カウント単位"+01"となる</t>
    <rPh sb="0" eb="2">
      <t>ジョウタイ</t>
    </rPh>
    <rPh sb="24" eb="26">
      <t>タンイ</t>
    </rPh>
    <phoneticPr fontId="15"/>
  </si>
  <si>
    <t>状態"SET"、カウント"00：01"、カウント単位"+01"</t>
    <rPh sb="0" eb="2">
      <t>ジョウタイ</t>
    </rPh>
    <rPh sb="24" eb="26">
      <t>タンイ</t>
    </rPh>
    <phoneticPr fontId="15"/>
  </si>
  <si>
    <t>1．カウントを”00:59”、カウント単位を"+01"にする
2．SW2を押下する</t>
    <rPh sb="37" eb="39">
      <t>オウカ</t>
    </rPh>
    <phoneticPr fontId="15"/>
  </si>
  <si>
    <t>秒の1桁目と2桁目が桁上りし、
状態"SET"、カウント"01：00"、カウント単位"+01"となる</t>
    <rPh sb="0" eb="1">
      <t>ビョウ</t>
    </rPh>
    <rPh sb="3" eb="4">
      <t>ケタ</t>
    </rPh>
    <rPh sb="4" eb="5">
      <t>メ</t>
    </rPh>
    <rPh sb="7" eb="8">
      <t>ケタ</t>
    </rPh>
    <rPh sb="8" eb="9">
      <t>メ</t>
    </rPh>
    <rPh sb="10" eb="11">
      <t>ケタ</t>
    </rPh>
    <rPh sb="11" eb="12">
      <t>アガ</t>
    </rPh>
    <rPh sb="16" eb="18">
      <t>ジョウタイ</t>
    </rPh>
    <rPh sb="40" eb="42">
      <t>タンイ</t>
    </rPh>
    <phoneticPr fontId="15"/>
  </si>
  <si>
    <t>秒の1桁目と2桁目が桁上り、
状態"SET"、カウント"01：00"、カウント単位"+01"</t>
    <rPh sb="0" eb="1">
      <t>ビョウ</t>
    </rPh>
    <rPh sb="3" eb="4">
      <t>ケタ</t>
    </rPh>
    <rPh sb="4" eb="5">
      <t>メ</t>
    </rPh>
    <rPh sb="7" eb="8">
      <t>ケタ</t>
    </rPh>
    <rPh sb="8" eb="9">
      <t>メ</t>
    </rPh>
    <rPh sb="10" eb="11">
      <t>ケタ</t>
    </rPh>
    <rPh sb="11" eb="12">
      <t>アガ</t>
    </rPh>
    <rPh sb="15" eb="17">
      <t>ジョウタイ</t>
    </rPh>
    <rPh sb="39" eb="41">
      <t>タンイ</t>
    </rPh>
    <phoneticPr fontId="15"/>
  </si>
  <si>
    <t>1．カウントを”09:59”、カウント単位を"+01"にする
2．SW2を押下する</t>
    <rPh sb="37" eb="39">
      <t>オウカ</t>
    </rPh>
    <phoneticPr fontId="15"/>
  </si>
  <si>
    <t>秒の1桁目と2桁目、分の1桁目が桁上りし、
状態"SET"、カウント"10：00"、カウント単位"+01"となる</t>
    <rPh sb="0" eb="1">
      <t>ビョウ</t>
    </rPh>
    <rPh sb="3" eb="4">
      <t>ケタ</t>
    </rPh>
    <rPh sb="4" eb="5">
      <t>メ</t>
    </rPh>
    <rPh sb="7" eb="8">
      <t>ケタ</t>
    </rPh>
    <rPh sb="8" eb="9">
      <t>メ</t>
    </rPh>
    <rPh sb="10" eb="11">
      <t>フン</t>
    </rPh>
    <rPh sb="13" eb="14">
      <t>ケタ</t>
    </rPh>
    <rPh sb="14" eb="15">
      <t>メ</t>
    </rPh>
    <rPh sb="16" eb="17">
      <t>ケタ</t>
    </rPh>
    <rPh sb="17" eb="18">
      <t>アガ</t>
    </rPh>
    <rPh sb="22" eb="24">
      <t>ジョウタイ</t>
    </rPh>
    <rPh sb="46" eb="48">
      <t>タンイ</t>
    </rPh>
    <phoneticPr fontId="15"/>
  </si>
  <si>
    <t>秒の1桁目と2桁目、分の1桁目が桁上り、
状態"SET"、カウント"10：00"、カウント単位"+01"</t>
    <rPh sb="0" eb="1">
      <t>ビョウ</t>
    </rPh>
    <rPh sb="3" eb="4">
      <t>ケタ</t>
    </rPh>
    <rPh sb="4" eb="5">
      <t>メ</t>
    </rPh>
    <rPh sb="7" eb="8">
      <t>ケタ</t>
    </rPh>
    <rPh sb="8" eb="9">
      <t>メ</t>
    </rPh>
    <rPh sb="10" eb="11">
      <t>フン</t>
    </rPh>
    <rPh sb="13" eb="14">
      <t>ケタ</t>
    </rPh>
    <rPh sb="14" eb="15">
      <t>メ</t>
    </rPh>
    <rPh sb="16" eb="17">
      <t>ケタ</t>
    </rPh>
    <rPh sb="17" eb="18">
      <t>アガ</t>
    </rPh>
    <rPh sb="21" eb="23">
      <t>ジョウタイ</t>
    </rPh>
    <rPh sb="45" eb="47">
      <t>タンイ</t>
    </rPh>
    <phoneticPr fontId="15"/>
  </si>
  <si>
    <t>1．カウントを”99:59”、カウント単位を"+01"にする
2．SW2を押下する</t>
    <rPh sb="37" eb="39">
      <t>オウカ</t>
    </rPh>
    <phoneticPr fontId="15"/>
  </si>
  <si>
    <t>秒の1桁目と2桁目、分の1桁目と2桁目が桁上りし、
状態"SET"、カウント"00：00"、カウント単位"+01"となる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6" eb="28">
      <t>ジョウタイ</t>
    </rPh>
    <rPh sb="50" eb="52">
      <t>タンイ</t>
    </rPh>
    <phoneticPr fontId="15"/>
  </si>
  <si>
    <t>秒の1桁目と2桁目、分の1桁目と2桁目が桁上り、
状態"SET"、カウント"00：00"、カウント単位"+01"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5" eb="27">
      <t>ジョウタイ</t>
    </rPh>
    <rPh sb="49" eb="51">
      <t>タンイ</t>
    </rPh>
    <phoneticPr fontId="15"/>
  </si>
  <si>
    <t>1．カウントを”00:00”、カウント単位を"+10"にする
2．SW2を押下する</t>
    <rPh sb="37" eb="39">
      <t>オウカ</t>
    </rPh>
    <phoneticPr fontId="15"/>
  </si>
  <si>
    <t>状態"SET"、カウント"00：10"、カウント単位"+10"となる</t>
    <phoneticPr fontId="15"/>
  </si>
  <si>
    <t>状態"SET"、カウント"00：10"、カウント単位"+10"</t>
    <phoneticPr fontId="15"/>
  </si>
  <si>
    <t>1．カウントを”00:50”、カウント単位を"+10"にする
2．SW2を押下する</t>
    <rPh sb="37" eb="39">
      <t>オウカ</t>
    </rPh>
    <phoneticPr fontId="15"/>
  </si>
  <si>
    <t>秒の2桁目が桁上りし、
状態"SET"、カウント"01：00"、カウント単位"+10"となる</t>
    <rPh sb="0" eb="1">
      <t>ビョウ</t>
    </rPh>
    <rPh sb="3" eb="4">
      <t>ケタ</t>
    </rPh>
    <rPh sb="4" eb="5">
      <t>メ</t>
    </rPh>
    <rPh sb="6" eb="7">
      <t>ケタ</t>
    </rPh>
    <rPh sb="7" eb="8">
      <t>アガ</t>
    </rPh>
    <rPh sb="12" eb="14">
      <t>ジョウタイ</t>
    </rPh>
    <rPh sb="36" eb="38">
      <t>タンイ</t>
    </rPh>
    <phoneticPr fontId="15"/>
  </si>
  <si>
    <t>秒の2桁目が桁上り、
状態"SET"、カウント"01：00"、カウント単位"+10"</t>
    <rPh sb="0" eb="1">
      <t>ビョウ</t>
    </rPh>
    <rPh sb="3" eb="4">
      <t>ケタ</t>
    </rPh>
    <rPh sb="4" eb="5">
      <t>メ</t>
    </rPh>
    <rPh sb="6" eb="7">
      <t>ケタ</t>
    </rPh>
    <rPh sb="7" eb="8">
      <t>アガ</t>
    </rPh>
    <rPh sb="11" eb="13">
      <t>ジョウタイ</t>
    </rPh>
    <rPh sb="35" eb="37">
      <t>タンイ</t>
    </rPh>
    <phoneticPr fontId="15"/>
  </si>
  <si>
    <t>1．カウントを”09:59”、カウント単位を"+10"にする
2．SW2を押下する</t>
    <rPh sb="37" eb="39">
      <t>オウカ</t>
    </rPh>
    <phoneticPr fontId="15"/>
  </si>
  <si>
    <t>秒の2桁目、分の1桁目が桁上りし、
状態"SET"、カウント"10：09"、カウント単位"+10"となる</t>
    <rPh sb="0" eb="1">
      <t>ビョウ</t>
    </rPh>
    <rPh sb="3" eb="4">
      <t>ケタ</t>
    </rPh>
    <rPh sb="4" eb="5">
      <t>メ</t>
    </rPh>
    <rPh sb="6" eb="7">
      <t>フン</t>
    </rPh>
    <rPh sb="9" eb="10">
      <t>ケタ</t>
    </rPh>
    <rPh sb="10" eb="11">
      <t>メ</t>
    </rPh>
    <rPh sb="12" eb="13">
      <t>ケタ</t>
    </rPh>
    <rPh sb="13" eb="14">
      <t>アガ</t>
    </rPh>
    <rPh sb="18" eb="20">
      <t>ジョウタイ</t>
    </rPh>
    <rPh sb="42" eb="44">
      <t>タンイ</t>
    </rPh>
    <phoneticPr fontId="15"/>
  </si>
  <si>
    <t>秒の2桁目、分の1桁目が桁上り、
状態"SET"、カウント"10：09"、カウント単位"+10"</t>
    <rPh sb="0" eb="1">
      <t>ビョウ</t>
    </rPh>
    <rPh sb="3" eb="4">
      <t>ケタ</t>
    </rPh>
    <rPh sb="4" eb="5">
      <t>メ</t>
    </rPh>
    <rPh sb="6" eb="7">
      <t>フン</t>
    </rPh>
    <rPh sb="9" eb="10">
      <t>ケタ</t>
    </rPh>
    <rPh sb="10" eb="11">
      <t>メ</t>
    </rPh>
    <rPh sb="12" eb="13">
      <t>ケタ</t>
    </rPh>
    <rPh sb="13" eb="14">
      <t>アガ</t>
    </rPh>
    <rPh sb="17" eb="19">
      <t>ジョウタイ</t>
    </rPh>
    <rPh sb="41" eb="43">
      <t>タンイ</t>
    </rPh>
    <phoneticPr fontId="15"/>
  </si>
  <si>
    <t>1．カウントを”99:59”、カウント単位を"+10"にする
2．SW2を押下する</t>
    <rPh sb="37" eb="39">
      <t>オウカ</t>
    </rPh>
    <phoneticPr fontId="15"/>
  </si>
  <si>
    <t>秒の2桁目、分の1桁目と2桁目が桁上りし、
状態"SET"、カウント"00：09"、カウント単位"+10"となる</t>
    <rPh sb="0" eb="1">
      <t>ビョウ</t>
    </rPh>
    <rPh sb="3" eb="4">
      <t>ケタ</t>
    </rPh>
    <rPh sb="4" eb="5">
      <t>メ</t>
    </rPh>
    <rPh sb="6" eb="7">
      <t>フン</t>
    </rPh>
    <rPh sb="9" eb="10">
      <t>ケタ</t>
    </rPh>
    <rPh sb="10" eb="11">
      <t>メ</t>
    </rPh>
    <rPh sb="13" eb="14">
      <t>ケタ</t>
    </rPh>
    <rPh sb="14" eb="15">
      <t>メ</t>
    </rPh>
    <rPh sb="16" eb="17">
      <t>ケタ</t>
    </rPh>
    <rPh sb="17" eb="18">
      <t>アガ</t>
    </rPh>
    <rPh sb="22" eb="24">
      <t>ジョウタイ</t>
    </rPh>
    <rPh sb="46" eb="48">
      <t>タンイ</t>
    </rPh>
    <phoneticPr fontId="15"/>
  </si>
  <si>
    <t>秒の2桁目、分の1桁目と2桁目が桁上り、
状態"SET"、カウント"00：09"、カウント単位"+10"</t>
    <rPh sb="0" eb="1">
      <t>ビョウ</t>
    </rPh>
    <rPh sb="3" eb="4">
      <t>ケタ</t>
    </rPh>
    <rPh sb="4" eb="5">
      <t>メ</t>
    </rPh>
    <rPh sb="6" eb="7">
      <t>フン</t>
    </rPh>
    <rPh sb="9" eb="10">
      <t>ケタ</t>
    </rPh>
    <rPh sb="10" eb="11">
      <t>メ</t>
    </rPh>
    <rPh sb="13" eb="14">
      <t>ケタ</t>
    </rPh>
    <rPh sb="14" eb="15">
      <t>メ</t>
    </rPh>
    <rPh sb="16" eb="17">
      <t>ケタ</t>
    </rPh>
    <rPh sb="17" eb="18">
      <t>アガ</t>
    </rPh>
    <rPh sb="21" eb="23">
      <t>ジョウタイ</t>
    </rPh>
    <rPh sb="45" eb="47">
      <t>タンイ</t>
    </rPh>
    <phoneticPr fontId="15"/>
  </si>
  <si>
    <t>1．カウントを”00:00”、カウント単位を"-01"にする
2．SW2を押下する</t>
    <rPh sb="37" eb="39">
      <t>オウカ</t>
    </rPh>
    <phoneticPr fontId="15"/>
  </si>
  <si>
    <t>秒の1桁目と2桁目、分の1桁目と2桁目が桁下がりし、
状態"SET"、カウント"99：59"、カウント単位"-01"となる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7" eb="29">
      <t>ジョウタイ</t>
    </rPh>
    <rPh sb="51" eb="53">
      <t>タンイ</t>
    </rPh>
    <phoneticPr fontId="15"/>
  </si>
  <si>
    <t>秒の1桁目と2桁目、分の1桁目と2桁目が桁下がり、
状態"SET"、カウント"99：59"、カウント単位"-01”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6" eb="28">
      <t>ジョウタイ</t>
    </rPh>
    <rPh sb="50" eb="52">
      <t>タンイ</t>
    </rPh>
    <phoneticPr fontId="15"/>
  </si>
  <si>
    <t>1．カウントを”01:00”、カウント単位を"-01"にする
2．SW2を押下する</t>
    <rPh sb="37" eb="39">
      <t>オウカ</t>
    </rPh>
    <phoneticPr fontId="15"/>
  </si>
  <si>
    <t>秒の1桁目と2桁目が桁下がりし、
状態"SET"、カウント"00：59"、カウント単位"-01"となる</t>
    <rPh sb="0" eb="1">
      <t>ビョウ</t>
    </rPh>
    <rPh sb="3" eb="4">
      <t>ケタ</t>
    </rPh>
    <rPh sb="4" eb="5">
      <t>メ</t>
    </rPh>
    <rPh sb="7" eb="8">
      <t>ケタ</t>
    </rPh>
    <rPh sb="8" eb="9">
      <t>メ</t>
    </rPh>
    <rPh sb="10" eb="11">
      <t>ケタ</t>
    </rPh>
    <rPh sb="11" eb="12">
      <t>サ</t>
    </rPh>
    <rPh sb="17" eb="19">
      <t>ジョウタイ</t>
    </rPh>
    <rPh sb="41" eb="43">
      <t>タンイ</t>
    </rPh>
    <phoneticPr fontId="15"/>
  </si>
  <si>
    <t>秒の1桁目と2桁目が桁下がり、
状態"SET"、カウント"00：59"、カウント単位"-01"</t>
    <rPh sb="0" eb="1">
      <t>ビョウ</t>
    </rPh>
    <rPh sb="3" eb="4">
      <t>ケタ</t>
    </rPh>
    <rPh sb="4" eb="5">
      <t>メ</t>
    </rPh>
    <rPh sb="7" eb="8">
      <t>ケタ</t>
    </rPh>
    <rPh sb="8" eb="9">
      <t>メ</t>
    </rPh>
    <rPh sb="10" eb="11">
      <t>ケタ</t>
    </rPh>
    <rPh sb="11" eb="12">
      <t>サ</t>
    </rPh>
    <rPh sb="16" eb="18">
      <t>ジョウタイ</t>
    </rPh>
    <rPh sb="40" eb="42">
      <t>タンイ</t>
    </rPh>
    <phoneticPr fontId="15"/>
  </si>
  <si>
    <t>1．カウントを”10:00”、カウント単位を"-01"にする
2．SW2を押下する</t>
    <rPh sb="37" eb="39">
      <t>オウカ</t>
    </rPh>
    <phoneticPr fontId="15"/>
  </si>
  <si>
    <t>秒の1桁目と2桁目、分の1桁目が桁下がりし、
状態"SET"、カウント"09：59"、カウント単位"-01"となる</t>
    <rPh sb="0" eb="1">
      <t>ビョウ</t>
    </rPh>
    <rPh sb="3" eb="4">
      <t>ケタ</t>
    </rPh>
    <rPh sb="4" eb="5">
      <t>メ</t>
    </rPh>
    <rPh sb="7" eb="8">
      <t>ケタ</t>
    </rPh>
    <rPh sb="8" eb="9">
      <t>メ</t>
    </rPh>
    <rPh sb="10" eb="11">
      <t>フン</t>
    </rPh>
    <rPh sb="13" eb="14">
      <t>ケタ</t>
    </rPh>
    <rPh sb="14" eb="15">
      <t>メ</t>
    </rPh>
    <rPh sb="16" eb="17">
      <t>ケタ</t>
    </rPh>
    <rPh sb="17" eb="18">
      <t>サ</t>
    </rPh>
    <rPh sb="23" eb="25">
      <t>ジョウタイ</t>
    </rPh>
    <rPh sb="47" eb="49">
      <t>タンイ</t>
    </rPh>
    <phoneticPr fontId="15"/>
  </si>
  <si>
    <t>秒の1桁目と2桁目、分の1桁目が桁下がり、
状態"SET"、カウント"09：59"、カウント単位"-01"</t>
    <rPh sb="0" eb="1">
      <t>ビョウ</t>
    </rPh>
    <rPh sb="3" eb="4">
      <t>ケタ</t>
    </rPh>
    <rPh sb="4" eb="5">
      <t>メ</t>
    </rPh>
    <rPh sb="7" eb="8">
      <t>ケタ</t>
    </rPh>
    <rPh sb="8" eb="9">
      <t>メ</t>
    </rPh>
    <rPh sb="10" eb="11">
      <t>フン</t>
    </rPh>
    <rPh sb="13" eb="14">
      <t>ケタ</t>
    </rPh>
    <rPh sb="14" eb="15">
      <t>メ</t>
    </rPh>
    <rPh sb="16" eb="17">
      <t>ケタ</t>
    </rPh>
    <rPh sb="17" eb="18">
      <t>サ</t>
    </rPh>
    <rPh sb="22" eb="24">
      <t>ジョウタイ</t>
    </rPh>
    <rPh sb="46" eb="48">
      <t>タンイ</t>
    </rPh>
    <phoneticPr fontId="15"/>
  </si>
  <si>
    <t>1．カウントを”99:59”、カウント単位を"-01"にする
2．SW2を押下する</t>
    <rPh sb="37" eb="39">
      <t>オウカ</t>
    </rPh>
    <phoneticPr fontId="15"/>
  </si>
  <si>
    <t>状態"SET"、カウント"99：58"、カウント単位"-01"となる</t>
    <rPh sb="0" eb="2">
      <t>ジョウタイ</t>
    </rPh>
    <rPh sb="24" eb="26">
      <t>タンイ</t>
    </rPh>
    <phoneticPr fontId="15"/>
  </si>
  <si>
    <t>状態"SET"、カウント"99：58"、カウント単位"-01"</t>
    <rPh sb="0" eb="2">
      <t>ジョウタイ</t>
    </rPh>
    <rPh sb="24" eb="26">
      <t>タンイ</t>
    </rPh>
    <phoneticPr fontId="15"/>
  </si>
  <si>
    <t>1．カウントを”00:00”、カウント単位を"-10"にする
2．SW2を押下する</t>
    <rPh sb="37" eb="39">
      <t>オウカ</t>
    </rPh>
    <phoneticPr fontId="15"/>
  </si>
  <si>
    <t>秒の2桁目、分の1桁目と2桁目が桁下がりし、
状態"SET"、カウント"99：50"、カウント単位"-10"となる</t>
    <rPh sb="0" eb="1">
      <t>ビョウ</t>
    </rPh>
    <rPh sb="3" eb="4">
      <t>ケタ</t>
    </rPh>
    <rPh sb="4" eb="5">
      <t>メ</t>
    </rPh>
    <rPh sb="6" eb="7">
      <t>フン</t>
    </rPh>
    <rPh sb="9" eb="10">
      <t>ケタ</t>
    </rPh>
    <rPh sb="10" eb="11">
      <t>メ</t>
    </rPh>
    <rPh sb="13" eb="14">
      <t>ケタ</t>
    </rPh>
    <rPh sb="14" eb="15">
      <t>メ</t>
    </rPh>
    <rPh sb="16" eb="17">
      <t>ケタ</t>
    </rPh>
    <rPh sb="17" eb="18">
      <t>サ</t>
    </rPh>
    <rPh sb="23" eb="25">
      <t>ジョウタイ</t>
    </rPh>
    <rPh sb="47" eb="49">
      <t>タンイ</t>
    </rPh>
    <phoneticPr fontId="15"/>
  </si>
  <si>
    <t>秒の2桁目、分の1桁目と2桁目が桁下がり、
状態"SET"、カウント"99：50"、カウント単位"-10"</t>
    <rPh sb="0" eb="1">
      <t>ビョウ</t>
    </rPh>
    <rPh sb="3" eb="4">
      <t>ケタ</t>
    </rPh>
    <rPh sb="4" eb="5">
      <t>メ</t>
    </rPh>
    <rPh sb="6" eb="7">
      <t>フン</t>
    </rPh>
    <rPh sb="9" eb="10">
      <t>ケタ</t>
    </rPh>
    <rPh sb="10" eb="11">
      <t>メ</t>
    </rPh>
    <rPh sb="13" eb="14">
      <t>ケタ</t>
    </rPh>
    <rPh sb="14" eb="15">
      <t>メ</t>
    </rPh>
    <rPh sb="16" eb="17">
      <t>ケタ</t>
    </rPh>
    <rPh sb="17" eb="18">
      <t>サ</t>
    </rPh>
    <rPh sb="22" eb="24">
      <t>ジョウタイ</t>
    </rPh>
    <rPh sb="46" eb="48">
      <t>タンイ</t>
    </rPh>
    <phoneticPr fontId="15"/>
  </si>
  <si>
    <t>1．カウントを”01:00”、カウント単位を"-10"にする
2．SW2を押下する</t>
    <rPh sb="37" eb="39">
      <t>オウカ</t>
    </rPh>
    <phoneticPr fontId="15"/>
  </si>
  <si>
    <t>秒の2桁目が桁下がりし、
状態"SET"、カウント"00：50"、カウント単位"-10"となる</t>
    <rPh sb="0" eb="1">
      <t>ビョウ</t>
    </rPh>
    <rPh sb="3" eb="4">
      <t>ケタ</t>
    </rPh>
    <rPh sb="4" eb="5">
      <t>メ</t>
    </rPh>
    <rPh sb="6" eb="7">
      <t>ケタ</t>
    </rPh>
    <rPh sb="7" eb="8">
      <t>サ</t>
    </rPh>
    <rPh sb="13" eb="15">
      <t>ジョウタイ</t>
    </rPh>
    <rPh sb="37" eb="39">
      <t>タンイ</t>
    </rPh>
    <phoneticPr fontId="15"/>
  </si>
  <si>
    <t>秒の2桁目が桁下がり、
状態"SET"、カウント"00：50"、カウント単位"-10"</t>
    <rPh sb="0" eb="1">
      <t>ビョウ</t>
    </rPh>
    <rPh sb="3" eb="4">
      <t>ケタ</t>
    </rPh>
    <rPh sb="4" eb="5">
      <t>メ</t>
    </rPh>
    <rPh sb="6" eb="7">
      <t>ケタ</t>
    </rPh>
    <rPh sb="7" eb="8">
      <t>サ</t>
    </rPh>
    <rPh sb="12" eb="14">
      <t>ジョウタイ</t>
    </rPh>
    <rPh sb="36" eb="38">
      <t>タンイ</t>
    </rPh>
    <phoneticPr fontId="15"/>
  </si>
  <si>
    <t>1．カウントを”10:00”、カウント単位を"-10"にする
2．SW2を押下する</t>
    <rPh sb="37" eb="39">
      <t>オウカ</t>
    </rPh>
    <phoneticPr fontId="15"/>
  </si>
  <si>
    <t>秒の2桁目、分の1桁目が桁下がりし、
状態"SET"、カウント"09：50"、カウント単位"-10"となる</t>
    <rPh sb="0" eb="1">
      <t>ビョウ</t>
    </rPh>
    <rPh sb="3" eb="4">
      <t>ケタ</t>
    </rPh>
    <rPh sb="4" eb="5">
      <t>メ</t>
    </rPh>
    <rPh sb="6" eb="7">
      <t>フン</t>
    </rPh>
    <rPh sb="9" eb="10">
      <t>ケタ</t>
    </rPh>
    <rPh sb="10" eb="11">
      <t>メ</t>
    </rPh>
    <rPh sb="12" eb="13">
      <t>ケタ</t>
    </rPh>
    <rPh sb="13" eb="14">
      <t>サ</t>
    </rPh>
    <rPh sb="19" eb="21">
      <t>ジョウタイ</t>
    </rPh>
    <rPh sb="43" eb="45">
      <t>タンイ</t>
    </rPh>
    <phoneticPr fontId="15"/>
  </si>
  <si>
    <t>秒の2桁目、分の1桁目が桁下がり、
状態"SET"、カウント"09：50"、カウント単位"-10"</t>
    <rPh sb="0" eb="1">
      <t>ビョウ</t>
    </rPh>
    <rPh sb="3" eb="4">
      <t>ケタ</t>
    </rPh>
    <rPh sb="4" eb="5">
      <t>メ</t>
    </rPh>
    <rPh sb="6" eb="7">
      <t>フン</t>
    </rPh>
    <rPh sb="9" eb="10">
      <t>ケタ</t>
    </rPh>
    <rPh sb="10" eb="11">
      <t>メ</t>
    </rPh>
    <rPh sb="12" eb="13">
      <t>ケタ</t>
    </rPh>
    <rPh sb="13" eb="14">
      <t>サ</t>
    </rPh>
    <rPh sb="18" eb="20">
      <t>ジョウタイ</t>
    </rPh>
    <rPh sb="42" eb="44">
      <t>タンイ</t>
    </rPh>
    <phoneticPr fontId="15"/>
  </si>
  <si>
    <t>1．カウントを”99:59”、カウント単位を"-10"にする
2．SW2を押下する</t>
    <rPh sb="37" eb="39">
      <t>オウカ</t>
    </rPh>
    <phoneticPr fontId="15"/>
  </si>
  <si>
    <t>状態"SET"、カウント"99：49"、カウント単位"-10"となる</t>
    <rPh sb="0" eb="2">
      <t>ジョウタイ</t>
    </rPh>
    <rPh sb="24" eb="26">
      <t>タンイ</t>
    </rPh>
    <phoneticPr fontId="15"/>
  </si>
  <si>
    <t>状態"SET"、カウント"99：49"、カウント単位"-10"</t>
    <rPh sb="0" eb="2">
      <t>ジョウタイ</t>
    </rPh>
    <rPh sb="24" eb="26">
      <t>タンイ</t>
    </rPh>
    <phoneticPr fontId="15"/>
  </si>
  <si>
    <t>カウントダウン</t>
    <phoneticPr fontId="15"/>
  </si>
  <si>
    <t>1秒に1ずつカウントが減少する</t>
    <rPh sb="1" eb="2">
      <t>ビョウ</t>
    </rPh>
    <rPh sb="11" eb="13">
      <t>ゲンショウ</t>
    </rPh>
    <phoneticPr fontId="15"/>
  </si>
  <si>
    <t>1．No.6の手順を行い、カウントダウン状態に移行する</t>
    <rPh sb="7" eb="9">
      <t>テジュン</t>
    </rPh>
    <rPh sb="10" eb="11">
      <t>オコナ</t>
    </rPh>
    <rPh sb="20" eb="22">
      <t>ジョウタイ</t>
    </rPh>
    <rPh sb="23" eb="25">
      <t>イコウ</t>
    </rPh>
    <phoneticPr fontId="15"/>
  </si>
  <si>
    <t>カウントダウンが開始され、誤差±0.5%以内でカウントダウンされる</t>
    <rPh sb="8" eb="10">
      <t>カイシ</t>
    </rPh>
    <rPh sb="13" eb="15">
      <t>ゴサ</t>
    </rPh>
    <rPh sb="20" eb="22">
      <t>イナイ</t>
    </rPh>
    <phoneticPr fontId="15"/>
  </si>
  <si>
    <t>誤差0.22%＊</t>
    <rPh sb="0" eb="2">
      <t>ゴサ</t>
    </rPh>
    <phoneticPr fontId="15"/>
  </si>
  <si>
    <t>SW入力の変更による影響がないため、実施しない</t>
    <rPh sb="2" eb="4">
      <t>ニュウリョク</t>
    </rPh>
    <rPh sb="5" eb="7">
      <t>ヘンコウ</t>
    </rPh>
    <rPh sb="10" eb="12">
      <t>エイキョウ</t>
    </rPh>
    <rPh sb="18" eb="20">
      <t>ジッシ</t>
    </rPh>
    <phoneticPr fontId="15"/>
  </si>
  <si>
    <t>1．No52の手順を行い、カウントダウンを開始する。
2．カウントダウン中、SW1、SW2、SW4のいずれか1つの押下を繰り返す。</t>
    <rPh sb="7" eb="9">
      <t>テジュン</t>
    </rPh>
    <rPh sb="10" eb="11">
      <t>オコナ</t>
    </rPh>
    <rPh sb="21" eb="23">
      <t>カイシ</t>
    </rPh>
    <rPh sb="36" eb="37">
      <t>チュウ</t>
    </rPh>
    <rPh sb="57" eb="59">
      <t>オウカ</t>
    </rPh>
    <rPh sb="60" eb="61">
      <t>ク</t>
    </rPh>
    <rPh sb="62" eb="63">
      <t>カエ</t>
    </rPh>
    <phoneticPr fontId="15"/>
  </si>
  <si>
    <t>誤差±0.5%以内でカウントダウンされる</t>
    <rPh sb="0" eb="2">
      <t>ゴサ</t>
    </rPh>
    <rPh sb="7" eb="9">
      <t>イナイ</t>
    </rPh>
    <phoneticPr fontId="15"/>
  </si>
  <si>
    <t>誤差0.22%</t>
    <rPh sb="0" eb="2">
      <t>ゴサ</t>
    </rPh>
    <phoneticPr fontId="15"/>
  </si>
  <si>
    <t>誤差0.26%</t>
    <rPh sb="0" eb="2">
      <t>ゴサ</t>
    </rPh>
    <phoneticPr fontId="15"/>
  </si>
  <si>
    <t>カウントダウン停止</t>
    <rPh sb="7" eb="9">
      <t>テイシ</t>
    </rPh>
    <phoneticPr fontId="15"/>
  </si>
  <si>
    <t>カウントダウンを停止する</t>
    <rPh sb="8" eb="10">
      <t>テイシ</t>
    </rPh>
    <phoneticPr fontId="15"/>
  </si>
  <si>
    <t>1．No.9の手順を行い、カウント停止状態に移行する</t>
    <rPh sb="7" eb="9">
      <t>テジュン</t>
    </rPh>
    <rPh sb="10" eb="11">
      <t>オコナ</t>
    </rPh>
    <rPh sb="17" eb="19">
      <t>テイシ</t>
    </rPh>
    <rPh sb="19" eb="21">
      <t>ジョウタイ</t>
    </rPh>
    <rPh sb="22" eb="24">
      <t>イコウ</t>
    </rPh>
    <phoneticPr fontId="15"/>
  </si>
  <si>
    <t>カウントダウンが停止され、
状態"CNT_STOP"、カウント”00:30”になる</t>
    <rPh sb="8" eb="10">
      <t>テイシ</t>
    </rPh>
    <phoneticPr fontId="15"/>
  </si>
  <si>
    <t>カウントダウンが停止、
状態"CNT_STOP"、カウント”00:30”</t>
    <rPh sb="8" eb="10">
      <t>テイシ</t>
    </rPh>
    <phoneticPr fontId="15"/>
  </si>
  <si>
    <t>カウントダウン停止、
状態"CNT_STOP"、カウント”00:30”</t>
    <rPh sb="7" eb="9">
      <t>テイシ</t>
    </rPh>
    <phoneticPr fontId="15"/>
  </si>
  <si>
    <t>1．No.4の手順を行い、キッチンタイマリセットをする</t>
    <rPh sb="7" eb="9">
      <t>テジュン</t>
    </rPh>
    <rPh sb="10" eb="11">
      <t>オコナ</t>
    </rPh>
    <phoneticPr fontId="15"/>
  </si>
  <si>
    <t>カウントダウンが停止され、
状態"SET"、カウント"00：00"、カウント単位"＋01"となる</t>
    <rPh sb="8" eb="10">
      <t>テイシ</t>
    </rPh>
    <phoneticPr fontId="15"/>
  </si>
  <si>
    <t>カウントダウンが停止、
状態"SET"、カウント"00：00"、カウント単位"＋01"</t>
    <rPh sb="8" eb="10">
      <t>テイシ</t>
    </rPh>
    <phoneticPr fontId="15"/>
  </si>
  <si>
    <t>カウントダウン停止、
状態"SET"、カウント"00：00"、カウント単位"＋01"</t>
    <rPh sb="7" eb="9">
      <t>テイシ</t>
    </rPh>
    <phoneticPr fontId="15"/>
  </si>
  <si>
    <t>アラーム鳴動</t>
    <rPh sb="4" eb="6">
      <t>メイドウ</t>
    </rPh>
    <phoneticPr fontId="15"/>
  </si>
  <si>
    <t>アラーム音が鳴る。</t>
    <rPh sb="4" eb="5">
      <t>オン</t>
    </rPh>
    <rPh sb="6" eb="7">
      <t>ナ</t>
    </rPh>
    <phoneticPr fontId="15"/>
  </si>
  <si>
    <t>1．No.13の動作を行い、アラーム鳴動状態に移行する</t>
    <rPh sb="8" eb="10">
      <t>ドウサ</t>
    </rPh>
    <rPh sb="11" eb="12">
      <t>オコナ</t>
    </rPh>
    <rPh sb="18" eb="20">
      <t>メイドウ</t>
    </rPh>
    <rPh sb="20" eb="22">
      <t>ジョウタイ</t>
    </rPh>
    <rPh sb="23" eb="25">
      <t>イコウ</t>
    </rPh>
    <phoneticPr fontId="15"/>
  </si>
  <si>
    <t>状態”ALARM”、カウントが”00:30”*¹になり、
アラーム音の鳴動とカウントダウンが開始される</t>
    <rPh sb="0" eb="2">
      <t>ジョウタイ</t>
    </rPh>
    <rPh sb="33" eb="34">
      <t>オン</t>
    </rPh>
    <rPh sb="35" eb="37">
      <t>メイドウ</t>
    </rPh>
    <rPh sb="46" eb="48">
      <t>カイシ</t>
    </rPh>
    <phoneticPr fontId="15"/>
  </si>
  <si>
    <t>状態”ALARM”、カウントが”00:30”、
アラーム音の鳴動とカウントダウン開始</t>
    <rPh sb="0" eb="2">
      <t>ジョウタイ</t>
    </rPh>
    <rPh sb="28" eb="29">
      <t>オン</t>
    </rPh>
    <rPh sb="30" eb="32">
      <t>メイドウ</t>
    </rPh>
    <rPh sb="40" eb="42">
      <t>カイシ</t>
    </rPh>
    <phoneticPr fontId="15"/>
  </si>
  <si>
    <t>アラーム停止</t>
    <rPh sb="4" eb="6">
      <t>テイシ</t>
    </rPh>
    <phoneticPr fontId="15"/>
  </si>
  <si>
    <t>アラーム音が止まる</t>
    <rPh sb="4" eb="5">
      <t>オン</t>
    </rPh>
    <rPh sb="6" eb="7">
      <t>ト</t>
    </rPh>
    <phoneticPr fontId="15"/>
  </si>
  <si>
    <t>1．No.13の動作を行い、アラーム鳴動状態に移行する
2．カウントが”00:00”になるまで待つ</t>
    <rPh sb="8" eb="10">
      <t>ドウサ</t>
    </rPh>
    <rPh sb="11" eb="12">
      <t>オコナ</t>
    </rPh>
    <rPh sb="18" eb="20">
      <t>メイドウ</t>
    </rPh>
    <rPh sb="20" eb="22">
      <t>ジョウタイ</t>
    </rPh>
    <rPh sb="23" eb="25">
      <t>イコウ</t>
    </rPh>
    <rPh sb="47" eb="48">
      <t>マ</t>
    </rPh>
    <phoneticPr fontId="15"/>
  </si>
  <si>
    <t>アラーム鳴動が停止され、
状態”SET”、カウント”00:00”、カウント単位”+01”となる</t>
    <rPh sb="4" eb="6">
      <t>メイドウ</t>
    </rPh>
    <rPh sb="7" eb="9">
      <t>テイシ</t>
    </rPh>
    <rPh sb="13" eb="15">
      <t>ジョウタイ</t>
    </rPh>
    <rPh sb="37" eb="39">
      <t>タンイ</t>
    </rPh>
    <phoneticPr fontId="15"/>
  </si>
  <si>
    <t>アラーム鳴動停止、
状態”SET”、カウント”00:00”、カウント単位”+01”</t>
    <rPh sb="4" eb="6">
      <t>メイドウ</t>
    </rPh>
    <rPh sb="6" eb="8">
      <t>テイシ</t>
    </rPh>
    <rPh sb="10" eb="12">
      <t>ジョウタイ</t>
    </rPh>
    <rPh sb="34" eb="36">
      <t>タンイ</t>
    </rPh>
    <phoneticPr fontId="15"/>
  </si>
  <si>
    <t>1．No.11の動作を行い、アラーム鳴動状態に移行する
2．任意のSWを押下する</t>
    <rPh sb="8" eb="10">
      <t>ドウサ</t>
    </rPh>
    <rPh sb="11" eb="12">
      <t>オコナ</t>
    </rPh>
    <rPh sb="18" eb="20">
      <t>メイドウ</t>
    </rPh>
    <rPh sb="20" eb="22">
      <t>ジョウタイ</t>
    </rPh>
    <rPh sb="23" eb="25">
      <t>イコウ</t>
    </rPh>
    <rPh sb="30" eb="32">
      <t>ニンイ</t>
    </rPh>
    <rPh sb="36" eb="38">
      <t>オウカ</t>
    </rPh>
    <phoneticPr fontId="15"/>
  </si>
  <si>
    <t>状態表示</t>
    <rPh sb="0" eb="2">
      <t>ジョウタイ</t>
    </rPh>
    <rPh sb="2" eb="4">
      <t>ヒョウジ</t>
    </rPh>
    <phoneticPr fontId="15"/>
  </si>
  <si>
    <t>LCDに状態が表示される。</t>
    <phoneticPr fontId="15"/>
  </si>
  <si>
    <t>1．No.1～No.13までの動作を行う</t>
    <rPh sb="15" eb="17">
      <t>ドウサ</t>
    </rPh>
    <rPh sb="18" eb="19">
      <t>オコナ</t>
    </rPh>
    <phoneticPr fontId="15"/>
  </si>
  <si>
    <t>LCD上段左側5~8マスに、状態の文字列が表示される</t>
    <rPh sb="3" eb="5">
      <t>ジョウダン</t>
    </rPh>
    <rPh sb="5" eb="7">
      <t>ヒダリガワ</t>
    </rPh>
    <rPh sb="14" eb="16">
      <t>ジョウタイ</t>
    </rPh>
    <rPh sb="17" eb="20">
      <t>モジレツ</t>
    </rPh>
    <rPh sb="21" eb="23">
      <t>ヒョウジ</t>
    </rPh>
    <phoneticPr fontId="15"/>
  </si>
  <si>
    <t>LCD上段左側5~8マスに状態の文字列表示</t>
    <rPh sb="3" eb="5">
      <t>ジョウダン</t>
    </rPh>
    <rPh sb="5" eb="7">
      <t>ヒダリガワ</t>
    </rPh>
    <rPh sb="13" eb="15">
      <t>ジョウタイ</t>
    </rPh>
    <rPh sb="16" eb="19">
      <t>モジレツ</t>
    </rPh>
    <rPh sb="19" eb="21">
      <t>ヒョウジ</t>
    </rPh>
    <phoneticPr fontId="15"/>
  </si>
  <si>
    <t>カウント表示</t>
    <rPh sb="4" eb="6">
      <t>ヒョウジ</t>
    </rPh>
    <phoneticPr fontId="15"/>
  </si>
  <si>
    <t>LCDにカウントが表示される。</t>
    <rPh sb="9" eb="11">
      <t>ヒョウジ</t>
    </rPh>
    <phoneticPr fontId="15"/>
  </si>
  <si>
    <t>2．No.22～No.51、No.52、No.53の動作を行う</t>
    <rPh sb="26" eb="28">
      <t>ドウサ</t>
    </rPh>
    <rPh sb="29" eb="30">
      <t>オコナ</t>
    </rPh>
    <phoneticPr fontId="15"/>
  </si>
  <si>
    <t>LCD下段右側5マスに、カウントの文字列が表示される</t>
    <rPh sb="3" eb="5">
      <t>ゲダン</t>
    </rPh>
    <rPh sb="5" eb="7">
      <t>ミギガワ</t>
    </rPh>
    <rPh sb="6" eb="7">
      <t>ガワ</t>
    </rPh>
    <rPh sb="17" eb="20">
      <t>モジレツ</t>
    </rPh>
    <rPh sb="21" eb="23">
      <t>ヒョウジ</t>
    </rPh>
    <phoneticPr fontId="15"/>
  </si>
  <si>
    <t>LCD下段右側5マスにカウントの文字列表示</t>
    <rPh sb="3" eb="5">
      <t>ゲダン</t>
    </rPh>
    <rPh sb="5" eb="7">
      <t>ミギガワ</t>
    </rPh>
    <rPh sb="6" eb="7">
      <t>ガワ</t>
    </rPh>
    <rPh sb="16" eb="19">
      <t>モジレツ</t>
    </rPh>
    <rPh sb="19" eb="21">
      <t>ヒョウジ</t>
    </rPh>
    <phoneticPr fontId="15"/>
  </si>
  <si>
    <t>切替設定表示</t>
    <rPh sb="0" eb="2">
      <t>キリカエ</t>
    </rPh>
    <rPh sb="2" eb="4">
      <t>セッテイ</t>
    </rPh>
    <rPh sb="4" eb="6">
      <t>ヒョウジ</t>
    </rPh>
    <phoneticPr fontId="15"/>
  </si>
  <si>
    <t>LCDにカウント切替設定が表示される。</t>
    <rPh sb="8" eb="10">
      <t>キリカエ</t>
    </rPh>
    <rPh sb="10" eb="12">
      <t>セッテイ</t>
    </rPh>
    <rPh sb="13" eb="15">
      <t>ヒョウジ</t>
    </rPh>
    <phoneticPr fontId="15"/>
  </si>
  <si>
    <t>3．No.13～No.21の動作を行う</t>
    <rPh sb="14" eb="16">
      <t>ドウサ</t>
    </rPh>
    <rPh sb="17" eb="18">
      <t>オコナ</t>
    </rPh>
    <phoneticPr fontId="15"/>
  </si>
  <si>
    <t>LCD上段右側3マスに、カウント単位の文字列が表示される</t>
    <rPh sb="3" eb="5">
      <t>ジョウダン</t>
    </rPh>
    <rPh sb="5" eb="7">
      <t>ミギガワ</t>
    </rPh>
    <rPh sb="16" eb="18">
      <t>タンイ</t>
    </rPh>
    <rPh sb="19" eb="22">
      <t>モジレツ</t>
    </rPh>
    <rPh sb="23" eb="25">
      <t>ヒョウジ</t>
    </rPh>
    <phoneticPr fontId="15"/>
  </si>
  <si>
    <t>LCD上段右側3マスにカウント単位の文字列表示</t>
    <rPh sb="3" eb="5">
      <t>ジョウダン</t>
    </rPh>
    <rPh sb="5" eb="7">
      <t>ミギガワ</t>
    </rPh>
    <rPh sb="15" eb="17">
      <t>タンイ</t>
    </rPh>
    <rPh sb="18" eb="21">
      <t>モジレツ</t>
    </rPh>
    <rPh sb="21" eb="23">
      <t>ヒョウジ</t>
    </rPh>
    <phoneticPr fontId="15"/>
  </si>
  <si>
    <t>＊カウントダウンの精度について　時間計測テストシート参照</t>
    <rPh sb="9" eb="11">
      <t>セイド</t>
    </rPh>
    <phoneticPr fontId="15"/>
  </si>
  <si>
    <t>テスト項目数</t>
    <rPh sb="3" eb="5">
      <t>コウモク</t>
    </rPh>
    <rPh sb="5" eb="6">
      <t>スウ</t>
    </rPh>
    <phoneticPr fontId="15"/>
  </si>
  <si>
    <t>故障率</t>
    <rPh sb="0" eb="2">
      <t>コショウ</t>
    </rPh>
    <rPh sb="2" eb="3">
      <t>リツ</t>
    </rPh>
    <phoneticPr fontId="15"/>
  </si>
  <si>
    <t>モグラ叩き機能テスト</t>
    <rPh sb="3" eb="4">
      <t>タタ</t>
    </rPh>
    <rPh sb="5" eb="7">
      <t>キノウ</t>
    </rPh>
    <phoneticPr fontId="15"/>
  </si>
  <si>
    <t>関数</t>
    <rPh sb="0" eb="2">
      <t>カンスウ</t>
    </rPh>
    <phoneticPr fontId="15"/>
  </si>
  <si>
    <t>1．タイトル画面に遷移する。
2．SW5とそれ以外のSWを同時に押下する。</t>
    <rPh sb="6" eb="8">
      <t>ガメン</t>
    </rPh>
    <rPh sb="9" eb="11">
      <t>センイ</t>
    </rPh>
    <rPh sb="23" eb="25">
      <t>イガイ</t>
    </rPh>
    <rPh sb="29" eb="31">
      <t>ドウジ</t>
    </rPh>
    <rPh sb="32" eb="34">
      <t>オウカ</t>
    </rPh>
    <phoneticPr fontId="15"/>
  </si>
  <si>
    <t>1．難易度選択画面に遷移する。
2．難易度をEASY以外にする。
3．SW1とそれ以外のSWを同時に押下する。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15"/>
  </si>
  <si>
    <t>1．難易度選択画面に遷移する。
2．難易度をNORMAL以外にする。
3．SW2とそれ以外のSWを同時に押下する。</t>
    <rPh sb="2" eb="5">
      <t>ナンイド</t>
    </rPh>
    <rPh sb="5" eb="7">
      <t>センタク</t>
    </rPh>
    <rPh sb="7" eb="9">
      <t>ガメン</t>
    </rPh>
    <rPh sb="10" eb="12">
      <t>センイ</t>
    </rPh>
    <rPh sb="18" eb="21">
      <t>ナンイド</t>
    </rPh>
    <rPh sb="28" eb="30">
      <t>イガイ</t>
    </rPh>
    <rPh sb="43" eb="45">
      <t>イガイ</t>
    </rPh>
    <rPh sb="49" eb="51">
      <t>ドウジ</t>
    </rPh>
    <rPh sb="52" eb="54">
      <t>オウカ</t>
    </rPh>
    <phoneticPr fontId="15"/>
  </si>
  <si>
    <t>1．難易度選択画面に遷移する。
2．難易度をHARD以外にする。
3．SW3とそれ以外のSWを同時に押下する。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15"/>
  </si>
  <si>
    <t>1．難易度選択画面に遷移する。
3．SW4とそれ以外のSWを同時に押下する。</t>
    <rPh sb="2" eb="5">
      <t>ナンイド</t>
    </rPh>
    <rPh sb="5" eb="7">
      <t>センタク</t>
    </rPh>
    <rPh sb="7" eb="9">
      <t>ガメン</t>
    </rPh>
    <rPh sb="10" eb="12">
      <t>センイ</t>
    </rPh>
    <rPh sb="24" eb="26">
      <t>イガイ</t>
    </rPh>
    <rPh sb="30" eb="32">
      <t>ドウジ</t>
    </rPh>
    <rPh sb="33" eb="35">
      <t>オウカ</t>
    </rPh>
    <phoneticPr fontId="15"/>
  </si>
  <si>
    <t>1．リザルト画面に遷移する。
3．SW5とそれ以外のSWを同時に押下する。</t>
    <rPh sb="6" eb="8">
      <t>ガメン</t>
    </rPh>
    <rPh sb="9" eb="11">
      <t>センイ</t>
    </rPh>
    <rPh sb="23" eb="25">
      <t>イガイ</t>
    </rPh>
    <rPh sb="29" eb="31">
      <t>ドウジ</t>
    </rPh>
    <rPh sb="32" eb="34">
      <t>オウカ</t>
    </rPh>
    <phoneticPr fontId="15"/>
  </si>
  <si>
    <t>モグラの状態に従って、スコア増加やペナルティが行われる。</t>
    <rPh sb="4" eb="6">
      <t>ジョウタイ</t>
    </rPh>
    <rPh sb="7" eb="8">
      <t>シタガ</t>
    </rPh>
    <rPh sb="14" eb="16">
      <t>ゾウカ</t>
    </rPh>
    <rPh sb="23" eb="24">
      <t>オコナ</t>
    </rPh>
    <phoneticPr fontId="14"/>
  </si>
  <si>
    <t>1．ゲーム中画面に遷移する。
2．SW1～SW4のうち、任意のSWを同時押下する。</t>
    <rPh sb="5" eb="6">
      <t>チュウ</t>
    </rPh>
    <rPh sb="6" eb="8">
      <t>ガメン</t>
    </rPh>
    <rPh sb="9" eb="11">
      <t>センイ</t>
    </rPh>
    <rPh sb="28" eb="30">
      <t>ニンイ</t>
    </rPh>
    <rPh sb="34" eb="36">
      <t>ドウジ</t>
    </rPh>
    <rPh sb="36" eb="38">
      <t>オウカ</t>
    </rPh>
    <phoneticPr fontId="14"/>
  </si>
  <si>
    <t>LCDの1行目に「モグラタタキ」文字列、
LCDの2行目にモグラのイラストが3種類表示される</t>
    <phoneticPr fontId="14"/>
  </si>
  <si>
    <t>LCDの2行4列目に「3」と表示される。</t>
    <phoneticPr fontId="14"/>
  </si>
  <si>
    <t>LCDの1行目に「S000 T60」、
LCDの2行目にモグラの穴などが表示される。</t>
    <phoneticPr fontId="14"/>
  </si>
  <si>
    <t>LCDの1行目に「SCORExxx」
LCDの2行目に「　　HSxxx」と表示される。</t>
    <phoneticPr fontId="14"/>
  </si>
  <si>
    <t>LCDの1行目に「EASY」、
LCDの2行目に「HS xxx」表示される。</t>
    <phoneticPr fontId="14"/>
  </si>
  <si>
    <t>LCDの1行目に「NORMAL」、
LCDの2行目に「HS xxx」表示される。</t>
    <phoneticPr fontId="14"/>
  </si>
  <si>
    <t>LCDの1行目に「HARD」、
LCDの2行目に「HS xxx」表示される。</t>
    <phoneticPr fontId="14"/>
  </si>
  <si>
    <t>1．電源を投入する(以降の手順では電源の投入を省略する)
2．LCDを確認する。</t>
    <rPh sb="2" eb="4">
      <t>デンゲン</t>
    </rPh>
    <rPh sb="5" eb="7">
      <t>トウニュウ</t>
    </rPh>
    <rPh sb="10" eb="12">
      <t>イコウ</t>
    </rPh>
    <rPh sb="13" eb="15">
      <t>テジュン</t>
    </rPh>
    <rPh sb="17" eb="19">
      <t>デンゲン</t>
    </rPh>
    <rPh sb="20" eb="22">
      <t>トウニュウ</t>
    </rPh>
    <rPh sb="23" eb="25">
      <t>ショウリャク</t>
    </rPh>
    <rPh sb="35" eb="37">
      <t>カクニン</t>
    </rPh>
    <phoneticPr fontId="15"/>
  </si>
  <si>
    <t>1．No.1の手順を行い、タイトル画面に遷移する。
2．SW5を押下する。
3．LCDを確認する。</t>
    <rPh sb="7" eb="9">
      <t>テジュン</t>
    </rPh>
    <rPh sb="10" eb="11">
      <t>オコナ</t>
    </rPh>
    <rPh sb="17" eb="19">
      <t>ガメン</t>
    </rPh>
    <rPh sb="20" eb="22">
      <t>センイ</t>
    </rPh>
    <rPh sb="32" eb="34">
      <t>オウカ</t>
    </rPh>
    <rPh sb="44" eb="46">
      <t>カクニン</t>
    </rPh>
    <phoneticPr fontId="15"/>
  </si>
  <si>
    <t>1．No.２の手順を行い、難易度選択画面に遷移する。
2．SW4を押下する。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5"/>
  </si>
  <si>
    <t>1．No.３の手順を行い、HSクリア確認画面に遷移する。
2．SW1、またはSW4を押下する。
3．LCDを確認する。</t>
    <rPh sb="7" eb="9">
      <t>テジュン</t>
    </rPh>
    <rPh sb="10" eb="11">
      <t>オコナ</t>
    </rPh>
    <rPh sb="18" eb="22">
      <t>カクニンガメン</t>
    </rPh>
    <rPh sb="23" eb="25">
      <t>センイ</t>
    </rPh>
    <rPh sb="42" eb="44">
      <t>オウカ</t>
    </rPh>
    <rPh sb="54" eb="56">
      <t>カクニン</t>
    </rPh>
    <phoneticPr fontId="15"/>
  </si>
  <si>
    <t>1．No.２の手順を行い、難易度選択画面に遷移する。
2．SW５を押下する。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5"/>
  </si>
  <si>
    <t>1．No.7の手順を行い、リザルト画面に遷移する。
2．SW5を押下する。
3．LCDを確認する。</t>
    <rPh sb="7" eb="9">
      <t>テジュン</t>
    </rPh>
    <rPh sb="10" eb="11">
      <t>オコナ</t>
    </rPh>
    <rPh sb="17" eb="19">
      <t>ガメン</t>
    </rPh>
    <rPh sb="20" eb="22">
      <t>センイ</t>
    </rPh>
    <rPh sb="32" eb="34">
      <t>オウカ</t>
    </rPh>
    <rPh sb="44" eb="46">
      <t>カクニン</t>
    </rPh>
    <phoneticPr fontId="15"/>
  </si>
  <si>
    <t>1．No.２の手順を行い、難易度選択画面に遷移する。
2．SW1を押下する。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5"/>
  </si>
  <si>
    <t>1．No.２の手順を行い、難易度選択画面に遷移する。
2．SW2を押下する。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5"/>
  </si>
  <si>
    <t>1．No.2の手順を行い、難易度選択画面に遷移する。
2．SW3を押下する。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5"/>
  </si>
  <si>
    <t>1．No.6の手順を行い、ゲーム中画面に遷移する。
2．残り時間が0になるまでLCDを確認する。</t>
    <rPh sb="7" eb="9">
      <t>テジュン</t>
    </rPh>
    <rPh sb="10" eb="11">
      <t>オコナ</t>
    </rPh>
    <rPh sb="16" eb="17">
      <t>チュウ</t>
    </rPh>
    <rPh sb="17" eb="19">
      <t>ガメン</t>
    </rPh>
    <rPh sb="20" eb="22">
      <t>センイ</t>
    </rPh>
    <rPh sb="28" eb="29">
      <t>ノコ</t>
    </rPh>
    <rPh sb="30" eb="32">
      <t>ジカン</t>
    </rPh>
    <rPh sb="43" eb="45">
      <t>カクニン</t>
    </rPh>
    <phoneticPr fontId="15"/>
  </si>
  <si>
    <t>1．No.5の手順を行い、ゲーム開始カウントダウンに遷移する。
2．残り時間が0になるまでLCDを確認する。</t>
    <rPh sb="7" eb="9">
      <t>テジュン</t>
    </rPh>
    <rPh sb="10" eb="11">
      <t>オコナ</t>
    </rPh>
    <rPh sb="16" eb="18">
      <t>カイシ</t>
    </rPh>
    <rPh sb="26" eb="28">
      <t>センイ</t>
    </rPh>
    <rPh sb="34" eb="35">
      <t>ノコ</t>
    </rPh>
    <rPh sb="36" eb="38">
      <t>ジカン</t>
    </rPh>
    <rPh sb="49" eb="51">
      <t>カクニン</t>
    </rPh>
    <phoneticPr fontId="15"/>
  </si>
  <si>
    <t>1．No.5の手順を行い、ゲーム開始カウントダウンに遷移する。
2．残り時間が0になるまで待つ。
3．LCDを確認する。</t>
    <rPh sb="7" eb="9">
      <t>テジュン</t>
    </rPh>
    <rPh sb="10" eb="11">
      <t>オコナ</t>
    </rPh>
    <rPh sb="16" eb="18">
      <t>カイシ</t>
    </rPh>
    <rPh sb="26" eb="28">
      <t>センイ</t>
    </rPh>
    <rPh sb="34" eb="35">
      <t>ノコ</t>
    </rPh>
    <rPh sb="36" eb="38">
      <t>ジカン</t>
    </rPh>
    <rPh sb="45" eb="46">
      <t>マ</t>
    </rPh>
    <rPh sb="55" eb="57">
      <t>カクニン</t>
    </rPh>
    <phoneticPr fontId="15"/>
  </si>
  <si>
    <t>1．No.6の手順を行い、ゲーム中画面に遷移する。
2．残り時間が0になるまで待つ。
3．LCDを確認する。</t>
    <rPh sb="7" eb="9">
      <t>テジュン</t>
    </rPh>
    <rPh sb="10" eb="11">
      <t>オコナ</t>
    </rPh>
    <rPh sb="16" eb="17">
      <t>チュウ</t>
    </rPh>
    <rPh sb="17" eb="19">
      <t>ガメン</t>
    </rPh>
    <rPh sb="20" eb="22">
      <t>センイ</t>
    </rPh>
    <rPh sb="28" eb="29">
      <t>ノコ</t>
    </rPh>
    <rPh sb="30" eb="32">
      <t>ジカン</t>
    </rPh>
    <rPh sb="39" eb="40">
      <t>マ</t>
    </rPh>
    <rPh sb="49" eb="51">
      <t>カクニン</t>
    </rPh>
    <phoneticPr fontId="15"/>
  </si>
  <si>
    <t>1．No.３の手順を行い、HSクリア確認画面に遷移する。
2．SW1を押下する。
3．LCDを確認する。</t>
    <rPh sb="7" eb="9">
      <t>テジュン</t>
    </rPh>
    <rPh sb="10" eb="11">
      <t>オコナ</t>
    </rPh>
    <rPh sb="18" eb="22">
      <t>カクニンガメン</t>
    </rPh>
    <rPh sb="23" eb="25">
      <t>センイ</t>
    </rPh>
    <rPh sb="35" eb="37">
      <t>オウカ</t>
    </rPh>
    <rPh sb="47" eb="49">
      <t>カクニン</t>
    </rPh>
    <phoneticPr fontId="15"/>
  </si>
  <si>
    <t>1．No.6の手順を行い、ゲーム中画面に遷移する。
2．LEDを確認する。</t>
    <rPh sb="7" eb="9">
      <t>テジュン</t>
    </rPh>
    <rPh sb="10" eb="11">
      <t>オコナ</t>
    </rPh>
    <rPh sb="16" eb="17">
      <t>チュウ</t>
    </rPh>
    <rPh sb="17" eb="19">
      <t>ガメン</t>
    </rPh>
    <rPh sb="20" eb="22">
      <t>センイ</t>
    </rPh>
    <rPh sb="32" eb="34">
      <t>カクニン</t>
    </rPh>
    <phoneticPr fontId="14"/>
  </si>
  <si>
    <t>LEDが6つ点灯する。</t>
    <rPh sb="6" eb="8">
      <t>テントウ</t>
    </rPh>
    <phoneticPr fontId="14"/>
  </si>
  <si>
    <t>LEDが5つ点灯する。</t>
    <rPh sb="6" eb="8">
      <t>テントウ</t>
    </rPh>
    <phoneticPr fontId="14"/>
  </si>
  <si>
    <t>LEDが4つ点灯する。</t>
    <rPh sb="6" eb="8">
      <t>テントウ</t>
    </rPh>
    <phoneticPr fontId="14"/>
  </si>
  <si>
    <t>LEDが2つ点灯する。</t>
    <rPh sb="6" eb="8">
      <t>テントウ</t>
    </rPh>
    <phoneticPr fontId="14"/>
  </si>
  <si>
    <t>LEDが3つ点灯する。</t>
    <rPh sb="6" eb="8">
      <t>テントウ</t>
    </rPh>
    <phoneticPr fontId="14"/>
  </si>
  <si>
    <t>LEDが1つ点灯する。</t>
    <rPh sb="6" eb="8">
      <t>テントウ</t>
    </rPh>
    <phoneticPr fontId="14"/>
  </si>
  <si>
    <t>1．タイトル画面に遷移する。
2．SW1~4を押下する(同時押下含む)。</t>
    <rPh sb="6" eb="8">
      <t>ガメン</t>
    </rPh>
    <rPh sb="9" eb="11">
      <t>センイ</t>
    </rPh>
    <rPh sb="23" eb="25">
      <t>オウカ</t>
    </rPh>
    <rPh sb="28" eb="30">
      <t>ドウジ</t>
    </rPh>
    <rPh sb="30" eb="32">
      <t>オウカ</t>
    </rPh>
    <rPh sb="32" eb="33">
      <t>フク</t>
    </rPh>
    <phoneticPr fontId="15"/>
  </si>
  <si>
    <t>1．HSクリア確認画面に遷移する。
2．SW2,3,5を押下する(同時押下含む)。</t>
    <rPh sb="7" eb="11">
      <t>カクニンガメン</t>
    </rPh>
    <rPh sb="12" eb="14">
      <t>センイ</t>
    </rPh>
    <rPh sb="28" eb="30">
      <t>オウカ</t>
    </rPh>
    <rPh sb="33" eb="35">
      <t>ドウジ</t>
    </rPh>
    <rPh sb="35" eb="37">
      <t>オウカ</t>
    </rPh>
    <rPh sb="37" eb="38">
      <t>フク</t>
    </rPh>
    <phoneticPr fontId="15"/>
  </si>
  <si>
    <t>LCDの1行目に「HSCLEAR？」文字列、
LCDの2行目に「YES1 NO4」の文字列が表示される。
(何も起こらない)</t>
    <rPh sb="5" eb="6">
      <t>ギョウ</t>
    </rPh>
    <rPh sb="6" eb="7">
      <t>メ</t>
    </rPh>
    <rPh sb="18" eb="21">
      <t>モジレツ</t>
    </rPh>
    <rPh sb="28" eb="30">
      <t>ギョウメ</t>
    </rPh>
    <rPh sb="42" eb="45">
      <t>モジレツ</t>
    </rPh>
    <rPh sb="46" eb="48">
      <t>ヒョウジ</t>
    </rPh>
    <rPh sb="54" eb="55">
      <t>ナニ</t>
    </rPh>
    <rPh sb="56" eb="57">
      <t>オ</t>
    </rPh>
    <phoneticPr fontId="14"/>
  </si>
  <si>
    <t>LCDの1行目に「モグラタタキ」文字列、
LCDの2行目にモグラのイラストが3種類表示される
(何も起こらない)</t>
    <rPh sb="48" eb="49">
      <t>ナニ</t>
    </rPh>
    <rPh sb="50" eb="51">
      <t>オ</t>
    </rPh>
    <phoneticPr fontId="14"/>
  </si>
  <si>
    <t>1．ゲーム開始カウントダウンに遷移する。
2．ゲーム中画面に遷移するまで、SW1~5を押下し(同時押下含む)し、LCDを確認する。</t>
    <rPh sb="5" eb="7">
      <t>カイシ</t>
    </rPh>
    <rPh sb="15" eb="17">
      <t>センイ</t>
    </rPh>
    <rPh sb="26" eb="27">
      <t>チュウ</t>
    </rPh>
    <rPh sb="27" eb="29">
      <t>ガメン</t>
    </rPh>
    <rPh sb="30" eb="32">
      <t>センイ</t>
    </rPh>
    <rPh sb="43" eb="45">
      <t>オウカ</t>
    </rPh>
    <rPh sb="47" eb="49">
      <t>ドウジ</t>
    </rPh>
    <rPh sb="49" eb="51">
      <t>オウカ</t>
    </rPh>
    <rPh sb="51" eb="52">
      <t>フク</t>
    </rPh>
    <rPh sb="60" eb="62">
      <t>カクニン</t>
    </rPh>
    <phoneticPr fontId="14"/>
  </si>
  <si>
    <t>LCDの2行4列目に、残り時間の数文字が表示される。
(何も起こらない）</t>
    <rPh sb="11" eb="12">
      <t>ノコ</t>
    </rPh>
    <rPh sb="13" eb="15">
      <t>ジカン</t>
    </rPh>
    <rPh sb="16" eb="19">
      <t>スウモジ</t>
    </rPh>
    <rPh sb="28" eb="29">
      <t>ナニ</t>
    </rPh>
    <rPh sb="30" eb="31">
      <t>オ</t>
    </rPh>
    <phoneticPr fontId="14"/>
  </si>
  <si>
    <t>1．ゲーム中画面に遷移する。
2．リザルト画面に遷移するまで、SW5を押下しLCDを確認する。</t>
    <rPh sb="5" eb="6">
      <t>チュウ</t>
    </rPh>
    <rPh sb="6" eb="8">
      <t>ガメン</t>
    </rPh>
    <rPh sb="9" eb="11">
      <t>センイ</t>
    </rPh>
    <rPh sb="21" eb="23">
      <t>ガメン</t>
    </rPh>
    <rPh sb="24" eb="26">
      <t>センイ</t>
    </rPh>
    <rPh sb="35" eb="37">
      <t>オウカ</t>
    </rPh>
    <rPh sb="42" eb="44">
      <t>カクニン</t>
    </rPh>
    <phoneticPr fontId="14"/>
  </si>
  <si>
    <t>1．リザルト画面に遷移する。
3．SW1~SW4を押下する(同時押下含む)。</t>
    <rPh sb="6" eb="8">
      <t>ガメン</t>
    </rPh>
    <rPh sb="9" eb="11">
      <t>センイ</t>
    </rPh>
    <rPh sb="25" eb="27">
      <t>オウカ</t>
    </rPh>
    <rPh sb="30" eb="32">
      <t>ドウジ</t>
    </rPh>
    <rPh sb="32" eb="34">
      <t>オウカ</t>
    </rPh>
    <rPh sb="34" eb="35">
      <t>フク</t>
    </rPh>
    <phoneticPr fontId="15"/>
  </si>
  <si>
    <t>タイトル画面に遷移しない。
(何も起こらない）</t>
    <rPh sb="4" eb="6">
      <t>ガメン</t>
    </rPh>
    <rPh sb="7" eb="9">
      <t>センイ</t>
    </rPh>
    <phoneticPr fontId="15"/>
  </si>
  <si>
    <t>モグラ叩きテスト仕様書</t>
    <rPh sb="3" eb="4">
      <t>タタ</t>
    </rPh>
    <rPh sb="8" eb="11">
      <t>シヨウショ</t>
    </rPh>
    <phoneticPr fontId="15"/>
  </si>
  <si>
    <t>LCDの1行目に難易度「EASY/NORMAL/HARD」の文字列、
LCDの2行目に「   HS xxx」が表示される</t>
    <phoneticPr fontId="14"/>
  </si>
  <si>
    <t>LCDの1行目に難易度「EASY/NORMAL/HARD」の文字列、
LCDの2行目に「HS 000」と表示される</t>
    <rPh sb="5" eb="6">
      <t>ギョウ</t>
    </rPh>
    <rPh sb="6" eb="7">
      <t>メ</t>
    </rPh>
    <rPh sb="8" eb="11">
      <t>ナンイド</t>
    </rPh>
    <rPh sb="30" eb="33">
      <t>モジレツ</t>
    </rPh>
    <rPh sb="40" eb="42">
      <t>ギョウメ</t>
    </rPh>
    <rPh sb="52" eb="54">
      <t>ヒョウジ</t>
    </rPh>
    <phoneticPr fontId="15"/>
  </si>
  <si>
    <t>LEDが全て消灯される。</t>
    <rPh sb="4" eb="5">
      <t>スベ</t>
    </rPh>
    <rPh sb="6" eb="8">
      <t>ショウトウ</t>
    </rPh>
    <phoneticPr fontId="14"/>
  </si>
  <si>
    <t>LEDが1つも点灯しない。</t>
    <rPh sb="7" eb="9">
      <t>テントウ</t>
    </rPh>
    <phoneticPr fontId="14"/>
  </si>
  <si>
    <t>1．No.2の手順を行い、難易度選択画面に遷移する。
2．LEDを確認する。</t>
    <rPh sb="7" eb="9">
      <t>テジュン</t>
    </rPh>
    <rPh sb="10" eb="11">
      <t>オコナ</t>
    </rPh>
    <rPh sb="13" eb="16">
      <t>ナンイド</t>
    </rPh>
    <rPh sb="16" eb="18">
      <t>センタク</t>
    </rPh>
    <rPh sb="18" eb="20">
      <t>ガメン</t>
    </rPh>
    <rPh sb="21" eb="23">
      <t>センイ</t>
    </rPh>
    <rPh sb="33" eb="35">
      <t>カクニン</t>
    </rPh>
    <phoneticPr fontId="14"/>
  </si>
  <si>
    <t>1．No.1の手順を行い、タイトル画面に遷移する。
2．LEDを確認する。</t>
    <rPh sb="7" eb="9">
      <t>テジュン</t>
    </rPh>
    <rPh sb="10" eb="11">
      <t>オコナ</t>
    </rPh>
    <rPh sb="17" eb="19">
      <t>ガメン</t>
    </rPh>
    <rPh sb="20" eb="22">
      <t>センイ</t>
    </rPh>
    <rPh sb="32" eb="34">
      <t>カクニン</t>
    </rPh>
    <phoneticPr fontId="14"/>
  </si>
  <si>
    <t>1．No.3の手順を行い、HSクリア確認画面に遷移する。
2．LEDを確認する。</t>
    <rPh sb="7" eb="9">
      <t>テジュン</t>
    </rPh>
    <rPh sb="10" eb="11">
      <t>オコナ</t>
    </rPh>
    <rPh sb="18" eb="22">
      <t>カクニンガメン</t>
    </rPh>
    <rPh sb="23" eb="25">
      <t>センイ</t>
    </rPh>
    <rPh sb="35" eb="37">
      <t>カクニン</t>
    </rPh>
    <phoneticPr fontId="14"/>
  </si>
  <si>
    <t>1．No.5の手順を行い、ゲーム開始カウントダウンに遷移する。
2．LEDを確認する。</t>
    <rPh sb="7" eb="9">
      <t>テジュン</t>
    </rPh>
    <rPh sb="10" eb="11">
      <t>オコナ</t>
    </rPh>
    <rPh sb="16" eb="18">
      <t>カイシ</t>
    </rPh>
    <rPh sb="26" eb="28">
      <t>センイ</t>
    </rPh>
    <rPh sb="38" eb="40">
      <t>カクニン</t>
    </rPh>
    <phoneticPr fontId="14"/>
  </si>
  <si>
    <t>LCD2行目のモグラが、叩かれたモグラ→モグラの穴に変化する。</t>
    <rPh sb="4" eb="6">
      <t>ギョウメ</t>
    </rPh>
    <rPh sb="12" eb="13">
      <t>タタ</t>
    </rPh>
    <rPh sb="24" eb="25">
      <t>アナ</t>
    </rPh>
    <rPh sb="26" eb="28">
      <t>ヘンカ</t>
    </rPh>
    <phoneticPr fontId="14"/>
  </si>
  <si>
    <t>1．No.6の手順を行い、ゲーム中画面に遷移する。
2．LCDを確認する。</t>
    <rPh sb="7" eb="9">
      <t>テジュン</t>
    </rPh>
    <rPh sb="10" eb="11">
      <t>オコナ</t>
    </rPh>
    <rPh sb="16" eb="17">
      <t>チュウ</t>
    </rPh>
    <rPh sb="17" eb="19">
      <t>ガメン</t>
    </rPh>
    <rPh sb="20" eb="22">
      <t>センイ</t>
    </rPh>
    <rPh sb="32" eb="34">
      <t>カクニン</t>
    </rPh>
    <phoneticPr fontId="15"/>
  </si>
  <si>
    <t>LCD1行目の7,8列目の2桁の数字が3減少する。</t>
    <rPh sb="4" eb="5">
      <t>ギョウ</t>
    </rPh>
    <rPh sb="5" eb="6">
      <t>メ</t>
    </rPh>
    <rPh sb="10" eb="12">
      <t>レツメ</t>
    </rPh>
    <rPh sb="14" eb="15">
      <t>ケタ</t>
    </rPh>
    <rPh sb="16" eb="17">
      <t>スウ</t>
    </rPh>
    <rPh sb="17" eb="18">
      <t>ジ</t>
    </rPh>
    <rPh sb="20" eb="22">
      <t>ゲンショウ</t>
    </rPh>
    <phoneticPr fontId="14"/>
  </si>
  <si>
    <t>LCD1行目の7,8列目の2桁の数字が00になり、リザルト画面に遷移する。</t>
    <rPh sb="4" eb="5">
      <t>ギョウ</t>
    </rPh>
    <rPh sb="5" eb="6">
      <t>メ</t>
    </rPh>
    <rPh sb="10" eb="12">
      <t>レツメ</t>
    </rPh>
    <rPh sb="14" eb="15">
      <t>ケタ</t>
    </rPh>
    <rPh sb="16" eb="17">
      <t>スウ</t>
    </rPh>
    <rPh sb="17" eb="18">
      <t>ジ</t>
    </rPh>
    <rPh sb="29" eb="31">
      <t>ガメン</t>
    </rPh>
    <rPh sb="32" eb="34">
      <t>センイ</t>
    </rPh>
    <phoneticPr fontId="14"/>
  </si>
  <si>
    <t>LCD2行目の文字列が「   HS 000」から「HS 001」となる。</t>
    <rPh sb="4" eb="6">
      <t>ギョウメ</t>
    </rPh>
    <rPh sb="7" eb="10">
      <t>モジレツ</t>
    </rPh>
    <phoneticPr fontId="14"/>
  </si>
  <si>
    <t>2．ゲーム中に遷移し、リザルト画面に遷移するまでブザーを確認する。</t>
    <rPh sb="5" eb="6">
      <t>チュウ</t>
    </rPh>
    <rPh sb="7" eb="9">
      <t>センイ</t>
    </rPh>
    <rPh sb="15" eb="17">
      <t>ガメン</t>
    </rPh>
    <rPh sb="18" eb="20">
      <t>センイ</t>
    </rPh>
    <rPh sb="28" eb="30">
      <t>カクニン</t>
    </rPh>
    <phoneticPr fontId="15"/>
  </si>
  <si>
    <t>BGMが流れる。(確認する周波数は検討中)</t>
    <rPh sb="4" eb="5">
      <t>ナガ</t>
    </rPh>
    <rPh sb="9" eb="11">
      <t>カクニン</t>
    </rPh>
    <rPh sb="13" eb="16">
      <t>シュウハスウ</t>
    </rPh>
    <rPh sb="17" eb="19">
      <t>ケントウ</t>
    </rPh>
    <rPh sb="19" eb="20">
      <t>チュウ</t>
    </rPh>
    <phoneticPr fontId="14"/>
  </si>
  <si>
    <t>モグラ撃退時のSEが鳴る。(確認する周波数は検討中)</t>
    <rPh sb="3" eb="5">
      <t>ゲキタイ</t>
    </rPh>
    <rPh sb="5" eb="6">
      <t>ジ</t>
    </rPh>
    <rPh sb="10" eb="11">
      <t>ナ</t>
    </rPh>
    <rPh sb="14" eb="16">
      <t>カクニン</t>
    </rPh>
    <rPh sb="18" eb="21">
      <t>シュウハスウ</t>
    </rPh>
    <rPh sb="22" eb="25">
      <t>ケントウチュウ</t>
    </rPh>
    <phoneticPr fontId="14"/>
  </si>
  <si>
    <t>ペナルティのSEが鳴る。(確認する周波数は検討中)</t>
    <rPh sb="9" eb="10">
      <t>ナ</t>
    </rPh>
    <rPh sb="13" eb="15">
      <t>カクニン</t>
    </rPh>
    <rPh sb="17" eb="20">
      <t>シュウハスウ</t>
    </rPh>
    <rPh sb="21" eb="24">
      <t>ケントウチュウ</t>
    </rPh>
    <phoneticPr fontId="14"/>
  </si>
  <si>
    <t>ゲーム終了のSE(通常ver)が鳴る。(確認する周波数は検討中)</t>
    <rPh sb="3" eb="5">
      <t>シュウリョウ</t>
    </rPh>
    <rPh sb="9" eb="11">
      <t>ツウジョウ</t>
    </rPh>
    <rPh sb="16" eb="17">
      <t>ナ</t>
    </rPh>
    <rPh sb="20" eb="22">
      <t>カクニン</t>
    </rPh>
    <rPh sb="24" eb="27">
      <t>シュウハスウ</t>
    </rPh>
    <rPh sb="28" eb="31">
      <t>ケントウチュウ</t>
    </rPh>
    <phoneticPr fontId="14"/>
  </si>
  <si>
    <t>ゲーム終了のSE(ハイスコア更新ver)が鳴る。(確認する周波数は検討中)</t>
    <rPh sb="3" eb="5">
      <t>シュウリョウ</t>
    </rPh>
    <rPh sb="14" eb="16">
      <t>コウシン</t>
    </rPh>
    <rPh sb="21" eb="22">
      <t>ナ</t>
    </rPh>
    <rPh sb="25" eb="27">
      <t>カクニン</t>
    </rPh>
    <rPh sb="29" eb="32">
      <t>シュウハスウ</t>
    </rPh>
    <rPh sb="33" eb="36">
      <t>ケントウチュウ</t>
    </rPh>
    <phoneticPr fontId="14"/>
  </si>
  <si>
    <t>LCDの1行目に難易度「EASY/NORMAL/HARD」の文字列、
LCDの2行目に「   HS xxx」が表示される。(xxxは任意の数文字列)</t>
    <rPh sb="66" eb="68">
      <t>ニンイ</t>
    </rPh>
    <rPh sb="69" eb="70">
      <t>スウ</t>
    </rPh>
    <rPh sb="70" eb="73">
      <t>モジレツ</t>
    </rPh>
    <phoneticPr fontId="14"/>
  </si>
  <si>
    <t>1．No.19の手順を行い、LEDを6つ点灯させる。
2．残り時間が50~41の間、LEDを確認する。</t>
    <rPh sb="8" eb="10">
      <t>テジュン</t>
    </rPh>
    <rPh sb="11" eb="12">
      <t>オコナ</t>
    </rPh>
    <rPh sb="20" eb="22">
      <t>テントウ</t>
    </rPh>
    <rPh sb="29" eb="30">
      <t>ノコ</t>
    </rPh>
    <rPh sb="31" eb="33">
      <t>ジカン</t>
    </rPh>
    <rPh sb="40" eb="41">
      <t>アイダ</t>
    </rPh>
    <rPh sb="46" eb="48">
      <t>カクニン</t>
    </rPh>
    <phoneticPr fontId="15"/>
  </si>
  <si>
    <t>1．No.19の手順を行い、LEDを6つ点灯させる。
2．残り時間が40~31の間、LEDを確認する。</t>
    <rPh sb="8" eb="10">
      <t>テジュン</t>
    </rPh>
    <rPh sb="11" eb="12">
      <t>オコナ</t>
    </rPh>
    <rPh sb="20" eb="22">
      <t>テントウ</t>
    </rPh>
    <rPh sb="29" eb="30">
      <t>ノコ</t>
    </rPh>
    <rPh sb="31" eb="33">
      <t>ジカン</t>
    </rPh>
    <rPh sb="40" eb="41">
      <t>アイダ</t>
    </rPh>
    <rPh sb="46" eb="48">
      <t>カクニン</t>
    </rPh>
    <phoneticPr fontId="15"/>
  </si>
  <si>
    <t>1．No.19の手順を行い、LEDを6つ点灯させる。
2．残り時間が30~21の間、LEDを確認する。</t>
    <rPh sb="8" eb="10">
      <t>テジュン</t>
    </rPh>
    <rPh sb="11" eb="12">
      <t>オコナ</t>
    </rPh>
    <rPh sb="20" eb="22">
      <t>テントウ</t>
    </rPh>
    <rPh sb="29" eb="30">
      <t>ノコ</t>
    </rPh>
    <rPh sb="31" eb="33">
      <t>ジカン</t>
    </rPh>
    <rPh sb="40" eb="41">
      <t>アイダ</t>
    </rPh>
    <rPh sb="46" eb="48">
      <t>カクニン</t>
    </rPh>
    <phoneticPr fontId="15"/>
  </si>
  <si>
    <t>1．No.19の手順を行い、LEDを6つ点灯させる。
2．残り時間が20~11の間、LEDを確認する。</t>
    <rPh sb="8" eb="10">
      <t>テジュン</t>
    </rPh>
    <rPh sb="11" eb="12">
      <t>オコナ</t>
    </rPh>
    <rPh sb="20" eb="22">
      <t>テントウ</t>
    </rPh>
    <rPh sb="29" eb="30">
      <t>ノコ</t>
    </rPh>
    <rPh sb="31" eb="33">
      <t>ジカン</t>
    </rPh>
    <rPh sb="40" eb="41">
      <t>アイダ</t>
    </rPh>
    <rPh sb="46" eb="48">
      <t>カクニン</t>
    </rPh>
    <phoneticPr fontId="15"/>
  </si>
  <si>
    <t>1．No.19の手順を行い、LEDを6つ点灯させる。
2．残り時間が10~01の間、LEDを確認する。</t>
    <rPh sb="8" eb="10">
      <t>テジュン</t>
    </rPh>
    <rPh sb="11" eb="12">
      <t>オコナ</t>
    </rPh>
    <rPh sb="20" eb="22">
      <t>テントウ</t>
    </rPh>
    <rPh sb="29" eb="30">
      <t>ノコ</t>
    </rPh>
    <rPh sb="31" eb="33">
      <t>ジカン</t>
    </rPh>
    <rPh sb="40" eb="41">
      <t>アイダ</t>
    </rPh>
    <rPh sb="46" eb="48">
      <t>カクニン</t>
    </rPh>
    <phoneticPr fontId="15"/>
  </si>
  <si>
    <t>1．No.19の手順を行い、LEDを6つ点灯させる。
2．残り時間が0でリザルト画面に遷移したとき、LEDを確認する。</t>
    <rPh sb="8" eb="10">
      <t>テジュン</t>
    </rPh>
    <rPh sb="11" eb="12">
      <t>オコナ</t>
    </rPh>
    <rPh sb="20" eb="22">
      <t>テントウ</t>
    </rPh>
    <rPh sb="29" eb="30">
      <t>ノコ</t>
    </rPh>
    <rPh sb="31" eb="33">
      <t>ジカン</t>
    </rPh>
    <rPh sb="40" eb="42">
      <t>ガメン</t>
    </rPh>
    <rPh sb="43" eb="45">
      <t>センイ</t>
    </rPh>
    <rPh sb="54" eb="56">
      <t>カクニン</t>
    </rPh>
    <phoneticPr fontId="15"/>
  </si>
  <si>
    <t>1．No.26の手順を行い、モグラの穴とモグラを確認する。
2．LCDにモグラが表示されているとき、対応するSW（一番左はSW1が対応）を押下する。
3．2．で表示されていたモグラを確認する。</t>
    <rPh sb="8" eb="10">
      <t>テジュン</t>
    </rPh>
    <rPh sb="11" eb="12">
      <t>オコナ</t>
    </rPh>
    <rPh sb="18" eb="19">
      <t>アナ</t>
    </rPh>
    <rPh sb="24" eb="26">
      <t>カクニン</t>
    </rPh>
    <rPh sb="40" eb="42">
      <t>ヒョウジ</t>
    </rPh>
    <rPh sb="50" eb="52">
      <t>タイオウ</t>
    </rPh>
    <rPh sb="69" eb="71">
      <t>オウカ</t>
    </rPh>
    <rPh sb="80" eb="82">
      <t>ヒョウジ</t>
    </rPh>
    <rPh sb="91" eb="93">
      <t>カクニン</t>
    </rPh>
    <phoneticPr fontId="15"/>
  </si>
  <si>
    <t>1．No.26の手順を行い、モグラの穴の表示を確認する。
2．モグラの穴に対応するSWを押下し、LCDを確認する。</t>
    <rPh sb="8" eb="10">
      <t>テジュン</t>
    </rPh>
    <rPh sb="11" eb="12">
      <t>オコナ</t>
    </rPh>
    <rPh sb="18" eb="19">
      <t>アナ</t>
    </rPh>
    <rPh sb="20" eb="22">
      <t>ヒョウジ</t>
    </rPh>
    <rPh sb="23" eb="25">
      <t>カクニン</t>
    </rPh>
    <rPh sb="35" eb="36">
      <t>アナ</t>
    </rPh>
    <rPh sb="37" eb="39">
      <t>タイオウ</t>
    </rPh>
    <rPh sb="44" eb="46">
      <t>オウカ</t>
    </rPh>
    <rPh sb="52" eb="54">
      <t>カクニン</t>
    </rPh>
    <phoneticPr fontId="14"/>
  </si>
  <si>
    <t>1．ゲーム中画面に遷移する。
2．リザルト画面に遷移したとき、ブザーを確認する。</t>
    <rPh sb="5" eb="6">
      <t>チュウ</t>
    </rPh>
    <rPh sb="6" eb="8">
      <t>ガメン</t>
    </rPh>
    <rPh sb="9" eb="11">
      <t>センイ</t>
    </rPh>
    <rPh sb="21" eb="23">
      <t>ガメン</t>
    </rPh>
    <rPh sb="24" eb="26">
      <t>センイ</t>
    </rPh>
    <rPh sb="35" eb="37">
      <t>カクニン</t>
    </rPh>
    <phoneticPr fontId="14"/>
  </si>
  <si>
    <t>実行回数(回目)</t>
    <rPh sb="0" eb="2">
      <t>ジッコウ</t>
    </rPh>
    <rPh sb="2" eb="4">
      <t>カイスウ</t>
    </rPh>
    <rPh sb="5" eb="7">
      <t>カイメ</t>
    </rPh>
    <phoneticPr fontId="14"/>
  </si>
  <si>
    <t>結果値</t>
    <rPh sb="0" eb="2">
      <t>ケッカ</t>
    </rPh>
    <rPh sb="2" eb="3">
      <t>アタイ</t>
    </rPh>
    <phoneticPr fontId="14"/>
  </si>
  <si>
    <t>テスト結果</t>
    <rPh sb="3" eb="5">
      <t>ケッカ</t>
    </rPh>
    <phoneticPr fontId="14"/>
  </si>
  <si>
    <t>0xFFFF</t>
    <phoneticPr fontId="14"/>
  </si>
  <si>
    <t>i_time</t>
    <phoneticPr fontId="14"/>
  </si>
  <si>
    <t>i_level</t>
    <phoneticPr fontId="14"/>
  </si>
  <si>
    <t>EASY(0)</t>
    <phoneticPr fontId="14"/>
  </si>
  <si>
    <t>i_decisionNumber</t>
    <phoneticPr fontId="14"/>
  </si>
  <si>
    <t>x1</t>
    <phoneticPr fontId="14"/>
  </si>
  <si>
    <t>x2</t>
    <phoneticPr fontId="14"/>
  </si>
  <si>
    <t>x3</t>
    <phoneticPr fontId="14"/>
  </si>
  <si>
    <t>結果</t>
    <rPh sb="0" eb="2">
      <t>ケッカ</t>
    </rPh>
    <phoneticPr fontId="14"/>
  </si>
  <si>
    <t>NORMAL(1)</t>
    <phoneticPr fontId="14"/>
  </si>
  <si>
    <t xml:space="preserve">HARD(3) </t>
    <phoneticPr fontId="14"/>
  </si>
  <si>
    <t>その他</t>
    <rPh sb="2" eb="3">
      <t>タ</t>
    </rPh>
    <phoneticPr fontId="14"/>
  </si>
  <si>
    <t>実行回数(回目)</t>
    <rPh sb="0" eb="2">
      <t>ジッコウ</t>
    </rPh>
    <rPh sb="2" eb="4">
      <t>カイスウ</t>
    </rPh>
    <rPh sb="5" eb="7">
      <t>カイメ</t>
    </rPh>
    <phoneticPr fontId="14"/>
  </si>
  <si>
    <t>引数</t>
    <rPh sb="0" eb="2">
      <t>ヒキスウ</t>
    </rPh>
    <phoneticPr fontId="14"/>
  </si>
  <si>
    <t>戻り値</t>
    <rPh sb="0" eb="1">
      <t>モド</t>
    </rPh>
    <rPh sb="2" eb="3">
      <t>チ</t>
    </rPh>
    <phoneticPr fontId="14"/>
  </si>
  <si>
    <t xml:space="preserve">uint8_t
　モグラの表示時間。単位は10ms。
　引数の難易度ごとに出力される値が異なる。
</t>
    <rPh sb="13" eb="15">
      <t>ヒョウジ</t>
    </rPh>
    <rPh sb="15" eb="17">
      <t>ジカン</t>
    </rPh>
    <rPh sb="18" eb="20">
      <t>タンイ</t>
    </rPh>
    <rPh sb="28" eb="30">
      <t>ヒキスウ</t>
    </rPh>
    <rPh sb="31" eb="34">
      <t>ナンイド</t>
    </rPh>
    <rPh sb="37" eb="39">
      <t>シュツリョク</t>
    </rPh>
    <rPh sb="42" eb="43">
      <t>アタイ</t>
    </rPh>
    <rPh sb="44" eb="45">
      <t>コト</t>
    </rPh>
    <phoneticPr fontId="14"/>
  </si>
  <si>
    <t>LCDの1行目の2~4列目の3桁の数字が1増加する。</t>
    <rPh sb="5" eb="6">
      <t>ギョウ</t>
    </rPh>
    <rPh sb="6" eb="7">
      <t>メ</t>
    </rPh>
    <rPh sb="11" eb="13">
      <t>レツメ</t>
    </rPh>
    <rPh sb="15" eb="16">
      <t>ケタ</t>
    </rPh>
    <rPh sb="17" eb="18">
      <t>カズ</t>
    </rPh>
    <rPh sb="18" eb="19">
      <t>ジ</t>
    </rPh>
    <rPh sb="21" eb="23">
      <t>ゾウカ</t>
    </rPh>
    <phoneticPr fontId="14"/>
  </si>
  <si>
    <t>テスト内容</t>
    <rPh sb="3" eb="5">
      <t>ナイヨウ</t>
    </rPh>
    <phoneticPr fontId="14"/>
  </si>
  <si>
    <t>タイトル画面に遷移する</t>
    <rPh sb="4" eb="6">
      <t>ガメン</t>
    </rPh>
    <rPh sb="7" eb="9">
      <t>センイ</t>
    </rPh>
    <phoneticPr fontId="14"/>
  </si>
  <si>
    <t>難易度選択面に遷移する</t>
    <rPh sb="0" eb="3">
      <t>ナンイド</t>
    </rPh>
    <rPh sb="3" eb="5">
      <t>センタク</t>
    </rPh>
    <rPh sb="5" eb="6">
      <t>メン</t>
    </rPh>
    <rPh sb="7" eb="9">
      <t>センイ</t>
    </rPh>
    <phoneticPr fontId="14"/>
  </si>
  <si>
    <t>HSクリア確認画面に遷移する</t>
    <rPh sb="5" eb="9">
      <t>カクニンガメン</t>
    </rPh>
    <rPh sb="10" eb="12">
      <t>センイ</t>
    </rPh>
    <phoneticPr fontId="14"/>
  </si>
  <si>
    <t>カウントダウン確認画面に遷移する</t>
    <rPh sb="7" eb="9">
      <t>カクニン</t>
    </rPh>
    <rPh sb="9" eb="11">
      <t>ガメン</t>
    </rPh>
    <rPh sb="12" eb="14">
      <t>センイ</t>
    </rPh>
    <phoneticPr fontId="14"/>
  </si>
  <si>
    <t>ゲーム中画面に遷移する</t>
    <rPh sb="3" eb="4">
      <t>チュウ</t>
    </rPh>
    <rPh sb="4" eb="6">
      <t>ガメン</t>
    </rPh>
    <rPh sb="7" eb="9">
      <t>センイ</t>
    </rPh>
    <phoneticPr fontId="14"/>
  </si>
  <si>
    <t>リザルト画面に遷移する</t>
    <rPh sb="4" eb="6">
      <t>ガメン</t>
    </rPh>
    <rPh sb="7" eb="9">
      <t>センイ</t>
    </rPh>
    <phoneticPr fontId="14"/>
  </si>
  <si>
    <t>リザルト画面からタイトル画面に遷移する</t>
    <rPh sb="4" eb="6">
      <t>ガメン</t>
    </rPh>
    <rPh sb="12" eb="14">
      <t>ガメン</t>
    </rPh>
    <rPh sb="15" eb="17">
      <t>センイ</t>
    </rPh>
    <phoneticPr fontId="14"/>
  </si>
  <si>
    <t>ゲーム開始カウントダウン画面でカウントダウンする</t>
    <rPh sb="3" eb="5">
      <t>カイシ</t>
    </rPh>
    <rPh sb="12" eb="14">
      <t>ガメン</t>
    </rPh>
    <phoneticPr fontId="14"/>
  </si>
  <si>
    <t>ゲーム中画面でカウントダウンする</t>
    <rPh sb="3" eb="4">
      <t>チュウ</t>
    </rPh>
    <rPh sb="4" eb="6">
      <t>ガメン</t>
    </rPh>
    <phoneticPr fontId="14"/>
  </si>
  <si>
    <t>ハイスコアをクリアする</t>
    <phoneticPr fontId="14"/>
  </si>
  <si>
    <t>タイトル画面でLEDが点灯しない</t>
    <rPh sb="4" eb="6">
      <t>ガメン</t>
    </rPh>
    <rPh sb="11" eb="13">
      <t>テントウ</t>
    </rPh>
    <phoneticPr fontId="14"/>
  </si>
  <si>
    <t>難易度選択画面でLEDが点灯しない</t>
    <rPh sb="0" eb="3">
      <t>ナンイド</t>
    </rPh>
    <rPh sb="3" eb="5">
      <t>センタク</t>
    </rPh>
    <rPh sb="5" eb="7">
      <t>ガメン</t>
    </rPh>
    <rPh sb="12" eb="14">
      <t>テントウ</t>
    </rPh>
    <phoneticPr fontId="14"/>
  </si>
  <si>
    <t>HSクリア確認画面でLEDが点灯しない</t>
    <phoneticPr fontId="14"/>
  </si>
  <si>
    <t>ゲーム開始カウントダウンでLEDが点灯しない</t>
    <rPh sb="3" eb="5">
      <t>カイシ</t>
    </rPh>
    <rPh sb="17" eb="19">
      <t>テントウ</t>
    </rPh>
    <phoneticPr fontId="14"/>
  </si>
  <si>
    <t>ゲーム中画面に遷移してから残り時間が51になるまで、
LEDが6つ点灯する</t>
    <rPh sb="3" eb="4">
      <t>チュウ</t>
    </rPh>
    <rPh sb="4" eb="6">
      <t>ガメン</t>
    </rPh>
    <rPh sb="7" eb="9">
      <t>センイ</t>
    </rPh>
    <rPh sb="13" eb="14">
      <t>ノコ</t>
    </rPh>
    <rPh sb="15" eb="17">
      <t>ジカン</t>
    </rPh>
    <rPh sb="33" eb="35">
      <t>テントウ</t>
    </rPh>
    <phoneticPr fontId="14"/>
  </si>
  <si>
    <t>残り時間が50~41の間、LEDが5つ点灯する</t>
    <rPh sb="0" eb="1">
      <t>ノコ</t>
    </rPh>
    <rPh sb="2" eb="4">
      <t>ジカン</t>
    </rPh>
    <rPh sb="11" eb="12">
      <t>アイダ</t>
    </rPh>
    <rPh sb="19" eb="21">
      <t>テントウ</t>
    </rPh>
    <phoneticPr fontId="14"/>
  </si>
  <si>
    <t>リザルト画面でLEDが点灯しない</t>
    <rPh sb="4" eb="6">
      <t>ガメン</t>
    </rPh>
    <rPh sb="11" eb="13">
      <t>テントウ</t>
    </rPh>
    <phoneticPr fontId="14"/>
  </si>
  <si>
    <t>残り時間が40~31の間、LEDが4つ点灯する</t>
    <rPh sb="0" eb="1">
      <t>ノコ</t>
    </rPh>
    <rPh sb="2" eb="4">
      <t>ジカン</t>
    </rPh>
    <rPh sb="11" eb="12">
      <t>アイダ</t>
    </rPh>
    <rPh sb="19" eb="21">
      <t>テントウ</t>
    </rPh>
    <phoneticPr fontId="14"/>
  </si>
  <si>
    <t>残り時間が30~21の間、LEDが3つ点灯する</t>
    <rPh sb="0" eb="1">
      <t>ノコ</t>
    </rPh>
    <rPh sb="2" eb="4">
      <t>ジカン</t>
    </rPh>
    <rPh sb="11" eb="12">
      <t>アイダ</t>
    </rPh>
    <rPh sb="19" eb="21">
      <t>テントウ</t>
    </rPh>
    <phoneticPr fontId="14"/>
  </si>
  <si>
    <t>残り時間が20~11の間、LEDが2つ点灯する</t>
    <rPh sb="0" eb="1">
      <t>ノコ</t>
    </rPh>
    <rPh sb="2" eb="4">
      <t>ジカン</t>
    </rPh>
    <rPh sb="11" eb="12">
      <t>アイダ</t>
    </rPh>
    <rPh sb="19" eb="21">
      <t>テントウ</t>
    </rPh>
    <phoneticPr fontId="14"/>
  </si>
  <si>
    <t>残り時間が10~01の間、LEDが1つ点灯する</t>
    <rPh sb="0" eb="1">
      <t>ノコ</t>
    </rPh>
    <rPh sb="2" eb="4">
      <t>ジカン</t>
    </rPh>
    <rPh sb="11" eb="12">
      <t>アイダ</t>
    </rPh>
    <rPh sb="19" eb="21">
      <t>テントウ</t>
    </rPh>
    <phoneticPr fontId="14"/>
  </si>
  <si>
    <t>LCDの2行目に、モグラの穴が合計4つ表示される。</t>
    <rPh sb="5" eb="7">
      <t>ギョウメ</t>
    </rPh>
    <rPh sb="13" eb="14">
      <t>アナ</t>
    </rPh>
    <rPh sb="15" eb="17">
      <t>ゴウケイ</t>
    </rPh>
    <rPh sb="19" eb="21">
      <t>ヒョウジ</t>
    </rPh>
    <phoneticPr fontId="15"/>
  </si>
  <si>
    <t>スコアが1増加する</t>
    <rPh sb="5" eb="7">
      <t>ゾウカ</t>
    </rPh>
    <phoneticPr fontId="14"/>
  </si>
  <si>
    <t>残り時間が3減少する</t>
    <rPh sb="0" eb="1">
      <t>ノコ</t>
    </rPh>
    <rPh sb="2" eb="4">
      <t>ジカン</t>
    </rPh>
    <rPh sb="6" eb="8">
      <t>ゲンショウ</t>
    </rPh>
    <phoneticPr fontId="14"/>
  </si>
  <si>
    <t>残り時間02以下の場合、残り時間が0になる</t>
    <rPh sb="0" eb="1">
      <t>ノコ</t>
    </rPh>
    <rPh sb="2" eb="4">
      <t>ジカン</t>
    </rPh>
    <rPh sb="6" eb="8">
      <t>イカ</t>
    </rPh>
    <rPh sb="9" eb="11">
      <t>バアイ</t>
    </rPh>
    <rPh sb="12" eb="13">
      <t>ノコ</t>
    </rPh>
    <rPh sb="14" eb="16">
      <t>ジカン</t>
    </rPh>
    <phoneticPr fontId="14"/>
  </si>
  <si>
    <t>ハイスコアを更新する</t>
    <rPh sb="6" eb="8">
      <t>コウシン</t>
    </rPh>
    <phoneticPr fontId="14"/>
  </si>
  <si>
    <t>ゲーム開始カウントダウン中にSEが鳴る</t>
    <rPh sb="3" eb="5">
      <t>カイシ</t>
    </rPh>
    <rPh sb="12" eb="13">
      <t>チュウ</t>
    </rPh>
    <rPh sb="17" eb="18">
      <t>ナ</t>
    </rPh>
    <phoneticPr fontId="14"/>
  </si>
  <si>
    <t>ゲーム中にBGMが流れる</t>
    <rPh sb="3" eb="4">
      <t>チュウ</t>
    </rPh>
    <rPh sb="9" eb="10">
      <t>ナガ</t>
    </rPh>
    <phoneticPr fontId="14"/>
  </si>
  <si>
    <t>モグラ撃退時にSEが鳴る</t>
    <rPh sb="3" eb="5">
      <t>ゲキタイ</t>
    </rPh>
    <rPh sb="5" eb="6">
      <t>ジ</t>
    </rPh>
    <rPh sb="10" eb="11">
      <t>ナ</t>
    </rPh>
    <phoneticPr fontId="14"/>
  </si>
  <si>
    <t>ペナルティを発生させたときSEが鳴る</t>
    <rPh sb="6" eb="8">
      <t>ハッセイ</t>
    </rPh>
    <rPh sb="16" eb="17">
      <t>ナ</t>
    </rPh>
    <phoneticPr fontId="14"/>
  </si>
  <si>
    <t>リザルト画面に遷移したときSEが鳴る</t>
    <rPh sb="4" eb="6">
      <t>ガメン</t>
    </rPh>
    <rPh sb="7" eb="9">
      <t>センイ</t>
    </rPh>
    <rPh sb="16" eb="17">
      <t>ナ</t>
    </rPh>
    <phoneticPr fontId="14"/>
  </si>
  <si>
    <t>リザルト画面に遷移したとき
ハイスコア更新verのSEが鳴る</t>
    <rPh sb="4" eb="6">
      <t>ガメン</t>
    </rPh>
    <rPh sb="7" eb="9">
      <t>センイ</t>
    </rPh>
    <rPh sb="19" eb="21">
      <t>コウシン</t>
    </rPh>
    <rPh sb="28" eb="29">
      <t>ナ</t>
    </rPh>
    <phoneticPr fontId="14"/>
  </si>
  <si>
    <t>タイトル画面でSW5と他のSWを同時押下しても、
何も起こらない</t>
    <rPh sb="4" eb="6">
      <t>ガメン</t>
    </rPh>
    <rPh sb="11" eb="12">
      <t>ホカ</t>
    </rPh>
    <rPh sb="16" eb="18">
      <t>ドウジ</t>
    </rPh>
    <rPh sb="18" eb="20">
      <t>オウカ</t>
    </rPh>
    <rPh sb="25" eb="26">
      <t>ナニ</t>
    </rPh>
    <rPh sb="27" eb="28">
      <t>オ</t>
    </rPh>
    <phoneticPr fontId="14"/>
  </si>
  <si>
    <t>難易度選択画面でSW1と他のSWを同時押下しても、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4"/>
  </si>
  <si>
    <t>難易度選択画面でSW2と他のSWを同時押下しても、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4"/>
  </si>
  <si>
    <t>難易度選択画面でSW3と他のSWを同時押下しても、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4"/>
  </si>
  <si>
    <t>難易度選択画面でSW4と他のSWを同時押下しても、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4"/>
  </si>
  <si>
    <t>難易度選択画面でSW5と他のSWを同時押下しても、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4"/>
  </si>
  <si>
    <t>リザルト画面でSW5と他のSWを同時押下しても、
何も起こらない</t>
    <rPh sb="4" eb="6">
      <t>ガメン</t>
    </rPh>
    <rPh sb="11" eb="12">
      <t>ホカ</t>
    </rPh>
    <rPh sb="16" eb="18">
      <t>ドウジ</t>
    </rPh>
    <rPh sb="18" eb="20">
      <t>オウカ</t>
    </rPh>
    <rPh sb="25" eb="26">
      <t>ナニ</t>
    </rPh>
    <rPh sb="27" eb="28">
      <t>オ</t>
    </rPh>
    <phoneticPr fontId="14"/>
  </si>
  <si>
    <t>ゲーム画面中でSWを同時押下したとき、対応するモグラの状態によって処理が行われる</t>
    <rPh sb="3" eb="5">
      <t>ガメン</t>
    </rPh>
    <rPh sb="5" eb="6">
      <t>チュウ</t>
    </rPh>
    <rPh sb="10" eb="12">
      <t>ドウジ</t>
    </rPh>
    <rPh sb="12" eb="14">
      <t>オウカ</t>
    </rPh>
    <rPh sb="19" eb="21">
      <t>タイオウ</t>
    </rPh>
    <rPh sb="27" eb="29">
      <t>ジョウタイ</t>
    </rPh>
    <rPh sb="33" eb="35">
      <t>ショリ</t>
    </rPh>
    <rPh sb="36" eb="37">
      <t>オコナ</t>
    </rPh>
    <phoneticPr fontId="14"/>
  </si>
  <si>
    <t>タイトル画面でSW5以外を押しても、何も起こらない</t>
    <rPh sb="4" eb="6">
      <t>ガメン</t>
    </rPh>
    <rPh sb="10" eb="12">
      <t>イガイ</t>
    </rPh>
    <rPh sb="13" eb="14">
      <t>オ</t>
    </rPh>
    <rPh sb="18" eb="19">
      <t>ナニ</t>
    </rPh>
    <rPh sb="20" eb="21">
      <t>オ</t>
    </rPh>
    <phoneticPr fontId="14"/>
  </si>
  <si>
    <t>HSクリア確認画面でSW2,3,5を押しても、何も起こらない</t>
    <rPh sb="5" eb="9">
      <t>カクニンガメン</t>
    </rPh>
    <rPh sb="18" eb="19">
      <t>オ</t>
    </rPh>
    <rPh sb="23" eb="24">
      <t>ナニ</t>
    </rPh>
    <rPh sb="25" eb="26">
      <t>オ</t>
    </rPh>
    <phoneticPr fontId="14"/>
  </si>
  <si>
    <t>ゲーム開始カウントダウン中にSWを押しても、何も起こらない</t>
    <rPh sb="3" eb="5">
      <t>カイシ</t>
    </rPh>
    <rPh sb="12" eb="13">
      <t>チュウ</t>
    </rPh>
    <rPh sb="17" eb="18">
      <t>オ</t>
    </rPh>
    <rPh sb="22" eb="23">
      <t>ナニ</t>
    </rPh>
    <rPh sb="24" eb="25">
      <t>オ</t>
    </rPh>
    <phoneticPr fontId="14"/>
  </si>
  <si>
    <t>ゲーム中画面でSW5を押しても、何も起こらない</t>
    <rPh sb="11" eb="12">
      <t>オ</t>
    </rPh>
    <rPh sb="16" eb="17">
      <t>ナニ</t>
    </rPh>
    <rPh sb="18" eb="19">
      <t>オ</t>
    </rPh>
    <phoneticPr fontId="14"/>
  </si>
  <si>
    <t>リザルト画面でSW1~4を押しても、何も起こらない</t>
    <rPh sb="13" eb="14">
      <t>オ</t>
    </rPh>
    <rPh sb="18" eb="19">
      <t>ナニ</t>
    </rPh>
    <rPh sb="20" eb="21">
      <t>オ</t>
    </rPh>
    <phoneticPr fontId="14"/>
  </si>
  <si>
    <t>難易度をEASYにする</t>
    <rPh sb="0" eb="3">
      <t>ナンイド</t>
    </rPh>
    <phoneticPr fontId="14"/>
  </si>
  <si>
    <t>難易度をNORMALにする</t>
    <rPh sb="0" eb="3">
      <t>ナンイド</t>
    </rPh>
    <phoneticPr fontId="14"/>
  </si>
  <si>
    <t>難易度をHARDにする</t>
    <rPh sb="0" eb="3">
      <t>ナンイド</t>
    </rPh>
    <phoneticPr fontId="14"/>
  </si>
  <si>
    <t>1．難易度選択画面に遷移する。
2．SW5とそれ以外のSWを同時に押下する。</t>
    <rPh sb="2" eb="5">
      <t>ナンイド</t>
    </rPh>
    <rPh sb="5" eb="7">
      <t>センタク</t>
    </rPh>
    <rPh sb="7" eb="9">
      <t>ガメン</t>
    </rPh>
    <rPh sb="10" eb="12">
      <t>センイ</t>
    </rPh>
    <rPh sb="24" eb="26">
      <t>イガイ</t>
    </rPh>
    <rPh sb="30" eb="32">
      <t>ドウジ</t>
    </rPh>
    <rPh sb="33" eb="35">
      <t>オウカ</t>
    </rPh>
    <phoneticPr fontId="15"/>
  </si>
  <si>
    <t>1．難易度選択画面に遷移する。
2．SW1とそれ以外のSWを同時に押下する。</t>
    <rPh sb="2" eb="5">
      <t>ナンイド</t>
    </rPh>
    <rPh sb="5" eb="7">
      <t>センタク</t>
    </rPh>
    <rPh sb="7" eb="9">
      <t>ガメン</t>
    </rPh>
    <rPh sb="10" eb="12">
      <t>センイ</t>
    </rPh>
    <rPh sb="24" eb="26">
      <t>イガイ</t>
    </rPh>
    <rPh sb="30" eb="32">
      <t>ドウジ</t>
    </rPh>
    <rPh sb="33" eb="35">
      <t>オウカ</t>
    </rPh>
    <phoneticPr fontId="15"/>
  </si>
  <si>
    <t>HSクリア確認画面でSW1と他のSWを同時押下しても、
何も起こらない</t>
    <rPh sb="14" eb="15">
      <t>ホカ</t>
    </rPh>
    <rPh sb="19" eb="23">
      <t>ドウジオウカ</t>
    </rPh>
    <rPh sb="28" eb="29">
      <t>ナニ</t>
    </rPh>
    <rPh sb="30" eb="31">
      <t>オ</t>
    </rPh>
    <phoneticPr fontId="14"/>
  </si>
  <si>
    <t>1．難易度選択画面に遷移する。
2．SW4とそれ以外のSWを同時に押下する。</t>
    <rPh sb="2" eb="5">
      <t>ナンイド</t>
    </rPh>
    <rPh sb="5" eb="7">
      <t>センタク</t>
    </rPh>
    <rPh sb="7" eb="9">
      <t>ガメン</t>
    </rPh>
    <rPh sb="10" eb="12">
      <t>センイ</t>
    </rPh>
    <rPh sb="24" eb="26">
      <t>イガイ</t>
    </rPh>
    <rPh sb="30" eb="32">
      <t>ドウジ</t>
    </rPh>
    <rPh sb="33" eb="35">
      <t>オウカ</t>
    </rPh>
    <phoneticPr fontId="15"/>
  </si>
  <si>
    <t>HSクリア確認画面でSW4と他のSWを同時押下しても、
何も起こらない</t>
    <rPh sb="14" eb="15">
      <t>ホカ</t>
    </rPh>
    <rPh sb="19" eb="23">
      <t>ドウジオウカ</t>
    </rPh>
    <rPh sb="28" eb="29">
      <t>ナニ</t>
    </rPh>
    <rPh sb="30" eb="31">
      <t>オ</t>
    </rPh>
    <phoneticPr fontId="14"/>
  </si>
  <si>
    <t>難易度選択画面に遷移しない。(何も起こらない)</t>
    <rPh sb="0" eb="3">
      <t>ナンイド</t>
    </rPh>
    <rPh sb="3" eb="5">
      <t>センタク</t>
    </rPh>
    <rPh sb="5" eb="7">
      <t>ガメン</t>
    </rPh>
    <rPh sb="8" eb="10">
      <t>センイ</t>
    </rPh>
    <rPh sb="15" eb="16">
      <t>ナニ</t>
    </rPh>
    <rPh sb="17" eb="18">
      <t>オ</t>
    </rPh>
    <phoneticPr fontId="15"/>
  </si>
  <si>
    <t>難易度がEASYに変更されない。(何も起こらない)</t>
    <rPh sb="0" eb="3">
      <t>ナンイド</t>
    </rPh>
    <rPh sb="9" eb="11">
      <t>ヘンコウ</t>
    </rPh>
    <phoneticPr fontId="15"/>
  </si>
  <si>
    <t>難易度がNORMALに変更されない。(何も起こらない)</t>
    <rPh sb="0" eb="3">
      <t>ナンイド</t>
    </rPh>
    <rPh sb="11" eb="13">
      <t>ヘンコウ</t>
    </rPh>
    <phoneticPr fontId="15"/>
  </si>
  <si>
    <t>難易度がHARDに変更されない。(何も起こらない)</t>
    <rPh sb="0" eb="3">
      <t>ナンイド</t>
    </rPh>
    <rPh sb="9" eb="11">
      <t>ヘンコウ</t>
    </rPh>
    <phoneticPr fontId="15"/>
  </si>
  <si>
    <t>HSクリア確認画面に遷移しない。(何も起こらない)</t>
    <rPh sb="5" eb="7">
      <t>カクニン</t>
    </rPh>
    <rPh sb="7" eb="9">
      <t>ガメン</t>
    </rPh>
    <rPh sb="10" eb="12">
      <t>センイ</t>
    </rPh>
    <phoneticPr fontId="15"/>
  </si>
  <si>
    <t>ゲーム開始カウントダウンに遷移しない。(何も起こらない)</t>
    <rPh sb="3" eb="5">
      <t>カイシ</t>
    </rPh>
    <rPh sb="13" eb="15">
      <t>センイ</t>
    </rPh>
    <phoneticPr fontId="15"/>
  </si>
  <si>
    <t>難易度選択画面に遷移しない。(何も起こらない)</t>
    <rPh sb="0" eb="3">
      <t>ナンイド</t>
    </rPh>
    <rPh sb="3" eb="5">
      <t>センタク</t>
    </rPh>
    <rPh sb="5" eb="7">
      <t>ガメン</t>
    </rPh>
    <rPh sb="8" eb="10">
      <t>センイ</t>
    </rPh>
    <phoneticPr fontId="15"/>
  </si>
  <si>
    <t>タイトル画面に遷移しない。(何も起こらない)</t>
    <rPh sb="4" eb="6">
      <t>ガメン</t>
    </rPh>
    <rPh sb="7" eb="9">
      <t>センイ</t>
    </rPh>
    <phoneticPr fontId="15"/>
  </si>
  <si>
    <t>LCD1行目の7,8列目の数文字列が変化する。
LCD2行目に各モグラの状態が表示される。
(SWの入力によってLCDが変化しない)</t>
    <rPh sb="4" eb="5">
      <t>ギョウ</t>
    </rPh>
    <rPh sb="5" eb="6">
      <t>メ</t>
    </rPh>
    <rPh sb="10" eb="12">
      <t>レツメ</t>
    </rPh>
    <rPh sb="13" eb="14">
      <t>スウ</t>
    </rPh>
    <rPh sb="14" eb="17">
      <t>モジレツ</t>
    </rPh>
    <rPh sb="18" eb="20">
      <t>ヘンカ</t>
    </rPh>
    <rPh sb="28" eb="30">
      <t>ギョウメ</t>
    </rPh>
    <rPh sb="31" eb="32">
      <t>カク</t>
    </rPh>
    <rPh sb="36" eb="38">
      <t>ジョウタイ</t>
    </rPh>
    <rPh sb="39" eb="41">
      <t>ヒョウジ</t>
    </rPh>
    <rPh sb="50" eb="52">
      <t>ニュウリョク</t>
    </rPh>
    <rPh sb="60" eb="62">
      <t>ヘンカ</t>
    </rPh>
    <phoneticPr fontId="14"/>
  </si>
  <si>
    <t>HSクリア確認画面から難易度選択画面に遷移する</t>
    <rPh sb="5" eb="9">
      <t>カクニンガメン</t>
    </rPh>
    <rPh sb="11" eb="16">
      <t>ナンイドセンタク</t>
    </rPh>
    <rPh sb="16" eb="18">
      <t>ガメン</t>
    </rPh>
    <rPh sb="19" eb="21">
      <t>センイ</t>
    </rPh>
    <phoneticPr fontId="14"/>
  </si>
  <si>
    <t>1．No.26の手順を行い、モグラの穴の表示を確認する。
2．ゲーム中に表示されたモグラの穴が、モグラに変化したことを確認する。
3．2．で表示されたモグラを確認し続ける。</t>
    <rPh sb="8" eb="10">
      <t>テジュン</t>
    </rPh>
    <rPh sb="11" eb="12">
      <t>オコナ</t>
    </rPh>
    <rPh sb="18" eb="19">
      <t>アナ</t>
    </rPh>
    <rPh sb="20" eb="22">
      <t>ヒョウジ</t>
    </rPh>
    <rPh sb="23" eb="25">
      <t>カクニン</t>
    </rPh>
    <rPh sb="34" eb="35">
      <t>チュウ</t>
    </rPh>
    <rPh sb="36" eb="38">
      <t>ヒョウジ</t>
    </rPh>
    <rPh sb="45" eb="46">
      <t>アナ</t>
    </rPh>
    <rPh sb="52" eb="54">
      <t>ヘンカ</t>
    </rPh>
    <rPh sb="59" eb="61">
      <t>カクニン</t>
    </rPh>
    <rPh sb="70" eb="72">
      <t>ヒョウジ</t>
    </rPh>
    <rPh sb="79" eb="81">
      <t>カクニン</t>
    </rPh>
    <rPh sb="82" eb="83">
      <t>ツヅ</t>
    </rPh>
    <phoneticPr fontId="14"/>
  </si>
  <si>
    <t>モグラの穴がモグラに変化する</t>
    <rPh sb="4" eb="5">
      <t>アナ</t>
    </rPh>
    <rPh sb="10" eb="12">
      <t>ヘンカ</t>
    </rPh>
    <phoneticPr fontId="14"/>
  </si>
  <si>
    <t>モグラが出現する</t>
    <rPh sb="4" eb="6">
      <t>シュツゲン</t>
    </rPh>
    <phoneticPr fontId="14"/>
  </si>
  <si>
    <t>ゲーム中画面に遷移したとき、モグラの穴が4つ表示される</t>
    <rPh sb="3" eb="4">
      <t>チュウ</t>
    </rPh>
    <rPh sb="4" eb="6">
      <t>ガメン</t>
    </rPh>
    <rPh sb="7" eb="9">
      <t>センイ</t>
    </rPh>
    <rPh sb="18" eb="19">
      <t>アナ</t>
    </rPh>
    <rPh sb="22" eb="24">
      <t>ヒョウジ</t>
    </rPh>
    <phoneticPr fontId="14"/>
  </si>
  <si>
    <t>1．No.27の手順を行い、モグラを出現させる、
2．出現したモグラを確認し続ける。</t>
    <rPh sb="8" eb="10">
      <t>テジュン</t>
    </rPh>
    <rPh sb="11" eb="12">
      <t>オコナ</t>
    </rPh>
    <rPh sb="18" eb="20">
      <t>シュツゲン</t>
    </rPh>
    <rPh sb="27" eb="29">
      <t>シュツゲン</t>
    </rPh>
    <rPh sb="35" eb="37">
      <t>カクニン</t>
    </rPh>
    <rPh sb="38" eb="39">
      <t>ツヅ</t>
    </rPh>
    <phoneticPr fontId="14"/>
  </si>
  <si>
    <t>モグラがモグラの穴に変化する</t>
    <rPh sb="8" eb="9">
      <t>アナ</t>
    </rPh>
    <rPh sb="10" eb="12">
      <t>ヘンカ</t>
    </rPh>
    <phoneticPr fontId="14"/>
  </si>
  <si>
    <t>モグラがモグラの穴に戻る</t>
    <rPh sb="8" eb="9">
      <t>アナ</t>
    </rPh>
    <rPh sb="10" eb="11">
      <t>モド</t>
    </rPh>
    <phoneticPr fontId="14"/>
  </si>
  <si>
    <t>モグラを撃退する</t>
    <rPh sb="4" eb="6">
      <t>ゲキタイ</t>
    </rPh>
    <phoneticPr fontId="14"/>
  </si>
  <si>
    <t>1．No.29手順を行い、3．の手順でLCD1行2-4列目の3桁の数字を確認する。</t>
    <rPh sb="7" eb="9">
      <t>テジュン</t>
    </rPh>
    <rPh sb="10" eb="11">
      <t>オコナ</t>
    </rPh>
    <rPh sb="16" eb="18">
      <t>テジュン</t>
    </rPh>
    <rPh sb="23" eb="24">
      <t>ギョウ</t>
    </rPh>
    <rPh sb="27" eb="29">
      <t>レツメ</t>
    </rPh>
    <rPh sb="31" eb="32">
      <t>ケタ</t>
    </rPh>
    <rPh sb="33" eb="34">
      <t>カズ</t>
    </rPh>
    <rPh sb="34" eb="35">
      <t>ジ</t>
    </rPh>
    <rPh sb="36" eb="38">
      <t>カクニン</t>
    </rPh>
    <phoneticPr fontId="14"/>
  </si>
  <si>
    <t>1．No. 31の2．に「LCD1行7,8列目の数字が02以下のとき」の条件を加えて、同等の手順を行う。</t>
    <rPh sb="17" eb="18">
      <t>ギョウ</t>
    </rPh>
    <rPh sb="21" eb="23">
      <t>レツメ</t>
    </rPh>
    <rPh sb="24" eb="26">
      <t>スウジ</t>
    </rPh>
    <rPh sb="29" eb="31">
      <t>イカ</t>
    </rPh>
    <rPh sb="36" eb="38">
      <t>ジョウケン</t>
    </rPh>
    <rPh sb="39" eb="40">
      <t>クワ</t>
    </rPh>
    <rPh sb="43" eb="45">
      <t>ドウトウ</t>
    </rPh>
    <rPh sb="46" eb="48">
      <t>テジュン</t>
    </rPh>
    <rPh sb="49" eb="50">
      <t>オコナ</t>
    </rPh>
    <phoneticPr fontId="15"/>
  </si>
  <si>
    <t>1．No.14の手順を行い、ハイスコアをクリアし
LCD2行目が「   HS 000」であることを確認する。
2．No.30の手順を行い、スコアを1増加させる。
3．リザルト画面に遷移したとき、SCOREの数が「001」、
HSの数が「000」であることを確認する。
4．難易度選択画面に遷移し、LCDを確認する。</t>
    <rPh sb="8" eb="10">
      <t>テジュン</t>
    </rPh>
    <rPh sb="11" eb="12">
      <t>オコナ</t>
    </rPh>
    <rPh sb="29" eb="31">
      <t>ギョウメ</t>
    </rPh>
    <rPh sb="49" eb="51">
      <t>カクニン</t>
    </rPh>
    <rPh sb="63" eb="65">
      <t>テジュン</t>
    </rPh>
    <rPh sb="66" eb="67">
      <t>オコナ</t>
    </rPh>
    <rPh sb="74" eb="76">
      <t>ゾウカ</t>
    </rPh>
    <rPh sb="87" eb="89">
      <t>ガメン</t>
    </rPh>
    <rPh sb="90" eb="92">
      <t>センイ</t>
    </rPh>
    <rPh sb="103" eb="104">
      <t>カズ</t>
    </rPh>
    <rPh sb="115" eb="116">
      <t>カズ</t>
    </rPh>
    <rPh sb="128" eb="130">
      <t>カクニン</t>
    </rPh>
    <rPh sb="152" eb="154">
      <t>カクニン</t>
    </rPh>
    <phoneticPr fontId="14"/>
  </si>
  <si>
    <t>1．No.29の手順を行い、LCDに表示されているモグラを叩かれたモグラに変化させる。
2．ブザーを確認する。</t>
    <rPh sb="8" eb="10">
      <t>テジュン</t>
    </rPh>
    <rPh sb="11" eb="12">
      <t>オコナ</t>
    </rPh>
    <rPh sb="18" eb="20">
      <t>ヒョウジ</t>
    </rPh>
    <rPh sb="29" eb="30">
      <t>タタ</t>
    </rPh>
    <rPh sb="37" eb="39">
      <t>ヘンカ</t>
    </rPh>
    <rPh sb="50" eb="52">
      <t>カクニン</t>
    </rPh>
    <phoneticPr fontId="14"/>
  </si>
  <si>
    <t>1．No.31の手順を行い、ペナルティを発生させる。
2．ブザーを確認する。</t>
    <rPh sb="8" eb="10">
      <t>テジュン</t>
    </rPh>
    <rPh sb="11" eb="12">
      <t>オコナ</t>
    </rPh>
    <rPh sb="20" eb="22">
      <t>ハッセイ</t>
    </rPh>
    <rPh sb="33" eb="35">
      <t>カクニン</t>
    </rPh>
    <phoneticPr fontId="14"/>
  </si>
  <si>
    <t>1．No.33の2．までの手順を行う。
2．リザルト画面に遷移したとき、ブザーを確認する。</t>
    <rPh sb="13" eb="15">
      <t>テジュン</t>
    </rPh>
    <rPh sb="16" eb="17">
      <t>オコナ</t>
    </rPh>
    <rPh sb="26" eb="28">
      <t>ガメン</t>
    </rPh>
    <rPh sb="29" eb="31">
      <t>センイ</t>
    </rPh>
    <rPh sb="40" eb="42">
      <t>カクニン</t>
    </rPh>
    <phoneticPr fontId="15"/>
  </si>
  <si>
    <t>画面遷移
　　　　ゲームの画面状態を変更する。</t>
    <rPh sb="0" eb="2">
      <t>ガメン</t>
    </rPh>
    <rPh sb="2" eb="4">
      <t>センイ</t>
    </rPh>
    <phoneticPr fontId="15"/>
  </si>
  <si>
    <t>難易度設定
　　　　ゲームの難易度を設定する。</t>
    <rPh sb="0" eb="3">
      <t>ナンイド</t>
    </rPh>
    <rPh sb="3" eb="5">
      <t>セッテイ</t>
    </rPh>
    <phoneticPr fontId="15"/>
  </si>
  <si>
    <t>カウントダウン
　　　　1秒に1ずつ残り時間が減少する</t>
    <phoneticPr fontId="14"/>
  </si>
  <si>
    <t>ハイスコアクリア
　　　　設定された難易度のハイスコア
　　　　をクリアする。</t>
    <phoneticPr fontId="15"/>
  </si>
  <si>
    <t>LED更新
　　　　ゲーム中に遷移したときLEDが
　　　　6つ点灯し、
　　　　残り時間が10秒減少するごとに
　　　　LEDを1つ消灯する。</t>
    <rPh sb="3" eb="5">
      <t>コウシン</t>
    </rPh>
    <phoneticPr fontId="15"/>
  </si>
  <si>
    <t>モグラの処理
　　　　モグラの状態を変更する</t>
    <rPh sb="4" eb="6">
      <t>ショリ</t>
    </rPh>
    <phoneticPr fontId="15"/>
  </si>
  <si>
    <t>スコア増加
　　　　スコアを1増加する。</t>
    <rPh sb="3" eb="5">
      <t>ゾウカ</t>
    </rPh>
    <phoneticPr fontId="15"/>
  </si>
  <si>
    <t>ペナルティ
　　　　残り時間を3秒減少させる。</t>
    <phoneticPr fontId="14"/>
  </si>
  <si>
    <t>ハイスコア更新
　　　　選択された難易度のハイスコアを
　　　　更新する。</t>
    <rPh sb="5" eb="7">
      <t>コウシン</t>
    </rPh>
    <phoneticPr fontId="14"/>
  </si>
  <si>
    <t>ブザー
　　　　BGMやSEを鳴らす。</t>
    <phoneticPr fontId="14"/>
  </si>
  <si>
    <t>SW検知
　　　　SWの入力を検知する。</t>
    <rPh sb="2" eb="4">
      <t>ケンチ</t>
    </rPh>
    <phoneticPr fontId="15"/>
  </si>
  <si>
    <t>マイコン：pic16f1827　基板：キットで遊ぼう電子回路実験用基板　LCD：AQM0802　もぐら叩きゲームの仕様書を基に作成</t>
    <rPh sb="51" eb="52">
      <t>タタ</t>
    </rPh>
    <rPh sb="57" eb="59">
      <t>シヨウ</t>
    </rPh>
    <rPh sb="59" eb="60">
      <t>ショ</t>
    </rPh>
    <rPh sb="61" eb="62">
      <t>モト</t>
    </rPh>
    <rPh sb="63" eb="65">
      <t>サクセイ</t>
    </rPh>
    <phoneticPr fontId="15"/>
  </si>
  <si>
    <t>モグラ叩き単体テスト</t>
    <rPh sb="3" eb="4">
      <t>タタ</t>
    </rPh>
    <rPh sb="5" eb="7">
      <t>タンタイ</t>
    </rPh>
    <phoneticPr fontId="15"/>
  </si>
  <si>
    <t>テスト手順</t>
    <rPh sb="3" eb="5">
      <t>テジュン</t>
    </rPh>
    <phoneticPr fontId="14"/>
  </si>
  <si>
    <t>指定する
引数1の値</t>
    <rPh sb="0" eb="2">
      <t>シテイ</t>
    </rPh>
    <rPh sb="5" eb="7">
      <t>ヒキスウ</t>
    </rPh>
    <rPh sb="9" eb="10">
      <t>アタイ</t>
    </rPh>
    <phoneticPr fontId="14"/>
  </si>
  <si>
    <t>指定する
引数2の値</t>
    <rPh sb="0" eb="2">
      <t>シテイ</t>
    </rPh>
    <rPh sb="5" eb="7">
      <t>ヒキスウ</t>
    </rPh>
    <rPh sb="9" eb="10">
      <t>アタイ</t>
    </rPh>
    <phoneticPr fontId="14"/>
  </si>
  <si>
    <t>uint16_t GetRand()
　ランダムな値を取得する。</t>
    <phoneticPr fontId="14"/>
  </si>
  <si>
    <t>void
　なし</t>
    <phoneticPr fontId="14"/>
  </si>
  <si>
    <t>uint16_t
　16bitの乱数。別で設定されるシード値に従い、
　関数が呼ばれる度に
　0x0000 ~ 0xFFFF の値をランダムに返す。</t>
    <rPh sb="16" eb="18">
      <t>ランスウ</t>
    </rPh>
    <rPh sb="19" eb="20">
      <t>ベツ</t>
    </rPh>
    <rPh sb="21" eb="23">
      <t>セッテイ</t>
    </rPh>
    <rPh sb="29" eb="30">
      <t>チ</t>
    </rPh>
    <rPh sb="31" eb="32">
      <t>シタガ</t>
    </rPh>
    <rPh sb="36" eb="38">
      <t>カンスウ</t>
    </rPh>
    <rPh sb="39" eb="40">
      <t>ヨ</t>
    </rPh>
    <rPh sb="43" eb="44">
      <t>タビ</t>
    </rPh>
    <rPh sb="64" eb="65">
      <t>アタイ</t>
    </rPh>
    <rPh sb="71" eb="72">
      <t>カエ</t>
    </rPh>
    <phoneticPr fontId="14"/>
  </si>
  <si>
    <t>仕様通りに値を出力するか</t>
    <rPh sb="0" eb="2">
      <t>シヨウ</t>
    </rPh>
    <rPh sb="2" eb="3">
      <t>ドオ</t>
    </rPh>
    <rPh sb="5" eb="6">
      <t>アタイ</t>
    </rPh>
    <rPh sb="7" eb="9">
      <t>シュツリョク</t>
    </rPh>
    <phoneticPr fontId="14"/>
  </si>
  <si>
    <t>実装したGetRand()関数と引数をシード値として設定するSetRandSeed()関数を
Visual Studio上で呼び出せるようにし、main関数にて次の順で行う動作を行う。
　1. 現在の時間を引数に取ったSetRandSeed()を使い、シード値を変更する。
　2. GetRand()を1回実行し、配列に格納する。
　3. 今まで格納した全ての乱数と2で出力した値を比較し、一致した回数（MatchCnt)を記録する。
　4. GetRand()を10000回実行するまで、2~3を繰り返す。
　5. 最後に、3で記録したMatchCntを出力し、100以内であれば、テスト成功とする。</t>
    <rPh sb="0" eb="2">
      <t>ジッソウ</t>
    </rPh>
    <rPh sb="13" eb="15">
      <t>カンスウ</t>
    </rPh>
    <rPh sb="22" eb="23">
      <t>チ</t>
    </rPh>
    <rPh sb="26" eb="28">
      <t>セッテイ</t>
    </rPh>
    <rPh sb="43" eb="45">
      <t>カンスウ</t>
    </rPh>
    <rPh sb="60" eb="61">
      <t>ジョウ</t>
    </rPh>
    <rPh sb="62" eb="63">
      <t>ヨ</t>
    </rPh>
    <rPh sb="64" eb="65">
      <t>ダ</t>
    </rPh>
    <rPh sb="76" eb="78">
      <t>カンスウ</t>
    </rPh>
    <rPh sb="80" eb="81">
      <t>ツギ</t>
    </rPh>
    <rPh sb="82" eb="83">
      <t>ジュン</t>
    </rPh>
    <rPh sb="84" eb="85">
      <t>オコナ</t>
    </rPh>
    <rPh sb="86" eb="88">
      <t>ドウサ</t>
    </rPh>
    <rPh sb="89" eb="90">
      <t>オコナ</t>
    </rPh>
    <rPh sb="103" eb="105">
      <t>ヒキスウ</t>
    </rPh>
    <rPh sb="106" eb="107">
      <t>ト</t>
    </rPh>
    <rPh sb="123" eb="124">
      <t>ツカ</t>
    </rPh>
    <rPh sb="129" eb="130">
      <t>チ</t>
    </rPh>
    <rPh sb="131" eb="133">
      <t>ヘンコウ</t>
    </rPh>
    <rPh sb="152" eb="153">
      <t>カイ</t>
    </rPh>
    <rPh sb="153" eb="155">
      <t>ジッコウ</t>
    </rPh>
    <rPh sb="157" eb="159">
      <t>ハイレツ</t>
    </rPh>
    <rPh sb="160" eb="162">
      <t>カクノウ</t>
    </rPh>
    <rPh sb="170" eb="171">
      <t>イマ</t>
    </rPh>
    <rPh sb="173" eb="175">
      <t>カクノウ</t>
    </rPh>
    <rPh sb="177" eb="178">
      <t>スベ</t>
    </rPh>
    <rPh sb="181" eb="182">
      <t>チ</t>
    </rPh>
    <rPh sb="185" eb="187">
      <t>シュツリョク</t>
    </rPh>
    <rPh sb="189" eb="190">
      <t>アタイ</t>
    </rPh>
    <rPh sb="191" eb="193">
      <t>イッチ</t>
    </rPh>
    <rPh sb="195" eb="197">
      <t>イッチ</t>
    </rPh>
    <rPh sb="199" eb="201">
      <t>カイスウ</t>
    </rPh>
    <rPh sb="212" eb="214">
      <t>キロク</t>
    </rPh>
    <rPh sb="232" eb="233">
      <t>カイ</t>
    </rPh>
    <rPh sb="233" eb="235">
      <t>ジッコウ</t>
    </rPh>
    <rPh sb="245" eb="246">
      <t>ク</t>
    </rPh>
    <rPh sb="247" eb="248">
      <t>カエ</t>
    </rPh>
    <rPh sb="251" eb="253">
      <t>サイゴ</t>
    </rPh>
    <rPh sb="259" eb="261">
      <t>サイゴ</t>
    </rPh>
    <rPh sb="265" eb="267">
      <t>キロク</t>
    </rPh>
    <rPh sb="278" eb="280">
      <t>シュツリョク</t>
    </rPh>
    <rPh sb="285" eb="287">
      <t>イナイ</t>
    </rPh>
    <rPh sb="295" eb="297">
      <t>セイコウ</t>
    </rPh>
    <phoneticPr fontId="14"/>
  </si>
  <si>
    <t>－</t>
    <phoneticPr fontId="14"/>
  </si>
  <si>
    <t>・関数から出力される戻り値が、
　0x0000 ~ 0xFFFFの間。
かつ
・一度出力したことのある数と
　一致した数（MatchCnt）が100以内</t>
    <rPh sb="1" eb="3">
      <t>カンスウ</t>
    </rPh>
    <rPh sb="5" eb="7">
      <t>シュツリョク</t>
    </rPh>
    <rPh sb="10" eb="11">
      <t>モド</t>
    </rPh>
    <rPh sb="12" eb="13">
      <t>チ</t>
    </rPh>
    <rPh sb="33" eb="34">
      <t>アイダ</t>
    </rPh>
    <rPh sb="42" eb="44">
      <t>イチド</t>
    </rPh>
    <rPh sb="44" eb="46">
      <t>シュツリョク</t>
    </rPh>
    <rPh sb="53" eb="54">
      <t>カズ</t>
    </rPh>
    <rPh sb="57" eb="59">
      <t>イッチ</t>
    </rPh>
    <rPh sb="61" eb="62">
      <t>カズ</t>
    </rPh>
    <rPh sb="76" eb="78">
      <t>イナイ</t>
    </rPh>
    <phoneticPr fontId="14"/>
  </si>
  <si>
    <t>uint8_t getPopTime(uint8_t i_level, uint8_t i_time)
　モグラの表示時間を決定する。</t>
    <phoneticPr fontId="14"/>
  </si>
  <si>
    <t>uint8_t i_level
　ゲームの難易度。
　取り得る値は、Enum型のEASY、NORMAL、HARDの
　1 ~ 3 までの符号なし8bit整数。
uint8_t i_time
　ゲームの残り時間。
　取り得る値は、60 ~ 0までの符号なし8bit整数値。</t>
    <rPh sb="21" eb="24">
      <t>ナンイド</t>
    </rPh>
    <rPh sb="27" eb="28">
      <t>ト</t>
    </rPh>
    <rPh sb="29" eb="30">
      <t>ウ</t>
    </rPh>
    <rPh sb="31" eb="32">
      <t>アタイ</t>
    </rPh>
    <rPh sb="38" eb="39">
      <t>ガタ</t>
    </rPh>
    <rPh sb="68" eb="70">
      <t>フゴウ</t>
    </rPh>
    <rPh sb="76" eb="78">
      <t>セイスウ</t>
    </rPh>
    <rPh sb="100" eb="101">
      <t>ノコ</t>
    </rPh>
    <rPh sb="102" eb="104">
      <t>ジカン</t>
    </rPh>
    <rPh sb="107" eb="108">
      <t>ト</t>
    </rPh>
    <rPh sb="109" eb="110">
      <t>ウ</t>
    </rPh>
    <rPh sb="111" eb="112">
      <t>アタイ</t>
    </rPh>
    <rPh sb="123" eb="125">
      <t>フゴウ</t>
    </rPh>
    <rPh sb="131" eb="133">
      <t>セイスウ</t>
    </rPh>
    <rPh sb="133" eb="134">
      <t>チ</t>
    </rPh>
    <phoneticPr fontId="14"/>
  </si>
  <si>
    <t>境界値テスト</t>
  </si>
  <si>
    <t>実装したgetPopTime()関数をVisual Studio上で呼び出せるようにし、次の各テストを行う
（正常値テスト)
main関数にて、次の引数を組み合わせて設定し、getPopTime()関数を呼びだす。
出力された値がその組み合わせの期待値と一致するかをテストする。
　1. 引数i_levelを1,2,3に設定する。
　2. 引数i_timeを60, 0,  30に設定する。
（異常値テスト）
main関数にて、次の引数を組み合わせて設定し、getPopTime()関数を呼びだす。
出力された値がその組み合わせの期待値と一致するかをテストする。
　2. 引数i_levelを0,4,255に設定する。
　2. 引数i_timeを61,255に設定する。</t>
    <rPh sb="0" eb="2">
      <t>ジッソウ</t>
    </rPh>
    <rPh sb="16" eb="18">
      <t>カンスウ</t>
    </rPh>
    <rPh sb="32" eb="33">
      <t>ジョウ</t>
    </rPh>
    <rPh sb="34" eb="35">
      <t>ヨ</t>
    </rPh>
    <rPh sb="36" eb="37">
      <t>ダ</t>
    </rPh>
    <rPh sb="44" eb="45">
      <t>ツギ</t>
    </rPh>
    <rPh sb="46" eb="47">
      <t>カク</t>
    </rPh>
    <rPh sb="51" eb="52">
      <t>オコナ</t>
    </rPh>
    <rPh sb="55" eb="58">
      <t>セイジョウチ</t>
    </rPh>
    <rPh sb="67" eb="69">
      <t>カンスウ</t>
    </rPh>
    <rPh sb="72" eb="73">
      <t>ツギ</t>
    </rPh>
    <rPh sb="74" eb="76">
      <t>ヒキスウ</t>
    </rPh>
    <rPh sb="77" eb="78">
      <t>ク</t>
    </rPh>
    <rPh sb="79" eb="80">
      <t>ア</t>
    </rPh>
    <rPh sb="83" eb="85">
      <t>セッテイ</t>
    </rPh>
    <rPh sb="99" eb="101">
      <t>カンスウ</t>
    </rPh>
    <rPh sb="102" eb="103">
      <t>ヨ</t>
    </rPh>
    <rPh sb="108" eb="110">
      <t>シュツリョク</t>
    </rPh>
    <rPh sb="113" eb="114">
      <t>アタイ</t>
    </rPh>
    <rPh sb="117" eb="118">
      <t>ク</t>
    </rPh>
    <rPh sb="119" eb="120">
      <t>ア</t>
    </rPh>
    <rPh sb="123" eb="125">
      <t>キタイ</t>
    </rPh>
    <rPh sb="125" eb="126">
      <t>チ</t>
    </rPh>
    <rPh sb="127" eb="129">
      <t>イッチ</t>
    </rPh>
    <rPh sb="160" eb="162">
      <t>セッテイ</t>
    </rPh>
    <rPh sb="170" eb="172">
      <t>ヒキスウ</t>
    </rPh>
    <rPh sb="190" eb="192">
      <t>セッテイ</t>
    </rPh>
    <rPh sb="197" eb="200">
      <t>イジョウチ</t>
    </rPh>
    <rPh sb="209" eb="211">
      <t>カンスウ</t>
    </rPh>
    <rPh sb="304" eb="306">
      <t>セッテイ</t>
    </rPh>
    <rPh sb="330" eb="332">
      <t>セッテイ</t>
    </rPh>
    <phoneticPr fontId="14"/>
  </si>
  <si>
    <t>0を返す。</t>
    <phoneticPr fontId="14"/>
  </si>
  <si>
    <t>50(500ms)~200(2,000ms)を返す。</t>
    <phoneticPr fontId="14"/>
  </si>
  <si>
    <t>20(200ms)~150(1,500ms)を返す。</t>
    <rPh sb="23" eb="24">
      <t>カエ</t>
    </rPh>
    <phoneticPr fontId="14"/>
  </si>
  <si>
    <t>20(200ms)~100(1,000ms)を返す。</t>
    <rPh sb="23" eb="24">
      <t>カエ</t>
    </rPh>
    <phoneticPr fontId="14"/>
  </si>
  <si>
    <t>bool PopDecision(
　　　uint16_t i_decisionNumber)
　モグラの出現が判定されたとき、
　TRUEを返す
　それ以外のとき、FALSEを返す</t>
    <phoneticPr fontId="14"/>
  </si>
  <si>
    <t>uint16_t i_decisionNumber
　モグラの出現確率テーブル（PopMoleTable）から
　残り時間に対応した確率を取り出したもの。
　取り得る値は、0x0000 ~ 0xFFFF までの
　符号なし16bit整数。</t>
    <rPh sb="31" eb="33">
      <t>シュツゲン</t>
    </rPh>
    <rPh sb="33" eb="35">
      <t>カクリツ</t>
    </rPh>
    <rPh sb="57" eb="58">
      <t>ノコ</t>
    </rPh>
    <rPh sb="59" eb="61">
      <t>ジカン</t>
    </rPh>
    <rPh sb="62" eb="64">
      <t>タイオウ</t>
    </rPh>
    <rPh sb="66" eb="68">
      <t>カクリツ</t>
    </rPh>
    <rPh sb="69" eb="70">
      <t>ト</t>
    </rPh>
    <rPh sb="71" eb="72">
      <t>ダ</t>
    </rPh>
    <rPh sb="79" eb="80">
      <t>ト</t>
    </rPh>
    <rPh sb="81" eb="82">
      <t>ウ</t>
    </rPh>
    <rPh sb="83" eb="84">
      <t>アタイ</t>
    </rPh>
    <phoneticPr fontId="14"/>
  </si>
  <si>
    <t>bool
　モグラの出現判定結果。結果が「出現」なら
　TRUE、「未出現」ならFALSEが出力される。</t>
    <rPh sb="10" eb="12">
      <t>シュツゲン</t>
    </rPh>
    <rPh sb="12" eb="14">
      <t>ハンテイ</t>
    </rPh>
    <rPh sb="14" eb="16">
      <t>ケッカ</t>
    </rPh>
    <rPh sb="17" eb="19">
      <t>ケッカ</t>
    </rPh>
    <rPh sb="21" eb="23">
      <t>シュツゲン</t>
    </rPh>
    <rPh sb="34" eb="35">
      <t>ミ</t>
    </rPh>
    <rPh sb="35" eb="37">
      <t>シュツゲン</t>
    </rPh>
    <rPh sb="46" eb="48">
      <t>シュツリョク</t>
    </rPh>
    <phoneticPr fontId="14"/>
  </si>
  <si>
    <t>境界値テスト</t>
    <rPh sb="0" eb="3">
      <t>キョウカイチ</t>
    </rPh>
    <phoneticPr fontId="14"/>
  </si>
  <si>
    <t>実装したPopDecision()関数をVisual Studio上で呼び出せるようにし、次のテストを行う。
（正常値テスト）
main関数にて、次の動作を行う。
　1. 引数i_devisionNumberの値を0x0000, 0x7FFF, 0xFFFFのそれそれに設定する。
　2.PopDecision()関数を100回実行した場合の出力が、期待値と一致するか比較する。</t>
    <rPh sb="0" eb="2">
      <t>ジッソウ</t>
    </rPh>
    <rPh sb="17" eb="19">
      <t>カンスウ</t>
    </rPh>
    <rPh sb="33" eb="34">
      <t>ジョウ</t>
    </rPh>
    <rPh sb="35" eb="36">
      <t>ヨ</t>
    </rPh>
    <rPh sb="37" eb="38">
      <t>ダ</t>
    </rPh>
    <rPh sb="45" eb="46">
      <t>ツギ</t>
    </rPh>
    <rPh sb="51" eb="52">
      <t>オコナ</t>
    </rPh>
    <rPh sb="56" eb="59">
      <t>セイジョウチ</t>
    </rPh>
    <rPh sb="68" eb="70">
      <t>カンスウ</t>
    </rPh>
    <rPh sb="73" eb="74">
      <t>ツギ</t>
    </rPh>
    <rPh sb="75" eb="77">
      <t>ドウサ</t>
    </rPh>
    <rPh sb="78" eb="79">
      <t>オコナ</t>
    </rPh>
    <rPh sb="86" eb="88">
      <t>ヒキスウ</t>
    </rPh>
    <rPh sb="105" eb="106">
      <t>アタイ</t>
    </rPh>
    <rPh sb="135" eb="137">
      <t>セッテイ</t>
    </rPh>
    <rPh sb="157" eb="159">
      <t>カンスウ</t>
    </rPh>
    <rPh sb="163" eb="164">
      <t>カイ</t>
    </rPh>
    <rPh sb="164" eb="166">
      <t>ジッコウ</t>
    </rPh>
    <rPh sb="168" eb="170">
      <t>バアイ</t>
    </rPh>
    <rPh sb="171" eb="173">
      <t>シュツリョク</t>
    </rPh>
    <rPh sb="175" eb="177">
      <t>キタイ</t>
    </rPh>
    <rPh sb="177" eb="178">
      <t>チ</t>
    </rPh>
    <rPh sb="179" eb="181">
      <t>イッチ</t>
    </rPh>
    <rPh sb="184" eb="186">
      <t>ヒカク</t>
    </rPh>
    <phoneticPr fontId="14"/>
  </si>
  <si>
    <t>0x0000</t>
    <phoneticPr fontId="14"/>
  </si>
  <si>
    <t>FALSEを返す。</t>
    <rPh sb="6" eb="7">
      <t>カエ</t>
    </rPh>
    <phoneticPr fontId="14"/>
  </si>
  <si>
    <t>0x7FFF</t>
    <phoneticPr fontId="14"/>
  </si>
  <si>
    <t>TRUEを返す。</t>
    <phoneticPr fontId="14"/>
  </si>
  <si>
    <t>TRUEを返した回数が 50回 ±5% 以内か。
(仕様書の「モグラの出現率」シート 参照)</t>
    <rPh sb="14" eb="15">
      <t>カイ</t>
    </rPh>
    <rPh sb="26" eb="28">
      <t>シヨウ</t>
    </rPh>
    <rPh sb="28" eb="29">
      <t>ショ</t>
    </rPh>
    <rPh sb="35" eb="37">
      <t>シュツゲン</t>
    </rPh>
    <phoneticPr fontId="14"/>
  </si>
  <si>
    <t>OK</t>
    <phoneticPr fontId="14"/>
  </si>
  <si>
    <t>LCDの1行目に「CLR HS？ 」の文字列、
LCDの2行目に「YES1 NO4」の文字列が表示される。</t>
    <phoneticPr fontId="14"/>
  </si>
  <si>
    <t>NG</t>
    <phoneticPr fontId="14"/>
  </si>
  <si>
    <t>2行3列目に3が表示された</t>
    <rPh sb="1" eb="2">
      <t>ギョウ</t>
    </rPh>
    <rPh sb="3" eb="4">
      <t>レツ</t>
    </rPh>
    <rPh sb="4" eb="5">
      <t>メ</t>
    </rPh>
    <rPh sb="8" eb="10">
      <t>ヒョウジ</t>
    </rPh>
    <phoneticPr fontId="14"/>
  </si>
  <si>
    <t>2行3列目に数字が表示された</t>
    <rPh sb="1" eb="2">
      <t>ギョウ</t>
    </rPh>
    <rPh sb="3" eb="4">
      <t>レツ</t>
    </rPh>
    <rPh sb="4" eb="5">
      <t>メ</t>
    </rPh>
    <rPh sb="6" eb="8">
      <t>スウジ</t>
    </rPh>
    <rPh sb="9" eb="11">
      <t>ヒョウジ</t>
    </rPh>
    <phoneticPr fontId="14"/>
  </si>
  <si>
    <t>LCDの2行4列目の数値が減少する</t>
    <rPh sb="5" eb="6">
      <t>ギョウ</t>
    </rPh>
    <rPh sb="7" eb="9">
      <t>レツメ</t>
    </rPh>
    <rPh sb="10" eb="12">
      <t>スウチ</t>
    </rPh>
    <rPh sb="13" eb="15">
      <t>ゲンショウ</t>
    </rPh>
    <phoneticPr fontId="14"/>
  </si>
  <si>
    <t>LCDの1行7,8列目の数値が減少する</t>
    <rPh sb="5" eb="6">
      <t>ギョウ</t>
    </rPh>
    <rPh sb="9" eb="11">
      <t>レツメ</t>
    </rPh>
    <rPh sb="12" eb="14">
      <t>スウチ</t>
    </rPh>
    <rPh sb="15" eb="17">
      <t>ゲンショウ</t>
    </rPh>
    <phoneticPr fontId="14"/>
  </si>
  <si>
    <t>-</t>
    <phoneticPr fontId="14"/>
  </si>
  <si>
    <t>機能が未実装なため、テスト未実施</t>
    <rPh sb="0" eb="2">
      <t>キノウ</t>
    </rPh>
    <rPh sb="3" eb="6">
      <t>ミジッソウ</t>
    </rPh>
    <rPh sb="13" eb="16">
      <t>ミジッシ</t>
    </rPh>
    <phoneticPr fontId="14"/>
  </si>
  <si>
    <t>同時押ししても遷移する</t>
    <rPh sb="0" eb="2">
      <t>ドウジ</t>
    </rPh>
    <rPh sb="2" eb="3">
      <t>オ</t>
    </rPh>
    <rPh sb="7" eb="9">
      <t>センイ</t>
    </rPh>
    <phoneticPr fontId="14"/>
  </si>
  <si>
    <t>同時押ししても難易度が変更される。または、カウントダウンがスタート、または、HSクリア画面に遷移する</t>
    <rPh sb="0" eb="2">
      <t>ドウジ</t>
    </rPh>
    <rPh sb="2" eb="3">
      <t>オ</t>
    </rPh>
    <rPh sb="7" eb="10">
      <t>ナンイド</t>
    </rPh>
    <rPh sb="11" eb="13">
      <t>ヘンコウ</t>
    </rPh>
    <rPh sb="43" eb="45">
      <t>ガメン</t>
    </rPh>
    <rPh sb="46" eb="48">
      <t>センイ</t>
    </rPh>
    <phoneticPr fontId="14"/>
  </si>
  <si>
    <t>同時押ししても、難易度選択画面へ遷移する</t>
    <rPh sb="0" eb="2">
      <t>ドウジ</t>
    </rPh>
    <rPh sb="2" eb="3">
      <t>オ</t>
    </rPh>
    <rPh sb="8" eb="11">
      <t>ナンイド</t>
    </rPh>
    <rPh sb="11" eb="13">
      <t>センタク</t>
    </rPh>
    <rPh sb="13" eb="15">
      <t>ガメン</t>
    </rPh>
    <rPh sb="16" eb="18">
      <t>センイ</t>
    </rPh>
    <phoneticPr fontId="14"/>
  </si>
  <si>
    <t>同時押ししても、タイトル画面へ遷移する</t>
    <rPh sb="0" eb="2">
      <t>ドウジ</t>
    </rPh>
    <rPh sb="2" eb="3">
      <t>オ</t>
    </rPh>
    <rPh sb="12" eb="14">
      <t>ガメン</t>
    </rPh>
    <rPh sb="15" eb="17">
      <t>センイ</t>
    </rPh>
    <phoneticPr fontId="14"/>
  </si>
  <si>
    <t>1．ゲーム開始カウントダウンに遷移し、LCDとブザーを確認する。</t>
    <rPh sb="5" eb="7">
      <t>カイシ</t>
    </rPh>
    <rPh sb="15" eb="17">
      <t>センイ</t>
    </rPh>
    <rPh sb="27" eb="29">
      <t>カクニン</t>
    </rPh>
    <phoneticPr fontId="15"/>
  </si>
  <si>
    <t>LCD2行4列目が3, 2, 1の数字のとき、1回ずつSEが鳴る。</t>
    <rPh sb="4" eb="5">
      <t>ギョウ</t>
    </rPh>
    <rPh sb="6" eb="8">
      <t>レツメ</t>
    </rPh>
    <rPh sb="17" eb="19">
      <t>スウジ</t>
    </rPh>
    <rPh sb="24" eb="25">
      <t>カイ</t>
    </rPh>
    <rPh sb="30" eb="31">
      <t>ナ</t>
    </rPh>
    <phoneticPr fontId="14"/>
  </si>
  <si>
    <t>テスト1回目</t>
    <rPh sb="4" eb="6">
      <t>カイメ</t>
    </rPh>
    <phoneticPr fontId="14"/>
  </si>
  <si>
    <t>テスト2回目</t>
    <rPh sb="4" eb="6">
      <t>カイメ</t>
    </rPh>
    <phoneticPr fontId="14"/>
  </si>
  <si>
    <t>OK</t>
  </si>
  <si>
    <t>-</t>
  </si>
  <si>
    <t>機能が未実装なため、テスト未実施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</si>
</sst>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2">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b/>
      <sz val="18"/>
      <color theme="1"/>
      <name val="Yu Gothic"/>
      <family val="3"/>
      <charset val="128"/>
      <scheme val="minor"/>
    </font>
    <font>
      <sz val="6"/>
      <name val="Yu Gothic"/>
      <family val="3"/>
      <charset val="128"/>
      <scheme val="minor"/>
    </font>
    <font>
      <sz val="6"/>
      <name val="Yu Gothic"/>
      <family val="2"/>
      <charset val="128"/>
      <scheme val="minor"/>
    </font>
    <font>
      <sz val="12"/>
      <color theme="1"/>
      <name val="Yu Gothic"/>
      <family val="2"/>
      <charset val="128"/>
      <scheme val="minor"/>
    </font>
    <font>
      <sz val="12"/>
      <color theme="1"/>
      <name val="Yu Gothic"/>
      <family val="3"/>
      <charset val="128"/>
      <scheme val="minor"/>
    </font>
    <font>
      <sz val="11"/>
      <color theme="1"/>
      <name val="Segoe UI Symbol"/>
      <family val="2"/>
    </font>
    <font>
      <b/>
      <sz val="14"/>
      <color theme="1"/>
      <name val="Yu Gothic"/>
      <family val="3"/>
      <charset val="128"/>
      <scheme val="minor"/>
    </font>
    <font>
      <sz val="12"/>
      <color theme="1"/>
      <name val="Segoe UI Symbol"/>
      <family val="2"/>
    </font>
    <font>
      <b/>
      <sz val="12"/>
      <color theme="1"/>
      <name val="Yu Gothic"/>
      <family val="3"/>
      <charset val="128"/>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5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auto="1"/>
      </left>
      <right style="medium">
        <color auto="1"/>
      </right>
      <top/>
      <bottom style="medium">
        <color auto="1"/>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top style="thin">
        <color auto="1"/>
      </top>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bottom/>
      <diagonal/>
    </border>
    <border>
      <left style="medium">
        <color auto="1"/>
      </left>
      <right/>
      <top/>
      <bottom style="medium">
        <color auto="1"/>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medium">
        <color auto="1"/>
      </bottom>
      <diagonal/>
    </border>
  </borders>
  <cellStyleXfs count="7">
    <xf numFmtId="0" fontId="0" fillId="0" borderId="0"/>
    <xf numFmtId="0" fontId="12" fillId="0" borderId="0">
      <alignment vertical="center"/>
    </xf>
    <xf numFmtId="9" fontId="12" fillId="0" borderId="0" applyFont="0" applyFill="0" applyBorder="0" applyAlignment="0" applyProtection="0">
      <alignment vertical="center"/>
    </xf>
    <xf numFmtId="0" fontId="5" fillId="0" borderId="0">
      <alignment vertical="center"/>
    </xf>
    <xf numFmtId="9" fontId="5" fillId="0" borderId="0" applyFont="0" applyFill="0" applyBorder="0" applyAlignment="0" applyProtection="0">
      <alignment vertical="center"/>
    </xf>
    <xf numFmtId="0" fontId="4" fillId="0" borderId="0">
      <alignment vertical="center"/>
    </xf>
    <xf numFmtId="9" fontId="4" fillId="0" borderId="0" applyFont="0" applyFill="0" applyBorder="0" applyAlignment="0" applyProtection="0">
      <alignment vertical="center"/>
    </xf>
  </cellStyleXfs>
  <cellXfs count="265">
    <xf numFmtId="0" fontId="0" fillId="0" borderId="0" xfId="0"/>
    <xf numFmtId="0" fontId="13" fillId="0" borderId="0" xfId="1" applyFont="1">
      <alignment vertical="center"/>
    </xf>
    <xf numFmtId="0" fontId="12" fillId="0" borderId="0" xfId="1">
      <alignment vertical="center"/>
    </xf>
    <xf numFmtId="0" fontId="12" fillId="0" borderId="0" xfId="1" applyAlignment="1">
      <alignment horizontal="center" vertical="center"/>
    </xf>
    <xf numFmtId="0" fontId="12" fillId="2" borderId="1" xfId="1" applyFill="1" applyBorder="1" applyAlignment="1">
      <alignment horizontal="center" vertical="center" wrapText="1"/>
    </xf>
    <xf numFmtId="0" fontId="12" fillId="2" borderId="1" xfId="1" applyFill="1" applyBorder="1" applyAlignment="1">
      <alignment horizontal="center" vertical="center"/>
    </xf>
    <xf numFmtId="0" fontId="12" fillId="0" borderId="2" xfId="1" applyBorder="1" applyAlignment="1">
      <alignment vertical="center" wrapText="1"/>
    </xf>
    <xf numFmtId="0" fontId="16" fillId="0" borderId="3" xfId="1" applyFont="1" applyBorder="1" applyAlignment="1">
      <alignment vertical="center" wrapText="1"/>
    </xf>
    <xf numFmtId="0" fontId="12" fillId="0" borderId="3" xfId="1" applyBorder="1" applyAlignment="1">
      <alignment vertical="center" wrapText="1"/>
    </xf>
    <xf numFmtId="0" fontId="12" fillId="0" borderId="4" xfId="1" applyBorder="1" applyAlignment="1">
      <alignment vertical="center" wrapText="1"/>
    </xf>
    <xf numFmtId="14" fontId="12" fillId="0" borderId="4" xfId="1" applyNumberFormat="1" applyBorder="1" applyAlignment="1">
      <alignment vertical="center" wrapText="1"/>
    </xf>
    <xf numFmtId="0" fontId="12" fillId="0" borderId="4" xfId="1" applyBorder="1" applyAlignment="1">
      <alignment horizontal="center" vertical="center" wrapText="1"/>
    </xf>
    <xf numFmtId="0" fontId="12" fillId="0" borderId="4" xfId="1" applyBorder="1">
      <alignment vertical="center"/>
    </xf>
    <xf numFmtId="0" fontId="17" fillId="0" borderId="5" xfId="1" applyFont="1" applyBorder="1" applyAlignment="1">
      <alignment vertical="center" wrapText="1"/>
    </xf>
    <xf numFmtId="0" fontId="12" fillId="0" borderId="5" xfId="1" applyBorder="1" applyAlignment="1">
      <alignment vertical="center" wrapText="1"/>
    </xf>
    <xf numFmtId="0" fontId="12" fillId="0" borderId="6" xfId="1" applyBorder="1" applyAlignment="1">
      <alignment vertical="center" wrapText="1"/>
    </xf>
    <xf numFmtId="14" fontId="12" fillId="0" borderId="6" xfId="1" applyNumberFormat="1" applyBorder="1" applyAlignment="1">
      <alignment vertical="center" wrapText="1"/>
    </xf>
    <xf numFmtId="0" fontId="12" fillId="0" borderId="6" xfId="1" applyBorder="1" applyAlignment="1">
      <alignment horizontal="center" vertical="center" wrapText="1"/>
    </xf>
    <xf numFmtId="0" fontId="12" fillId="0" borderId="6" xfId="1" applyBorder="1">
      <alignment vertical="center"/>
    </xf>
    <xf numFmtId="0" fontId="17" fillId="0" borderId="7" xfId="1" applyFont="1" applyBorder="1" applyAlignment="1">
      <alignment vertical="center" wrapText="1"/>
    </xf>
    <xf numFmtId="0" fontId="12" fillId="0" borderId="7" xfId="1" applyBorder="1" applyAlignment="1">
      <alignment vertical="center" wrapText="1"/>
    </xf>
    <xf numFmtId="0" fontId="12" fillId="0" borderId="8" xfId="1" applyBorder="1" applyAlignment="1">
      <alignment vertical="center" wrapText="1"/>
    </xf>
    <xf numFmtId="14" fontId="12" fillId="0" borderId="8" xfId="1" applyNumberFormat="1" applyBorder="1" applyAlignment="1">
      <alignment vertical="center" wrapText="1"/>
    </xf>
    <xf numFmtId="0" fontId="12" fillId="0" borderId="8" xfId="1" applyBorder="1" applyAlignment="1">
      <alignment horizontal="center" vertical="center" wrapText="1"/>
    </xf>
    <xf numFmtId="0" fontId="12" fillId="0" borderId="8" xfId="1" applyBorder="1">
      <alignment vertical="center"/>
    </xf>
    <xf numFmtId="14" fontId="12" fillId="0" borderId="9" xfId="1" applyNumberFormat="1" applyBorder="1" applyAlignment="1">
      <alignment vertical="center" wrapText="1"/>
    </xf>
    <xf numFmtId="0" fontId="16" fillId="0" borderId="5" xfId="1" applyFont="1" applyBorder="1" applyAlignment="1">
      <alignment vertical="center" wrapText="1"/>
    </xf>
    <xf numFmtId="0" fontId="17" fillId="0" borderId="10" xfId="1" applyFont="1" applyBorder="1" applyAlignment="1">
      <alignment vertical="center" wrapText="1"/>
    </xf>
    <xf numFmtId="0" fontId="12" fillId="0" borderId="10" xfId="1" applyBorder="1" applyAlignment="1">
      <alignment vertical="center" wrapText="1"/>
    </xf>
    <xf numFmtId="0" fontId="12" fillId="0" borderId="1" xfId="1" applyBorder="1" applyAlignment="1">
      <alignment vertical="center" wrapText="1"/>
    </xf>
    <xf numFmtId="0" fontId="12" fillId="0" borderId="1" xfId="1" applyBorder="1">
      <alignment vertical="center"/>
    </xf>
    <xf numFmtId="14" fontId="12" fillId="0" borderId="5" xfId="1" applyNumberFormat="1" applyBorder="1" applyAlignment="1">
      <alignment vertical="center" wrapText="1"/>
    </xf>
    <xf numFmtId="0" fontId="17" fillId="0" borderId="6" xfId="1" applyFont="1" applyBorder="1" applyAlignment="1">
      <alignment vertical="center" wrapText="1"/>
    </xf>
    <xf numFmtId="0" fontId="18" fillId="0" borderId="4" xfId="1" applyFont="1" applyBorder="1" applyAlignment="1">
      <alignment horizontal="center" vertical="center" wrapText="1"/>
    </xf>
    <xf numFmtId="14" fontId="12" fillId="0" borderId="10" xfId="1" applyNumberFormat="1" applyBorder="1" applyAlignment="1">
      <alignment vertical="center" wrapText="1"/>
    </xf>
    <xf numFmtId="0" fontId="18" fillId="0" borderId="6" xfId="1" applyFont="1" applyBorder="1" applyAlignment="1">
      <alignment horizontal="center" vertical="center" wrapText="1"/>
    </xf>
    <xf numFmtId="0" fontId="18" fillId="0" borderId="8" xfId="1" applyFont="1" applyBorder="1" applyAlignment="1">
      <alignment horizontal="center" vertical="center" wrapText="1"/>
    </xf>
    <xf numFmtId="0" fontId="17" fillId="0" borderId="9" xfId="1" applyFont="1" applyBorder="1" applyAlignment="1">
      <alignment vertical="center" wrapText="1"/>
    </xf>
    <xf numFmtId="0" fontId="12" fillId="0" borderId="9" xfId="1" applyBorder="1" applyAlignment="1">
      <alignment vertical="center" wrapText="1"/>
    </xf>
    <xf numFmtId="0" fontId="12" fillId="0" borderId="9" xfId="1" applyBorder="1" applyAlignment="1">
      <alignment horizontal="center" vertical="center" wrapText="1"/>
    </xf>
    <xf numFmtId="0" fontId="12" fillId="0" borderId="9" xfId="1" applyBorder="1">
      <alignment vertical="center"/>
    </xf>
    <xf numFmtId="0" fontId="17" fillId="0" borderId="3" xfId="1" applyFont="1" applyBorder="1" applyAlignment="1">
      <alignment vertical="center" wrapText="1"/>
    </xf>
    <xf numFmtId="0" fontId="12" fillId="0" borderId="10" xfId="1" applyBorder="1" applyAlignment="1">
      <alignment horizontal="center" vertical="center" wrapText="1"/>
    </xf>
    <xf numFmtId="0" fontId="12" fillId="0" borderId="10" xfId="1" applyBorder="1">
      <alignment vertical="center"/>
    </xf>
    <xf numFmtId="0" fontId="17" fillId="0" borderId="1" xfId="1" applyFont="1" applyBorder="1" applyAlignment="1">
      <alignment vertical="center" wrapText="1"/>
    </xf>
    <xf numFmtId="0" fontId="12" fillId="0" borderId="5" xfId="1" applyBorder="1" applyAlignment="1">
      <alignment horizontal="center" vertical="center" wrapText="1"/>
    </xf>
    <xf numFmtId="0" fontId="12" fillId="0" borderId="5" xfId="1" applyBorder="1">
      <alignment vertical="center"/>
    </xf>
    <xf numFmtId="14" fontId="12" fillId="0" borderId="1" xfId="1" applyNumberFormat="1" applyBorder="1" applyAlignment="1">
      <alignment vertical="center" wrapText="1"/>
    </xf>
    <xf numFmtId="0" fontId="12" fillId="0" borderId="1" xfId="1" applyBorder="1" applyAlignment="1">
      <alignment horizontal="center" vertical="center" wrapText="1"/>
    </xf>
    <xf numFmtId="0" fontId="19" fillId="0" borderId="0" xfId="1" applyFont="1">
      <alignment vertical="center"/>
    </xf>
    <xf numFmtId="0" fontId="19" fillId="0" borderId="0" xfId="1" applyFont="1" applyAlignment="1">
      <alignment vertical="center" wrapText="1"/>
    </xf>
    <xf numFmtId="0" fontId="12" fillId="0" borderId="0" xfId="1" applyAlignment="1">
      <alignment horizontal="right" vertical="center" wrapText="1"/>
    </xf>
    <xf numFmtId="0" fontId="12" fillId="0" borderId="0" xfId="1" applyAlignment="1">
      <alignment horizontal="right" vertical="center"/>
    </xf>
    <xf numFmtId="0" fontId="18" fillId="0" borderId="0" xfId="1" applyFont="1" applyAlignment="1">
      <alignment horizontal="right" vertical="center"/>
    </xf>
    <xf numFmtId="176" fontId="0" fillId="0" borderId="0" xfId="2" applyNumberFormat="1" applyFont="1" applyAlignment="1">
      <alignment horizontal="center" vertical="center"/>
    </xf>
    <xf numFmtId="9" fontId="0" fillId="0" borderId="0" xfId="2" applyFont="1" applyAlignment="1">
      <alignment horizontal="center" vertical="center"/>
    </xf>
    <xf numFmtId="0" fontId="11" fillId="0" borderId="4" xfId="1" applyFont="1" applyBorder="1" applyAlignment="1">
      <alignment vertical="center" wrapText="1"/>
    </xf>
    <xf numFmtId="0" fontId="11" fillId="0" borderId="6" xfId="1" applyFont="1" applyBorder="1" applyAlignment="1">
      <alignment vertical="center" wrapText="1"/>
    </xf>
    <xf numFmtId="0" fontId="12" fillId="0" borderId="7" xfId="1" applyBorder="1">
      <alignment vertical="center"/>
    </xf>
    <xf numFmtId="0" fontId="16" fillId="0" borderId="6" xfId="1" applyFont="1" applyBorder="1" applyAlignment="1">
      <alignment vertical="center" wrapText="1"/>
    </xf>
    <xf numFmtId="14" fontId="16" fillId="0" borderId="6" xfId="1" applyNumberFormat="1" applyFont="1" applyBorder="1" applyAlignment="1">
      <alignment vertical="center" wrapText="1"/>
    </xf>
    <xf numFmtId="0" fontId="16" fillId="0" borderId="6" xfId="1" applyFont="1" applyBorder="1" applyAlignment="1">
      <alignment horizontal="center" vertical="center" wrapText="1"/>
    </xf>
    <xf numFmtId="0" fontId="16" fillId="0" borderId="6" xfId="1" applyFont="1" applyBorder="1">
      <alignment vertical="center"/>
    </xf>
    <xf numFmtId="0" fontId="16" fillId="0" borderId="7" xfId="1" applyFont="1" applyBorder="1" applyAlignment="1">
      <alignment vertical="center" wrapText="1"/>
    </xf>
    <xf numFmtId="0" fontId="12" fillId="0" borderId="11" xfId="1" applyBorder="1" applyAlignment="1">
      <alignment vertical="center" wrapText="1"/>
    </xf>
    <xf numFmtId="0" fontId="9" fillId="0" borderId="10" xfId="1" applyFont="1" applyBorder="1" applyAlignment="1">
      <alignment vertical="center" wrapText="1"/>
    </xf>
    <xf numFmtId="0" fontId="9" fillId="0" borderId="4" xfId="1" applyFont="1" applyBorder="1" applyAlignment="1">
      <alignment vertical="center" wrapText="1"/>
    </xf>
    <xf numFmtId="0" fontId="9" fillId="0" borderId="6" xfId="1" applyFont="1" applyBorder="1" applyAlignment="1">
      <alignment vertical="center" wrapText="1"/>
    </xf>
    <xf numFmtId="0" fontId="9" fillId="0" borderId="8" xfId="1" applyFont="1" applyBorder="1" applyAlignment="1">
      <alignment vertical="center" wrapText="1"/>
    </xf>
    <xf numFmtId="0" fontId="8" fillId="0" borderId="6" xfId="1" applyFont="1" applyBorder="1" applyAlignment="1">
      <alignment vertical="center" wrapText="1"/>
    </xf>
    <xf numFmtId="0" fontId="16" fillId="0" borderId="0" xfId="1" applyFont="1" applyBorder="1" applyAlignment="1">
      <alignment vertical="center" wrapText="1"/>
    </xf>
    <xf numFmtId="0" fontId="17" fillId="0" borderId="0" xfId="1" applyFont="1" applyBorder="1" applyAlignment="1">
      <alignment vertical="center" wrapText="1"/>
    </xf>
    <xf numFmtId="0" fontId="6" fillId="0" borderId="6" xfId="1" applyFont="1" applyBorder="1" applyAlignment="1">
      <alignment vertical="center" wrapText="1"/>
    </xf>
    <xf numFmtId="0" fontId="6" fillId="0" borderId="7" xfId="1" applyFont="1" applyBorder="1" applyAlignment="1">
      <alignment vertical="center" wrapText="1"/>
    </xf>
    <xf numFmtId="0" fontId="6" fillId="0" borderId="8" xfId="1" applyFont="1" applyBorder="1" applyAlignment="1">
      <alignment vertical="center" wrapText="1"/>
    </xf>
    <xf numFmtId="0" fontId="6" fillId="0" borderId="5" xfId="1" applyFont="1" applyBorder="1" applyAlignment="1">
      <alignment vertical="center" wrapText="1"/>
    </xf>
    <xf numFmtId="0" fontId="6" fillId="0" borderId="4" xfId="1" applyFont="1" applyBorder="1" applyAlignment="1">
      <alignment vertical="center" wrapText="1"/>
    </xf>
    <xf numFmtId="0" fontId="6" fillId="0" borderId="3" xfId="1" applyFont="1" applyBorder="1" applyAlignment="1">
      <alignment vertical="center" wrapText="1"/>
    </xf>
    <xf numFmtId="0" fontId="9" fillId="0" borderId="6" xfId="1" applyFont="1" applyBorder="1">
      <alignment vertical="center"/>
    </xf>
    <xf numFmtId="0" fontId="6" fillId="0" borderId="8" xfId="1" applyFont="1" applyBorder="1">
      <alignment vertical="center"/>
    </xf>
    <xf numFmtId="0" fontId="10" fillId="0" borderId="6" xfId="1" applyFont="1" applyBorder="1" applyAlignment="1">
      <alignment vertical="center" wrapText="1"/>
    </xf>
    <xf numFmtId="0" fontId="10" fillId="0" borderId="6" xfId="1" applyFont="1" applyBorder="1">
      <alignment vertical="center"/>
    </xf>
    <xf numFmtId="0" fontId="16" fillId="0" borderId="4" xfId="1" applyFont="1" applyBorder="1" applyAlignment="1">
      <alignment vertical="center" wrapText="1"/>
    </xf>
    <xf numFmtId="0" fontId="16" fillId="0" borderId="4" xfId="1" applyFont="1" applyFill="1" applyBorder="1" applyAlignment="1">
      <alignment vertical="center" wrapText="1"/>
    </xf>
    <xf numFmtId="0" fontId="16" fillId="0" borderId="6" xfId="1" applyFont="1" applyFill="1" applyBorder="1" applyAlignment="1">
      <alignment vertical="center" wrapText="1"/>
    </xf>
    <xf numFmtId="0" fontId="16" fillId="0" borderId="6" xfId="1" applyFont="1" applyFill="1" applyBorder="1">
      <alignment vertical="center"/>
    </xf>
    <xf numFmtId="0" fontId="16" fillId="0" borderId="8" xfId="1" applyFont="1" applyFill="1" applyBorder="1" applyAlignment="1">
      <alignment vertical="center" wrapText="1"/>
    </xf>
    <xf numFmtId="0" fontId="19" fillId="0" borderId="6" xfId="1" applyFont="1" applyBorder="1" applyAlignment="1">
      <alignment vertical="center" wrapText="1"/>
    </xf>
    <xf numFmtId="0" fontId="12" fillId="0" borderId="6" xfId="1" applyBorder="1" applyAlignment="1">
      <alignment horizontal="center" vertical="center"/>
    </xf>
    <xf numFmtId="0" fontId="12" fillId="0" borderId="8" xfId="1" applyBorder="1" applyAlignment="1">
      <alignment horizontal="center" vertical="center"/>
    </xf>
    <xf numFmtId="0" fontId="16" fillId="0" borderId="6" xfId="1" applyFont="1" applyFill="1" applyBorder="1" applyAlignment="1">
      <alignment horizontal="center" vertical="center" wrapText="1"/>
    </xf>
    <xf numFmtId="0" fontId="0" fillId="0" borderId="0" xfId="0" applyAlignment="1">
      <alignment horizontal="center"/>
    </xf>
    <xf numFmtId="14" fontId="16" fillId="0" borderId="10" xfId="1" applyNumberFormat="1" applyFont="1" applyBorder="1" applyAlignment="1">
      <alignment vertical="center" wrapText="1"/>
    </xf>
    <xf numFmtId="0" fontId="6" fillId="0" borderId="19" xfId="1" applyFont="1" applyBorder="1">
      <alignment vertical="center"/>
    </xf>
    <xf numFmtId="0" fontId="16" fillId="0" borderId="20" xfId="1" applyFont="1" applyFill="1" applyBorder="1" applyAlignment="1">
      <alignment vertical="center" wrapText="1"/>
    </xf>
    <xf numFmtId="0" fontId="16" fillId="0" borderId="1" xfId="1" applyFont="1" applyBorder="1" applyAlignment="1">
      <alignment vertical="center" wrapText="1"/>
    </xf>
    <xf numFmtId="0" fontId="16" fillId="0" borderId="1" xfId="1" applyFont="1" applyFill="1" applyBorder="1" applyAlignment="1">
      <alignment vertical="center" wrapText="1"/>
    </xf>
    <xf numFmtId="14" fontId="16" fillId="0" borderId="1" xfId="1" applyNumberFormat="1" applyFont="1" applyBorder="1" applyAlignment="1">
      <alignment vertical="center" wrapText="1"/>
    </xf>
    <xf numFmtId="0" fontId="6" fillId="0" borderId="1" xfId="1" applyFont="1" applyBorder="1">
      <alignment vertical="center"/>
    </xf>
    <xf numFmtId="0" fontId="12" fillId="0" borderId="14" xfId="1" applyBorder="1">
      <alignment vertical="center"/>
    </xf>
    <xf numFmtId="0" fontId="12" fillId="0" borderId="12" xfId="1" applyBorder="1">
      <alignment vertical="center"/>
    </xf>
    <xf numFmtId="0" fontId="12" fillId="0" borderId="13" xfId="1" applyBorder="1">
      <alignment vertical="center"/>
    </xf>
    <xf numFmtId="0" fontId="16" fillId="0" borderId="10" xfId="1" applyFont="1" applyFill="1" applyBorder="1" applyAlignment="1">
      <alignment horizontal="center" vertical="center" wrapText="1"/>
    </xf>
    <xf numFmtId="0" fontId="19" fillId="0" borderId="6" xfId="1" applyFont="1" applyBorder="1" applyAlignment="1">
      <alignment horizontal="center" vertical="center" wrapText="1"/>
    </xf>
    <xf numFmtId="14" fontId="16" fillId="0" borderId="10" xfId="1" applyNumberFormat="1" applyFont="1" applyBorder="1" applyAlignment="1">
      <alignment horizontal="center" vertical="center" wrapText="1"/>
    </xf>
    <xf numFmtId="14" fontId="16" fillId="0" borderId="6" xfId="1" applyNumberFormat="1" applyFont="1" applyBorder="1" applyAlignment="1">
      <alignment horizontal="center" vertical="center" wrapText="1"/>
    </xf>
    <xf numFmtId="0" fontId="16" fillId="0" borderId="10" xfId="1" applyFont="1" applyBorder="1" applyAlignment="1">
      <alignment horizontal="center" vertical="center" wrapText="1"/>
    </xf>
    <xf numFmtId="0" fontId="5" fillId="0" borderId="0" xfId="1" applyFont="1">
      <alignment vertical="center"/>
    </xf>
    <xf numFmtId="0" fontId="5" fillId="0" borderId="6" xfId="1" applyFont="1" applyBorder="1" applyAlignment="1">
      <alignment vertical="center" wrapText="1"/>
    </xf>
    <xf numFmtId="0" fontId="5" fillId="0" borderId="6" xfId="1" applyFont="1" applyBorder="1">
      <alignment vertical="center"/>
    </xf>
    <xf numFmtId="0" fontId="5" fillId="0" borderId="8" xfId="1" applyFont="1" applyBorder="1" applyAlignment="1">
      <alignment vertical="center" wrapText="1"/>
    </xf>
    <xf numFmtId="0" fontId="5" fillId="0" borderId="5" xfId="1" applyFont="1" applyBorder="1" applyAlignment="1">
      <alignment vertical="center" wrapText="1"/>
    </xf>
    <xf numFmtId="0" fontId="5" fillId="0" borderId="4" xfId="1" applyFont="1" applyBorder="1" applyAlignment="1">
      <alignment vertical="center" wrapText="1"/>
    </xf>
    <xf numFmtId="14" fontId="12" fillId="0" borderId="13" xfId="1" applyNumberFormat="1" applyBorder="1" applyAlignment="1">
      <alignment vertical="center" wrapText="1"/>
    </xf>
    <xf numFmtId="0" fontId="8" fillId="0" borderId="9" xfId="1" applyFont="1" applyBorder="1" applyAlignment="1">
      <alignment vertical="center" wrapText="1"/>
    </xf>
    <xf numFmtId="0" fontId="7" fillId="0" borderId="9" xfId="1" applyFont="1" applyBorder="1" applyAlignment="1">
      <alignment vertical="center" wrapText="1"/>
    </xf>
    <xf numFmtId="0" fontId="12" fillId="0" borderId="0" xfId="1" applyBorder="1" applyAlignment="1">
      <alignment vertical="center" wrapText="1"/>
    </xf>
    <xf numFmtId="0" fontId="17" fillId="0" borderId="11" xfId="1" applyFont="1" applyBorder="1" applyAlignment="1">
      <alignment vertical="center" wrapText="1"/>
    </xf>
    <xf numFmtId="0" fontId="5" fillId="0" borderId="11" xfId="1" applyFont="1" applyBorder="1" applyAlignment="1">
      <alignment vertical="center" wrapText="1"/>
    </xf>
    <xf numFmtId="0" fontId="10" fillId="0" borderId="11" xfId="1" applyFont="1" applyBorder="1" applyAlignment="1">
      <alignment vertical="center" wrapText="1"/>
    </xf>
    <xf numFmtId="0" fontId="7" fillId="0" borderId="11" xfId="1" applyFont="1" applyBorder="1" applyAlignment="1">
      <alignment vertical="center" wrapText="1"/>
    </xf>
    <xf numFmtId="14" fontId="12" fillId="0" borderId="11" xfId="1" applyNumberFormat="1" applyBorder="1" applyAlignment="1">
      <alignment vertical="center" wrapText="1"/>
    </xf>
    <xf numFmtId="0" fontId="12" fillId="0" borderId="11" xfId="1" applyBorder="1" applyAlignment="1">
      <alignment horizontal="center" vertical="center" wrapText="1"/>
    </xf>
    <xf numFmtId="0" fontId="5" fillId="0" borderId="8" xfId="1" applyFont="1" applyFill="1" applyBorder="1">
      <alignment vertical="center"/>
    </xf>
    <xf numFmtId="0" fontId="5" fillId="0" borderId="9" xfId="1" applyFont="1" applyBorder="1" applyAlignment="1">
      <alignment vertical="center" wrapText="1"/>
    </xf>
    <xf numFmtId="0" fontId="5" fillId="0" borderId="9" xfId="1" applyFont="1" applyBorder="1">
      <alignment vertical="center"/>
    </xf>
    <xf numFmtId="0" fontId="5" fillId="0" borderId="5" xfId="1" applyFont="1" applyBorder="1" applyAlignment="1">
      <alignment horizontal="left" vertical="center" wrapText="1"/>
    </xf>
    <xf numFmtId="0" fontId="13" fillId="0" borderId="0" xfId="5" applyFont="1">
      <alignment vertical="center"/>
    </xf>
    <xf numFmtId="0" fontId="4" fillId="0" borderId="0" xfId="5">
      <alignment vertical="center"/>
    </xf>
    <xf numFmtId="0" fontId="4" fillId="0" borderId="0" xfId="5" applyAlignment="1">
      <alignment horizontal="center" vertical="center"/>
    </xf>
    <xf numFmtId="0" fontId="16" fillId="2" borderId="1" xfId="5" applyFont="1" applyFill="1" applyBorder="1" applyAlignment="1">
      <alignment horizontal="center" vertical="center" wrapText="1"/>
    </xf>
    <xf numFmtId="0" fontId="16" fillId="2" borderId="1" xfId="5" applyFont="1" applyFill="1" applyBorder="1" applyAlignment="1">
      <alignment horizontal="center" vertical="center"/>
    </xf>
    <xf numFmtId="0" fontId="16" fillId="0" borderId="2" xfId="5" applyFont="1" applyBorder="1" applyAlignment="1">
      <alignment vertical="center" wrapText="1"/>
    </xf>
    <xf numFmtId="0" fontId="17" fillId="0" borderId="7" xfId="5" applyFont="1" applyBorder="1" applyAlignment="1">
      <alignment vertical="top" wrapText="1"/>
    </xf>
    <xf numFmtId="0" fontId="16" fillId="3" borderId="7" xfId="5" applyFont="1" applyFill="1" applyBorder="1" applyAlignment="1">
      <alignment vertical="top" wrapText="1"/>
    </xf>
    <xf numFmtId="0" fontId="21" fillId="3" borderId="7" xfId="5" applyFont="1" applyFill="1" applyBorder="1" applyAlignment="1">
      <alignment horizontal="center" vertical="top" wrapText="1"/>
    </xf>
    <xf numFmtId="0" fontId="16" fillId="0" borderId="8" xfId="5" applyFont="1" applyBorder="1" applyAlignment="1">
      <alignment vertical="top" wrapText="1"/>
    </xf>
    <xf numFmtId="14" fontId="16" fillId="0" borderId="8" xfId="5" applyNumberFormat="1" applyFont="1" applyBorder="1" applyAlignment="1">
      <alignment vertical="center" wrapText="1"/>
    </xf>
    <xf numFmtId="0" fontId="16" fillId="0" borderId="8" xfId="5" applyFont="1" applyBorder="1" applyAlignment="1">
      <alignment horizontal="center" vertical="center" wrapText="1"/>
    </xf>
    <xf numFmtId="0" fontId="16" fillId="0" borderId="8" xfId="5" applyFont="1" applyBorder="1">
      <alignment vertical="center"/>
    </xf>
    <xf numFmtId="14" fontId="16" fillId="0" borderId="6" xfId="5" applyNumberFormat="1" applyFont="1" applyBorder="1" applyAlignment="1">
      <alignment vertical="center" wrapText="1"/>
    </xf>
    <xf numFmtId="0" fontId="16" fillId="0" borderId="6" xfId="5" applyFont="1" applyBorder="1" applyAlignment="1">
      <alignment vertical="center" wrapText="1"/>
    </xf>
    <xf numFmtId="0" fontId="16" fillId="0" borderId="6" xfId="5" applyFont="1" applyBorder="1" applyAlignment="1">
      <alignment horizontal="center" vertical="center" wrapText="1"/>
    </xf>
    <xf numFmtId="0" fontId="16" fillId="0" borderId="6" xfId="5" applyFont="1" applyBorder="1">
      <alignment vertical="center"/>
    </xf>
    <xf numFmtId="0" fontId="16" fillId="0" borderId="1" xfId="5" applyFont="1" applyBorder="1" applyAlignment="1">
      <alignment vertical="top" wrapText="1"/>
    </xf>
    <xf numFmtId="0" fontId="16" fillId="0" borderId="3" xfId="5" applyFont="1" applyBorder="1" applyAlignment="1">
      <alignment vertical="top" wrapText="1"/>
    </xf>
    <xf numFmtId="14" fontId="16" fillId="0" borderId="1" xfId="5" applyNumberFormat="1" applyFont="1" applyBorder="1" applyAlignment="1">
      <alignment vertical="center" wrapText="1"/>
    </xf>
    <xf numFmtId="0" fontId="16" fillId="0" borderId="1" xfId="5" applyFont="1" applyBorder="1" applyAlignment="1">
      <alignment horizontal="center" vertical="center" wrapText="1"/>
    </xf>
    <xf numFmtId="0" fontId="16" fillId="0" borderId="1" xfId="5" applyFont="1" applyBorder="1">
      <alignment vertical="center"/>
    </xf>
    <xf numFmtId="14" fontId="16" fillId="0" borderId="5" xfId="5" applyNumberFormat="1" applyFont="1" applyBorder="1" applyAlignment="1">
      <alignment vertical="center" wrapText="1"/>
    </xf>
    <xf numFmtId="0" fontId="16" fillId="0" borderId="5" xfId="5" applyFont="1" applyBorder="1" applyAlignment="1">
      <alignment horizontal="center" vertical="center" wrapText="1"/>
    </xf>
    <xf numFmtId="0" fontId="16" fillId="0" borderId="5" xfId="5" applyFont="1" applyBorder="1">
      <alignment vertical="center"/>
    </xf>
    <xf numFmtId="0" fontId="16" fillId="0" borderId="23" xfId="5" applyFont="1" applyBorder="1" applyAlignment="1">
      <alignment horizontal="right" vertical="top" wrapText="1"/>
    </xf>
    <xf numFmtId="0" fontId="16" fillId="0" borderId="3" xfId="5" applyFont="1" applyBorder="1" applyAlignment="1">
      <alignment horizontal="center" vertical="top" wrapText="1"/>
    </xf>
    <xf numFmtId="14" fontId="16" fillId="0" borderId="3" xfId="5" applyNumberFormat="1" applyFont="1" applyBorder="1" applyAlignment="1">
      <alignment vertical="center" wrapText="1"/>
    </xf>
    <xf numFmtId="0" fontId="16" fillId="0" borderId="3" xfId="5" applyFont="1" applyBorder="1" applyAlignment="1">
      <alignment horizontal="center" vertical="center" wrapText="1"/>
    </xf>
    <xf numFmtId="0" fontId="16" fillId="0" borderId="3" xfId="5" applyFont="1" applyBorder="1">
      <alignment vertical="center"/>
    </xf>
    <xf numFmtId="0" fontId="16" fillId="0" borderId="11" xfId="5" applyFont="1" applyBorder="1" applyAlignment="1">
      <alignment horizontal="right" vertical="top" wrapText="1"/>
    </xf>
    <xf numFmtId="0" fontId="16" fillId="0" borderId="11" xfId="5" applyFont="1" applyBorder="1" applyAlignment="1">
      <alignment vertical="top" wrapText="1"/>
    </xf>
    <xf numFmtId="14" fontId="16" fillId="0" borderId="12" xfId="5" applyNumberFormat="1" applyFont="1" applyBorder="1" applyAlignment="1">
      <alignment vertical="center" wrapText="1"/>
    </xf>
    <xf numFmtId="0" fontId="16" fillId="0" borderId="11" xfId="5" applyFont="1" applyBorder="1" applyAlignment="1">
      <alignment vertical="center" wrapText="1"/>
    </xf>
    <xf numFmtId="0" fontId="16" fillId="0" borderId="0" xfId="5" applyFont="1" applyAlignment="1">
      <alignment vertical="center" wrapText="1"/>
    </xf>
    <xf numFmtId="14" fontId="16" fillId="0" borderId="11" xfId="5" applyNumberFormat="1" applyFont="1" applyBorder="1" applyAlignment="1">
      <alignment vertical="center" wrapText="1"/>
    </xf>
    <xf numFmtId="0" fontId="16" fillId="0" borderId="11" xfId="5" applyFont="1" applyBorder="1" applyAlignment="1">
      <alignment horizontal="center" vertical="center" wrapText="1"/>
    </xf>
    <xf numFmtId="0" fontId="16" fillId="0" borderId="11" xfId="5" applyFont="1" applyBorder="1">
      <alignment vertical="center"/>
    </xf>
    <xf numFmtId="0" fontId="17" fillId="0" borderId="0" xfId="5" applyFont="1" applyAlignment="1">
      <alignment vertical="center" wrapText="1"/>
    </xf>
    <xf numFmtId="14" fontId="16" fillId="0" borderId="0" xfId="5" applyNumberFormat="1" applyFont="1" applyAlignment="1">
      <alignment vertical="center" wrapText="1"/>
    </xf>
    <xf numFmtId="0" fontId="16" fillId="0" borderId="0" xfId="5" applyFont="1">
      <alignment vertical="center"/>
    </xf>
    <xf numFmtId="0" fontId="16" fillId="0" borderId="0" xfId="5" applyFont="1" applyAlignment="1">
      <alignment horizontal="center" vertical="center" wrapText="1"/>
    </xf>
    <xf numFmtId="0" fontId="20" fillId="0" borderId="0" xfId="5" applyFont="1" applyAlignment="1">
      <alignment horizontal="center" vertical="center" wrapText="1"/>
    </xf>
    <xf numFmtId="14" fontId="16" fillId="0" borderId="13" xfId="5" applyNumberFormat="1" applyFont="1" applyBorder="1" applyAlignment="1">
      <alignment vertical="center" wrapText="1"/>
    </xf>
    <xf numFmtId="0" fontId="16" fillId="0" borderId="8" xfId="5" applyFont="1" applyBorder="1" applyAlignment="1">
      <alignment vertical="center" wrapText="1"/>
    </xf>
    <xf numFmtId="0" fontId="19" fillId="0" borderId="0" xfId="5" applyFont="1">
      <alignment vertical="center"/>
    </xf>
    <xf numFmtId="0" fontId="19" fillId="0" borderId="0" xfId="5" applyFont="1" applyAlignment="1">
      <alignment vertical="center" wrapText="1"/>
    </xf>
    <xf numFmtId="0" fontId="4" fillId="0" borderId="0" xfId="5" applyAlignment="1">
      <alignment horizontal="right" vertical="center" wrapText="1"/>
    </xf>
    <xf numFmtId="0" fontId="4" fillId="0" borderId="0" xfId="5" applyAlignment="1">
      <alignment horizontal="right" vertical="center"/>
    </xf>
    <xf numFmtId="0" fontId="18" fillId="0" borderId="0" xfId="5" applyFont="1" applyAlignment="1">
      <alignment horizontal="right" vertical="center"/>
    </xf>
    <xf numFmtId="176" fontId="0" fillId="0" borderId="0" xfId="6" applyNumberFormat="1" applyFont="1" applyAlignment="1">
      <alignment horizontal="center" vertical="center"/>
    </xf>
    <xf numFmtId="9" fontId="0" fillId="0" borderId="0" xfId="6" applyFont="1" applyAlignment="1">
      <alignment horizontal="center" vertical="center"/>
    </xf>
    <xf numFmtId="0" fontId="3" fillId="0" borderId="6" xfId="1" applyFont="1" applyBorder="1" applyAlignment="1">
      <alignment vertical="center" wrapText="1"/>
    </xf>
    <xf numFmtId="0" fontId="3" fillId="0" borderId="4" xfId="1" applyFont="1" applyBorder="1" applyAlignment="1">
      <alignment vertical="center" wrapText="1"/>
    </xf>
    <xf numFmtId="0" fontId="3" fillId="0" borderId="8" xfId="1" applyFont="1" applyBorder="1" applyAlignment="1">
      <alignment vertical="center" wrapText="1"/>
    </xf>
    <xf numFmtId="0" fontId="12" fillId="2" borderId="18" xfId="1" applyFill="1" applyBorder="1" applyAlignment="1">
      <alignment horizontal="center" vertical="center" wrapText="1"/>
    </xf>
    <xf numFmtId="0" fontId="2" fillId="2" borderId="16" xfId="1" applyFont="1" applyFill="1" applyBorder="1" applyAlignment="1">
      <alignment horizontal="center" vertical="center" wrapText="1"/>
    </xf>
    <xf numFmtId="14" fontId="12" fillId="0" borderId="24" xfId="1" applyNumberFormat="1" applyBorder="1" applyAlignment="1">
      <alignment vertical="center" wrapText="1"/>
    </xf>
    <xf numFmtId="14" fontId="12" fillId="0" borderId="25" xfId="1" applyNumberFormat="1" applyBorder="1" applyAlignment="1">
      <alignment vertical="center" wrapText="1"/>
    </xf>
    <xf numFmtId="14" fontId="12" fillId="0" borderId="26" xfId="1" applyNumberFormat="1" applyBorder="1" applyAlignment="1">
      <alignment vertical="center" wrapText="1"/>
    </xf>
    <xf numFmtId="14" fontId="12" fillId="0" borderId="27" xfId="1" applyNumberFormat="1" applyBorder="1" applyAlignment="1">
      <alignment vertical="center" wrapText="1"/>
    </xf>
    <xf numFmtId="14" fontId="12" fillId="0" borderId="2" xfId="1" applyNumberFormat="1" applyBorder="1" applyAlignment="1">
      <alignment vertical="center" wrapText="1"/>
    </xf>
    <xf numFmtId="14" fontId="12" fillId="0" borderId="28" xfId="1" applyNumberFormat="1" applyBorder="1" applyAlignment="1">
      <alignment vertical="center" wrapText="1"/>
    </xf>
    <xf numFmtId="14" fontId="12" fillId="0" borderId="16" xfId="1" applyNumberFormat="1" applyBorder="1" applyAlignment="1">
      <alignment vertical="center" wrapText="1"/>
    </xf>
    <xf numFmtId="14" fontId="3" fillId="0" borderId="26" xfId="1" applyNumberFormat="1" applyFont="1" applyBorder="1" applyAlignment="1">
      <alignment horizontal="center" vertical="center" wrapText="1"/>
    </xf>
    <xf numFmtId="14" fontId="3" fillId="0" borderId="25" xfId="1" applyNumberFormat="1" applyFont="1" applyBorder="1" applyAlignment="1">
      <alignment horizontal="center" vertical="center" wrapText="1"/>
    </xf>
    <xf numFmtId="14" fontId="3" fillId="0" borderId="28" xfId="1" applyNumberFormat="1" applyFont="1" applyBorder="1" applyAlignment="1">
      <alignment horizontal="center" vertical="center" wrapText="1"/>
    </xf>
    <xf numFmtId="14" fontId="12" fillId="0" borderId="29" xfId="1" applyNumberFormat="1" applyBorder="1" applyAlignment="1">
      <alignment vertical="center" wrapText="1"/>
    </xf>
    <xf numFmtId="14" fontId="12" fillId="0" borderId="30" xfId="1" applyNumberFormat="1" applyBorder="1" applyAlignment="1">
      <alignment vertical="center" wrapText="1"/>
    </xf>
    <xf numFmtId="14" fontId="3" fillId="0" borderId="25" xfId="1" applyNumberFormat="1" applyFont="1" applyBorder="1" applyAlignment="1">
      <alignment vertical="center" wrapText="1"/>
    </xf>
    <xf numFmtId="0" fontId="3" fillId="0" borderId="12" xfId="1" applyFont="1" applyBorder="1" applyAlignment="1">
      <alignment horizontal="center" vertical="center" wrapText="1"/>
    </xf>
    <xf numFmtId="0" fontId="3" fillId="0" borderId="31" xfId="1" applyFont="1" applyBorder="1" applyAlignment="1">
      <alignment horizontal="center" vertical="center" wrapText="1"/>
    </xf>
    <xf numFmtId="0" fontId="3" fillId="0" borderId="13" xfId="1" applyFont="1" applyBorder="1" applyAlignment="1">
      <alignment horizontal="center" vertical="center" wrapText="1"/>
    </xf>
    <xf numFmtId="0" fontId="18" fillId="0" borderId="14" xfId="1" applyFont="1" applyBorder="1" applyAlignment="1">
      <alignment horizontal="center" vertical="center" wrapText="1"/>
    </xf>
    <xf numFmtId="0" fontId="18" fillId="0" borderId="12" xfId="1" applyFont="1" applyBorder="1" applyAlignment="1">
      <alignment horizontal="center" vertical="center" wrapText="1"/>
    </xf>
    <xf numFmtId="0" fontId="12" fillId="2" borderId="33" xfId="1" applyFill="1" applyBorder="1" applyAlignment="1">
      <alignment horizontal="center" vertical="center" wrapText="1"/>
    </xf>
    <xf numFmtId="0" fontId="12" fillId="2" borderId="34" xfId="1" applyFill="1" applyBorder="1" applyAlignment="1">
      <alignment horizontal="center" vertical="center" wrapText="1"/>
    </xf>
    <xf numFmtId="0" fontId="3" fillId="0" borderId="35" xfId="1" applyFont="1" applyBorder="1" applyAlignment="1">
      <alignment horizontal="center" vertical="center" wrapText="1"/>
    </xf>
    <xf numFmtId="14" fontId="12" fillId="0" borderId="36" xfId="1" applyNumberFormat="1" applyBorder="1" applyAlignment="1">
      <alignment vertical="center" wrapText="1"/>
    </xf>
    <xf numFmtId="0" fontId="3" fillId="0" borderId="37" xfId="1" applyFont="1" applyBorder="1" applyAlignment="1">
      <alignment horizontal="center" vertical="center" wrapText="1"/>
    </xf>
    <xf numFmtId="14" fontId="12" fillId="0" borderId="38" xfId="1" applyNumberFormat="1" applyBorder="1" applyAlignment="1">
      <alignment vertical="center" wrapText="1"/>
    </xf>
    <xf numFmtId="0" fontId="3" fillId="0" borderId="39" xfId="1" applyFont="1" applyBorder="1" applyAlignment="1">
      <alignment horizontal="center" vertical="center" wrapText="1"/>
    </xf>
    <xf numFmtId="14" fontId="12" fillId="0" borderId="40" xfId="1" applyNumberFormat="1" applyBorder="1" applyAlignment="1">
      <alignment vertical="center" wrapText="1"/>
    </xf>
    <xf numFmtId="0" fontId="3" fillId="0" borderId="41" xfId="1" applyFont="1" applyBorder="1" applyAlignment="1">
      <alignment horizontal="center" vertical="center" wrapText="1"/>
    </xf>
    <xf numFmtId="14" fontId="12" fillId="0" borderId="42" xfId="1" applyNumberFormat="1" applyBorder="1" applyAlignment="1">
      <alignment vertical="center" wrapText="1"/>
    </xf>
    <xf numFmtId="0" fontId="3" fillId="0" borderId="43" xfId="1" applyFont="1" applyBorder="1" applyAlignment="1">
      <alignment horizontal="center" vertical="center" wrapText="1"/>
    </xf>
    <xf numFmtId="14" fontId="12" fillId="0" borderId="44" xfId="1" applyNumberFormat="1" applyBorder="1" applyAlignment="1">
      <alignment vertical="center" wrapText="1"/>
    </xf>
    <xf numFmtId="0" fontId="3" fillId="0" borderId="45" xfId="1" applyFont="1" applyBorder="1" applyAlignment="1">
      <alignment horizontal="center" vertical="center" wrapText="1"/>
    </xf>
    <xf numFmtId="14" fontId="12" fillId="0" borderId="46" xfId="1" applyNumberFormat="1" applyBorder="1" applyAlignment="1">
      <alignment vertical="center" wrapText="1"/>
    </xf>
    <xf numFmtId="0" fontId="3" fillId="0" borderId="33" xfId="1" applyFont="1" applyBorder="1" applyAlignment="1">
      <alignment horizontal="center" vertical="center" wrapText="1"/>
    </xf>
    <xf numFmtId="14" fontId="12" fillId="0" borderId="34" xfId="1" applyNumberFormat="1" applyBorder="1" applyAlignment="1">
      <alignment vertical="center" wrapText="1"/>
    </xf>
    <xf numFmtId="14" fontId="3" fillId="0" borderId="40" xfId="1" applyNumberFormat="1" applyFont="1" applyBorder="1" applyAlignment="1">
      <alignment horizontal="center" vertical="center" wrapText="1"/>
    </xf>
    <xf numFmtId="14" fontId="3" fillId="0" borderId="38" xfId="1" applyNumberFormat="1" applyFont="1" applyBorder="1" applyAlignment="1">
      <alignment horizontal="center" vertical="center" wrapText="1"/>
    </xf>
    <xf numFmtId="14" fontId="3" fillId="0" borderId="46" xfId="1" applyNumberFormat="1" applyFont="1" applyBorder="1" applyAlignment="1">
      <alignment horizontal="center" vertical="center" wrapText="1"/>
    </xf>
    <xf numFmtId="0" fontId="3" fillId="0" borderId="47" xfId="1" applyFont="1" applyBorder="1" applyAlignment="1">
      <alignment horizontal="center" vertical="center" wrapText="1"/>
    </xf>
    <xf numFmtId="14" fontId="12" fillId="0" borderId="48" xfId="1" applyNumberFormat="1" applyBorder="1" applyAlignment="1">
      <alignment vertical="center" wrapText="1"/>
    </xf>
    <xf numFmtId="14" fontId="12" fillId="0" borderId="49" xfId="1" applyNumberFormat="1" applyBorder="1" applyAlignment="1">
      <alignment vertical="center" wrapText="1"/>
    </xf>
    <xf numFmtId="14" fontId="3" fillId="0" borderId="38" xfId="1" applyNumberFormat="1" applyFont="1" applyBorder="1" applyAlignment="1">
      <alignment vertical="center" wrapText="1"/>
    </xf>
    <xf numFmtId="0" fontId="18" fillId="0" borderId="43" xfId="1" applyFont="1" applyBorder="1" applyAlignment="1">
      <alignment horizontal="center" vertical="center" wrapText="1"/>
    </xf>
    <xf numFmtId="0" fontId="18" fillId="0" borderId="37" xfId="1" applyFont="1" applyBorder="1" applyAlignment="1">
      <alignment horizontal="center" vertical="center" wrapText="1"/>
    </xf>
    <xf numFmtId="0" fontId="2" fillId="0" borderId="23" xfId="1" applyFont="1" applyBorder="1" applyAlignment="1">
      <alignment horizontal="center" vertical="center" wrapText="1"/>
    </xf>
    <xf numFmtId="0" fontId="2" fillId="0" borderId="12" xfId="1" applyFont="1" applyBorder="1" applyAlignment="1">
      <alignment horizontal="center" vertical="center" wrapText="1"/>
    </xf>
    <xf numFmtId="0" fontId="2" fillId="0" borderId="31" xfId="1" applyFont="1" applyBorder="1" applyAlignment="1">
      <alignment horizontal="center" vertical="center" wrapText="1"/>
    </xf>
    <xf numFmtId="0" fontId="1" fillId="0" borderId="32" xfId="1" applyFont="1" applyBorder="1" applyAlignment="1">
      <alignment horizontal="center" vertical="center" wrapText="1"/>
    </xf>
    <xf numFmtId="0" fontId="1" fillId="0" borderId="14" xfId="1" applyFont="1" applyBorder="1" applyAlignment="1">
      <alignment horizontal="center" vertical="center" wrapText="1"/>
    </xf>
    <xf numFmtId="0" fontId="1" fillId="0" borderId="12" xfId="1" applyFont="1" applyBorder="1" applyAlignment="1">
      <alignment horizontal="center" vertical="center" wrapText="1"/>
    </xf>
    <xf numFmtId="0" fontId="1" fillId="0" borderId="13" xfId="1" applyFont="1" applyBorder="1" applyAlignment="1">
      <alignment horizontal="center" vertical="center" wrapText="1"/>
    </xf>
    <xf numFmtId="0" fontId="1" fillId="0" borderId="31" xfId="1" applyFont="1" applyBorder="1" applyAlignment="1">
      <alignment horizontal="center" vertical="center" wrapText="1"/>
    </xf>
    <xf numFmtId="0" fontId="1" fillId="0" borderId="18" xfId="1" applyFont="1" applyBorder="1" applyAlignment="1">
      <alignment horizontal="center" vertical="center" wrapText="1"/>
    </xf>
    <xf numFmtId="0" fontId="1" fillId="0" borderId="15" xfId="1" applyFont="1" applyBorder="1" applyAlignment="1">
      <alignment horizontal="center" vertical="center" wrapText="1"/>
    </xf>
    <xf numFmtId="0" fontId="1" fillId="0" borderId="23" xfId="1" applyFont="1" applyBorder="1" applyAlignment="1">
      <alignment horizontal="center" vertical="center" wrapText="1"/>
    </xf>
    <xf numFmtId="0" fontId="12" fillId="2" borderId="3" xfId="1" applyFill="1" applyBorder="1" applyAlignment="1">
      <alignment horizontal="center" vertical="center" wrapText="1"/>
    </xf>
    <xf numFmtId="0" fontId="12" fillId="2" borderId="7" xfId="1" applyFill="1" applyBorder="1" applyAlignment="1">
      <alignment horizontal="center" vertical="center" wrapText="1"/>
    </xf>
    <xf numFmtId="0" fontId="12" fillId="2" borderId="23" xfId="1" applyFill="1" applyBorder="1" applyAlignment="1">
      <alignment horizontal="center" vertical="center" wrapText="1"/>
    </xf>
    <xf numFmtId="0" fontId="12" fillId="2" borderId="21" xfId="1" applyFill="1" applyBorder="1" applyAlignment="1">
      <alignment horizontal="center" vertical="center" wrapText="1"/>
    </xf>
    <xf numFmtId="0" fontId="5" fillId="2" borderId="3" xfId="1" applyFont="1" applyFill="1" applyBorder="1" applyAlignment="1">
      <alignment horizontal="center" vertical="center" wrapText="1"/>
    </xf>
    <xf numFmtId="0" fontId="5" fillId="2" borderId="7" xfId="1" applyFont="1" applyFill="1" applyBorder="1" applyAlignment="1">
      <alignment horizontal="center" vertical="center" wrapText="1"/>
    </xf>
    <xf numFmtId="0" fontId="2" fillId="2" borderId="16" xfId="1" applyFont="1" applyFill="1" applyBorder="1" applyAlignment="1">
      <alignment horizontal="center" vertical="center"/>
    </xf>
    <xf numFmtId="0" fontId="2" fillId="2" borderId="18" xfId="1" applyFont="1" applyFill="1" applyBorder="1" applyAlignment="1">
      <alignment horizontal="center" vertical="center"/>
    </xf>
    <xf numFmtId="0" fontId="17" fillId="0" borderId="3" xfId="5" applyFont="1" applyBorder="1" applyAlignment="1">
      <alignment vertical="top" wrapText="1"/>
    </xf>
    <xf numFmtId="0" fontId="17" fillId="0" borderId="5" xfId="5" applyFont="1" applyBorder="1" applyAlignment="1">
      <alignment vertical="top" wrapText="1"/>
    </xf>
    <xf numFmtId="0" fontId="17" fillId="0" borderId="7" xfId="5" applyFont="1" applyBorder="1" applyAlignment="1">
      <alignment vertical="top" wrapText="1"/>
    </xf>
    <xf numFmtId="0" fontId="16" fillId="0" borderId="3" xfId="5" applyFont="1" applyBorder="1" applyAlignment="1">
      <alignment vertical="top" wrapText="1"/>
    </xf>
    <xf numFmtId="0" fontId="16" fillId="0" borderId="5" xfId="5" applyFont="1" applyBorder="1" applyAlignment="1">
      <alignment vertical="top" wrapText="1"/>
    </xf>
    <xf numFmtId="0" fontId="16" fillId="0" borderId="7" xfId="5" applyFont="1" applyBorder="1" applyAlignment="1">
      <alignment vertical="top" wrapText="1"/>
    </xf>
    <xf numFmtId="0" fontId="16" fillId="0" borderId="0" xfId="1" applyFont="1" applyFill="1" applyBorder="1" applyAlignment="1">
      <alignment horizontal="center" vertical="center" wrapText="1"/>
    </xf>
    <xf numFmtId="0" fontId="16" fillId="0" borderId="15" xfId="1" applyFont="1" applyFill="1" applyBorder="1" applyAlignment="1">
      <alignment horizontal="center" vertical="center" wrapText="1"/>
    </xf>
    <xf numFmtId="0" fontId="16" fillId="0" borderId="22" xfId="1" applyFont="1" applyFill="1" applyBorder="1" applyAlignment="1">
      <alignment horizontal="center" vertical="center" wrapText="1"/>
    </xf>
    <xf numFmtId="0" fontId="16" fillId="0" borderId="21" xfId="1" applyFont="1" applyFill="1" applyBorder="1" applyAlignment="1">
      <alignment horizontal="center" vertical="center" wrapText="1"/>
    </xf>
    <xf numFmtId="0" fontId="17" fillId="0" borderId="5" xfId="1" applyFont="1" applyBorder="1" applyAlignment="1">
      <alignment horizontal="center" vertical="center" textRotation="180" wrapText="1"/>
    </xf>
    <xf numFmtId="0" fontId="17" fillId="0" borderId="7" xfId="1" applyFont="1" applyBorder="1" applyAlignment="1">
      <alignment horizontal="center" vertical="center" textRotation="180" wrapText="1"/>
    </xf>
    <xf numFmtId="0" fontId="16" fillId="0" borderId="16" xfId="1" applyFont="1" applyBorder="1" applyAlignment="1">
      <alignment horizontal="center" vertical="center" wrapText="1"/>
    </xf>
    <xf numFmtId="0" fontId="16" fillId="0" borderId="17" xfId="1" applyFont="1" applyBorder="1" applyAlignment="1">
      <alignment horizontal="center" vertical="center" wrapText="1"/>
    </xf>
    <xf numFmtId="0" fontId="16" fillId="0" borderId="18" xfId="1" applyFont="1" applyBorder="1" applyAlignment="1">
      <alignment horizontal="center" vertical="center" wrapText="1"/>
    </xf>
    <xf numFmtId="0" fontId="16" fillId="0" borderId="1" xfId="1" applyFont="1" applyBorder="1" applyAlignment="1">
      <alignment horizontal="center" vertical="center" wrapText="1"/>
    </xf>
    <xf numFmtId="0" fontId="0" fillId="0" borderId="3" xfId="0" applyBorder="1" applyAlignment="1">
      <alignment horizontal="center" vertical="center" textRotation="180"/>
    </xf>
    <xf numFmtId="0" fontId="0" fillId="0" borderId="5" xfId="0" applyBorder="1" applyAlignment="1">
      <alignment horizontal="center" vertical="center" textRotation="180"/>
    </xf>
    <xf numFmtId="0" fontId="0" fillId="0" borderId="7" xfId="0" applyBorder="1" applyAlignment="1">
      <alignment horizontal="center" vertical="center" textRotation="180"/>
    </xf>
  </cellXfs>
  <cellStyles count="7">
    <cellStyle name="パーセント 2" xfId="2" xr:uid="{B437DFE7-8A85-4377-9C37-B02115642D3E}"/>
    <cellStyle name="パーセント 2 2" xfId="4" xr:uid="{A9C3E2F7-C522-4AD6-BD44-22CFAB3F29FD}"/>
    <cellStyle name="パーセント 2 3" xfId="6" xr:uid="{13AF6F27-FF3A-4144-B031-36E84A5B8A60}"/>
    <cellStyle name="標準" xfId="0" builtinId="0"/>
    <cellStyle name="標準 2" xfId="1" xr:uid="{C213AA43-84AA-4BEE-A6AB-BB34FBE9F43A}"/>
    <cellStyle name="標準 2 2" xfId="3" xr:uid="{1C6BAE22-FB06-4FC9-9F59-ABB734A884FB}"/>
    <cellStyle name="標準 2 3" xfId="5" xr:uid="{B3CCBE84-EBA7-45EF-969A-4E557D4BCA6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9DFDA-C165-458D-8863-02C4653C6F59}">
  <dimension ref="A1:N69"/>
  <sheetViews>
    <sheetView showGridLines="0" zoomScale="55" zoomScaleNormal="55" workbookViewId="0">
      <pane xSplit="6" topLeftCell="G1" activePane="topRight" state="frozen"/>
      <selection pane="topRight" activeCell="D13" sqref="D13"/>
    </sheetView>
  </sheetViews>
  <sheetFormatPr defaultColWidth="8.625" defaultRowHeight="18.75"/>
  <cols>
    <col min="1" max="1" width="3.25" style="2" customWidth="1"/>
    <col min="2" max="2" width="4.875" style="2" customWidth="1"/>
    <col min="3" max="3" width="29.375" style="2" customWidth="1"/>
    <col min="4" max="4" width="48.375" style="2" customWidth="1"/>
    <col min="5" max="5" width="56.625" style="2" customWidth="1"/>
    <col min="6" max="6" width="54.75" style="2" customWidth="1"/>
    <col min="7" max="7" width="11.625" style="2" customWidth="1"/>
    <col min="8" max="8" width="49.625" style="2" customWidth="1"/>
    <col min="9" max="9" width="11.25" style="3" customWidth="1"/>
    <col min="10" max="10" width="33.125" style="2" customWidth="1"/>
    <col min="11" max="11" width="11.5" style="2" customWidth="1"/>
    <col min="12" max="12" width="49.625" style="2" customWidth="1"/>
    <col min="13" max="13" width="11.25" style="3" customWidth="1"/>
    <col min="14" max="14" width="49.625" style="2" customWidth="1"/>
    <col min="15" max="16384" width="8.625" style="2"/>
  </cols>
  <sheetData>
    <row r="1" spans="1:14" ht="30">
      <c r="A1" s="1" t="s">
        <v>223</v>
      </c>
      <c r="D1" s="2" t="s">
        <v>0</v>
      </c>
      <c r="E1" s="2" t="s">
        <v>1</v>
      </c>
      <c r="F1" s="2" t="s">
        <v>2</v>
      </c>
    </row>
    <row r="2" spans="1:14" ht="19.5" thickBot="1"/>
    <row r="3" spans="1:14" ht="19.5" thickBot="1">
      <c r="B3" s="4" t="s">
        <v>3</v>
      </c>
      <c r="C3" s="4" t="s">
        <v>4</v>
      </c>
      <c r="D3" s="4" t="s">
        <v>5</v>
      </c>
      <c r="E3" s="4" t="s">
        <v>6</v>
      </c>
      <c r="F3" s="4" t="s">
        <v>7</v>
      </c>
      <c r="G3" s="4" t="s">
        <v>8</v>
      </c>
      <c r="H3" s="5" t="s">
        <v>9</v>
      </c>
      <c r="I3" s="4" t="s">
        <v>10</v>
      </c>
      <c r="J3" s="5" t="s">
        <v>11</v>
      </c>
      <c r="K3" s="4" t="s">
        <v>8</v>
      </c>
      <c r="L3" s="5" t="s">
        <v>12</v>
      </c>
      <c r="M3" s="4" t="s">
        <v>10</v>
      </c>
      <c r="N3" s="5" t="s">
        <v>11</v>
      </c>
    </row>
    <row r="4" spans="1:14" ht="20.25" thickBot="1">
      <c r="B4" s="6">
        <v>1</v>
      </c>
      <c r="C4" s="7" t="s">
        <v>13</v>
      </c>
      <c r="D4" s="8" t="s">
        <v>14</v>
      </c>
      <c r="E4" s="9" t="s">
        <v>15</v>
      </c>
      <c r="F4" s="9" t="s">
        <v>16</v>
      </c>
      <c r="G4" s="10">
        <v>44049</v>
      </c>
      <c r="H4" s="9" t="s">
        <v>17</v>
      </c>
      <c r="I4" s="11" t="s">
        <v>18</v>
      </c>
      <c r="J4" s="12"/>
      <c r="K4" s="10">
        <v>44050</v>
      </c>
      <c r="L4" s="9" t="s">
        <v>17</v>
      </c>
      <c r="M4" s="11" t="s">
        <v>18</v>
      </c>
      <c r="N4" s="12"/>
    </row>
    <row r="5" spans="1:14" ht="38.25" thickBot="1">
      <c r="B5" s="6">
        <v>2</v>
      </c>
      <c r="C5" s="13"/>
      <c r="D5" s="14"/>
      <c r="E5" s="15" t="s">
        <v>19</v>
      </c>
      <c r="F5" s="15" t="s">
        <v>16</v>
      </c>
      <c r="G5" s="16">
        <v>44049</v>
      </c>
      <c r="H5" s="15" t="s">
        <v>17</v>
      </c>
      <c r="I5" s="17" t="s">
        <v>18</v>
      </c>
      <c r="J5" s="18"/>
      <c r="K5" s="16">
        <v>44050</v>
      </c>
      <c r="L5" s="15" t="s">
        <v>17</v>
      </c>
      <c r="M5" s="17" t="s">
        <v>18</v>
      </c>
      <c r="N5" s="18"/>
    </row>
    <row r="6" spans="1:14" ht="57" thickBot="1">
      <c r="B6" s="6">
        <v>3</v>
      </c>
      <c r="C6" s="13"/>
      <c r="D6" s="14"/>
      <c r="E6" s="15" t="s">
        <v>20</v>
      </c>
      <c r="F6" s="15" t="s">
        <v>16</v>
      </c>
      <c r="G6" s="16">
        <v>44049</v>
      </c>
      <c r="H6" s="15" t="s">
        <v>17</v>
      </c>
      <c r="I6" s="17" t="s">
        <v>18</v>
      </c>
      <c r="J6" s="18"/>
      <c r="K6" s="16">
        <v>44050</v>
      </c>
      <c r="L6" s="15" t="s">
        <v>17</v>
      </c>
      <c r="M6" s="17" t="s">
        <v>18</v>
      </c>
      <c r="N6" s="18"/>
    </row>
    <row r="7" spans="1:14" ht="57" thickBot="1">
      <c r="B7" s="6">
        <v>4</v>
      </c>
      <c r="C7" s="13"/>
      <c r="D7" s="14"/>
      <c r="E7" s="15" t="s">
        <v>21</v>
      </c>
      <c r="F7" s="15" t="s">
        <v>16</v>
      </c>
      <c r="G7" s="16">
        <v>44049</v>
      </c>
      <c r="H7" s="15" t="s">
        <v>17</v>
      </c>
      <c r="I7" s="17" t="s">
        <v>18</v>
      </c>
      <c r="J7" s="18"/>
      <c r="K7" s="16">
        <v>44050</v>
      </c>
      <c r="L7" s="15" t="s">
        <v>17</v>
      </c>
      <c r="M7" s="17" t="s">
        <v>18</v>
      </c>
      <c r="N7" s="18"/>
    </row>
    <row r="8" spans="1:14" ht="38.25" thickBot="1">
      <c r="B8" s="6">
        <v>5</v>
      </c>
      <c r="C8" s="19"/>
      <c r="D8" s="20"/>
      <c r="E8" s="21" t="s">
        <v>22</v>
      </c>
      <c r="F8" s="21" t="s">
        <v>16</v>
      </c>
      <c r="G8" s="22">
        <v>44049</v>
      </c>
      <c r="H8" s="21" t="s">
        <v>17</v>
      </c>
      <c r="I8" s="23" t="s">
        <v>18</v>
      </c>
      <c r="J8" s="24"/>
      <c r="K8" s="25">
        <v>44050</v>
      </c>
      <c r="L8" s="21" t="s">
        <v>17</v>
      </c>
      <c r="M8" s="23" t="s">
        <v>18</v>
      </c>
      <c r="N8" s="24"/>
    </row>
    <row r="9" spans="1:14" ht="38.25" thickBot="1">
      <c r="B9" s="6">
        <v>6</v>
      </c>
      <c r="C9" s="7" t="s">
        <v>23</v>
      </c>
      <c r="D9" s="8" t="s">
        <v>24</v>
      </c>
      <c r="E9" s="8" t="s">
        <v>25</v>
      </c>
      <c r="F9" s="8" t="s">
        <v>26</v>
      </c>
      <c r="G9" s="10">
        <v>44049</v>
      </c>
      <c r="H9" s="8" t="s">
        <v>27</v>
      </c>
      <c r="I9" s="11" t="s">
        <v>18</v>
      </c>
      <c r="J9" s="12"/>
      <c r="K9" s="10">
        <v>44050</v>
      </c>
      <c r="L9" s="8" t="s">
        <v>27</v>
      </c>
      <c r="M9" s="11" t="s">
        <v>18</v>
      </c>
      <c r="N9" s="12"/>
    </row>
    <row r="10" spans="1:14" ht="38.25" thickBot="1">
      <c r="B10" s="6">
        <v>7</v>
      </c>
      <c r="C10" s="26"/>
      <c r="D10" s="14"/>
      <c r="E10" s="15" t="s">
        <v>28</v>
      </c>
      <c r="F10" s="15" t="s">
        <v>29</v>
      </c>
      <c r="G10" s="16">
        <v>44049</v>
      </c>
      <c r="H10" s="15" t="s">
        <v>30</v>
      </c>
      <c r="I10" s="17" t="s">
        <v>18</v>
      </c>
      <c r="J10" s="18"/>
      <c r="K10" s="16">
        <v>44050</v>
      </c>
      <c r="L10" s="15" t="s">
        <v>30</v>
      </c>
      <c r="M10" s="17" t="s">
        <v>18</v>
      </c>
      <c r="N10" s="18"/>
    </row>
    <row r="11" spans="1:14" ht="38.25" thickBot="1">
      <c r="B11" s="6">
        <v>8</v>
      </c>
      <c r="C11" s="19"/>
      <c r="D11" s="20"/>
      <c r="E11" s="20" t="s">
        <v>31</v>
      </c>
      <c r="F11" s="20" t="s">
        <v>32</v>
      </c>
      <c r="G11" s="22">
        <v>44049</v>
      </c>
      <c r="H11" s="20" t="s">
        <v>33</v>
      </c>
      <c r="I11" s="23" t="s">
        <v>18</v>
      </c>
      <c r="J11" s="24"/>
      <c r="K11" s="22">
        <v>44050</v>
      </c>
      <c r="L11" s="20" t="s">
        <v>33</v>
      </c>
      <c r="M11" s="23" t="s">
        <v>18</v>
      </c>
      <c r="N11" s="24"/>
    </row>
    <row r="12" spans="1:14" ht="38.25" thickBot="1">
      <c r="B12" s="6">
        <v>9</v>
      </c>
      <c r="C12" s="27" t="s">
        <v>34</v>
      </c>
      <c r="D12" s="28" t="s">
        <v>35</v>
      </c>
      <c r="E12" s="29" t="s">
        <v>36</v>
      </c>
      <c r="F12" s="29" t="s">
        <v>37</v>
      </c>
      <c r="G12" s="10">
        <v>44049</v>
      </c>
      <c r="H12" s="29" t="s">
        <v>38</v>
      </c>
      <c r="I12" s="11" t="s">
        <v>18</v>
      </c>
      <c r="J12" s="30"/>
      <c r="K12" s="31">
        <v>44050</v>
      </c>
      <c r="L12" s="29" t="s">
        <v>38</v>
      </c>
      <c r="M12" s="11" t="s">
        <v>18</v>
      </c>
      <c r="N12" s="30"/>
    </row>
    <row r="13" spans="1:14" ht="57" thickBot="1">
      <c r="B13" s="6">
        <v>10</v>
      </c>
      <c r="C13" s="7" t="s">
        <v>39</v>
      </c>
      <c r="D13" s="8" t="s">
        <v>40</v>
      </c>
      <c r="E13" s="9" t="s">
        <v>41</v>
      </c>
      <c r="F13" s="9" t="s">
        <v>42</v>
      </c>
      <c r="G13" s="10">
        <v>44049</v>
      </c>
      <c r="H13" s="9" t="s">
        <v>43</v>
      </c>
      <c r="I13" s="11" t="s">
        <v>18</v>
      </c>
      <c r="J13" s="12"/>
      <c r="K13" s="10">
        <v>44050</v>
      </c>
      <c r="L13" s="9" t="s">
        <v>43</v>
      </c>
      <c r="M13" s="11" t="s">
        <v>18</v>
      </c>
      <c r="N13" s="12"/>
    </row>
    <row r="14" spans="1:14" ht="38.25" thickBot="1">
      <c r="B14" s="6">
        <v>11</v>
      </c>
      <c r="C14" s="13"/>
      <c r="D14" s="14"/>
      <c r="E14" s="15" t="s">
        <v>44</v>
      </c>
      <c r="F14" s="15" t="s">
        <v>42</v>
      </c>
      <c r="G14" s="16">
        <v>44049</v>
      </c>
      <c r="H14" s="15" t="s">
        <v>43</v>
      </c>
      <c r="I14" s="17" t="s">
        <v>18</v>
      </c>
      <c r="J14" s="18"/>
      <c r="K14" s="16">
        <v>44050</v>
      </c>
      <c r="L14" s="15" t="s">
        <v>43</v>
      </c>
      <c r="M14" s="17" t="s">
        <v>18</v>
      </c>
      <c r="N14" s="18"/>
    </row>
    <row r="15" spans="1:14" ht="38.25" thickBot="1">
      <c r="B15" s="6">
        <v>12</v>
      </c>
      <c r="C15" s="13"/>
      <c r="D15" s="14"/>
      <c r="E15" s="21" t="s">
        <v>45</v>
      </c>
      <c r="F15" s="21" t="s">
        <v>42</v>
      </c>
      <c r="G15" s="22">
        <v>44049</v>
      </c>
      <c r="H15" s="21" t="s">
        <v>43</v>
      </c>
      <c r="I15" s="23" t="s">
        <v>18</v>
      </c>
      <c r="J15" s="24"/>
      <c r="K15" s="22">
        <v>44050</v>
      </c>
      <c r="L15" s="21" t="s">
        <v>43</v>
      </c>
      <c r="M15" s="23" t="s">
        <v>18</v>
      </c>
      <c r="N15" s="24"/>
    </row>
    <row r="16" spans="1:14" ht="38.25" thickBot="1">
      <c r="B16" s="6">
        <v>13</v>
      </c>
      <c r="C16" s="32" t="s">
        <v>46</v>
      </c>
      <c r="D16" s="15" t="s">
        <v>47</v>
      </c>
      <c r="E16" s="14" t="s">
        <v>48</v>
      </c>
      <c r="F16" s="14" t="s">
        <v>49</v>
      </c>
      <c r="G16" s="10">
        <v>44049</v>
      </c>
      <c r="H16" s="14" t="s">
        <v>50</v>
      </c>
      <c r="I16" s="11" t="s">
        <v>18</v>
      </c>
      <c r="J16" s="30"/>
      <c r="K16" s="31">
        <v>44050</v>
      </c>
      <c r="L16" s="14" t="s">
        <v>50</v>
      </c>
      <c r="M16" s="11" t="s">
        <v>18</v>
      </c>
      <c r="N16" s="30"/>
    </row>
    <row r="17" spans="2:14" ht="20.25" thickBot="1">
      <c r="B17" s="6">
        <v>14</v>
      </c>
      <c r="C17" s="7" t="s">
        <v>51</v>
      </c>
      <c r="D17" s="8" t="s">
        <v>52</v>
      </c>
      <c r="E17" s="9" t="s">
        <v>53</v>
      </c>
      <c r="F17" s="9" t="s">
        <v>54</v>
      </c>
      <c r="G17" s="10">
        <v>44049</v>
      </c>
      <c r="H17" s="9" t="s">
        <v>55</v>
      </c>
      <c r="I17" s="11" t="s">
        <v>18</v>
      </c>
      <c r="J17" s="12"/>
      <c r="K17" s="10">
        <v>44050</v>
      </c>
      <c r="L17" s="9" t="s">
        <v>55</v>
      </c>
      <c r="M17" s="11" t="s">
        <v>18</v>
      </c>
      <c r="N17" s="12"/>
    </row>
    <row r="18" spans="2:14" ht="38.25" thickBot="1">
      <c r="B18" s="6">
        <v>15</v>
      </c>
      <c r="C18" s="13"/>
      <c r="D18" s="14"/>
      <c r="E18" s="15" t="s">
        <v>56</v>
      </c>
      <c r="F18" s="15" t="s">
        <v>16</v>
      </c>
      <c r="G18" s="16">
        <v>44049</v>
      </c>
      <c r="H18" s="15" t="s">
        <v>17</v>
      </c>
      <c r="I18" s="17" t="s">
        <v>18</v>
      </c>
      <c r="J18" s="18"/>
      <c r="K18" s="16">
        <v>44050</v>
      </c>
      <c r="L18" s="15" t="s">
        <v>17</v>
      </c>
      <c r="M18" s="17" t="s">
        <v>18</v>
      </c>
      <c r="N18" s="18"/>
    </row>
    <row r="19" spans="2:14" ht="38.25" thickBot="1">
      <c r="B19" s="6">
        <v>16</v>
      </c>
      <c r="C19" s="13"/>
      <c r="D19" s="14"/>
      <c r="E19" s="15" t="s">
        <v>57</v>
      </c>
      <c r="F19" s="15" t="s">
        <v>58</v>
      </c>
      <c r="G19" s="16">
        <v>44049</v>
      </c>
      <c r="H19" s="15" t="s">
        <v>59</v>
      </c>
      <c r="I19" s="17" t="s">
        <v>18</v>
      </c>
      <c r="J19" s="18"/>
      <c r="K19" s="16">
        <v>44050</v>
      </c>
      <c r="L19" s="15" t="s">
        <v>59</v>
      </c>
      <c r="M19" s="17" t="s">
        <v>18</v>
      </c>
      <c r="N19" s="18"/>
    </row>
    <row r="20" spans="2:14" ht="38.25" thickBot="1">
      <c r="B20" s="6">
        <v>17</v>
      </c>
      <c r="C20" s="19"/>
      <c r="D20" s="20"/>
      <c r="E20" s="21" t="s">
        <v>60</v>
      </c>
      <c r="F20" s="21" t="s">
        <v>61</v>
      </c>
      <c r="G20" s="22">
        <v>44049</v>
      </c>
      <c r="H20" s="21" t="s">
        <v>62</v>
      </c>
      <c r="I20" s="23" t="s">
        <v>18</v>
      </c>
      <c r="J20" s="24"/>
      <c r="K20" s="22">
        <v>44050</v>
      </c>
      <c r="L20" s="21" t="s">
        <v>62</v>
      </c>
      <c r="M20" s="23" t="s">
        <v>18</v>
      </c>
      <c r="N20" s="24"/>
    </row>
    <row r="21" spans="2:14" ht="38.25" thickBot="1">
      <c r="B21" s="6">
        <v>18</v>
      </c>
      <c r="C21" s="7" t="s">
        <v>63</v>
      </c>
      <c r="D21" s="8" t="s">
        <v>64</v>
      </c>
      <c r="E21" s="9" t="s">
        <v>65</v>
      </c>
      <c r="F21" s="9" t="s">
        <v>66</v>
      </c>
      <c r="G21" s="10">
        <v>44049</v>
      </c>
      <c r="H21" s="9" t="s">
        <v>67</v>
      </c>
      <c r="I21" s="33" t="s">
        <v>68</v>
      </c>
      <c r="J21" s="9" t="s">
        <v>69</v>
      </c>
      <c r="K21" s="34">
        <v>44050</v>
      </c>
      <c r="L21" s="9" t="s">
        <v>67</v>
      </c>
      <c r="M21" s="11" t="s">
        <v>18</v>
      </c>
      <c r="N21" s="9"/>
    </row>
    <row r="22" spans="2:14" ht="38.25" thickBot="1">
      <c r="B22" s="6">
        <v>19</v>
      </c>
      <c r="C22" s="13"/>
      <c r="D22" s="14"/>
      <c r="E22" s="15" t="s">
        <v>70</v>
      </c>
      <c r="F22" s="15" t="s">
        <v>71</v>
      </c>
      <c r="G22" s="16">
        <v>44049</v>
      </c>
      <c r="H22" s="15" t="s">
        <v>72</v>
      </c>
      <c r="I22" s="35" t="s">
        <v>68</v>
      </c>
      <c r="J22" s="18" t="s">
        <v>73</v>
      </c>
      <c r="K22" s="16">
        <v>44050</v>
      </c>
      <c r="L22" s="15" t="s">
        <v>72</v>
      </c>
      <c r="M22" s="17" t="s">
        <v>18</v>
      </c>
      <c r="N22" s="18"/>
    </row>
    <row r="23" spans="2:14" ht="38.25" thickBot="1">
      <c r="B23" s="6">
        <v>20</v>
      </c>
      <c r="C23" s="13"/>
      <c r="D23" s="14"/>
      <c r="E23" s="15" t="s">
        <v>74</v>
      </c>
      <c r="F23" s="15" t="s">
        <v>75</v>
      </c>
      <c r="G23" s="16">
        <v>44049</v>
      </c>
      <c r="H23" s="15" t="s">
        <v>76</v>
      </c>
      <c r="I23" s="35" t="s">
        <v>68</v>
      </c>
      <c r="J23" s="18" t="s">
        <v>73</v>
      </c>
      <c r="K23" s="16">
        <v>44050</v>
      </c>
      <c r="L23" s="15" t="s">
        <v>76</v>
      </c>
      <c r="M23" s="17" t="s">
        <v>18</v>
      </c>
      <c r="N23" s="18"/>
    </row>
    <row r="24" spans="2:14" ht="38.25" thickBot="1">
      <c r="B24" s="6">
        <v>21</v>
      </c>
      <c r="C24" s="19"/>
      <c r="D24" s="20"/>
      <c r="E24" s="21" t="s">
        <v>77</v>
      </c>
      <c r="F24" s="21" t="s">
        <v>78</v>
      </c>
      <c r="G24" s="22">
        <v>44049</v>
      </c>
      <c r="H24" s="21" t="s">
        <v>79</v>
      </c>
      <c r="I24" s="36" t="s">
        <v>68</v>
      </c>
      <c r="J24" s="24" t="s">
        <v>73</v>
      </c>
      <c r="K24" s="25">
        <v>44050</v>
      </c>
      <c r="L24" s="21" t="s">
        <v>79</v>
      </c>
      <c r="M24" s="23" t="s">
        <v>18</v>
      </c>
      <c r="N24" s="24"/>
    </row>
    <row r="25" spans="2:14" ht="20.25" thickBot="1">
      <c r="B25" s="6">
        <v>22</v>
      </c>
      <c r="C25" s="37" t="s">
        <v>80</v>
      </c>
      <c r="D25" s="38" t="s">
        <v>81</v>
      </c>
      <c r="E25" s="9" t="s">
        <v>82</v>
      </c>
      <c r="F25" s="9" t="s">
        <v>83</v>
      </c>
      <c r="G25" s="10">
        <v>44049</v>
      </c>
      <c r="H25" s="9" t="s">
        <v>84</v>
      </c>
      <c r="I25" s="11" t="s">
        <v>18</v>
      </c>
      <c r="J25" s="12"/>
      <c r="K25" s="10">
        <v>44050</v>
      </c>
      <c r="L25" s="9" t="s">
        <v>84</v>
      </c>
      <c r="M25" s="11" t="s">
        <v>18</v>
      </c>
      <c r="N25" s="12"/>
    </row>
    <row r="26" spans="2:14" ht="38.25" thickBot="1">
      <c r="B26" s="6">
        <v>23</v>
      </c>
      <c r="C26" s="13"/>
      <c r="D26" s="14"/>
      <c r="E26" s="15" t="s">
        <v>85</v>
      </c>
      <c r="F26" s="15" t="s">
        <v>86</v>
      </c>
      <c r="G26" s="16">
        <v>44049</v>
      </c>
      <c r="H26" s="15" t="s">
        <v>87</v>
      </c>
      <c r="I26" s="17" t="s">
        <v>18</v>
      </c>
      <c r="J26" s="18"/>
      <c r="K26" s="16">
        <v>44050</v>
      </c>
      <c r="L26" s="15" t="s">
        <v>87</v>
      </c>
      <c r="M26" s="17" t="s">
        <v>18</v>
      </c>
      <c r="N26" s="18"/>
    </row>
    <row r="27" spans="2:14" ht="75.75" thickBot="1">
      <c r="B27" s="6">
        <v>24</v>
      </c>
      <c r="C27" s="13"/>
      <c r="D27" s="14"/>
      <c r="E27" s="15" t="s">
        <v>88</v>
      </c>
      <c r="F27" s="15" t="s">
        <v>89</v>
      </c>
      <c r="G27" s="16">
        <v>44049</v>
      </c>
      <c r="H27" s="15" t="s">
        <v>90</v>
      </c>
      <c r="I27" s="17" t="s">
        <v>18</v>
      </c>
      <c r="J27" s="18"/>
      <c r="K27" s="16">
        <v>44050</v>
      </c>
      <c r="L27" s="15" t="s">
        <v>90</v>
      </c>
      <c r="M27" s="17" t="s">
        <v>18</v>
      </c>
      <c r="N27" s="18"/>
    </row>
    <row r="28" spans="2:14" ht="75.75" thickBot="1">
      <c r="B28" s="6">
        <v>25</v>
      </c>
      <c r="C28" s="13"/>
      <c r="D28" s="14"/>
      <c r="E28" s="15" t="s">
        <v>91</v>
      </c>
      <c r="F28" s="15" t="s">
        <v>92</v>
      </c>
      <c r="G28" s="16">
        <v>44049</v>
      </c>
      <c r="H28" s="15" t="s">
        <v>93</v>
      </c>
      <c r="I28" s="17" t="s">
        <v>18</v>
      </c>
      <c r="J28" s="18"/>
      <c r="K28" s="16">
        <v>44050</v>
      </c>
      <c r="L28" s="15" t="s">
        <v>93</v>
      </c>
      <c r="M28" s="17" t="s">
        <v>18</v>
      </c>
      <c r="N28" s="18"/>
    </row>
    <row r="29" spans="2:14" ht="38.25" thickBot="1">
      <c r="B29" s="6">
        <v>26</v>
      </c>
      <c r="C29" s="13"/>
      <c r="D29" s="14"/>
      <c r="E29" s="15" t="s">
        <v>94</v>
      </c>
      <c r="F29" s="15" t="s">
        <v>95</v>
      </c>
      <c r="G29" s="16">
        <v>44049</v>
      </c>
      <c r="H29" s="15" t="s">
        <v>96</v>
      </c>
      <c r="I29" s="17" t="s">
        <v>18</v>
      </c>
      <c r="J29" s="18"/>
      <c r="K29" s="16">
        <v>44050</v>
      </c>
      <c r="L29" s="15" t="s">
        <v>96</v>
      </c>
      <c r="M29" s="17" t="s">
        <v>18</v>
      </c>
      <c r="N29" s="18"/>
    </row>
    <row r="30" spans="2:14" ht="38.25" thickBot="1">
      <c r="B30" s="6">
        <v>27</v>
      </c>
      <c r="C30" s="13"/>
      <c r="D30" s="14"/>
      <c r="E30" s="15" t="s">
        <v>97</v>
      </c>
      <c r="F30" s="15" t="s">
        <v>98</v>
      </c>
      <c r="G30" s="16">
        <v>44049</v>
      </c>
      <c r="H30" s="15" t="s">
        <v>99</v>
      </c>
      <c r="I30" s="17" t="s">
        <v>18</v>
      </c>
      <c r="J30" s="18"/>
      <c r="K30" s="16">
        <v>44050</v>
      </c>
      <c r="L30" s="15" t="s">
        <v>99</v>
      </c>
      <c r="M30" s="17" t="s">
        <v>18</v>
      </c>
      <c r="N30" s="18"/>
    </row>
    <row r="31" spans="2:14" ht="38.25" thickBot="1">
      <c r="B31" s="6">
        <v>28</v>
      </c>
      <c r="C31" s="13"/>
      <c r="D31" s="14"/>
      <c r="E31" s="15" t="s">
        <v>100</v>
      </c>
      <c r="F31" s="15" t="s">
        <v>101</v>
      </c>
      <c r="G31" s="16">
        <v>44049</v>
      </c>
      <c r="H31" s="15" t="s">
        <v>102</v>
      </c>
      <c r="I31" s="17" t="s">
        <v>18</v>
      </c>
      <c r="J31" s="18"/>
      <c r="K31" s="16">
        <v>44050</v>
      </c>
      <c r="L31" s="15" t="s">
        <v>102</v>
      </c>
      <c r="M31" s="17" t="s">
        <v>18</v>
      </c>
      <c r="N31" s="18"/>
    </row>
    <row r="32" spans="2:14" ht="38.25" thickBot="1">
      <c r="B32" s="6">
        <v>29</v>
      </c>
      <c r="C32" s="13"/>
      <c r="D32" s="14"/>
      <c r="E32" s="15" t="s">
        <v>103</v>
      </c>
      <c r="F32" s="15" t="s">
        <v>104</v>
      </c>
      <c r="G32" s="16">
        <v>44049</v>
      </c>
      <c r="H32" s="15" t="s">
        <v>105</v>
      </c>
      <c r="I32" s="17" t="s">
        <v>18</v>
      </c>
      <c r="J32" s="18"/>
      <c r="K32" s="16">
        <v>44050</v>
      </c>
      <c r="L32" s="15" t="s">
        <v>105</v>
      </c>
      <c r="M32" s="17" t="s">
        <v>18</v>
      </c>
      <c r="N32" s="18"/>
    </row>
    <row r="33" spans="2:14" ht="38.25" thickBot="1">
      <c r="B33" s="6">
        <v>30</v>
      </c>
      <c r="C33" s="13"/>
      <c r="D33" s="14"/>
      <c r="E33" s="15" t="s">
        <v>106</v>
      </c>
      <c r="F33" s="15" t="s">
        <v>107</v>
      </c>
      <c r="G33" s="16">
        <v>44049</v>
      </c>
      <c r="H33" s="15" t="s">
        <v>108</v>
      </c>
      <c r="I33" s="17" t="s">
        <v>18</v>
      </c>
      <c r="J33" s="18"/>
      <c r="K33" s="16">
        <v>44050</v>
      </c>
      <c r="L33" s="15" t="s">
        <v>108</v>
      </c>
      <c r="M33" s="17" t="s">
        <v>18</v>
      </c>
      <c r="N33" s="18"/>
    </row>
    <row r="34" spans="2:14" ht="38.25" thickBot="1">
      <c r="B34" s="6">
        <v>31</v>
      </c>
      <c r="C34" s="13"/>
      <c r="D34" s="14"/>
      <c r="E34" s="15" t="s">
        <v>109</v>
      </c>
      <c r="F34" s="15" t="s">
        <v>110</v>
      </c>
      <c r="G34" s="16">
        <v>44049</v>
      </c>
      <c r="H34" s="15" t="s">
        <v>111</v>
      </c>
      <c r="I34" s="17" t="s">
        <v>18</v>
      </c>
      <c r="J34" s="18"/>
      <c r="K34" s="16">
        <v>44050</v>
      </c>
      <c r="L34" s="15" t="s">
        <v>111</v>
      </c>
      <c r="M34" s="17" t="s">
        <v>18</v>
      </c>
      <c r="N34" s="18"/>
    </row>
    <row r="35" spans="2:14" ht="38.25" thickBot="1">
      <c r="B35" s="6">
        <v>32</v>
      </c>
      <c r="C35" s="13"/>
      <c r="D35" s="14"/>
      <c r="E35" s="15" t="s">
        <v>112</v>
      </c>
      <c r="F35" s="15" t="s">
        <v>113</v>
      </c>
      <c r="G35" s="16">
        <v>44049</v>
      </c>
      <c r="H35" s="15" t="s">
        <v>114</v>
      </c>
      <c r="I35" s="17" t="s">
        <v>18</v>
      </c>
      <c r="J35" s="18"/>
      <c r="K35" s="16">
        <v>44050</v>
      </c>
      <c r="L35" s="15" t="s">
        <v>114</v>
      </c>
      <c r="M35" s="17" t="s">
        <v>18</v>
      </c>
      <c r="N35" s="18"/>
    </row>
    <row r="36" spans="2:14" ht="38.25" thickBot="1">
      <c r="B36" s="6">
        <v>33</v>
      </c>
      <c r="C36" s="13"/>
      <c r="D36" s="14"/>
      <c r="E36" s="15" t="s">
        <v>115</v>
      </c>
      <c r="F36" s="15" t="s">
        <v>116</v>
      </c>
      <c r="G36" s="16">
        <v>44049</v>
      </c>
      <c r="H36" s="15" t="s">
        <v>117</v>
      </c>
      <c r="I36" s="17" t="s">
        <v>18</v>
      </c>
      <c r="J36" s="18"/>
      <c r="K36" s="16">
        <v>44050</v>
      </c>
      <c r="L36" s="15" t="s">
        <v>117</v>
      </c>
      <c r="M36" s="17" t="s">
        <v>18</v>
      </c>
      <c r="N36" s="18"/>
    </row>
    <row r="37" spans="2:14" ht="38.25" thickBot="1">
      <c r="B37" s="6">
        <v>34</v>
      </c>
      <c r="C37" s="13"/>
      <c r="D37" s="14"/>
      <c r="E37" s="15" t="s">
        <v>118</v>
      </c>
      <c r="F37" s="15" t="s">
        <v>119</v>
      </c>
      <c r="G37" s="16">
        <v>44049</v>
      </c>
      <c r="H37" s="15" t="s">
        <v>120</v>
      </c>
      <c r="I37" s="17" t="s">
        <v>18</v>
      </c>
      <c r="J37" s="18"/>
      <c r="K37" s="16">
        <v>44050</v>
      </c>
      <c r="L37" s="15" t="s">
        <v>120</v>
      </c>
      <c r="M37" s="17" t="s">
        <v>18</v>
      </c>
      <c r="N37" s="18"/>
    </row>
    <row r="38" spans="2:14" ht="38.25" thickBot="1">
      <c r="B38" s="6">
        <v>35</v>
      </c>
      <c r="C38" s="13"/>
      <c r="D38" s="14"/>
      <c r="E38" s="38" t="s">
        <v>121</v>
      </c>
      <c r="F38" s="38" t="s">
        <v>122</v>
      </c>
      <c r="G38" s="25">
        <v>44049</v>
      </c>
      <c r="H38" s="38" t="s">
        <v>123</v>
      </c>
      <c r="I38" s="39" t="s">
        <v>18</v>
      </c>
      <c r="J38" s="40"/>
      <c r="K38" s="22">
        <v>44050</v>
      </c>
      <c r="L38" s="38" t="s">
        <v>123</v>
      </c>
      <c r="M38" s="39" t="s">
        <v>18</v>
      </c>
      <c r="N38" s="40"/>
    </row>
    <row r="39" spans="2:14" ht="38.25" thickBot="1">
      <c r="B39" s="6">
        <v>36</v>
      </c>
      <c r="C39" s="7" t="s">
        <v>124</v>
      </c>
      <c r="D39" s="8" t="s">
        <v>125</v>
      </c>
      <c r="E39" s="9" t="s">
        <v>126</v>
      </c>
      <c r="F39" s="9" t="s">
        <v>127</v>
      </c>
      <c r="G39" s="10">
        <v>44049</v>
      </c>
      <c r="H39" s="9" t="s">
        <v>128</v>
      </c>
      <c r="I39" s="11" t="s">
        <v>18</v>
      </c>
      <c r="J39" s="12"/>
      <c r="K39" s="34">
        <v>44050</v>
      </c>
      <c r="L39" s="9" t="s">
        <v>128</v>
      </c>
      <c r="M39" s="11" t="s">
        <v>18</v>
      </c>
      <c r="N39" s="12"/>
    </row>
    <row r="40" spans="2:14" ht="38.25" thickBot="1">
      <c r="B40" s="6">
        <v>37</v>
      </c>
      <c r="C40" s="13"/>
      <c r="D40" s="14"/>
      <c r="E40" s="15" t="s">
        <v>129</v>
      </c>
      <c r="F40" s="15" t="s">
        <v>130</v>
      </c>
      <c r="G40" s="16">
        <v>44049</v>
      </c>
      <c r="H40" s="15" t="s">
        <v>131</v>
      </c>
      <c r="I40" s="17" t="s">
        <v>18</v>
      </c>
      <c r="J40" s="18"/>
      <c r="K40" s="16">
        <v>44050</v>
      </c>
      <c r="L40" s="15" t="s">
        <v>131</v>
      </c>
      <c r="M40" s="17" t="s">
        <v>18</v>
      </c>
      <c r="N40" s="18"/>
    </row>
    <row r="41" spans="2:14" ht="38.25" thickBot="1">
      <c r="B41" s="6">
        <v>38</v>
      </c>
      <c r="C41" s="13"/>
      <c r="D41" s="14"/>
      <c r="E41" s="15" t="s">
        <v>132</v>
      </c>
      <c r="F41" s="15" t="s">
        <v>133</v>
      </c>
      <c r="G41" s="16">
        <v>44049</v>
      </c>
      <c r="H41" s="15" t="s">
        <v>134</v>
      </c>
      <c r="I41" s="17" t="s">
        <v>18</v>
      </c>
      <c r="J41" s="18"/>
      <c r="K41" s="16">
        <v>44050</v>
      </c>
      <c r="L41" s="15" t="s">
        <v>134</v>
      </c>
      <c r="M41" s="17" t="s">
        <v>18</v>
      </c>
      <c r="N41" s="18"/>
    </row>
    <row r="42" spans="2:14" ht="38.25" thickBot="1">
      <c r="B42" s="6">
        <v>39</v>
      </c>
      <c r="C42" s="13"/>
      <c r="D42" s="14"/>
      <c r="E42" s="15" t="s">
        <v>135</v>
      </c>
      <c r="F42" s="15" t="s">
        <v>136</v>
      </c>
      <c r="G42" s="16">
        <v>44049</v>
      </c>
      <c r="H42" s="15" t="s">
        <v>137</v>
      </c>
      <c r="I42" s="17" t="s">
        <v>18</v>
      </c>
      <c r="J42" s="18"/>
      <c r="K42" s="16">
        <v>44050</v>
      </c>
      <c r="L42" s="15" t="s">
        <v>137</v>
      </c>
      <c r="M42" s="17" t="s">
        <v>18</v>
      </c>
      <c r="N42" s="18"/>
    </row>
    <row r="43" spans="2:14" ht="38.25" thickBot="1">
      <c r="B43" s="6">
        <v>40</v>
      </c>
      <c r="C43" s="13"/>
      <c r="D43" s="14"/>
      <c r="E43" s="15" t="s">
        <v>138</v>
      </c>
      <c r="F43" s="15" t="s">
        <v>139</v>
      </c>
      <c r="G43" s="16">
        <v>44049</v>
      </c>
      <c r="H43" s="15" t="s">
        <v>140</v>
      </c>
      <c r="I43" s="17" t="s">
        <v>18</v>
      </c>
      <c r="J43" s="18"/>
      <c r="K43" s="16">
        <v>44050</v>
      </c>
      <c r="L43" s="15" t="s">
        <v>140</v>
      </c>
      <c r="M43" s="17" t="s">
        <v>18</v>
      </c>
      <c r="N43" s="18"/>
    </row>
    <row r="44" spans="2:14" ht="38.25" thickBot="1">
      <c r="B44" s="6">
        <v>41</v>
      </c>
      <c r="C44" s="13"/>
      <c r="D44" s="14"/>
      <c r="E44" s="15" t="s">
        <v>141</v>
      </c>
      <c r="F44" s="15" t="s">
        <v>142</v>
      </c>
      <c r="G44" s="16">
        <v>44049</v>
      </c>
      <c r="H44" s="15" t="s">
        <v>143</v>
      </c>
      <c r="I44" s="17" t="s">
        <v>18</v>
      </c>
      <c r="J44" s="18"/>
      <c r="K44" s="16">
        <v>44050</v>
      </c>
      <c r="L44" s="15" t="s">
        <v>143</v>
      </c>
      <c r="M44" s="17" t="s">
        <v>18</v>
      </c>
      <c r="N44" s="18"/>
    </row>
    <row r="45" spans="2:14" ht="38.25" thickBot="1">
      <c r="B45" s="6">
        <v>42</v>
      </c>
      <c r="C45" s="13"/>
      <c r="D45" s="14"/>
      <c r="E45" s="15" t="s">
        <v>144</v>
      </c>
      <c r="F45" s="15" t="s">
        <v>145</v>
      </c>
      <c r="G45" s="16">
        <v>44049</v>
      </c>
      <c r="H45" s="15" t="s">
        <v>146</v>
      </c>
      <c r="I45" s="17" t="s">
        <v>18</v>
      </c>
      <c r="J45" s="18"/>
      <c r="K45" s="16">
        <v>44050</v>
      </c>
      <c r="L45" s="15" t="s">
        <v>146</v>
      </c>
      <c r="M45" s="17" t="s">
        <v>18</v>
      </c>
      <c r="N45" s="18"/>
    </row>
    <row r="46" spans="2:14" ht="38.25" thickBot="1">
      <c r="B46" s="6">
        <v>43</v>
      </c>
      <c r="C46" s="13"/>
      <c r="D46" s="14"/>
      <c r="E46" s="15" t="s">
        <v>147</v>
      </c>
      <c r="F46" s="15" t="s">
        <v>148</v>
      </c>
      <c r="G46" s="16">
        <v>44049</v>
      </c>
      <c r="H46" s="15" t="s">
        <v>149</v>
      </c>
      <c r="I46" s="17" t="s">
        <v>18</v>
      </c>
      <c r="J46" s="18"/>
      <c r="K46" s="16">
        <v>44050</v>
      </c>
      <c r="L46" s="15" t="s">
        <v>149</v>
      </c>
      <c r="M46" s="17" t="s">
        <v>18</v>
      </c>
      <c r="N46" s="18"/>
    </row>
    <row r="47" spans="2:14" ht="38.25" thickBot="1">
      <c r="B47" s="6">
        <v>44</v>
      </c>
      <c r="C47" s="13"/>
      <c r="D47" s="14"/>
      <c r="E47" s="15" t="s">
        <v>150</v>
      </c>
      <c r="F47" s="15" t="s">
        <v>151</v>
      </c>
      <c r="G47" s="16">
        <v>44049</v>
      </c>
      <c r="H47" s="15" t="s">
        <v>152</v>
      </c>
      <c r="I47" s="17" t="s">
        <v>18</v>
      </c>
      <c r="J47" s="18"/>
      <c r="K47" s="16">
        <v>44050</v>
      </c>
      <c r="L47" s="15" t="s">
        <v>152</v>
      </c>
      <c r="M47" s="17" t="s">
        <v>18</v>
      </c>
      <c r="N47" s="18"/>
    </row>
    <row r="48" spans="2:14" ht="38.25" thickBot="1">
      <c r="B48" s="6">
        <v>45</v>
      </c>
      <c r="C48" s="13"/>
      <c r="D48" s="14"/>
      <c r="E48" s="15" t="s">
        <v>153</v>
      </c>
      <c r="F48" s="15" t="s">
        <v>154</v>
      </c>
      <c r="G48" s="16">
        <v>44049</v>
      </c>
      <c r="H48" s="15" t="s">
        <v>155</v>
      </c>
      <c r="I48" s="17" t="s">
        <v>18</v>
      </c>
      <c r="J48" s="18"/>
      <c r="K48" s="16">
        <v>44050</v>
      </c>
      <c r="L48" s="15" t="s">
        <v>155</v>
      </c>
      <c r="M48" s="17" t="s">
        <v>18</v>
      </c>
      <c r="N48" s="18"/>
    </row>
    <row r="49" spans="2:14" ht="38.25" thickBot="1">
      <c r="B49" s="6">
        <v>46</v>
      </c>
      <c r="C49" s="13"/>
      <c r="D49" s="14"/>
      <c r="E49" s="15" t="s">
        <v>156</v>
      </c>
      <c r="F49" s="15" t="s">
        <v>157</v>
      </c>
      <c r="G49" s="16">
        <v>44049</v>
      </c>
      <c r="H49" s="15" t="s">
        <v>158</v>
      </c>
      <c r="I49" s="17" t="s">
        <v>18</v>
      </c>
      <c r="J49" s="18"/>
      <c r="K49" s="16">
        <v>44050</v>
      </c>
      <c r="L49" s="15" t="s">
        <v>158</v>
      </c>
      <c r="M49" s="17" t="s">
        <v>18</v>
      </c>
      <c r="N49" s="18"/>
    </row>
    <row r="50" spans="2:14" ht="38.25" thickBot="1">
      <c r="B50" s="6">
        <v>47</v>
      </c>
      <c r="C50" s="13"/>
      <c r="D50" s="14"/>
      <c r="E50" s="15" t="s">
        <v>159</v>
      </c>
      <c r="F50" s="15" t="s">
        <v>160</v>
      </c>
      <c r="G50" s="16">
        <v>44049</v>
      </c>
      <c r="H50" s="15" t="s">
        <v>161</v>
      </c>
      <c r="I50" s="17" t="s">
        <v>18</v>
      </c>
      <c r="J50" s="18"/>
      <c r="K50" s="16">
        <v>44050</v>
      </c>
      <c r="L50" s="15" t="s">
        <v>161</v>
      </c>
      <c r="M50" s="17" t="s">
        <v>18</v>
      </c>
      <c r="N50" s="18"/>
    </row>
    <row r="51" spans="2:14" ht="38.25" thickBot="1">
      <c r="B51" s="6">
        <v>48</v>
      </c>
      <c r="C51" s="13"/>
      <c r="D51" s="14"/>
      <c r="E51" s="15" t="s">
        <v>162</v>
      </c>
      <c r="F51" s="15" t="s">
        <v>163</v>
      </c>
      <c r="G51" s="16">
        <v>44049</v>
      </c>
      <c r="H51" s="15" t="s">
        <v>164</v>
      </c>
      <c r="I51" s="17" t="s">
        <v>18</v>
      </c>
      <c r="J51" s="18"/>
      <c r="K51" s="16">
        <v>44050</v>
      </c>
      <c r="L51" s="15" t="s">
        <v>164</v>
      </c>
      <c r="M51" s="17" t="s">
        <v>18</v>
      </c>
      <c r="N51" s="18"/>
    </row>
    <row r="52" spans="2:14" ht="38.25" thickBot="1">
      <c r="B52" s="6">
        <v>49</v>
      </c>
      <c r="C52" s="13"/>
      <c r="D52" s="14"/>
      <c r="E52" s="15" t="s">
        <v>165</v>
      </c>
      <c r="F52" s="15" t="s">
        <v>166</v>
      </c>
      <c r="G52" s="16">
        <v>44049</v>
      </c>
      <c r="H52" s="15" t="s">
        <v>167</v>
      </c>
      <c r="I52" s="17" t="s">
        <v>18</v>
      </c>
      <c r="J52" s="18"/>
      <c r="K52" s="16">
        <v>44050</v>
      </c>
      <c r="L52" s="15" t="s">
        <v>167</v>
      </c>
      <c r="M52" s="17" t="s">
        <v>18</v>
      </c>
      <c r="N52" s="18"/>
    </row>
    <row r="53" spans="2:14" ht="38.25" thickBot="1">
      <c r="B53" s="6">
        <v>50</v>
      </c>
      <c r="C53" s="13"/>
      <c r="D53" s="14"/>
      <c r="E53" s="15" t="s">
        <v>168</v>
      </c>
      <c r="F53" s="15" t="s">
        <v>169</v>
      </c>
      <c r="G53" s="16">
        <v>44049</v>
      </c>
      <c r="H53" s="15" t="s">
        <v>170</v>
      </c>
      <c r="I53" s="17" t="s">
        <v>18</v>
      </c>
      <c r="J53" s="18"/>
      <c r="K53" s="16">
        <v>44050</v>
      </c>
      <c r="L53" s="15" t="s">
        <v>170</v>
      </c>
      <c r="M53" s="17" t="s">
        <v>18</v>
      </c>
      <c r="N53" s="18"/>
    </row>
    <row r="54" spans="2:14" ht="38.25" thickBot="1">
      <c r="B54" s="6">
        <v>51</v>
      </c>
      <c r="C54" s="19"/>
      <c r="D54" s="20"/>
      <c r="E54" s="21" t="s">
        <v>171</v>
      </c>
      <c r="F54" s="38" t="s">
        <v>172</v>
      </c>
      <c r="G54" s="25">
        <v>44049</v>
      </c>
      <c r="H54" s="38" t="s">
        <v>173</v>
      </c>
      <c r="I54" s="39" t="s">
        <v>18</v>
      </c>
      <c r="J54" s="40"/>
      <c r="K54" s="25">
        <v>44050</v>
      </c>
      <c r="L54" s="38" t="s">
        <v>173</v>
      </c>
      <c r="M54" s="23" t="s">
        <v>18</v>
      </c>
      <c r="N54" s="24"/>
    </row>
    <row r="55" spans="2:14" ht="38.25" thickBot="1">
      <c r="B55" s="6">
        <v>52</v>
      </c>
      <c r="C55" s="41" t="s">
        <v>174</v>
      </c>
      <c r="D55" s="8" t="s">
        <v>175</v>
      </c>
      <c r="E55" s="14" t="s">
        <v>176</v>
      </c>
      <c r="F55" s="9" t="s">
        <v>177</v>
      </c>
      <c r="G55" s="10">
        <v>44050</v>
      </c>
      <c r="H55" s="9" t="s">
        <v>178</v>
      </c>
      <c r="I55" s="11" t="s">
        <v>18</v>
      </c>
      <c r="J55" s="12"/>
      <c r="K55" s="10"/>
      <c r="L55" s="8"/>
      <c r="M55" s="42"/>
      <c r="N55" s="43" t="s">
        <v>179</v>
      </c>
    </row>
    <row r="56" spans="2:14" ht="57" thickBot="1">
      <c r="B56" s="6">
        <v>53</v>
      </c>
      <c r="C56" s="19"/>
      <c r="D56" s="20"/>
      <c r="E56" s="21" t="s">
        <v>180</v>
      </c>
      <c r="F56" s="21" t="s">
        <v>181</v>
      </c>
      <c r="G56" s="22">
        <v>44050</v>
      </c>
      <c r="H56" s="21" t="s">
        <v>182</v>
      </c>
      <c r="I56" s="23" t="s">
        <v>18</v>
      </c>
      <c r="J56" s="24"/>
      <c r="K56" s="22">
        <v>44050</v>
      </c>
      <c r="L56" s="21" t="s">
        <v>183</v>
      </c>
      <c r="M56" s="39" t="s">
        <v>18</v>
      </c>
      <c r="N56" s="40"/>
    </row>
    <row r="57" spans="2:14" ht="38.25" thickBot="1">
      <c r="B57" s="6">
        <v>54</v>
      </c>
      <c r="C57" s="7" t="s">
        <v>184</v>
      </c>
      <c r="D57" s="8" t="s">
        <v>185</v>
      </c>
      <c r="E57" s="9" t="s">
        <v>186</v>
      </c>
      <c r="F57" s="28" t="s">
        <v>187</v>
      </c>
      <c r="G57" s="34">
        <v>44049</v>
      </c>
      <c r="H57" s="28" t="s">
        <v>188</v>
      </c>
      <c r="I57" s="42" t="s">
        <v>18</v>
      </c>
      <c r="J57" s="43"/>
      <c r="K57" s="34">
        <v>44050</v>
      </c>
      <c r="L57" s="9" t="s">
        <v>189</v>
      </c>
      <c r="M57" s="11" t="s">
        <v>18</v>
      </c>
      <c r="N57" s="12"/>
    </row>
    <row r="58" spans="2:14" ht="38.25" thickBot="1">
      <c r="B58" s="6">
        <v>55</v>
      </c>
      <c r="C58" s="19"/>
      <c r="D58" s="20"/>
      <c r="E58" s="21" t="s">
        <v>190</v>
      </c>
      <c r="F58" s="21" t="s">
        <v>191</v>
      </c>
      <c r="G58" s="22">
        <v>44049</v>
      </c>
      <c r="H58" s="21" t="s">
        <v>192</v>
      </c>
      <c r="I58" s="23" t="s">
        <v>18</v>
      </c>
      <c r="J58" s="24"/>
      <c r="K58" s="25">
        <v>44050</v>
      </c>
      <c r="L58" s="21" t="s">
        <v>193</v>
      </c>
      <c r="M58" s="23" t="s">
        <v>18</v>
      </c>
      <c r="N58" s="24"/>
    </row>
    <row r="59" spans="2:14" ht="38.25" thickBot="1">
      <c r="B59" s="6">
        <v>56</v>
      </c>
      <c r="C59" s="44" t="s">
        <v>194</v>
      </c>
      <c r="D59" s="29" t="s">
        <v>195</v>
      </c>
      <c r="E59" s="29" t="s">
        <v>196</v>
      </c>
      <c r="F59" s="29" t="s">
        <v>197</v>
      </c>
      <c r="G59" s="31">
        <v>44049</v>
      </c>
      <c r="H59" s="29" t="s">
        <v>198</v>
      </c>
      <c r="I59" s="45" t="s">
        <v>18</v>
      </c>
      <c r="J59" s="46"/>
      <c r="K59" s="47">
        <v>44050</v>
      </c>
      <c r="L59" s="29" t="s">
        <v>198</v>
      </c>
      <c r="M59" s="45" t="s">
        <v>18</v>
      </c>
      <c r="N59" s="46"/>
    </row>
    <row r="60" spans="2:14" ht="38.25" thickBot="1">
      <c r="B60" s="6">
        <v>57</v>
      </c>
      <c r="C60" s="7" t="s">
        <v>199</v>
      </c>
      <c r="D60" s="8" t="s">
        <v>200</v>
      </c>
      <c r="E60" s="9" t="s">
        <v>201</v>
      </c>
      <c r="F60" s="9" t="s">
        <v>202</v>
      </c>
      <c r="G60" s="10">
        <v>44049</v>
      </c>
      <c r="H60" s="9" t="s">
        <v>203</v>
      </c>
      <c r="I60" s="11" t="s">
        <v>18</v>
      </c>
      <c r="J60" s="12"/>
      <c r="K60" s="34">
        <v>44050</v>
      </c>
      <c r="L60" s="9" t="s">
        <v>203</v>
      </c>
      <c r="M60" s="11" t="s">
        <v>18</v>
      </c>
      <c r="N60" s="12"/>
    </row>
    <row r="61" spans="2:14" ht="38.25" thickBot="1">
      <c r="B61" s="6">
        <v>58</v>
      </c>
      <c r="C61" s="19"/>
      <c r="D61" s="20"/>
      <c r="E61" s="21" t="s">
        <v>204</v>
      </c>
      <c r="F61" s="28" t="s">
        <v>202</v>
      </c>
      <c r="G61" s="22">
        <v>44049</v>
      </c>
      <c r="H61" s="28" t="s">
        <v>203</v>
      </c>
      <c r="I61" s="23" t="s">
        <v>18</v>
      </c>
      <c r="J61" s="24"/>
      <c r="K61" s="22">
        <v>44050</v>
      </c>
      <c r="L61" s="28" t="s">
        <v>203</v>
      </c>
      <c r="M61" s="23" t="s">
        <v>18</v>
      </c>
      <c r="N61" s="24"/>
    </row>
    <row r="62" spans="2:14" ht="20.25" thickBot="1">
      <c r="B62" s="6">
        <v>59</v>
      </c>
      <c r="C62" s="44" t="s">
        <v>205</v>
      </c>
      <c r="D62" s="29" t="s">
        <v>206</v>
      </c>
      <c r="E62" s="29" t="s">
        <v>207</v>
      </c>
      <c r="F62" s="29" t="s">
        <v>208</v>
      </c>
      <c r="G62" s="10">
        <v>44049</v>
      </c>
      <c r="H62" s="29" t="s">
        <v>209</v>
      </c>
      <c r="I62" s="11" t="s">
        <v>18</v>
      </c>
      <c r="J62" s="30"/>
      <c r="K62" s="10">
        <v>44050</v>
      </c>
      <c r="L62" s="29" t="s">
        <v>209</v>
      </c>
      <c r="M62" s="11" t="s">
        <v>18</v>
      </c>
      <c r="N62" s="30"/>
    </row>
    <row r="63" spans="2:14" ht="20.25" thickBot="1">
      <c r="B63" s="6">
        <v>60</v>
      </c>
      <c r="C63" s="44" t="s">
        <v>210</v>
      </c>
      <c r="D63" s="29" t="s">
        <v>211</v>
      </c>
      <c r="E63" s="29" t="s">
        <v>212</v>
      </c>
      <c r="F63" s="29" t="s">
        <v>213</v>
      </c>
      <c r="G63" s="10">
        <v>44049</v>
      </c>
      <c r="H63" s="29" t="s">
        <v>214</v>
      </c>
      <c r="I63" s="11" t="s">
        <v>18</v>
      </c>
      <c r="J63" s="30"/>
      <c r="K63" s="10">
        <v>44050</v>
      </c>
      <c r="L63" s="29" t="s">
        <v>214</v>
      </c>
      <c r="M63" s="11" t="s">
        <v>18</v>
      </c>
      <c r="N63" s="30"/>
    </row>
    <row r="64" spans="2:14" ht="20.25" thickBot="1">
      <c r="B64" s="6">
        <v>61</v>
      </c>
      <c r="C64" s="44" t="s">
        <v>215</v>
      </c>
      <c r="D64" s="29" t="s">
        <v>216</v>
      </c>
      <c r="E64" s="29" t="s">
        <v>217</v>
      </c>
      <c r="F64" s="29" t="s">
        <v>218</v>
      </c>
      <c r="G64" s="47">
        <v>44049</v>
      </c>
      <c r="H64" s="29" t="s">
        <v>219</v>
      </c>
      <c r="I64" s="48" t="s">
        <v>18</v>
      </c>
      <c r="J64" s="30"/>
      <c r="K64" s="47">
        <v>44050</v>
      </c>
      <c r="L64" s="29" t="s">
        <v>219</v>
      </c>
      <c r="M64" s="48" t="s">
        <v>18</v>
      </c>
      <c r="N64" s="30"/>
    </row>
    <row r="66" spans="2:13" ht="24">
      <c r="B66" s="49" t="s">
        <v>220</v>
      </c>
      <c r="C66" s="49"/>
      <c r="E66" s="50"/>
      <c r="H66" s="51" t="s">
        <v>221</v>
      </c>
      <c r="I66" s="3">
        <f>COUNTA(I4:I64)</f>
        <v>61</v>
      </c>
      <c r="L66" s="51" t="s">
        <v>221</v>
      </c>
      <c r="M66" s="3">
        <f>COUNTA(M4:M64)</f>
        <v>60</v>
      </c>
    </row>
    <row r="67" spans="2:13">
      <c r="H67" s="52" t="s">
        <v>18</v>
      </c>
      <c r="I67" s="3">
        <f>COUNTIF(I4:I64,"〇")</f>
        <v>57</v>
      </c>
      <c r="L67" s="52" t="s">
        <v>18</v>
      </c>
      <c r="M67" s="3">
        <f>COUNTIF(M4:M64,"〇")</f>
        <v>60</v>
      </c>
    </row>
    <row r="68" spans="2:13">
      <c r="H68" s="53" t="s">
        <v>68</v>
      </c>
      <c r="I68" s="3">
        <f>COUNTIF(I4:I64,"✖")</f>
        <v>4</v>
      </c>
      <c r="L68" s="53" t="s">
        <v>68</v>
      </c>
      <c r="M68" s="3">
        <f>COUNTIF(M4:M64,"✖")</f>
        <v>0</v>
      </c>
    </row>
    <row r="69" spans="2:13">
      <c r="H69" s="52" t="s">
        <v>222</v>
      </c>
      <c r="I69" s="54">
        <f>I68/I66</f>
        <v>6.5573770491803282E-2</v>
      </c>
      <c r="L69" s="52" t="s">
        <v>222</v>
      </c>
      <c r="M69" s="55">
        <f>M68/M66</f>
        <v>0</v>
      </c>
    </row>
  </sheetData>
  <phoneticPr fontId="14"/>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E931-9A0F-4209-B117-D9C0D8C16592}">
  <dimension ref="A1:P62"/>
  <sheetViews>
    <sheetView showGridLines="0" tabSelected="1" topLeftCell="D1" zoomScale="85" zoomScaleNormal="85" workbookViewId="0">
      <selection activeCell="L8" sqref="L8"/>
    </sheetView>
  </sheetViews>
  <sheetFormatPr defaultColWidth="8.625" defaultRowHeight="18.75"/>
  <cols>
    <col min="1" max="1" width="3.25" style="2" customWidth="1"/>
    <col min="2" max="2" width="4.875" style="2" customWidth="1"/>
    <col min="3" max="3" width="40.875" style="2" customWidth="1"/>
    <col min="4" max="4" width="48.375" style="2" customWidth="1"/>
    <col min="5" max="5" width="56.625" style="2" customWidth="1"/>
    <col min="6" max="6" width="54.75" style="2" customWidth="1"/>
    <col min="7" max="7" width="11.625" style="2" customWidth="1"/>
    <col min="8" max="8" width="11" style="3" bestFit="1" customWidth="1"/>
    <col min="9" max="9" width="33.125" style="2" customWidth="1"/>
    <col min="10" max="10" width="11.625" style="2" customWidth="1"/>
    <col min="11" max="11" width="11" style="3" bestFit="1" customWidth="1"/>
    <col min="12" max="12" width="33.125" style="2" customWidth="1"/>
    <col min="13" max="13" width="11.5" style="2" hidden="1" customWidth="1"/>
    <col min="14" max="14" width="49.625" style="2" hidden="1" customWidth="1"/>
    <col min="15" max="15" width="11.25" style="3" hidden="1" customWidth="1"/>
    <col min="16" max="16" width="49.625" style="2" hidden="1" customWidth="1"/>
    <col min="17" max="16384" width="8.625" style="2"/>
  </cols>
  <sheetData>
    <row r="1" spans="1:16" ht="30.75" thickBot="1">
      <c r="A1" s="1" t="s">
        <v>270</v>
      </c>
      <c r="D1" s="107" t="s">
        <v>409</v>
      </c>
    </row>
    <row r="2" spans="1:16" ht="19.5" thickBot="1">
      <c r="B2" s="238" t="s">
        <v>3</v>
      </c>
      <c r="C2" s="238" t="s">
        <v>4</v>
      </c>
      <c r="D2" s="242" t="s">
        <v>320</v>
      </c>
      <c r="E2" s="240" t="s">
        <v>6</v>
      </c>
      <c r="F2" s="238" t="s">
        <v>7</v>
      </c>
      <c r="G2" s="244" t="s">
        <v>454</v>
      </c>
      <c r="H2" s="245"/>
      <c r="I2" s="238" t="s">
        <v>11</v>
      </c>
      <c r="J2" s="244" t="s">
        <v>455</v>
      </c>
      <c r="K2" s="245"/>
      <c r="L2" s="238" t="s">
        <v>11</v>
      </c>
    </row>
    <row r="3" spans="1:16" ht="19.5" thickBot="1">
      <c r="B3" s="239"/>
      <c r="C3" s="239"/>
      <c r="D3" s="243"/>
      <c r="E3" s="241"/>
      <c r="F3" s="239"/>
      <c r="G3" s="183" t="s">
        <v>8</v>
      </c>
      <c r="H3" s="202" t="s">
        <v>10</v>
      </c>
      <c r="I3" s="239"/>
      <c r="J3" s="203" t="s">
        <v>8</v>
      </c>
      <c r="K3" s="182" t="s">
        <v>10</v>
      </c>
      <c r="L3" s="239"/>
      <c r="M3" s="182" t="s">
        <v>8</v>
      </c>
      <c r="N3" s="4" t="s">
        <v>12</v>
      </c>
      <c r="O3" s="4" t="s">
        <v>10</v>
      </c>
      <c r="P3" s="4" t="s">
        <v>11</v>
      </c>
    </row>
    <row r="4" spans="1:16" ht="39.75" thickBot="1">
      <c r="B4" s="6">
        <v>1</v>
      </c>
      <c r="C4" s="7" t="s">
        <v>398</v>
      </c>
      <c r="D4" s="112" t="s">
        <v>321</v>
      </c>
      <c r="E4" s="66" t="s">
        <v>240</v>
      </c>
      <c r="F4" s="65" t="s">
        <v>233</v>
      </c>
      <c r="G4" s="184">
        <v>44098</v>
      </c>
      <c r="H4" s="204" t="s">
        <v>439</v>
      </c>
      <c r="I4" s="9"/>
      <c r="J4" s="205">
        <v>44099</v>
      </c>
      <c r="K4" s="227" t="s">
        <v>439</v>
      </c>
      <c r="L4" s="9"/>
      <c r="M4" s="10"/>
      <c r="N4" s="9"/>
      <c r="O4" s="11"/>
      <c r="P4" s="9"/>
    </row>
    <row r="5" spans="1:16" ht="54.95" customHeight="1" thickBot="1">
      <c r="B5" s="6">
        <v>2</v>
      </c>
      <c r="C5" s="26"/>
      <c r="D5" s="108" t="s">
        <v>322</v>
      </c>
      <c r="E5" s="67" t="s">
        <v>241</v>
      </c>
      <c r="F5" s="72" t="s">
        <v>290</v>
      </c>
      <c r="G5" s="185">
        <v>44098</v>
      </c>
      <c r="H5" s="206" t="s">
        <v>439</v>
      </c>
      <c r="I5" s="28"/>
      <c r="J5" s="207">
        <v>44099</v>
      </c>
      <c r="K5" s="228" t="s">
        <v>439</v>
      </c>
      <c r="L5" s="28"/>
      <c r="M5" s="34"/>
      <c r="N5" s="28"/>
      <c r="O5" s="42"/>
      <c r="P5" s="28"/>
    </row>
    <row r="6" spans="1:16" ht="57" thickBot="1">
      <c r="B6" s="6">
        <v>3</v>
      </c>
      <c r="C6" s="13"/>
      <c r="D6" s="108" t="s">
        <v>323</v>
      </c>
      <c r="E6" s="67" t="s">
        <v>242</v>
      </c>
      <c r="F6" s="179" t="s">
        <v>440</v>
      </c>
      <c r="G6" s="185">
        <v>44098</v>
      </c>
      <c r="H6" s="206" t="s">
        <v>439</v>
      </c>
      <c r="I6" s="15"/>
      <c r="J6" s="207">
        <v>44099</v>
      </c>
      <c r="K6" s="228" t="s">
        <v>439</v>
      </c>
      <c r="L6" s="15"/>
      <c r="M6" s="16"/>
      <c r="N6" s="15"/>
      <c r="O6" s="17"/>
      <c r="P6" s="15"/>
    </row>
    <row r="7" spans="1:16" ht="57" thickBot="1">
      <c r="B7" s="6">
        <v>4</v>
      </c>
      <c r="C7" s="13"/>
      <c r="D7" s="108" t="s">
        <v>383</v>
      </c>
      <c r="E7" s="67" t="s">
        <v>243</v>
      </c>
      <c r="F7" s="72" t="s">
        <v>271</v>
      </c>
      <c r="G7" s="185">
        <v>44098</v>
      </c>
      <c r="H7" s="208" t="s">
        <v>439</v>
      </c>
      <c r="I7" s="15"/>
      <c r="J7" s="207">
        <v>44099</v>
      </c>
      <c r="K7" s="229" t="s">
        <v>439</v>
      </c>
      <c r="L7" s="15"/>
      <c r="M7" s="16"/>
      <c r="N7" s="15"/>
      <c r="O7" s="17"/>
      <c r="P7" s="15"/>
    </row>
    <row r="8" spans="1:16" ht="57" thickBot="1">
      <c r="B8" s="6">
        <v>5</v>
      </c>
      <c r="C8" s="13"/>
      <c r="D8" s="108" t="s">
        <v>324</v>
      </c>
      <c r="E8" s="67" t="s">
        <v>244</v>
      </c>
      <c r="F8" s="67" t="s">
        <v>234</v>
      </c>
      <c r="G8" s="185">
        <v>44098</v>
      </c>
      <c r="H8" s="206" t="s">
        <v>441</v>
      </c>
      <c r="I8" s="179" t="s">
        <v>442</v>
      </c>
      <c r="J8" s="207">
        <v>44099</v>
      </c>
      <c r="K8" s="228" t="s">
        <v>439</v>
      </c>
      <c r="L8" s="179"/>
      <c r="M8" s="16"/>
      <c r="N8" s="15"/>
      <c r="O8" s="17"/>
      <c r="P8" s="15"/>
    </row>
    <row r="9" spans="1:16" ht="57" thickBot="1">
      <c r="B9" s="6">
        <v>6</v>
      </c>
      <c r="C9" s="13"/>
      <c r="D9" s="108" t="s">
        <v>325</v>
      </c>
      <c r="E9" s="67" t="s">
        <v>251</v>
      </c>
      <c r="F9" s="67" t="s">
        <v>235</v>
      </c>
      <c r="G9" s="185">
        <v>44098</v>
      </c>
      <c r="H9" s="206" t="s">
        <v>439</v>
      </c>
      <c r="I9" s="15"/>
      <c r="J9" s="207">
        <v>44099</v>
      </c>
      <c r="K9" s="228" t="s">
        <v>439</v>
      </c>
      <c r="L9" s="15"/>
      <c r="M9" s="16"/>
      <c r="N9" s="15"/>
      <c r="O9" s="17"/>
      <c r="P9" s="15"/>
    </row>
    <row r="10" spans="1:16" ht="57" thickBot="1">
      <c r="B10" s="6">
        <v>7</v>
      </c>
      <c r="C10" s="13"/>
      <c r="D10" s="108" t="s">
        <v>326</v>
      </c>
      <c r="E10" s="67" t="s">
        <v>252</v>
      </c>
      <c r="F10" s="67" t="s">
        <v>236</v>
      </c>
      <c r="G10" s="186">
        <v>44098</v>
      </c>
      <c r="H10" s="206" t="s">
        <v>439</v>
      </c>
      <c r="I10" s="15"/>
      <c r="J10" s="209">
        <v>44099</v>
      </c>
      <c r="K10" s="228" t="s">
        <v>439</v>
      </c>
      <c r="L10" s="15"/>
      <c r="M10" s="16"/>
      <c r="N10" s="15"/>
      <c r="O10" s="17"/>
      <c r="P10" s="15"/>
    </row>
    <row r="11" spans="1:16" ht="57" thickBot="1">
      <c r="B11" s="6">
        <v>8</v>
      </c>
      <c r="C11" s="13"/>
      <c r="D11" s="110" t="s">
        <v>327</v>
      </c>
      <c r="E11" s="68" t="s">
        <v>245</v>
      </c>
      <c r="F11" s="65" t="s">
        <v>233</v>
      </c>
      <c r="G11" s="187">
        <v>44098</v>
      </c>
      <c r="H11" s="210" t="s">
        <v>439</v>
      </c>
      <c r="I11" s="38"/>
      <c r="J11" s="211">
        <v>44099</v>
      </c>
      <c r="K11" s="230" t="s">
        <v>439</v>
      </c>
      <c r="L11" s="38"/>
      <c r="M11" s="25"/>
      <c r="N11" s="38"/>
      <c r="O11" s="39"/>
      <c r="P11" s="38"/>
    </row>
    <row r="12" spans="1:16" ht="57" thickBot="1">
      <c r="B12" s="6">
        <v>9</v>
      </c>
      <c r="C12" s="7" t="s">
        <v>399</v>
      </c>
      <c r="D12" s="112" t="s">
        <v>366</v>
      </c>
      <c r="E12" s="66" t="s">
        <v>246</v>
      </c>
      <c r="F12" s="66" t="s">
        <v>237</v>
      </c>
      <c r="G12" s="188">
        <v>44098</v>
      </c>
      <c r="H12" s="212" t="s">
        <v>439</v>
      </c>
      <c r="I12" s="9"/>
      <c r="J12" s="213">
        <v>44099</v>
      </c>
      <c r="K12" s="231" t="s">
        <v>439</v>
      </c>
      <c r="L12" s="9"/>
      <c r="M12" s="10"/>
      <c r="N12" s="8"/>
      <c r="O12" s="11"/>
      <c r="P12" s="9"/>
    </row>
    <row r="13" spans="1:16" ht="57" thickBot="1">
      <c r="B13" s="6">
        <v>10</v>
      </c>
      <c r="C13" s="26"/>
      <c r="D13" s="108" t="s">
        <v>367</v>
      </c>
      <c r="E13" s="67" t="s">
        <v>247</v>
      </c>
      <c r="F13" s="67" t="s">
        <v>238</v>
      </c>
      <c r="G13" s="185">
        <v>44098</v>
      </c>
      <c r="H13" s="206" t="s">
        <v>439</v>
      </c>
      <c r="I13" s="15"/>
      <c r="J13" s="207">
        <v>44099</v>
      </c>
      <c r="K13" s="232" t="s">
        <v>439</v>
      </c>
      <c r="L13" s="15"/>
      <c r="M13" s="34"/>
      <c r="N13" s="14"/>
      <c r="O13" s="42"/>
      <c r="P13" s="28"/>
    </row>
    <row r="14" spans="1:16" ht="57" thickBot="1">
      <c r="B14" s="6">
        <v>11</v>
      </c>
      <c r="C14" s="63"/>
      <c r="D14" s="110" t="s">
        <v>368</v>
      </c>
      <c r="E14" s="68" t="s">
        <v>248</v>
      </c>
      <c r="F14" s="68" t="s">
        <v>239</v>
      </c>
      <c r="G14" s="189">
        <v>44098</v>
      </c>
      <c r="H14" s="214" t="s">
        <v>439</v>
      </c>
      <c r="I14" s="21"/>
      <c r="J14" s="215">
        <v>44099</v>
      </c>
      <c r="K14" s="233" t="s">
        <v>439</v>
      </c>
      <c r="L14" s="21"/>
      <c r="M14" s="25"/>
      <c r="N14" s="14"/>
      <c r="O14" s="39"/>
      <c r="P14" s="38"/>
    </row>
    <row r="15" spans="1:16" ht="39.75" thickBot="1">
      <c r="B15" s="6">
        <v>12</v>
      </c>
      <c r="C15" s="13" t="s">
        <v>400</v>
      </c>
      <c r="D15" s="112" t="s">
        <v>328</v>
      </c>
      <c r="E15" s="66" t="s">
        <v>250</v>
      </c>
      <c r="F15" s="180" t="s">
        <v>444</v>
      </c>
      <c r="G15" s="186">
        <v>44098</v>
      </c>
      <c r="H15" s="208" t="s">
        <v>441</v>
      </c>
      <c r="I15" s="180" t="s">
        <v>443</v>
      </c>
      <c r="J15" s="209">
        <v>44099</v>
      </c>
      <c r="K15" s="234" t="s">
        <v>439</v>
      </c>
      <c r="L15" s="180"/>
      <c r="M15" s="10"/>
      <c r="N15" s="9"/>
      <c r="O15" s="11"/>
      <c r="P15" s="9"/>
    </row>
    <row r="16" spans="1:16" ht="38.25" thickBot="1">
      <c r="B16" s="6">
        <v>13</v>
      </c>
      <c r="C16" s="13"/>
      <c r="D16" s="110" t="s">
        <v>329</v>
      </c>
      <c r="E16" s="68" t="s">
        <v>249</v>
      </c>
      <c r="F16" s="181" t="s">
        <v>445</v>
      </c>
      <c r="G16" s="187">
        <v>44098</v>
      </c>
      <c r="H16" s="210" t="s">
        <v>439</v>
      </c>
      <c r="I16" s="14"/>
      <c r="J16" s="211">
        <v>44099</v>
      </c>
      <c r="K16" s="230" t="s">
        <v>439</v>
      </c>
      <c r="L16" s="14"/>
      <c r="M16" s="31"/>
      <c r="N16" s="14"/>
      <c r="O16" s="45"/>
      <c r="P16" s="14"/>
    </row>
    <row r="17" spans="2:16" ht="59.25" thickBot="1">
      <c r="B17" s="6">
        <v>14</v>
      </c>
      <c r="C17" s="41" t="s">
        <v>401</v>
      </c>
      <c r="D17" s="111" t="s">
        <v>330</v>
      </c>
      <c r="E17" s="68" t="s">
        <v>253</v>
      </c>
      <c r="F17" s="73" t="s">
        <v>272</v>
      </c>
      <c r="G17" s="190">
        <v>44098</v>
      </c>
      <c r="H17" s="216" t="s">
        <v>439</v>
      </c>
      <c r="I17" s="9"/>
      <c r="J17" s="217">
        <v>44099</v>
      </c>
      <c r="K17" s="235" t="s">
        <v>439</v>
      </c>
      <c r="L17" s="9"/>
      <c r="M17" s="10"/>
      <c r="N17" s="9"/>
      <c r="O17" s="11"/>
      <c r="P17" s="9"/>
    </row>
    <row r="18" spans="2:16" ht="98.25" thickBot="1">
      <c r="B18" s="6">
        <v>15</v>
      </c>
      <c r="C18" s="7" t="s">
        <v>402</v>
      </c>
      <c r="D18" s="112" t="s">
        <v>331</v>
      </c>
      <c r="E18" s="76" t="s">
        <v>276</v>
      </c>
      <c r="F18" s="76" t="s">
        <v>274</v>
      </c>
      <c r="G18" s="191" t="s">
        <v>446</v>
      </c>
      <c r="H18" s="208" t="s">
        <v>446</v>
      </c>
      <c r="I18" s="180" t="s">
        <v>447</v>
      </c>
      <c r="J18" s="218" t="s">
        <v>457</v>
      </c>
      <c r="K18" s="198" t="s">
        <v>457</v>
      </c>
      <c r="L18" s="180" t="s">
        <v>458</v>
      </c>
      <c r="M18" s="10"/>
      <c r="N18" s="9"/>
      <c r="O18" s="11"/>
      <c r="P18" s="9"/>
    </row>
    <row r="19" spans="2:16" ht="38.25" thickBot="1">
      <c r="B19" s="6">
        <v>16</v>
      </c>
      <c r="C19" s="26"/>
      <c r="D19" s="108" t="s">
        <v>332</v>
      </c>
      <c r="E19" s="72" t="s">
        <v>275</v>
      </c>
      <c r="F19" s="72" t="s">
        <v>274</v>
      </c>
      <c r="G19" s="192" t="s">
        <v>446</v>
      </c>
      <c r="H19" s="206" t="s">
        <v>446</v>
      </c>
      <c r="I19" s="179" t="s">
        <v>447</v>
      </c>
      <c r="J19" s="219" t="s">
        <v>457</v>
      </c>
      <c r="K19" s="197" t="s">
        <v>457</v>
      </c>
      <c r="L19" s="179" t="s">
        <v>458</v>
      </c>
      <c r="M19" s="10"/>
      <c r="N19" s="9"/>
      <c r="O19" s="11"/>
      <c r="P19" s="9"/>
    </row>
    <row r="20" spans="2:16" ht="38.25" thickBot="1">
      <c r="B20" s="6">
        <v>17</v>
      </c>
      <c r="C20" s="26"/>
      <c r="D20" s="108" t="s">
        <v>333</v>
      </c>
      <c r="E20" s="72" t="s">
        <v>277</v>
      </c>
      <c r="F20" s="72" t="s">
        <v>274</v>
      </c>
      <c r="G20" s="192" t="s">
        <v>446</v>
      </c>
      <c r="H20" s="206" t="s">
        <v>446</v>
      </c>
      <c r="I20" s="179" t="s">
        <v>447</v>
      </c>
      <c r="J20" s="219" t="s">
        <v>457</v>
      </c>
      <c r="K20" s="197" t="s">
        <v>457</v>
      </c>
      <c r="L20" s="179" t="s">
        <v>458</v>
      </c>
      <c r="M20" s="10"/>
      <c r="N20" s="9"/>
      <c r="O20" s="11"/>
      <c r="P20" s="9"/>
    </row>
    <row r="21" spans="2:16" ht="38.25" thickBot="1">
      <c r="B21" s="6">
        <v>18</v>
      </c>
      <c r="C21" s="26"/>
      <c r="D21" s="108" t="s">
        <v>334</v>
      </c>
      <c r="E21" s="72" t="s">
        <v>278</v>
      </c>
      <c r="F21" s="72" t="s">
        <v>274</v>
      </c>
      <c r="G21" s="192" t="s">
        <v>446</v>
      </c>
      <c r="H21" s="206" t="s">
        <v>446</v>
      </c>
      <c r="I21" s="179" t="s">
        <v>447</v>
      </c>
      <c r="J21" s="219" t="s">
        <v>457</v>
      </c>
      <c r="K21" s="197" t="s">
        <v>457</v>
      </c>
      <c r="L21" s="179" t="s">
        <v>458</v>
      </c>
      <c r="M21" s="10"/>
      <c r="N21" s="9"/>
      <c r="O21" s="11"/>
      <c r="P21" s="9"/>
    </row>
    <row r="22" spans="2:16" ht="38.25" thickBot="1">
      <c r="B22" s="6">
        <v>19</v>
      </c>
      <c r="C22" s="46"/>
      <c r="D22" s="108" t="s">
        <v>335</v>
      </c>
      <c r="E22" s="67" t="s">
        <v>254</v>
      </c>
      <c r="F22" s="78" t="s">
        <v>255</v>
      </c>
      <c r="G22" s="192" t="s">
        <v>446</v>
      </c>
      <c r="H22" s="206" t="s">
        <v>446</v>
      </c>
      <c r="I22" s="179" t="s">
        <v>447</v>
      </c>
      <c r="J22" s="219" t="s">
        <v>457</v>
      </c>
      <c r="K22" s="197" t="s">
        <v>457</v>
      </c>
      <c r="L22" s="179" t="s">
        <v>458</v>
      </c>
      <c r="M22" s="10"/>
      <c r="N22" s="9"/>
      <c r="O22" s="11"/>
      <c r="P22" s="9"/>
    </row>
    <row r="23" spans="2:16" ht="38.25" thickBot="1">
      <c r="B23" s="6">
        <v>20</v>
      </c>
      <c r="C23" s="26"/>
      <c r="D23" s="108" t="s">
        <v>336</v>
      </c>
      <c r="E23" s="72" t="s">
        <v>291</v>
      </c>
      <c r="F23" s="78" t="s">
        <v>256</v>
      </c>
      <c r="G23" s="192" t="s">
        <v>446</v>
      </c>
      <c r="H23" s="206" t="s">
        <v>446</v>
      </c>
      <c r="I23" s="179" t="s">
        <v>447</v>
      </c>
      <c r="J23" s="219" t="s">
        <v>457</v>
      </c>
      <c r="K23" s="197" t="s">
        <v>457</v>
      </c>
      <c r="L23" s="179" t="s">
        <v>458</v>
      </c>
      <c r="M23" s="31"/>
      <c r="N23" s="14"/>
      <c r="O23" s="45"/>
      <c r="P23" s="14"/>
    </row>
    <row r="24" spans="2:16" ht="38.25" thickBot="1">
      <c r="B24" s="6">
        <v>21</v>
      </c>
      <c r="C24" s="46"/>
      <c r="D24" s="108" t="s">
        <v>338</v>
      </c>
      <c r="E24" s="72" t="s">
        <v>292</v>
      </c>
      <c r="F24" s="78" t="s">
        <v>257</v>
      </c>
      <c r="G24" s="192" t="s">
        <v>446</v>
      </c>
      <c r="H24" s="206" t="s">
        <v>446</v>
      </c>
      <c r="I24" s="179" t="s">
        <v>447</v>
      </c>
      <c r="J24" s="219" t="s">
        <v>457</v>
      </c>
      <c r="K24" s="197" t="s">
        <v>457</v>
      </c>
      <c r="L24" s="179" t="s">
        <v>458</v>
      </c>
      <c r="M24" s="22"/>
      <c r="N24" s="21"/>
      <c r="O24" s="23"/>
      <c r="P24" s="21"/>
    </row>
    <row r="25" spans="2:16" ht="38.25" thickBot="1">
      <c r="B25" s="6">
        <v>22</v>
      </c>
      <c r="C25" s="46"/>
      <c r="D25" s="108" t="s">
        <v>339</v>
      </c>
      <c r="E25" s="72" t="s">
        <v>293</v>
      </c>
      <c r="F25" s="78" t="s">
        <v>259</v>
      </c>
      <c r="G25" s="192" t="s">
        <v>446</v>
      </c>
      <c r="H25" s="206" t="s">
        <v>446</v>
      </c>
      <c r="I25" s="179" t="s">
        <v>447</v>
      </c>
      <c r="J25" s="219" t="s">
        <v>457</v>
      </c>
      <c r="K25" s="197" t="s">
        <v>457</v>
      </c>
      <c r="L25" s="179" t="s">
        <v>458</v>
      </c>
      <c r="M25" s="22"/>
      <c r="N25" s="21"/>
      <c r="O25" s="23"/>
      <c r="P25" s="21"/>
    </row>
    <row r="26" spans="2:16" ht="38.25" thickBot="1">
      <c r="B26" s="6">
        <v>23</v>
      </c>
      <c r="C26" s="46"/>
      <c r="D26" s="108" t="s">
        <v>340</v>
      </c>
      <c r="E26" s="72" t="s">
        <v>294</v>
      </c>
      <c r="F26" s="78" t="s">
        <v>258</v>
      </c>
      <c r="G26" s="192" t="s">
        <v>446</v>
      </c>
      <c r="H26" s="206" t="s">
        <v>446</v>
      </c>
      <c r="I26" s="179" t="s">
        <v>447</v>
      </c>
      <c r="J26" s="219" t="s">
        <v>457</v>
      </c>
      <c r="K26" s="197" t="s">
        <v>457</v>
      </c>
      <c r="L26" s="179" t="s">
        <v>458</v>
      </c>
      <c r="M26" s="22"/>
      <c r="N26" s="21"/>
      <c r="O26" s="23"/>
      <c r="P26" s="21"/>
    </row>
    <row r="27" spans="2:16" ht="38.25" thickBot="1">
      <c r="B27" s="6">
        <v>24</v>
      </c>
      <c r="C27" s="46"/>
      <c r="D27" s="108" t="s">
        <v>341</v>
      </c>
      <c r="E27" s="72" t="s">
        <v>295</v>
      </c>
      <c r="F27" s="78" t="s">
        <v>260</v>
      </c>
      <c r="G27" s="192" t="s">
        <v>446</v>
      </c>
      <c r="H27" s="206" t="s">
        <v>446</v>
      </c>
      <c r="I27" s="179" t="s">
        <v>447</v>
      </c>
      <c r="J27" s="219" t="s">
        <v>457</v>
      </c>
      <c r="K27" s="197" t="s">
        <v>457</v>
      </c>
      <c r="L27" s="179" t="s">
        <v>458</v>
      </c>
      <c r="M27" s="22"/>
      <c r="N27" s="21"/>
      <c r="O27" s="23"/>
      <c r="P27" s="21"/>
    </row>
    <row r="28" spans="2:16" ht="57" thickBot="1">
      <c r="B28" s="6">
        <v>25</v>
      </c>
      <c r="C28" s="58"/>
      <c r="D28" s="123" t="s">
        <v>337</v>
      </c>
      <c r="E28" s="74" t="s">
        <v>296</v>
      </c>
      <c r="F28" s="79" t="s">
        <v>273</v>
      </c>
      <c r="G28" s="193" t="s">
        <v>446</v>
      </c>
      <c r="H28" s="214" t="s">
        <v>446</v>
      </c>
      <c r="I28" s="181" t="s">
        <v>447</v>
      </c>
      <c r="J28" s="220" t="s">
        <v>457</v>
      </c>
      <c r="K28" s="199" t="s">
        <v>457</v>
      </c>
      <c r="L28" s="181" t="s">
        <v>458</v>
      </c>
      <c r="M28" s="22"/>
      <c r="N28" s="21"/>
      <c r="O28" s="23"/>
      <c r="P28" s="21"/>
    </row>
    <row r="29" spans="2:16" ht="39.75" thickBot="1">
      <c r="B29" s="6">
        <v>26</v>
      </c>
      <c r="C29" s="41" t="s">
        <v>403</v>
      </c>
      <c r="D29" s="112" t="s">
        <v>387</v>
      </c>
      <c r="E29" s="76" t="s">
        <v>280</v>
      </c>
      <c r="F29" s="112" t="s">
        <v>342</v>
      </c>
      <c r="G29" s="188">
        <v>44098</v>
      </c>
      <c r="H29" s="212" t="s">
        <v>439</v>
      </c>
      <c r="I29" s="9"/>
      <c r="J29" s="213">
        <v>44099</v>
      </c>
      <c r="K29" s="231" t="s">
        <v>439</v>
      </c>
      <c r="L29" s="9"/>
      <c r="M29" s="10"/>
      <c r="N29" s="9"/>
      <c r="O29" s="11"/>
      <c r="P29" s="9"/>
    </row>
    <row r="30" spans="2:16" ht="75.75" thickBot="1">
      <c r="B30" s="6">
        <v>27</v>
      </c>
      <c r="C30" s="13"/>
      <c r="D30" s="108" t="s">
        <v>386</v>
      </c>
      <c r="E30" s="108" t="s">
        <v>384</v>
      </c>
      <c r="F30" s="109" t="s">
        <v>385</v>
      </c>
      <c r="G30" s="186">
        <v>44098</v>
      </c>
      <c r="H30" s="208" t="s">
        <v>439</v>
      </c>
      <c r="I30" s="28"/>
      <c r="J30" s="209">
        <v>44099</v>
      </c>
      <c r="K30" s="234" t="s">
        <v>439</v>
      </c>
      <c r="L30" s="28"/>
      <c r="M30" s="34"/>
      <c r="N30" s="28"/>
      <c r="O30" s="42"/>
      <c r="P30" s="28"/>
    </row>
    <row r="31" spans="2:16" ht="38.25" thickBot="1">
      <c r="B31" s="6">
        <v>28</v>
      </c>
      <c r="C31" s="13"/>
      <c r="D31" s="124" t="s">
        <v>390</v>
      </c>
      <c r="E31" s="124" t="s">
        <v>388</v>
      </c>
      <c r="F31" s="125" t="s">
        <v>389</v>
      </c>
      <c r="G31" s="194">
        <v>44098</v>
      </c>
      <c r="H31" s="221" t="s">
        <v>439</v>
      </c>
      <c r="I31" s="14"/>
      <c r="J31" s="222">
        <v>44099</v>
      </c>
      <c r="K31" s="236" t="s">
        <v>439</v>
      </c>
      <c r="L31" s="14"/>
      <c r="M31" s="31"/>
      <c r="N31" s="14"/>
      <c r="O31" s="45"/>
      <c r="P31" s="14"/>
    </row>
    <row r="32" spans="2:16" ht="75.75" thickBot="1">
      <c r="B32" s="6">
        <v>29</v>
      </c>
      <c r="C32" s="46"/>
      <c r="D32" s="110" t="s">
        <v>391</v>
      </c>
      <c r="E32" s="74" t="s">
        <v>297</v>
      </c>
      <c r="F32" s="74" t="s">
        <v>279</v>
      </c>
      <c r="G32" s="187">
        <v>44098</v>
      </c>
      <c r="H32" s="210" t="s">
        <v>439</v>
      </c>
      <c r="I32" s="38"/>
      <c r="J32" s="211">
        <v>44099</v>
      </c>
      <c r="K32" s="230" t="s">
        <v>439</v>
      </c>
      <c r="L32" s="38"/>
      <c r="M32" s="25"/>
      <c r="N32" s="38"/>
      <c r="O32" s="39"/>
      <c r="P32" s="38"/>
    </row>
    <row r="33" spans="2:16" ht="39.75" thickBot="1">
      <c r="B33" s="6">
        <v>30</v>
      </c>
      <c r="C33" s="7" t="s">
        <v>404</v>
      </c>
      <c r="D33" s="111" t="s">
        <v>343</v>
      </c>
      <c r="E33" s="111" t="s">
        <v>392</v>
      </c>
      <c r="F33" s="111" t="s">
        <v>319</v>
      </c>
      <c r="G33" s="184">
        <v>44098</v>
      </c>
      <c r="H33" s="204" t="s">
        <v>439</v>
      </c>
      <c r="I33" s="8"/>
      <c r="J33" s="205">
        <v>44099</v>
      </c>
      <c r="K33" s="237" t="s">
        <v>439</v>
      </c>
      <c r="L33" s="8"/>
      <c r="M33" s="10"/>
      <c r="N33" s="9"/>
      <c r="O33" s="11"/>
      <c r="P33" s="9"/>
    </row>
    <row r="34" spans="2:16" ht="39.75" thickBot="1">
      <c r="B34" s="6">
        <v>31</v>
      </c>
      <c r="C34" s="41" t="s">
        <v>405</v>
      </c>
      <c r="D34" s="112" t="s">
        <v>344</v>
      </c>
      <c r="E34" s="77" t="s">
        <v>298</v>
      </c>
      <c r="F34" s="77" t="s">
        <v>281</v>
      </c>
      <c r="G34" s="188">
        <v>44098</v>
      </c>
      <c r="H34" s="212" t="s">
        <v>439</v>
      </c>
      <c r="I34" s="9"/>
      <c r="J34" s="213">
        <v>44099</v>
      </c>
      <c r="K34" s="231" t="s">
        <v>439</v>
      </c>
      <c r="L34" s="9"/>
      <c r="M34" s="16"/>
      <c r="N34" s="15"/>
      <c r="O34" s="17"/>
      <c r="P34" s="15"/>
    </row>
    <row r="35" spans="2:16" ht="38.25" thickBot="1">
      <c r="B35" s="6">
        <v>32</v>
      </c>
      <c r="C35" s="13"/>
      <c r="D35" s="110" t="s">
        <v>345</v>
      </c>
      <c r="E35" s="110" t="s">
        <v>393</v>
      </c>
      <c r="F35" s="74" t="s">
        <v>282</v>
      </c>
      <c r="G35" s="189">
        <v>44098</v>
      </c>
      <c r="H35" s="214" t="s">
        <v>439</v>
      </c>
      <c r="I35" s="21"/>
      <c r="J35" s="215">
        <v>44099</v>
      </c>
      <c r="K35" s="233" t="s">
        <v>439</v>
      </c>
      <c r="L35" s="21"/>
      <c r="M35" s="16"/>
      <c r="N35" s="15"/>
      <c r="O35" s="17"/>
      <c r="P35" s="15"/>
    </row>
    <row r="36" spans="2:16" ht="113.25" thickBot="1">
      <c r="B36" s="6">
        <v>33</v>
      </c>
      <c r="C36" s="41" t="s">
        <v>406</v>
      </c>
      <c r="D36" s="111" t="s">
        <v>346</v>
      </c>
      <c r="E36" s="126" t="s">
        <v>394</v>
      </c>
      <c r="F36" s="75" t="s">
        <v>283</v>
      </c>
      <c r="G36" s="195">
        <v>44098</v>
      </c>
      <c r="H36" s="216" t="s">
        <v>439</v>
      </c>
      <c r="I36" s="20"/>
      <c r="J36" s="223">
        <v>44099</v>
      </c>
      <c r="K36" s="235" t="s">
        <v>439</v>
      </c>
      <c r="L36" s="20"/>
      <c r="M36" s="22"/>
      <c r="N36" s="21"/>
      <c r="O36" s="23"/>
      <c r="P36" s="21"/>
    </row>
    <row r="37" spans="2:16" ht="39.75" thickBot="1">
      <c r="B37" s="6">
        <v>34</v>
      </c>
      <c r="C37" s="41" t="s">
        <v>407</v>
      </c>
      <c r="D37" s="112" t="s">
        <v>347</v>
      </c>
      <c r="E37" s="180" t="s">
        <v>452</v>
      </c>
      <c r="F37" s="180" t="s">
        <v>453</v>
      </c>
      <c r="G37" s="188">
        <v>44098</v>
      </c>
      <c r="H37" s="212" t="s">
        <v>439</v>
      </c>
      <c r="I37" s="9"/>
      <c r="J37" s="213">
        <v>44099</v>
      </c>
      <c r="K37" s="231" t="s">
        <v>439</v>
      </c>
      <c r="L37" s="9"/>
      <c r="M37" s="10"/>
      <c r="N37" s="9"/>
      <c r="O37" s="11"/>
      <c r="P37" s="9"/>
    </row>
    <row r="38" spans="2:16" ht="38.25" thickBot="1">
      <c r="B38" s="6">
        <v>35</v>
      </c>
      <c r="C38" s="13"/>
      <c r="D38" s="108" t="s">
        <v>348</v>
      </c>
      <c r="E38" s="72" t="s">
        <v>284</v>
      </c>
      <c r="F38" s="72" t="s">
        <v>285</v>
      </c>
      <c r="G38" s="196" t="s">
        <v>446</v>
      </c>
      <c r="H38" s="206" t="s">
        <v>446</v>
      </c>
      <c r="I38" s="179" t="s">
        <v>447</v>
      </c>
      <c r="J38" s="224" t="s">
        <v>457</v>
      </c>
      <c r="K38" s="197" t="s">
        <v>457</v>
      </c>
      <c r="L38" s="179" t="s">
        <v>458</v>
      </c>
      <c r="M38" s="16"/>
      <c r="N38" s="15"/>
      <c r="O38" s="17"/>
      <c r="P38" s="15"/>
    </row>
    <row r="39" spans="2:16" ht="57" thickBot="1">
      <c r="B39" s="6">
        <v>36</v>
      </c>
      <c r="C39" s="13"/>
      <c r="D39" s="108" t="s">
        <v>349</v>
      </c>
      <c r="E39" s="108" t="s">
        <v>395</v>
      </c>
      <c r="F39" s="72" t="s">
        <v>286</v>
      </c>
      <c r="G39" s="185">
        <v>44098</v>
      </c>
      <c r="H39" s="206" t="s">
        <v>439</v>
      </c>
      <c r="I39" s="179"/>
      <c r="J39" s="207">
        <v>44099</v>
      </c>
      <c r="K39" s="232" t="s">
        <v>456</v>
      </c>
      <c r="L39" s="179"/>
      <c r="M39" s="16"/>
      <c r="N39" s="15"/>
      <c r="O39" s="17"/>
      <c r="P39" s="15"/>
    </row>
    <row r="40" spans="2:16" ht="38.25" thickBot="1">
      <c r="B40" s="6">
        <v>37</v>
      </c>
      <c r="C40" s="13"/>
      <c r="D40" s="108" t="s">
        <v>350</v>
      </c>
      <c r="E40" s="108" t="s">
        <v>396</v>
      </c>
      <c r="F40" s="72" t="s">
        <v>287</v>
      </c>
      <c r="G40" s="196" t="s">
        <v>446</v>
      </c>
      <c r="H40" s="206" t="s">
        <v>446</v>
      </c>
      <c r="I40" s="179" t="s">
        <v>447</v>
      </c>
      <c r="J40" s="224" t="s">
        <v>457</v>
      </c>
      <c r="K40" s="197" t="s">
        <v>457</v>
      </c>
      <c r="L40" s="179" t="s">
        <v>458</v>
      </c>
      <c r="M40" s="16"/>
      <c r="N40" s="15"/>
      <c r="O40" s="17"/>
      <c r="P40" s="15"/>
    </row>
    <row r="41" spans="2:16" ht="38.25" thickBot="1">
      <c r="B41" s="6">
        <v>38</v>
      </c>
      <c r="C41" s="13"/>
      <c r="D41" s="108" t="s">
        <v>351</v>
      </c>
      <c r="E41" s="72" t="s">
        <v>299</v>
      </c>
      <c r="F41" s="72" t="s">
        <v>288</v>
      </c>
      <c r="G41" s="196" t="s">
        <v>446</v>
      </c>
      <c r="H41" s="206" t="s">
        <v>446</v>
      </c>
      <c r="I41" s="179" t="s">
        <v>447</v>
      </c>
      <c r="J41" s="224" t="s">
        <v>457</v>
      </c>
      <c r="K41" s="197" t="s">
        <v>457</v>
      </c>
      <c r="L41" s="179" t="s">
        <v>458</v>
      </c>
      <c r="M41" s="16"/>
      <c r="N41" s="15"/>
      <c r="O41" s="17"/>
      <c r="P41" s="15"/>
    </row>
    <row r="42" spans="2:16" ht="38.25" thickBot="1">
      <c r="B42" s="6">
        <v>39</v>
      </c>
      <c r="C42" s="13"/>
      <c r="D42" s="110" t="s">
        <v>352</v>
      </c>
      <c r="E42" s="110" t="s">
        <v>397</v>
      </c>
      <c r="F42" s="74" t="s">
        <v>289</v>
      </c>
      <c r="G42" s="196" t="s">
        <v>446</v>
      </c>
      <c r="H42" s="206" t="s">
        <v>446</v>
      </c>
      <c r="I42" s="179" t="s">
        <v>447</v>
      </c>
      <c r="J42" s="224" t="s">
        <v>457</v>
      </c>
      <c r="K42" s="197" t="s">
        <v>457</v>
      </c>
      <c r="L42" s="179" t="s">
        <v>458</v>
      </c>
      <c r="M42" s="16"/>
      <c r="N42" s="15"/>
      <c r="O42" s="17"/>
      <c r="P42" s="15"/>
    </row>
    <row r="43" spans="2:16" ht="39.75" thickBot="1">
      <c r="B43" s="6">
        <v>40</v>
      </c>
      <c r="C43" s="7" t="s">
        <v>408</v>
      </c>
      <c r="D43" s="112" t="s">
        <v>353</v>
      </c>
      <c r="E43" s="56" t="s">
        <v>225</v>
      </c>
      <c r="F43" s="112" t="s">
        <v>374</v>
      </c>
      <c r="G43" s="188">
        <v>44098</v>
      </c>
      <c r="H43" s="225" t="s">
        <v>441</v>
      </c>
      <c r="I43" s="180" t="s">
        <v>448</v>
      </c>
      <c r="J43" s="213">
        <v>44099</v>
      </c>
      <c r="K43" s="200" t="s">
        <v>439</v>
      </c>
      <c r="L43" s="180"/>
      <c r="M43" s="10"/>
      <c r="N43" s="9"/>
      <c r="O43" s="11"/>
      <c r="P43" s="9"/>
    </row>
    <row r="44" spans="2:16" ht="57" thickBot="1">
      <c r="B44" s="6">
        <v>41</v>
      </c>
      <c r="C44" s="13"/>
      <c r="D44" s="108" t="s">
        <v>354</v>
      </c>
      <c r="E44" s="57" t="s">
        <v>226</v>
      </c>
      <c r="F44" s="108" t="s">
        <v>375</v>
      </c>
      <c r="G44" s="185">
        <v>44098</v>
      </c>
      <c r="H44" s="226" t="s">
        <v>441</v>
      </c>
      <c r="I44" s="179" t="s">
        <v>449</v>
      </c>
      <c r="J44" s="207">
        <v>44099</v>
      </c>
      <c r="K44" s="201" t="s">
        <v>439</v>
      </c>
      <c r="L44" s="179"/>
      <c r="M44" s="16"/>
      <c r="N44" s="15"/>
      <c r="O44" s="17"/>
      <c r="P44" s="15"/>
    </row>
    <row r="45" spans="2:16" ht="57" thickBot="1">
      <c r="B45" s="6">
        <v>42</v>
      </c>
      <c r="C45" s="13"/>
      <c r="D45" s="108" t="s">
        <v>355</v>
      </c>
      <c r="E45" s="57" t="s">
        <v>227</v>
      </c>
      <c r="F45" s="108" t="s">
        <v>376</v>
      </c>
      <c r="G45" s="185">
        <v>44098</v>
      </c>
      <c r="H45" s="226" t="s">
        <v>441</v>
      </c>
      <c r="I45" s="179" t="s">
        <v>449</v>
      </c>
      <c r="J45" s="207">
        <v>44099</v>
      </c>
      <c r="K45" s="201" t="s">
        <v>439</v>
      </c>
      <c r="L45" s="179"/>
      <c r="M45" s="16"/>
      <c r="N45" s="15"/>
      <c r="O45" s="17"/>
      <c r="P45" s="15"/>
    </row>
    <row r="46" spans="2:16" ht="57" thickBot="1">
      <c r="B46" s="6">
        <v>43</v>
      </c>
      <c r="C46" s="13"/>
      <c r="D46" s="108" t="s">
        <v>356</v>
      </c>
      <c r="E46" s="57" t="s">
        <v>228</v>
      </c>
      <c r="F46" s="108" t="s">
        <v>377</v>
      </c>
      <c r="G46" s="185">
        <v>44098</v>
      </c>
      <c r="H46" s="226" t="s">
        <v>441</v>
      </c>
      <c r="I46" s="179" t="s">
        <v>449</v>
      </c>
      <c r="J46" s="207">
        <v>44099</v>
      </c>
      <c r="K46" s="201" t="s">
        <v>439</v>
      </c>
      <c r="L46" s="179"/>
      <c r="M46" s="16"/>
      <c r="N46" s="15"/>
      <c r="O46" s="17"/>
      <c r="P46" s="15"/>
    </row>
    <row r="47" spans="2:16" ht="57" thickBot="1">
      <c r="B47" s="6">
        <v>44</v>
      </c>
      <c r="C47" s="13"/>
      <c r="D47" s="108" t="s">
        <v>357</v>
      </c>
      <c r="E47" s="57" t="s">
        <v>229</v>
      </c>
      <c r="F47" s="108" t="s">
        <v>378</v>
      </c>
      <c r="G47" s="185">
        <v>44098</v>
      </c>
      <c r="H47" s="226" t="s">
        <v>441</v>
      </c>
      <c r="I47" s="179" t="s">
        <v>449</v>
      </c>
      <c r="J47" s="207">
        <v>44099</v>
      </c>
      <c r="K47" s="201" t="s">
        <v>439</v>
      </c>
      <c r="L47" s="179"/>
      <c r="M47" s="16"/>
      <c r="N47" s="15"/>
      <c r="O47" s="17"/>
      <c r="P47" s="15"/>
    </row>
    <row r="48" spans="2:16" ht="57" thickBot="1">
      <c r="B48" s="6">
        <v>45</v>
      </c>
      <c r="C48" s="13"/>
      <c r="D48" s="108" t="s">
        <v>358</v>
      </c>
      <c r="E48" s="108" t="s">
        <v>369</v>
      </c>
      <c r="F48" s="108" t="s">
        <v>379</v>
      </c>
      <c r="G48" s="185">
        <v>44098</v>
      </c>
      <c r="H48" s="226" t="s">
        <v>441</v>
      </c>
      <c r="I48" s="179" t="s">
        <v>449</v>
      </c>
      <c r="J48" s="207">
        <v>44099</v>
      </c>
      <c r="K48" s="201" t="s">
        <v>439</v>
      </c>
      <c r="L48" s="179"/>
      <c r="M48" s="16"/>
      <c r="N48" s="15"/>
      <c r="O48" s="17"/>
      <c r="P48" s="15"/>
    </row>
    <row r="49" spans="2:16" ht="38.25" thickBot="1">
      <c r="B49" s="6">
        <v>46</v>
      </c>
      <c r="C49" s="13"/>
      <c r="D49" s="108" t="s">
        <v>371</v>
      </c>
      <c r="E49" s="108" t="s">
        <v>370</v>
      </c>
      <c r="F49" s="108" t="s">
        <v>380</v>
      </c>
      <c r="G49" s="185">
        <v>44098</v>
      </c>
      <c r="H49" s="206" t="s">
        <v>441</v>
      </c>
      <c r="I49" s="179" t="s">
        <v>450</v>
      </c>
      <c r="J49" s="207">
        <v>44099</v>
      </c>
      <c r="K49" s="232" t="s">
        <v>439</v>
      </c>
      <c r="L49" s="179"/>
      <c r="M49" s="25"/>
      <c r="N49" s="38"/>
      <c r="O49" s="39"/>
      <c r="P49" s="38"/>
    </row>
    <row r="50" spans="2:16" ht="38.25" thickBot="1">
      <c r="B50" s="6">
        <v>47</v>
      </c>
      <c r="C50" s="13"/>
      <c r="D50" s="108" t="s">
        <v>373</v>
      </c>
      <c r="E50" s="108" t="s">
        <v>372</v>
      </c>
      <c r="F50" s="108" t="s">
        <v>380</v>
      </c>
      <c r="G50" s="185">
        <v>44098</v>
      </c>
      <c r="H50" s="206" t="s">
        <v>441</v>
      </c>
      <c r="I50" s="179" t="s">
        <v>450</v>
      </c>
      <c r="J50" s="207">
        <v>44099</v>
      </c>
      <c r="K50" s="232" t="s">
        <v>439</v>
      </c>
      <c r="L50" s="179"/>
      <c r="M50" s="25"/>
      <c r="N50" s="38"/>
      <c r="O50" s="39"/>
      <c r="P50" s="38"/>
    </row>
    <row r="51" spans="2:16" ht="38.25" thickBot="1">
      <c r="B51" s="6">
        <v>48</v>
      </c>
      <c r="C51" s="13"/>
      <c r="D51" s="108" t="s">
        <v>359</v>
      </c>
      <c r="E51" s="57" t="s">
        <v>230</v>
      </c>
      <c r="F51" s="108" t="s">
        <v>381</v>
      </c>
      <c r="G51" s="185">
        <v>44098</v>
      </c>
      <c r="H51" s="206" t="s">
        <v>441</v>
      </c>
      <c r="I51" s="179" t="s">
        <v>451</v>
      </c>
      <c r="J51" s="207">
        <v>44099</v>
      </c>
      <c r="K51" s="232" t="s">
        <v>439</v>
      </c>
      <c r="L51" s="179"/>
      <c r="M51" s="25"/>
      <c r="N51" s="38"/>
      <c r="O51" s="39"/>
      <c r="P51" s="38"/>
    </row>
    <row r="52" spans="2:16" ht="38.25" thickBot="1">
      <c r="B52" s="6">
        <v>49</v>
      </c>
      <c r="C52" s="13"/>
      <c r="D52" s="108" t="s">
        <v>360</v>
      </c>
      <c r="E52" s="80" t="s">
        <v>232</v>
      </c>
      <c r="F52" s="81" t="s">
        <v>231</v>
      </c>
      <c r="G52" s="185">
        <v>44098</v>
      </c>
      <c r="H52" s="206" t="s">
        <v>439</v>
      </c>
      <c r="I52" s="15"/>
      <c r="J52" s="207">
        <v>44099</v>
      </c>
      <c r="K52" s="232" t="s">
        <v>439</v>
      </c>
      <c r="L52" s="15"/>
      <c r="M52" s="22"/>
      <c r="N52" s="21"/>
      <c r="O52" s="23"/>
      <c r="P52" s="21"/>
    </row>
    <row r="53" spans="2:16" ht="57" thickBot="1">
      <c r="B53" s="6">
        <v>50</v>
      </c>
      <c r="C53" s="26"/>
      <c r="D53" s="108" t="s">
        <v>361</v>
      </c>
      <c r="E53" s="67" t="s">
        <v>261</v>
      </c>
      <c r="F53" s="69" t="s">
        <v>264</v>
      </c>
      <c r="G53" s="185">
        <v>44098</v>
      </c>
      <c r="H53" s="226" t="s">
        <v>439</v>
      </c>
      <c r="I53" s="15"/>
      <c r="J53" s="207">
        <v>44099</v>
      </c>
      <c r="K53" s="201" t="s">
        <v>439</v>
      </c>
      <c r="L53" s="15"/>
      <c r="M53" s="10"/>
      <c r="N53" s="9"/>
      <c r="O53" s="11"/>
      <c r="P53" s="9"/>
    </row>
    <row r="54" spans="2:16" ht="57" thickBot="1">
      <c r="B54" s="6">
        <v>51</v>
      </c>
      <c r="C54" s="13"/>
      <c r="D54" s="108" t="s">
        <v>362</v>
      </c>
      <c r="E54" s="69" t="s">
        <v>262</v>
      </c>
      <c r="F54" s="69" t="s">
        <v>263</v>
      </c>
      <c r="G54" s="185">
        <v>44098</v>
      </c>
      <c r="H54" s="226" t="s">
        <v>439</v>
      </c>
      <c r="I54" s="15"/>
      <c r="J54" s="207">
        <v>44099</v>
      </c>
      <c r="K54" s="201" t="s">
        <v>439</v>
      </c>
      <c r="L54" s="15"/>
      <c r="M54" s="16"/>
      <c r="N54" s="15"/>
      <c r="O54" s="17"/>
      <c r="P54" s="15"/>
    </row>
    <row r="55" spans="2:16" ht="57" thickBot="1">
      <c r="B55" s="6">
        <v>52</v>
      </c>
      <c r="C55" s="13"/>
      <c r="D55" s="108" t="s">
        <v>363</v>
      </c>
      <c r="E55" s="69" t="s">
        <v>265</v>
      </c>
      <c r="F55" s="108" t="s">
        <v>266</v>
      </c>
      <c r="G55" s="185">
        <v>44098</v>
      </c>
      <c r="H55" s="226" t="s">
        <v>439</v>
      </c>
      <c r="I55" s="15"/>
      <c r="J55" s="207">
        <v>44099</v>
      </c>
      <c r="K55" s="201" t="s">
        <v>439</v>
      </c>
      <c r="L55" s="15"/>
      <c r="M55" s="16"/>
      <c r="N55" s="15"/>
      <c r="O55" s="17"/>
      <c r="P55" s="15"/>
    </row>
    <row r="56" spans="2:16" ht="57" thickBot="1">
      <c r="B56" s="6">
        <v>53</v>
      </c>
      <c r="C56" s="13"/>
      <c r="D56" s="108" t="s">
        <v>364</v>
      </c>
      <c r="E56" s="69" t="s">
        <v>267</v>
      </c>
      <c r="F56" s="108" t="s">
        <v>382</v>
      </c>
      <c r="G56" s="185">
        <v>44098</v>
      </c>
      <c r="H56" s="226" t="s">
        <v>439</v>
      </c>
      <c r="I56" s="15"/>
      <c r="J56" s="207">
        <v>44099</v>
      </c>
      <c r="K56" s="201" t="s">
        <v>439</v>
      </c>
      <c r="L56" s="15"/>
      <c r="M56" s="16"/>
      <c r="N56" s="15"/>
      <c r="O56" s="17"/>
      <c r="P56" s="15"/>
    </row>
    <row r="57" spans="2:16" ht="38.25" thickBot="1">
      <c r="B57" s="6">
        <v>54</v>
      </c>
      <c r="C57" s="13"/>
      <c r="D57" s="110" t="s">
        <v>365</v>
      </c>
      <c r="E57" s="114" t="s">
        <v>268</v>
      </c>
      <c r="F57" s="115" t="s">
        <v>269</v>
      </c>
      <c r="G57" s="187">
        <v>44098</v>
      </c>
      <c r="H57" s="214" t="s">
        <v>439</v>
      </c>
      <c r="I57" s="38"/>
      <c r="J57" s="215">
        <v>44099</v>
      </c>
      <c r="K57" s="230" t="s">
        <v>439</v>
      </c>
      <c r="L57" s="38"/>
      <c r="M57" s="25"/>
      <c r="N57" s="38"/>
      <c r="O57" s="39"/>
      <c r="P57" s="38"/>
    </row>
    <row r="58" spans="2:16" ht="20.25" thickBot="1">
      <c r="B58" s="64"/>
      <c r="C58" s="117"/>
      <c r="D58" s="118"/>
      <c r="E58" s="119"/>
      <c r="F58" s="120"/>
      <c r="G58" s="121"/>
      <c r="H58" s="122"/>
      <c r="I58" s="64"/>
      <c r="J58" s="121"/>
      <c r="K58" s="122"/>
      <c r="L58" s="64"/>
      <c r="M58" s="113"/>
      <c r="N58" s="21"/>
      <c r="O58" s="23"/>
      <c r="P58" s="21"/>
    </row>
    <row r="59" spans="2:16">
      <c r="B59" s="116"/>
    </row>
    <row r="60" spans="2:16" ht="24">
      <c r="B60" s="49"/>
      <c r="C60" s="49"/>
      <c r="E60" s="50"/>
      <c r="N60" s="51" t="s">
        <v>221</v>
      </c>
      <c r="O60" s="3">
        <f>COUNTA(O4:O52)</f>
        <v>0</v>
      </c>
    </row>
    <row r="61" spans="2:16">
      <c r="N61" s="52" t="s">
        <v>18</v>
      </c>
      <c r="O61" s="3">
        <f>COUNTIF(O4:O52,"〇")</f>
        <v>0</v>
      </c>
    </row>
    <row r="62" spans="2:16">
      <c r="N62" s="53" t="s">
        <v>68</v>
      </c>
      <c r="O62" s="3">
        <f>COUNTIF(O4:O52,"✖")</f>
        <v>0</v>
      </c>
    </row>
  </sheetData>
  <mergeCells count="9">
    <mergeCell ref="B2:B3"/>
    <mergeCell ref="I2:I3"/>
    <mergeCell ref="G2:H2"/>
    <mergeCell ref="J2:K2"/>
    <mergeCell ref="L2:L3"/>
    <mergeCell ref="F2:F3"/>
    <mergeCell ref="E2:E3"/>
    <mergeCell ref="D2:D3"/>
    <mergeCell ref="C2:C3"/>
  </mergeCells>
  <phoneticPr fontId="14"/>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B9B61-49CD-4A84-BB87-A2EDBB8DA8A8}">
  <dimension ref="A1:Q107"/>
  <sheetViews>
    <sheetView showGridLines="0" topLeftCell="F1" zoomScale="70" zoomScaleNormal="70" workbookViewId="0">
      <selection activeCell="G5" sqref="G5:G34"/>
    </sheetView>
  </sheetViews>
  <sheetFormatPr defaultColWidth="8.625" defaultRowHeight="18.75"/>
  <cols>
    <col min="1" max="1" width="3.25" style="128" customWidth="1"/>
    <col min="2" max="2" width="5.375" style="128" bestFit="1" customWidth="1"/>
    <col min="3" max="3" width="36.625" style="128" bestFit="1" customWidth="1"/>
    <col min="4" max="4" width="59.875" style="128" bestFit="1" customWidth="1"/>
    <col min="5" max="5" width="48.25" style="128" bestFit="1" customWidth="1"/>
    <col min="6" max="6" width="14.125" style="128" bestFit="1" customWidth="1"/>
    <col min="7" max="7" width="91.75" style="128" bestFit="1" customWidth="1"/>
    <col min="8" max="9" width="12.125" style="128" bestFit="1" customWidth="1"/>
    <col min="10" max="10" width="43.5" style="128" bestFit="1" customWidth="1"/>
    <col min="11" max="11" width="8.75" style="128" bestFit="1" customWidth="1"/>
    <col min="12" max="12" width="14" style="129" bestFit="1" customWidth="1"/>
    <col min="13" max="13" width="6.75" style="128" bestFit="1" customWidth="1"/>
    <col min="14" max="14" width="11.5" style="128" hidden="1" customWidth="1"/>
    <col min="15" max="15" width="49.625" style="128" hidden="1" customWidth="1"/>
    <col min="16" max="16" width="11.25" style="129" hidden="1" customWidth="1"/>
    <col min="17" max="17" width="49.625" style="128" hidden="1" customWidth="1"/>
    <col min="18" max="16384" width="8.625" style="128"/>
  </cols>
  <sheetData>
    <row r="1" spans="1:17" ht="30">
      <c r="A1" s="127" t="s">
        <v>410</v>
      </c>
    </row>
    <row r="2" spans="1:17" ht="19.5" thickBot="1"/>
    <row r="3" spans="1:17" ht="39.75" thickBot="1">
      <c r="B3" s="130" t="s">
        <v>3</v>
      </c>
      <c r="C3" s="130" t="s">
        <v>224</v>
      </c>
      <c r="D3" s="130" t="s">
        <v>316</v>
      </c>
      <c r="E3" s="130" t="s">
        <v>317</v>
      </c>
      <c r="F3" s="130" t="s">
        <v>320</v>
      </c>
      <c r="G3" s="130" t="s">
        <v>411</v>
      </c>
      <c r="H3" s="130" t="s">
        <v>412</v>
      </c>
      <c r="I3" s="130" t="s">
        <v>413</v>
      </c>
      <c r="J3" s="130" t="s">
        <v>7</v>
      </c>
      <c r="K3" s="130" t="s">
        <v>8</v>
      </c>
      <c r="L3" s="130" t="s">
        <v>10</v>
      </c>
      <c r="M3" s="131" t="s">
        <v>11</v>
      </c>
      <c r="N3" s="130" t="s">
        <v>8</v>
      </c>
      <c r="O3" s="131" t="s">
        <v>12</v>
      </c>
      <c r="P3" s="130" t="s">
        <v>10</v>
      </c>
      <c r="Q3" s="131" t="s">
        <v>11</v>
      </c>
    </row>
    <row r="4" spans="1:17" ht="137.25" thickBot="1">
      <c r="B4" s="132">
        <f>ROW(B4)-ROW($B$3)</f>
        <v>1</v>
      </c>
      <c r="C4" s="133" t="s">
        <v>414</v>
      </c>
      <c r="D4" s="134" t="s">
        <v>415</v>
      </c>
      <c r="E4" s="134" t="s">
        <v>416</v>
      </c>
      <c r="F4" s="134" t="s">
        <v>417</v>
      </c>
      <c r="G4" s="134" t="s">
        <v>418</v>
      </c>
      <c r="H4" s="135" t="s">
        <v>419</v>
      </c>
      <c r="I4" s="135" t="s">
        <v>419</v>
      </c>
      <c r="J4" s="136" t="s">
        <v>420</v>
      </c>
      <c r="K4" s="137"/>
      <c r="L4" s="138"/>
      <c r="M4" s="139"/>
      <c r="N4" s="140"/>
      <c r="O4" s="141"/>
      <c r="P4" s="142"/>
      <c r="Q4" s="143"/>
    </row>
    <row r="5" spans="1:17" ht="20.25" thickBot="1">
      <c r="B5" s="132">
        <f t="shared" ref="B5:B37" si="0">ROW(B5)-ROW($B$3)</f>
        <v>2</v>
      </c>
      <c r="C5" s="246" t="s">
        <v>421</v>
      </c>
      <c r="D5" s="249" t="s">
        <v>422</v>
      </c>
      <c r="E5" s="249" t="s">
        <v>318</v>
      </c>
      <c r="F5" s="249" t="s">
        <v>423</v>
      </c>
      <c r="G5" s="249" t="s">
        <v>424</v>
      </c>
      <c r="H5" s="144">
        <v>0</v>
      </c>
      <c r="I5" s="144">
        <v>0</v>
      </c>
      <c r="J5" s="145" t="s">
        <v>425</v>
      </c>
      <c r="K5" s="146"/>
      <c r="L5" s="147"/>
      <c r="M5" s="148"/>
      <c r="N5" s="140"/>
      <c r="O5" s="141"/>
      <c r="P5" s="142"/>
      <c r="Q5" s="143"/>
    </row>
    <row r="6" spans="1:17" ht="20.25" thickBot="1">
      <c r="B6" s="132">
        <f t="shared" si="0"/>
        <v>3</v>
      </c>
      <c r="C6" s="247"/>
      <c r="D6" s="250"/>
      <c r="E6" s="250"/>
      <c r="F6" s="250"/>
      <c r="G6" s="250"/>
      <c r="H6" s="144">
        <v>0</v>
      </c>
      <c r="I6" s="144">
        <v>30</v>
      </c>
      <c r="J6" s="145" t="s">
        <v>425</v>
      </c>
      <c r="K6" s="146"/>
      <c r="L6" s="147"/>
      <c r="M6" s="148"/>
      <c r="N6" s="140"/>
      <c r="O6" s="141"/>
      <c r="P6" s="142"/>
      <c r="Q6" s="143"/>
    </row>
    <row r="7" spans="1:17" ht="20.25" thickBot="1">
      <c r="B7" s="132">
        <f t="shared" si="0"/>
        <v>4</v>
      </c>
      <c r="C7" s="247"/>
      <c r="D7" s="250"/>
      <c r="E7" s="250"/>
      <c r="F7" s="250"/>
      <c r="G7" s="250"/>
      <c r="H7" s="144">
        <v>0</v>
      </c>
      <c r="I7" s="144">
        <v>60</v>
      </c>
      <c r="J7" s="145" t="s">
        <v>425</v>
      </c>
      <c r="K7" s="146"/>
      <c r="L7" s="147"/>
      <c r="M7" s="148"/>
      <c r="N7" s="140"/>
      <c r="O7" s="141"/>
      <c r="P7" s="142"/>
      <c r="Q7" s="143"/>
    </row>
    <row r="8" spans="1:17" ht="20.25" thickBot="1">
      <c r="B8" s="132">
        <f t="shared" si="0"/>
        <v>5</v>
      </c>
      <c r="C8" s="247"/>
      <c r="D8" s="250"/>
      <c r="E8" s="250"/>
      <c r="F8" s="250"/>
      <c r="G8" s="250"/>
      <c r="H8" s="144">
        <v>0</v>
      </c>
      <c r="I8" s="144">
        <v>61</v>
      </c>
      <c r="J8" s="145" t="s">
        <v>425</v>
      </c>
      <c r="K8" s="146"/>
      <c r="L8" s="147"/>
      <c r="M8" s="148"/>
      <c r="N8" s="140"/>
      <c r="O8" s="141"/>
      <c r="P8" s="142"/>
      <c r="Q8" s="143"/>
    </row>
    <row r="9" spans="1:17" ht="20.25" thickBot="1">
      <c r="B9" s="132">
        <f t="shared" si="0"/>
        <v>6</v>
      </c>
      <c r="C9" s="247"/>
      <c r="D9" s="250"/>
      <c r="E9" s="250"/>
      <c r="F9" s="250"/>
      <c r="G9" s="250"/>
      <c r="H9" s="144">
        <v>0</v>
      </c>
      <c r="I9" s="144">
        <v>255</v>
      </c>
      <c r="J9" s="145" t="s">
        <v>425</v>
      </c>
      <c r="K9" s="146"/>
      <c r="L9" s="147"/>
      <c r="M9" s="148"/>
      <c r="N9" s="140"/>
      <c r="O9" s="141"/>
      <c r="P9" s="142"/>
      <c r="Q9" s="143"/>
    </row>
    <row r="10" spans="1:17" ht="20.25" thickBot="1">
      <c r="B10" s="132">
        <f t="shared" si="0"/>
        <v>7</v>
      </c>
      <c r="C10" s="247"/>
      <c r="D10" s="250"/>
      <c r="E10" s="250"/>
      <c r="F10" s="250"/>
      <c r="G10" s="250"/>
      <c r="H10" s="144">
        <v>1</v>
      </c>
      <c r="I10" s="144">
        <v>0</v>
      </c>
      <c r="J10" s="145" t="s">
        <v>426</v>
      </c>
      <c r="K10" s="146"/>
      <c r="L10" s="147"/>
      <c r="M10" s="148"/>
      <c r="N10" s="140"/>
      <c r="O10" s="141"/>
      <c r="P10" s="142"/>
      <c r="Q10" s="143"/>
    </row>
    <row r="11" spans="1:17" ht="20.25" thickBot="1">
      <c r="B11" s="132">
        <f t="shared" si="0"/>
        <v>8</v>
      </c>
      <c r="C11" s="247"/>
      <c r="D11" s="250"/>
      <c r="E11" s="250"/>
      <c r="F11" s="250"/>
      <c r="G11" s="250"/>
      <c r="H11" s="144">
        <v>1</v>
      </c>
      <c r="I11" s="144">
        <v>30</v>
      </c>
      <c r="J11" s="145" t="s">
        <v>426</v>
      </c>
      <c r="K11" s="146"/>
      <c r="L11" s="147"/>
      <c r="M11" s="148"/>
      <c r="N11" s="140"/>
      <c r="O11" s="141"/>
      <c r="P11" s="142"/>
      <c r="Q11" s="143"/>
    </row>
    <row r="12" spans="1:17" ht="20.25" thickBot="1">
      <c r="B12" s="132">
        <f t="shared" si="0"/>
        <v>9</v>
      </c>
      <c r="C12" s="247"/>
      <c r="D12" s="250"/>
      <c r="E12" s="250"/>
      <c r="F12" s="250"/>
      <c r="G12" s="250"/>
      <c r="H12" s="144">
        <v>1</v>
      </c>
      <c r="I12" s="144">
        <v>60</v>
      </c>
      <c r="J12" s="145" t="s">
        <v>426</v>
      </c>
      <c r="K12" s="146"/>
      <c r="L12" s="147"/>
      <c r="M12" s="148"/>
      <c r="N12" s="140"/>
      <c r="O12" s="141"/>
      <c r="P12" s="142"/>
      <c r="Q12" s="143"/>
    </row>
    <row r="13" spans="1:17" ht="20.25" thickBot="1">
      <c r="B13" s="132">
        <f t="shared" si="0"/>
        <v>10</v>
      </c>
      <c r="C13" s="247"/>
      <c r="D13" s="250"/>
      <c r="E13" s="250"/>
      <c r="F13" s="250"/>
      <c r="G13" s="250"/>
      <c r="H13" s="144">
        <v>1</v>
      </c>
      <c r="I13" s="144">
        <v>61</v>
      </c>
      <c r="J13" s="145" t="s">
        <v>426</v>
      </c>
      <c r="K13" s="146"/>
      <c r="L13" s="147"/>
      <c r="M13" s="148"/>
      <c r="N13" s="140"/>
      <c r="O13" s="141"/>
      <c r="P13" s="142"/>
      <c r="Q13" s="143"/>
    </row>
    <row r="14" spans="1:17" ht="20.25" thickBot="1">
      <c r="B14" s="132">
        <f t="shared" si="0"/>
        <v>11</v>
      </c>
      <c r="C14" s="247"/>
      <c r="D14" s="250"/>
      <c r="E14" s="250"/>
      <c r="F14" s="250"/>
      <c r="G14" s="250"/>
      <c r="H14" s="144">
        <v>1</v>
      </c>
      <c r="I14" s="144">
        <v>255</v>
      </c>
      <c r="J14" s="145" t="s">
        <v>426</v>
      </c>
      <c r="K14" s="146"/>
      <c r="L14" s="147"/>
      <c r="M14" s="148"/>
      <c r="N14" s="140"/>
      <c r="O14" s="141"/>
      <c r="P14" s="142"/>
      <c r="Q14" s="143"/>
    </row>
    <row r="15" spans="1:17" ht="20.25" thickBot="1">
      <c r="B15" s="132">
        <f t="shared" si="0"/>
        <v>12</v>
      </c>
      <c r="C15" s="247"/>
      <c r="D15" s="250"/>
      <c r="E15" s="250"/>
      <c r="F15" s="250"/>
      <c r="G15" s="250"/>
      <c r="H15" s="144">
        <v>2</v>
      </c>
      <c r="I15" s="144">
        <v>0</v>
      </c>
      <c r="J15" s="145" t="s">
        <v>427</v>
      </c>
      <c r="K15" s="146"/>
      <c r="L15" s="147"/>
      <c r="M15" s="148"/>
      <c r="N15" s="140"/>
      <c r="O15" s="141"/>
      <c r="P15" s="142"/>
      <c r="Q15" s="143"/>
    </row>
    <row r="16" spans="1:17" ht="20.25" thickBot="1">
      <c r="B16" s="132">
        <f t="shared" si="0"/>
        <v>13</v>
      </c>
      <c r="C16" s="247"/>
      <c r="D16" s="250"/>
      <c r="E16" s="250"/>
      <c r="F16" s="250"/>
      <c r="G16" s="250"/>
      <c r="H16" s="144">
        <v>2</v>
      </c>
      <c r="I16" s="144">
        <v>30</v>
      </c>
      <c r="J16" s="145" t="s">
        <v>427</v>
      </c>
      <c r="K16" s="146"/>
      <c r="L16" s="147"/>
      <c r="M16" s="148"/>
      <c r="N16" s="140"/>
      <c r="O16" s="141"/>
      <c r="P16" s="142"/>
      <c r="Q16" s="143"/>
    </row>
    <row r="17" spans="2:17" ht="20.25" thickBot="1">
      <c r="B17" s="132">
        <f t="shared" si="0"/>
        <v>14</v>
      </c>
      <c r="C17" s="247"/>
      <c r="D17" s="250"/>
      <c r="E17" s="250"/>
      <c r="F17" s="250"/>
      <c r="G17" s="250"/>
      <c r="H17" s="144">
        <v>2</v>
      </c>
      <c r="I17" s="144">
        <v>60</v>
      </c>
      <c r="J17" s="145" t="s">
        <v>427</v>
      </c>
      <c r="K17" s="146"/>
      <c r="L17" s="147"/>
      <c r="M17" s="148"/>
      <c r="N17" s="140"/>
      <c r="O17" s="141"/>
      <c r="P17" s="142"/>
      <c r="Q17" s="143"/>
    </row>
    <row r="18" spans="2:17" ht="20.25" thickBot="1">
      <c r="B18" s="132">
        <f t="shared" si="0"/>
        <v>15</v>
      </c>
      <c r="C18" s="247"/>
      <c r="D18" s="250"/>
      <c r="E18" s="250"/>
      <c r="F18" s="250"/>
      <c r="G18" s="250"/>
      <c r="H18" s="144">
        <v>2</v>
      </c>
      <c r="I18" s="144">
        <v>61</v>
      </c>
      <c r="J18" s="145" t="s">
        <v>427</v>
      </c>
      <c r="K18" s="146"/>
      <c r="L18" s="147"/>
      <c r="M18" s="148"/>
      <c r="N18" s="140"/>
      <c r="O18" s="141"/>
      <c r="P18" s="142"/>
      <c r="Q18" s="143"/>
    </row>
    <row r="19" spans="2:17" ht="20.25" thickBot="1">
      <c r="B19" s="132">
        <f t="shared" si="0"/>
        <v>16</v>
      </c>
      <c r="C19" s="247"/>
      <c r="D19" s="250"/>
      <c r="E19" s="250"/>
      <c r="F19" s="250"/>
      <c r="G19" s="250"/>
      <c r="H19" s="144">
        <v>2</v>
      </c>
      <c r="I19" s="144">
        <v>255</v>
      </c>
      <c r="J19" s="145" t="s">
        <v>427</v>
      </c>
      <c r="K19" s="146"/>
      <c r="L19" s="147"/>
      <c r="M19" s="148"/>
      <c r="N19" s="140"/>
      <c r="O19" s="141"/>
      <c r="P19" s="142"/>
      <c r="Q19" s="143"/>
    </row>
    <row r="20" spans="2:17" ht="20.25" thickBot="1">
      <c r="B20" s="132">
        <f t="shared" si="0"/>
        <v>17</v>
      </c>
      <c r="C20" s="247"/>
      <c r="D20" s="250"/>
      <c r="E20" s="250"/>
      <c r="F20" s="250"/>
      <c r="G20" s="250"/>
      <c r="H20" s="144">
        <v>3</v>
      </c>
      <c r="I20" s="144">
        <v>0</v>
      </c>
      <c r="J20" s="145" t="s">
        <v>428</v>
      </c>
      <c r="K20" s="146"/>
      <c r="L20" s="147"/>
      <c r="M20" s="148"/>
      <c r="N20" s="140"/>
      <c r="O20" s="141"/>
      <c r="P20" s="142"/>
      <c r="Q20" s="143"/>
    </row>
    <row r="21" spans="2:17" ht="20.25" thickBot="1">
      <c r="B21" s="132">
        <f t="shared" si="0"/>
        <v>18</v>
      </c>
      <c r="C21" s="247"/>
      <c r="D21" s="250"/>
      <c r="E21" s="250"/>
      <c r="F21" s="250"/>
      <c r="G21" s="250"/>
      <c r="H21" s="144">
        <v>3</v>
      </c>
      <c r="I21" s="144">
        <v>30</v>
      </c>
      <c r="J21" s="145" t="s">
        <v>428</v>
      </c>
      <c r="K21" s="146"/>
      <c r="L21" s="147"/>
      <c r="M21" s="148"/>
      <c r="N21" s="140"/>
      <c r="O21" s="141"/>
      <c r="P21" s="142"/>
      <c r="Q21" s="143"/>
    </row>
    <row r="22" spans="2:17" ht="20.25" thickBot="1">
      <c r="B22" s="132">
        <f t="shared" si="0"/>
        <v>19</v>
      </c>
      <c r="C22" s="247"/>
      <c r="D22" s="250"/>
      <c r="E22" s="250"/>
      <c r="F22" s="250"/>
      <c r="G22" s="250"/>
      <c r="H22" s="144">
        <v>3</v>
      </c>
      <c r="I22" s="144">
        <v>60</v>
      </c>
      <c r="J22" s="145" t="s">
        <v>428</v>
      </c>
      <c r="K22" s="146"/>
      <c r="L22" s="147"/>
      <c r="M22" s="148"/>
      <c r="N22" s="140"/>
      <c r="O22" s="141"/>
      <c r="P22" s="142"/>
      <c r="Q22" s="143"/>
    </row>
    <row r="23" spans="2:17" ht="20.25" thickBot="1">
      <c r="B23" s="132">
        <f t="shared" si="0"/>
        <v>20</v>
      </c>
      <c r="C23" s="247"/>
      <c r="D23" s="250"/>
      <c r="E23" s="250"/>
      <c r="F23" s="250"/>
      <c r="G23" s="250"/>
      <c r="H23" s="144">
        <v>3</v>
      </c>
      <c r="I23" s="144">
        <v>61</v>
      </c>
      <c r="J23" s="145" t="s">
        <v>428</v>
      </c>
      <c r="K23" s="146"/>
      <c r="L23" s="147"/>
      <c r="M23" s="148"/>
      <c r="N23" s="140"/>
      <c r="O23" s="141"/>
      <c r="P23" s="142"/>
      <c r="Q23" s="143"/>
    </row>
    <row r="24" spans="2:17" ht="20.25" thickBot="1">
      <c r="B24" s="132">
        <f t="shared" si="0"/>
        <v>21</v>
      </c>
      <c r="C24" s="247"/>
      <c r="D24" s="250"/>
      <c r="E24" s="250"/>
      <c r="F24" s="250"/>
      <c r="G24" s="250"/>
      <c r="H24" s="144">
        <v>3</v>
      </c>
      <c r="I24" s="144">
        <v>255</v>
      </c>
      <c r="J24" s="145" t="s">
        <v>428</v>
      </c>
      <c r="K24" s="146"/>
      <c r="L24" s="147"/>
      <c r="M24" s="148"/>
      <c r="N24" s="140"/>
      <c r="O24" s="141"/>
      <c r="P24" s="142"/>
      <c r="Q24" s="143"/>
    </row>
    <row r="25" spans="2:17" ht="20.25" thickBot="1">
      <c r="B25" s="132">
        <f t="shared" si="0"/>
        <v>22</v>
      </c>
      <c r="C25" s="247"/>
      <c r="D25" s="250"/>
      <c r="E25" s="250"/>
      <c r="F25" s="250"/>
      <c r="G25" s="250"/>
      <c r="H25" s="144">
        <v>4</v>
      </c>
      <c r="I25" s="144">
        <v>0</v>
      </c>
      <c r="J25" s="145" t="s">
        <v>425</v>
      </c>
      <c r="K25" s="146"/>
      <c r="L25" s="147"/>
      <c r="M25" s="148"/>
      <c r="N25" s="140"/>
      <c r="O25" s="141"/>
      <c r="P25" s="142"/>
      <c r="Q25" s="143"/>
    </row>
    <row r="26" spans="2:17" ht="20.25" thickBot="1">
      <c r="B26" s="132">
        <f t="shared" si="0"/>
        <v>23</v>
      </c>
      <c r="C26" s="247"/>
      <c r="D26" s="250"/>
      <c r="E26" s="250"/>
      <c r="F26" s="250"/>
      <c r="G26" s="250"/>
      <c r="H26" s="144">
        <v>4</v>
      </c>
      <c r="I26" s="144">
        <v>30</v>
      </c>
      <c r="J26" s="145" t="s">
        <v>425</v>
      </c>
      <c r="K26" s="146"/>
      <c r="L26" s="147"/>
      <c r="M26" s="148"/>
      <c r="N26" s="140"/>
      <c r="O26" s="141"/>
      <c r="P26" s="142"/>
      <c r="Q26" s="143"/>
    </row>
    <row r="27" spans="2:17" ht="20.25" thickBot="1">
      <c r="B27" s="132">
        <f t="shared" si="0"/>
        <v>24</v>
      </c>
      <c r="C27" s="247"/>
      <c r="D27" s="250"/>
      <c r="E27" s="250"/>
      <c r="F27" s="250"/>
      <c r="G27" s="250"/>
      <c r="H27" s="144">
        <v>4</v>
      </c>
      <c r="I27" s="144">
        <v>60</v>
      </c>
      <c r="J27" s="145" t="s">
        <v>425</v>
      </c>
      <c r="K27" s="146"/>
      <c r="L27" s="147"/>
      <c r="M27" s="148"/>
      <c r="N27" s="140"/>
      <c r="O27" s="141"/>
      <c r="P27" s="142"/>
      <c r="Q27" s="143"/>
    </row>
    <row r="28" spans="2:17" ht="20.25" thickBot="1">
      <c r="B28" s="132">
        <f t="shared" si="0"/>
        <v>25</v>
      </c>
      <c r="C28" s="247"/>
      <c r="D28" s="250"/>
      <c r="E28" s="250"/>
      <c r="F28" s="250"/>
      <c r="G28" s="250"/>
      <c r="H28" s="144">
        <v>4</v>
      </c>
      <c r="I28" s="144">
        <v>61</v>
      </c>
      <c r="J28" s="145" t="s">
        <v>425</v>
      </c>
      <c r="K28" s="146"/>
      <c r="L28" s="147"/>
      <c r="M28" s="148"/>
      <c r="N28" s="140"/>
      <c r="O28" s="141"/>
      <c r="P28" s="142"/>
      <c r="Q28" s="143"/>
    </row>
    <row r="29" spans="2:17" ht="20.25" thickBot="1">
      <c r="B29" s="132">
        <f t="shared" si="0"/>
        <v>26</v>
      </c>
      <c r="C29" s="247"/>
      <c r="D29" s="250"/>
      <c r="E29" s="250"/>
      <c r="F29" s="250"/>
      <c r="G29" s="250"/>
      <c r="H29" s="144">
        <v>4</v>
      </c>
      <c r="I29" s="144">
        <v>255</v>
      </c>
      <c r="J29" s="145" t="s">
        <v>425</v>
      </c>
      <c r="K29" s="146"/>
      <c r="L29" s="147"/>
      <c r="M29" s="148"/>
      <c r="N29" s="140"/>
      <c r="O29" s="141"/>
      <c r="P29" s="142"/>
      <c r="Q29" s="143"/>
    </row>
    <row r="30" spans="2:17" ht="20.25" thickBot="1">
      <c r="B30" s="132">
        <f t="shared" si="0"/>
        <v>27</v>
      </c>
      <c r="C30" s="247"/>
      <c r="D30" s="250"/>
      <c r="E30" s="250"/>
      <c r="F30" s="250"/>
      <c r="G30" s="250"/>
      <c r="H30" s="144">
        <v>255</v>
      </c>
      <c r="I30" s="144">
        <v>0</v>
      </c>
      <c r="J30" s="145" t="s">
        <v>425</v>
      </c>
      <c r="K30" s="146"/>
      <c r="L30" s="147"/>
      <c r="M30" s="148"/>
      <c r="N30" s="140"/>
      <c r="O30" s="141"/>
      <c r="P30" s="142"/>
      <c r="Q30" s="143"/>
    </row>
    <row r="31" spans="2:17" ht="20.25" thickBot="1">
      <c r="B31" s="132">
        <f t="shared" si="0"/>
        <v>28</v>
      </c>
      <c r="C31" s="247"/>
      <c r="D31" s="250"/>
      <c r="E31" s="250"/>
      <c r="F31" s="250"/>
      <c r="G31" s="250"/>
      <c r="H31" s="144">
        <v>255</v>
      </c>
      <c r="I31" s="144">
        <v>30</v>
      </c>
      <c r="J31" s="145" t="s">
        <v>425</v>
      </c>
      <c r="K31" s="146"/>
      <c r="L31" s="147"/>
      <c r="M31" s="148"/>
      <c r="N31" s="140"/>
      <c r="O31" s="141"/>
      <c r="P31" s="142"/>
      <c r="Q31" s="143"/>
    </row>
    <row r="32" spans="2:17" ht="20.25" thickBot="1">
      <c r="B32" s="132">
        <f t="shared" si="0"/>
        <v>29</v>
      </c>
      <c r="C32" s="247"/>
      <c r="D32" s="250"/>
      <c r="E32" s="250"/>
      <c r="F32" s="250"/>
      <c r="G32" s="250"/>
      <c r="H32" s="144">
        <v>255</v>
      </c>
      <c r="I32" s="144">
        <v>60</v>
      </c>
      <c r="J32" s="145" t="s">
        <v>425</v>
      </c>
      <c r="K32" s="146"/>
      <c r="L32" s="147"/>
      <c r="M32" s="148"/>
      <c r="N32" s="140"/>
      <c r="O32" s="141"/>
      <c r="P32" s="142"/>
      <c r="Q32" s="143"/>
    </row>
    <row r="33" spans="2:17" ht="20.25" thickBot="1">
      <c r="B33" s="132">
        <f t="shared" si="0"/>
        <v>30</v>
      </c>
      <c r="C33" s="247"/>
      <c r="D33" s="250"/>
      <c r="E33" s="250"/>
      <c r="F33" s="250"/>
      <c r="G33" s="250"/>
      <c r="H33" s="144">
        <v>255</v>
      </c>
      <c r="I33" s="144">
        <v>61</v>
      </c>
      <c r="J33" s="145" t="s">
        <v>425</v>
      </c>
      <c r="K33" s="146"/>
      <c r="L33" s="147"/>
      <c r="M33" s="148"/>
      <c r="N33" s="140"/>
      <c r="O33" s="141"/>
      <c r="P33" s="142"/>
      <c r="Q33" s="143"/>
    </row>
    <row r="34" spans="2:17" ht="20.25" thickBot="1">
      <c r="B34" s="132">
        <f t="shared" si="0"/>
        <v>31</v>
      </c>
      <c r="C34" s="248"/>
      <c r="D34" s="251"/>
      <c r="E34" s="251"/>
      <c r="F34" s="251"/>
      <c r="G34" s="251"/>
      <c r="H34" s="144">
        <v>255</v>
      </c>
      <c r="I34" s="144">
        <v>255</v>
      </c>
      <c r="J34" s="145" t="s">
        <v>425</v>
      </c>
      <c r="K34" s="149"/>
      <c r="L34" s="150"/>
      <c r="M34" s="151"/>
      <c r="N34" s="140"/>
      <c r="O34" s="141"/>
      <c r="P34" s="142"/>
      <c r="Q34" s="143"/>
    </row>
    <row r="35" spans="2:17" ht="20.25" thickBot="1">
      <c r="B35" s="132">
        <f>ROW(B35)-ROW($B$3)</f>
        <v>32</v>
      </c>
      <c r="C35" s="246" t="s">
        <v>429</v>
      </c>
      <c r="D35" s="249" t="s">
        <v>430</v>
      </c>
      <c r="E35" s="249" t="s">
        <v>431</v>
      </c>
      <c r="F35" s="249" t="s">
        <v>432</v>
      </c>
      <c r="G35" s="249" t="s">
        <v>433</v>
      </c>
      <c r="H35" s="152" t="s">
        <v>434</v>
      </c>
      <c r="I35" s="153" t="s">
        <v>419</v>
      </c>
      <c r="J35" s="145" t="s">
        <v>435</v>
      </c>
      <c r="K35" s="154"/>
      <c r="L35" s="155"/>
      <c r="M35" s="156"/>
      <c r="N35" s="140"/>
      <c r="O35" s="141"/>
      <c r="P35" s="142"/>
      <c r="Q35" s="143"/>
    </row>
    <row r="36" spans="2:17" ht="39.75" thickBot="1">
      <c r="B36" s="132">
        <f t="shared" si="0"/>
        <v>33</v>
      </c>
      <c r="C36" s="247"/>
      <c r="D36" s="250"/>
      <c r="E36" s="250"/>
      <c r="F36" s="250"/>
      <c r="G36" s="250"/>
      <c r="H36" s="157" t="s">
        <v>436</v>
      </c>
      <c r="I36" s="153" t="s">
        <v>419</v>
      </c>
      <c r="J36" s="158" t="s">
        <v>438</v>
      </c>
      <c r="K36" s="154"/>
      <c r="L36" s="155"/>
      <c r="M36" s="156"/>
      <c r="N36" s="159"/>
      <c r="O36" s="141"/>
      <c r="P36" s="142"/>
      <c r="Q36" s="143"/>
    </row>
    <row r="37" spans="2:17" ht="20.25" thickBot="1">
      <c r="B37" s="132">
        <f t="shared" si="0"/>
        <v>34</v>
      </c>
      <c r="C37" s="248"/>
      <c r="D37" s="251"/>
      <c r="E37" s="251"/>
      <c r="F37" s="251"/>
      <c r="G37" s="251"/>
      <c r="H37" s="157" t="s">
        <v>303</v>
      </c>
      <c r="I37" s="153" t="s">
        <v>419</v>
      </c>
      <c r="J37" s="158" t="s">
        <v>437</v>
      </c>
      <c r="K37" s="146"/>
      <c r="L37" s="147"/>
      <c r="M37" s="148"/>
      <c r="N37" s="159"/>
      <c r="O37" s="141"/>
      <c r="P37" s="142"/>
      <c r="Q37" s="143"/>
    </row>
    <row r="38" spans="2:17" ht="19.5">
      <c r="B38" s="160"/>
      <c r="C38" s="161"/>
      <c r="D38" s="161"/>
      <c r="E38" s="161"/>
      <c r="F38" s="161"/>
      <c r="G38" s="161"/>
      <c r="H38" s="160"/>
      <c r="I38" s="160"/>
      <c r="J38" s="160"/>
      <c r="K38" s="162"/>
      <c r="L38" s="163"/>
      <c r="M38" s="164"/>
      <c r="N38" s="159"/>
      <c r="O38" s="141"/>
      <c r="P38" s="142"/>
      <c r="Q38" s="143"/>
    </row>
    <row r="39" spans="2:17" ht="19.5">
      <c r="B39" s="161"/>
      <c r="C39" s="165"/>
      <c r="D39" s="161"/>
      <c r="E39" s="161"/>
      <c r="F39" s="161"/>
      <c r="G39" s="161"/>
      <c r="H39" s="161"/>
      <c r="I39" s="161"/>
      <c r="J39" s="161"/>
      <c r="K39" s="166"/>
      <c r="M39" s="167"/>
      <c r="N39" s="159"/>
      <c r="O39" s="141"/>
      <c r="P39" s="142"/>
      <c r="Q39" s="143"/>
    </row>
    <row r="40" spans="2:17" ht="19.5">
      <c r="B40" s="161"/>
      <c r="C40" s="165"/>
      <c r="D40" s="161"/>
      <c r="E40" s="161"/>
      <c r="F40" s="161"/>
      <c r="G40" s="161"/>
      <c r="H40" s="161"/>
      <c r="I40" s="161"/>
      <c r="J40" s="161"/>
      <c r="K40" s="166"/>
      <c r="L40" s="168"/>
      <c r="M40" s="167"/>
      <c r="N40" s="159"/>
      <c r="O40" s="141"/>
      <c r="P40" s="142"/>
      <c r="Q40" s="143"/>
    </row>
    <row r="41" spans="2:17" ht="19.5">
      <c r="B41" s="161"/>
      <c r="C41" s="165"/>
      <c r="D41" s="161"/>
      <c r="E41" s="161"/>
      <c r="F41" s="161"/>
      <c r="G41" s="161"/>
      <c r="H41" s="161"/>
      <c r="I41" s="161"/>
      <c r="J41" s="161"/>
      <c r="K41" s="166"/>
      <c r="L41" s="168"/>
      <c r="M41" s="167"/>
      <c r="N41" s="159"/>
      <c r="O41" s="141"/>
      <c r="P41" s="142"/>
      <c r="Q41" s="143"/>
    </row>
    <row r="42" spans="2:17" ht="19.5">
      <c r="B42" s="161"/>
      <c r="C42" s="165"/>
      <c r="D42" s="161"/>
      <c r="E42" s="161"/>
      <c r="F42" s="161"/>
      <c r="G42" s="161"/>
      <c r="H42" s="161"/>
      <c r="I42" s="161"/>
      <c r="J42" s="161"/>
      <c r="K42" s="166"/>
      <c r="L42" s="168"/>
      <c r="M42" s="167"/>
      <c r="N42" s="159"/>
      <c r="O42" s="141"/>
      <c r="P42" s="142"/>
      <c r="Q42" s="143"/>
    </row>
    <row r="43" spans="2:17" ht="19.5">
      <c r="B43" s="161"/>
      <c r="C43" s="165"/>
      <c r="D43" s="161"/>
      <c r="E43" s="161"/>
      <c r="F43" s="161"/>
      <c r="G43" s="161"/>
      <c r="H43" s="161"/>
      <c r="I43" s="161"/>
      <c r="J43" s="161"/>
      <c r="K43" s="166"/>
      <c r="L43" s="168"/>
      <c r="M43" s="167"/>
      <c r="N43" s="159"/>
      <c r="O43" s="141"/>
      <c r="P43" s="142"/>
      <c r="Q43" s="143"/>
    </row>
    <row r="44" spans="2:17" ht="19.5">
      <c r="B44" s="161"/>
      <c r="C44" s="167"/>
      <c r="D44" s="167"/>
      <c r="E44" s="167"/>
      <c r="F44" s="167"/>
      <c r="G44" s="167"/>
      <c r="H44" s="167"/>
      <c r="I44" s="167"/>
      <c r="J44" s="167"/>
      <c r="K44" s="166"/>
      <c r="L44" s="168"/>
      <c r="M44" s="167"/>
      <c r="N44" s="159"/>
      <c r="O44" s="141"/>
      <c r="P44" s="142"/>
      <c r="Q44" s="143"/>
    </row>
    <row r="45" spans="2:17" ht="19.5">
      <c r="B45" s="161"/>
      <c r="C45" s="167"/>
      <c r="D45" s="167"/>
      <c r="E45" s="167"/>
      <c r="F45" s="167"/>
      <c r="G45" s="167"/>
      <c r="H45" s="167"/>
      <c r="I45" s="167"/>
      <c r="J45" s="167"/>
      <c r="K45" s="166"/>
      <c r="L45" s="168"/>
      <c r="M45" s="167"/>
      <c r="N45" s="159"/>
      <c r="O45" s="141"/>
      <c r="P45" s="142"/>
      <c r="Q45" s="143"/>
    </row>
    <row r="46" spans="2:17" ht="19.5">
      <c r="B46" s="161"/>
      <c r="C46" s="167"/>
      <c r="D46" s="167"/>
      <c r="E46" s="167"/>
      <c r="F46" s="167"/>
      <c r="G46" s="167"/>
      <c r="H46" s="167"/>
      <c r="I46" s="167"/>
      <c r="J46" s="167"/>
      <c r="K46" s="166"/>
      <c r="L46" s="168"/>
      <c r="M46" s="167"/>
      <c r="N46" s="159"/>
      <c r="O46" s="141"/>
      <c r="P46" s="142"/>
      <c r="Q46" s="143"/>
    </row>
    <row r="47" spans="2:17" ht="19.5">
      <c r="B47" s="161"/>
      <c r="C47" s="167"/>
      <c r="D47" s="167"/>
      <c r="E47" s="167"/>
      <c r="F47" s="167"/>
      <c r="G47" s="167"/>
      <c r="H47" s="167"/>
      <c r="I47" s="167"/>
      <c r="J47" s="167"/>
      <c r="K47" s="166"/>
      <c r="L47" s="168"/>
      <c r="M47" s="167"/>
      <c r="N47" s="159"/>
      <c r="O47" s="141"/>
      <c r="P47" s="142"/>
      <c r="Q47" s="143"/>
    </row>
    <row r="48" spans="2:17" ht="19.5">
      <c r="B48" s="161"/>
      <c r="C48" s="167"/>
      <c r="D48" s="161"/>
      <c r="E48" s="161"/>
      <c r="F48" s="161"/>
      <c r="G48" s="161"/>
      <c r="H48" s="161"/>
      <c r="I48" s="161"/>
      <c r="J48" s="161"/>
      <c r="K48" s="166"/>
      <c r="L48" s="168"/>
      <c r="M48" s="167"/>
      <c r="N48" s="159"/>
      <c r="O48" s="141"/>
      <c r="P48" s="142"/>
      <c r="Q48" s="143"/>
    </row>
    <row r="49" spans="2:17" ht="19.5">
      <c r="B49" s="161"/>
      <c r="C49" s="167"/>
      <c r="D49" s="167"/>
      <c r="E49" s="167"/>
      <c r="F49" s="167"/>
      <c r="G49" s="167"/>
      <c r="H49" s="167"/>
      <c r="I49" s="167"/>
      <c r="J49" s="161"/>
      <c r="K49" s="166"/>
      <c r="L49" s="168"/>
      <c r="M49" s="167"/>
      <c r="N49" s="159"/>
      <c r="O49" s="141"/>
      <c r="P49" s="142"/>
      <c r="Q49" s="143"/>
    </row>
    <row r="50" spans="2:17" ht="19.5">
      <c r="B50" s="161"/>
      <c r="C50" s="167"/>
      <c r="D50" s="167"/>
      <c r="E50" s="167"/>
      <c r="F50" s="167"/>
      <c r="G50" s="167"/>
      <c r="H50" s="167"/>
      <c r="I50" s="167"/>
      <c r="J50" s="161"/>
      <c r="K50" s="166"/>
      <c r="L50" s="168"/>
      <c r="M50" s="167"/>
      <c r="N50" s="159"/>
      <c r="O50" s="141"/>
      <c r="P50" s="142"/>
      <c r="Q50" s="143"/>
    </row>
    <row r="51" spans="2:17" ht="19.5">
      <c r="B51" s="161"/>
      <c r="C51" s="167"/>
      <c r="D51" s="167"/>
      <c r="E51" s="167"/>
      <c r="F51" s="167"/>
      <c r="G51" s="167"/>
      <c r="H51" s="167"/>
      <c r="I51" s="167"/>
      <c r="J51" s="167"/>
      <c r="K51" s="166"/>
      <c r="L51" s="168"/>
      <c r="M51" s="167"/>
      <c r="N51" s="159"/>
      <c r="O51" s="141"/>
      <c r="P51" s="142"/>
      <c r="Q51" s="143"/>
    </row>
    <row r="52" spans="2:17" ht="19.5">
      <c r="B52" s="161"/>
      <c r="C52" s="161"/>
      <c r="D52" s="161"/>
      <c r="E52" s="161"/>
      <c r="F52" s="161"/>
      <c r="G52" s="161"/>
      <c r="H52" s="161"/>
      <c r="I52" s="161"/>
      <c r="J52" s="161"/>
      <c r="K52" s="166"/>
      <c r="L52" s="169"/>
      <c r="M52" s="161"/>
      <c r="N52" s="159"/>
      <c r="O52" s="141"/>
      <c r="P52" s="142"/>
      <c r="Q52" s="141"/>
    </row>
    <row r="53" spans="2:17" ht="19.5">
      <c r="B53" s="161"/>
      <c r="C53" s="165"/>
      <c r="D53" s="161"/>
      <c r="E53" s="161"/>
      <c r="F53" s="161"/>
      <c r="G53" s="161"/>
      <c r="H53" s="161"/>
      <c r="I53" s="161"/>
      <c r="J53" s="161"/>
      <c r="K53" s="166"/>
      <c r="L53" s="169"/>
      <c r="M53" s="167"/>
      <c r="N53" s="159"/>
      <c r="O53" s="141"/>
      <c r="P53" s="142"/>
      <c r="Q53" s="143"/>
    </row>
    <row r="54" spans="2:17" ht="19.5">
      <c r="B54" s="161"/>
      <c r="C54" s="165"/>
      <c r="D54" s="161"/>
      <c r="E54" s="161"/>
      <c r="F54" s="161"/>
      <c r="G54" s="161"/>
      <c r="H54" s="161"/>
      <c r="I54" s="161"/>
      <c r="J54" s="161"/>
      <c r="K54" s="166"/>
      <c r="L54" s="169"/>
      <c r="M54" s="167"/>
      <c r="N54" s="159"/>
      <c r="O54" s="141"/>
      <c r="P54" s="142"/>
      <c r="Q54" s="143"/>
    </row>
    <row r="55" spans="2:17" ht="19.5">
      <c r="B55" s="161"/>
      <c r="C55" s="165"/>
      <c r="D55" s="161"/>
      <c r="E55" s="161"/>
      <c r="F55" s="161"/>
      <c r="G55" s="161"/>
      <c r="H55" s="161"/>
      <c r="I55" s="161"/>
      <c r="J55" s="167"/>
      <c r="K55" s="166"/>
      <c r="L55" s="169"/>
      <c r="M55" s="167"/>
      <c r="N55" s="159"/>
      <c r="O55" s="141"/>
      <c r="P55" s="142"/>
      <c r="Q55" s="143"/>
    </row>
    <row r="56" spans="2:17" ht="19.5">
      <c r="B56" s="161"/>
      <c r="C56" s="165"/>
      <c r="D56" s="161"/>
      <c r="E56" s="161"/>
      <c r="F56" s="161"/>
      <c r="G56" s="161"/>
      <c r="H56" s="161"/>
      <c r="I56" s="161"/>
      <c r="J56" s="161"/>
      <c r="K56" s="166"/>
      <c r="L56" s="168"/>
      <c r="M56" s="167"/>
      <c r="N56" s="159"/>
      <c r="O56" s="141"/>
      <c r="P56" s="142"/>
      <c r="Q56" s="143"/>
    </row>
    <row r="57" spans="2:17" ht="19.5">
      <c r="B57" s="161"/>
      <c r="C57" s="165"/>
      <c r="D57" s="161"/>
      <c r="E57" s="161"/>
      <c r="F57" s="161"/>
      <c r="G57" s="161"/>
      <c r="H57" s="161"/>
      <c r="I57" s="161"/>
      <c r="J57" s="161"/>
      <c r="K57" s="166"/>
      <c r="L57" s="168"/>
      <c r="M57" s="167"/>
      <c r="N57" s="159"/>
      <c r="O57" s="141"/>
      <c r="P57" s="142"/>
      <c r="Q57" s="143"/>
    </row>
    <row r="58" spans="2:17" ht="19.5">
      <c r="B58" s="161"/>
      <c r="C58" s="165"/>
      <c r="D58" s="161"/>
      <c r="E58" s="161"/>
      <c r="F58" s="161"/>
      <c r="G58" s="161"/>
      <c r="H58" s="161"/>
      <c r="I58" s="161"/>
      <c r="J58" s="161"/>
      <c r="K58" s="166"/>
      <c r="L58" s="168"/>
      <c r="M58" s="167"/>
      <c r="N58" s="159"/>
      <c r="O58" s="141"/>
      <c r="P58" s="142"/>
      <c r="Q58" s="143"/>
    </row>
    <row r="59" spans="2:17" ht="19.5">
      <c r="B59" s="161"/>
      <c r="C59" s="165"/>
      <c r="D59" s="161"/>
      <c r="E59" s="161"/>
      <c r="F59" s="161"/>
      <c r="G59" s="161"/>
      <c r="H59" s="161"/>
      <c r="I59" s="161"/>
      <c r="J59" s="161"/>
      <c r="K59" s="166"/>
      <c r="L59" s="168"/>
      <c r="M59" s="167"/>
      <c r="N59" s="159"/>
      <c r="O59" s="141"/>
      <c r="P59" s="142"/>
      <c r="Q59" s="143"/>
    </row>
    <row r="60" spans="2:17" ht="19.5">
      <c r="B60" s="161"/>
      <c r="C60" s="165"/>
      <c r="D60" s="161"/>
      <c r="E60" s="161"/>
      <c r="F60" s="161"/>
      <c r="G60" s="161"/>
      <c r="H60" s="161"/>
      <c r="I60" s="161"/>
      <c r="J60" s="161"/>
      <c r="K60" s="166"/>
      <c r="L60" s="168"/>
      <c r="M60" s="167"/>
      <c r="N60" s="159"/>
      <c r="O60" s="141"/>
      <c r="P60" s="142"/>
      <c r="Q60" s="143"/>
    </row>
    <row r="61" spans="2:17" ht="19.5">
      <c r="B61" s="161"/>
      <c r="C61" s="165"/>
      <c r="D61" s="161"/>
      <c r="E61" s="161"/>
      <c r="F61" s="161"/>
      <c r="G61" s="161"/>
      <c r="H61" s="161"/>
      <c r="I61" s="161"/>
      <c r="J61" s="161"/>
      <c r="K61" s="166"/>
      <c r="L61" s="168"/>
      <c r="M61" s="167"/>
      <c r="N61" s="159"/>
      <c r="O61" s="141"/>
      <c r="P61" s="142"/>
      <c r="Q61" s="143"/>
    </row>
    <row r="62" spans="2:17" ht="19.5">
      <c r="B62" s="161"/>
      <c r="C62" s="165"/>
      <c r="D62" s="161"/>
      <c r="E62" s="161"/>
      <c r="F62" s="161"/>
      <c r="G62" s="161"/>
      <c r="H62" s="161"/>
      <c r="I62" s="161"/>
      <c r="J62" s="161"/>
      <c r="K62" s="166"/>
      <c r="L62" s="168"/>
      <c r="M62" s="167"/>
      <c r="N62" s="159"/>
      <c r="O62" s="141"/>
      <c r="P62" s="142"/>
      <c r="Q62" s="143"/>
    </row>
    <row r="63" spans="2:17" ht="19.5">
      <c r="B63" s="161"/>
      <c r="C63" s="165"/>
      <c r="D63" s="161"/>
      <c r="E63" s="161"/>
      <c r="F63" s="161"/>
      <c r="G63" s="161"/>
      <c r="H63" s="161"/>
      <c r="I63" s="161"/>
      <c r="J63" s="161"/>
      <c r="K63" s="166"/>
      <c r="L63" s="168"/>
      <c r="M63" s="167"/>
      <c r="N63" s="159"/>
      <c r="O63" s="141"/>
      <c r="P63" s="142"/>
      <c r="Q63" s="143"/>
    </row>
    <row r="64" spans="2:17" ht="19.5">
      <c r="B64" s="161"/>
      <c r="C64" s="165"/>
      <c r="D64" s="161"/>
      <c r="E64" s="161"/>
      <c r="F64" s="161"/>
      <c r="G64" s="161"/>
      <c r="H64" s="161"/>
      <c r="I64" s="161"/>
      <c r="J64" s="161"/>
      <c r="K64" s="166"/>
      <c r="L64" s="168"/>
      <c r="M64" s="167"/>
      <c r="N64" s="159"/>
      <c r="O64" s="141"/>
      <c r="P64" s="142"/>
      <c r="Q64" s="143"/>
    </row>
    <row r="65" spans="2:17" ht="19.5">
      <c r="B65" s="161"/>
      <c r="C65" s="165"/>
      <c r="D65" s="161"/>
      <c r="E65" s="161"/>
      <c r="F65" s="161"/>
      <c r="G65" s="161"/>
      <c r="H65" s="161"/>
      <c r="I65" s="161"/>
      <c r="J65" s="161"/>
      <c r="K65" s="166"/>
      <c r="L65" s="168"/>
      <c r="M65" s="167"/>
      <c r="N65" s="159"/>
      <c r="O65" s="141"/>
      <c r="P65" s="142"/>
      <c r="Q65" s="143"/>
    </row>
    <row r="66" spans="2:17" ht="19.5">
      <c r="B66" s="161"/>
      <c r="C66" s="165"/>
      <c r="D66" s="161"/>
      <c r="E66" s="161"/>
      <c r="F66" s="161"/>
      <c r="G66" s="161"/>
      <c r="H66" s="161"/>
      <c r="I66" s="161"/>
      <c r="J66" s="161"/>
      <c r="K66" s="166"/>
      <c r="L66" s="168"/>
      <c r="M66" s="167"/>
      <c r="N66" s="159"/>
      <c r="O66" s="141"/>
      <c r="P66" s="142"/>
      <c r="Q66" s="143"/>
    </row>
    <row r="67" spans="2:17" ht="19.5">
      <c r="B67" s="161"/>
      <c r="C67" s="165"/>
      <c r="D67" s="161"/>
      <c r="E67" s="161"/>
      <c r="F67" s="161"/>
      <c r="G67" s="161"/>
      <c r="H67" s="161"/>
      <c r="I67" s="161"/>
      <c r="J67" s="161"/>
      <c r="K67" s="166"/>
      <c r="L67" s="168"/>
      <c r="M67" s="167"/>
      <c r="N67" s="159"/>
      <c r="O67" s="141"/>
      <c r="P67" s="142"/>
      <c r="Q67" s="143"/>
    </row>
    <row r="68" spans="2:17" ht="19.5">
      <c r="B68" s="161"/>
      <c r="C68" s="165"/>
      <c r="D68" s="161"/>
      <c r="E68" s="161"/>
      <c r="F68" s="161"/>
      <c r="G68" s="161"/>
      <c r="H68" s="161"/>
      <c r="I68" s="161"/>
      <c r="J68" s="161"/>
      <c r="K68" s="166"/>
      <c r="L68" s="168"/>
      <c r="M68" s="167"/>
      <c r="N68" s="159"/>
      <c r="O68" s="141"/>
      <c r="P68" s="142"/>
      <c r="Q68" s="143"/>
    </row>
    <row r="69" spans="2:17" ht="19.5">
      <c r="B69" s="161"/>
      <c r="C69" s="165"/>
      <c r="D69" s="161"/>
      <c r="E69" s="161"/>
      <c r="F69" s="161"/>
      <c r="G69" s="161"/>
      <c r="H69" s="161"/>
      <c r="I69" s="161"/>
      <c r="J69" s="161"/>
      <c r="K69" s="166"/>
      <c r="L69" s="168"/>
      <c r="M69" s="167"/>
      <c r="N69" s="159"/>
      <c r="O69" s="141"/>
      <c r="P69" s="142"/>
      <c r="Q69" s="143"/>
    </row>
    <row r="70" spans="2:17" ht="19.5">
      <c r="B70" s="161"/>
      <c r="C70" s="165"/>
      <c r="D70" s="161"/>
      <c r="E70" s="161"/>
      <c r="F70" s="161"/>
      <c r="G70" s="161"/>
      <c r="H70" s="161"/>
      <c r="I70" s="161"/>
      <c r="J70" s="161"/>
      <c r="K70" s="166"/>
      <c r="L70" s="168"/>
      <c r="M70" s="167"/>
      <c r="N70" s="159"/>
      <c r="O70" s="141"/>
      <c r="P70" s="142"/>
      <c r="Q70" s="143"/>
    </row>
    <row r="71" spans="2:17" ht="19.5">
      <c r="B71" s="161"/>
      <c r="C71" s="165"/>
      <c r="D71" s="161"/>
      <c r="E71" s="161"/>
      <c r="F71" s="161"/>
      <c r="G71" s="161"/>
      <c r="H71" s="161"/>
      <c r="I71" s="161"/>
      <c r="J71" s="161"/>
      <c r="K71" s="166"/>
      <c r="L71" s="168"/>
      <c r="M71" s="167"/>
      <c r="N71" s="159"/>
      <c r="O71" s="141"/>
      <c r="P71" s="142"/>
      <c r="Q71" s="143"/>
    </row>
    <row r="72" spans="2:17" ht="19.5">
      <c r="B72" s="161"/>
      <c r="C72" s="165"/>
      <c r="D72" s="161"/>
      <c r="E72" s="161"/>
      <c r="F72" s="161"/>
      <c r="G72" s="161"/>
      <c r="H72" s="161"/>
      <c r="I72" s="161"/>
      <c r="J72" s="161"/>
      <c r="K72" s="166"/>
      <c r="L72" s="168"/>
      <c r="M72" s="167"/>
      <c r="N72" s="159"/>
      <c r="O72" s="141"/>
      <c r="P72" s="142"/>
      <c r="Q72" s="143"/>
    </row>
    <row r="73" spans="2:17" ht="19.5">
      <c r="B73" s="161"/>
      <c r="C73" s="165"/>
      <c r="D73" s="161"/>
      <c r="E73" s="161"/>
      <c r="F73" s="161"/>
      <c r="G73" s="161"/>
      <c r="H73" s="161"/>
      <c r="I73" s="161"/>
      <c r="J73" s="161"/>
      <c r="K73" s="166"/>
      <c r="L73" s="168"/>
      <c r="M73" s="167"/>
      <c r="N73" s="159"/>
      <c r="O73" s="141"/>
      <c r="P73" s="142"/>
      <c r="Q73" s="143"/>
    </row>
    <row r="74" spans="2:17" ht="19.5">
      <c r="B74" s="161"/>
      <c r="C74" s="165"/>
      <c r="D74" s="161"/>
      <c r="E74" s="161"/>
      <c r="F74" s="161"/>
      <c r="G74" s="161"/>
      <c r="H74" s="161"/>
      <c r="I74" s="161"/>
      <c r="J74" s="161"/>
      <c r="K74" s="166"/>
      <c r="L74" s="168"/>
      <c r="M74" s="167"/>
      <c r="N74" s="159"/>
      <c r="O74" s="141"/>
      <c r="P74" s="142"/>
      <c r="Q74" s="143"/>
    </row>
    <row r="75" spans="2:17" ht="19.5">
      <c r="B75" s="161"/>
      <c r="C75" s="165"/>
      <c r="D75" s="161"/>
      <c r="E75" s="161"/>
      <c r="F75" s="161"/>
      <c r="G75" s="161"/>
      <c r="H75" s="161"/>
      <c r="I75" s="161"/>
      <c r="J75" s="161"/>
      <c r="K75" s="166"/>
      <c r="L75" s="168"/>
      <c r="M75" s="167"/>
      <c r="N75" s="159"/>
      <c r="O75" s="141"/>
      <c r="P75" s="142"/>
      <c r="Q75" s="143"/>
    </row>
    <row r="76" spans="2:17" ht="19.5">
      <c r="B76" s="161"/>
      <c r="C76" s="165"/>
      <c r="D76" s="161"/>
      <c r="E76" s="161"/>
      <c r="F76" s="161"/>
      <c r="G76" s="161"/>
      <c r="H76" s="161"/>
      <c r="I76" s="161"/>
      <c r="J76" s="161"/>
      <c r="K76" s="166"/>
      <c r="L76" s="168"/>
      <c r="M76" s="167"/>
      <c r="N76" s="159"/>
      <c r="O76" s="141"/>
      <c r="P76" s="142"/>
      <c r="Q76" s="143"/>
    </row>
    <row r="77" spans="2:17" ht="19.5">
      <c r="B77" s="161"/>
      <c r="C77" s="165"/>
      <c r="D77" s="161"/>
      <c r="E77" s="161"/>
      <c r="F77" s="161"/>
      <c r="G77" s="161"/>
      <c r="H77" s="161"/>
      <c r="I77" s="161"/>
      <c r="J77" s="161"/>
      <c r="K77" s="166"/>
      <c r="L77" s="168"/>
      <c r="M77" s="167"/>
      <c r="N77" s="159"/>
      <c r="O77" s="141"/>
      <c r="P77" s="142"/>
      <c r="Q77" s="143"/>
    </row>
    <row r="78" spans="2:17" ht="19.5">
      <c r="B78" s="161"/>
      <c r="C78" s="165"/>
      <c r="D78" s="161"/>
      <c r="E78" s="161"/>
      <c r="F78" s="161"/>
      <c r="G78" s="161"/>
      <c r="H78" s="161"/>
      <c r="I78" s="161"/>
      <c r="J78" s="161"/>
      <c r="K78" s="166"/>
      <c r="L78" s="168"/>
      <c r="M78" s="167"/>
      <c r="N78" s="159"/>
      <c r="O78" s="141"/>
      <c r="P78" s="142"/>
      <c r="Q78" s="143"/>
    </row>
    <row r="79" spans="2:17" ht="19.5">
      <c r="B79" s="161"/>
      <c r="C79" s="165"/>
      <c r="D79" s="161"/>
      <c r="E79" s="161"/>
      <c r="F79" s="161"/>
      <c r="G79" s="161"/>
      <c r="H79" s="161"/>
      <c r="I79" s="161"/>
      <c r="J79" s="161"/>
      <c r="K79" s="166"/>
      <c r="L79" s="168"/>
      <c r="M79" s="167"/>
      <c r="N79" s="159"/>
      <c r="O79" s="141"/>
      <c r="P79" s="142"/>
      <c r="Q79" s="143"/>
    </row>
    <row r="80" spans="2:17" ht="19.5">
      <c r="B80" s="161"/>
      <c r="C80" s="165"/>
      <c r="D80" s="161"/>
      <c r="E80" s="161"/>
      <c r="F80" s="161"/>
      <c r="G80" s="161"/>
      <c r="H80" s="161"/>
      <c r="I80" s="161"/>
      <c r="J80" s="161"/>
      <c r="K80" s="166"/>
      <c r="L80" s="168"/>
      <c r="M80" s="167"/>
      <c r="N80" s="159"/>
      <c r="O80" s="141"/>
      <c r="P80" s="142"/>
      <c r="Q80" s="143"/>
    </row>
    <row r="81" spans="2:17" ht="19.5">
      <c r="B81" s="161"/>
      <c r="C81" s="165"/>
      <c r="D81" s="161"/>
      <c r="E81" s="161"/>
      <c r="F81" s="161"/>
      <c r="G81" s="161"/>
      <c r="H81" s="161"/>
      <c r="I81" s="161"/>
      <c r="J81" s="161"/>
      <c r="K81" s="166"/>
      <c r="L81" s="168"/>
      <c r="M81" s="167"/>
      <c r="N81" s="159"/>
      <c r="O81" s="141"/>
      <c r="P81" s="142"/>
      <c r="Q81" s="143"/>
    </row>
    <row r="82" spans="2:17" ht="19.5">
      <c r="B82" s="161"/>
      <c r="C82" s="165"/>
      <c r="D82" s="161"/>
      <c r="E82" s="161"/>
      <c r="F82" s="161"/>
      <c r="G82" s="161"/>
      <c r="H82" s="161"/>
      <c r="I82" s="161"/>
      <c r="J82" s="161"/>
      <c r="K82" s="166"/>
      <c r="L82" s="168"/>
      <c r="M82" s="167"/>
      <c r="N82" s="159"/>
      <c r="O82" s="141"/>
      <c r="P82" s="142"/>
      <c r="Q82" s="143"/>
    </row>
    <row r="83" spans="2:17" ht="19.5">
      <c r="B83" s="161"/>
      <c r="C83" s="165"/>
      <c r="D83" s="161"/>
      <c r="E83" s="161"/>
      <c r="F83" s="161"/>
      <c r="G83" s="161"/>
      <c r="H83" s="161"/>
      <c r="I83" s="161"/>
      <c r="J83" s="161"/>
      <c r="K83" s="166"/>
      <c r="L83" s="168"/>
      <c r="M83" s="167"/>
      <c r="N83" s="159"/>
      <c r="O83" s="141"/>
      <c r="P83" s="142"/>
      <c r="Q83" s="143"/>
    </row>
    <row r="84" spans="2:17" ht="19.5">
      <c r="B84" s="161"/>
      <c r="C84" s="165"/>
      <c r="D84" s="161"/>
      <c r="E84" s="161"/>
      <c r="F84" s="161"/>
      <c r="G84" s="161"/>
      <c r="H84" s="161"/>
      <c r="I84" s="161"/>
      <c r="J84" s="161"/>
      <c r="K84" s="166"/>
      <c r="L84" s="168"/>
      <c r="M84" s="167"/>
      <c r="N84" s="159"/>
      <c r="O84" s="141"/>
      <c r="P84" s="142"/>
      <c r="Q84" s="143"/>
    </row>
    <row r="85" spans="2:17" ht="19.5">
      <c r="B85" s="161"/>
      <c r="C85" s="165"/>
      <c r="D85" s="161"/>
      <c r="E85" s="161"/>
      <c r="F85" s="161"/>
      <c r="G85" s="161"/>
      <c r="H85" s="161"/>
      <c r="I85" s="161"/>
      <c r="J85" s="161"/>
      <c r="K85" s="166"/>
      <c r="L85" s="168"/>
      <c r="M85" s="167"/>
      <c r="N85" s="159"/>
      <c r="O85" s="141"/>
      <c r="P85" s="142"/>
      <c r="Q85" s="143"/>
    </row>
    <row r="86" spans="2:17" ht="19.5">
      <c r="B86" s="161"/>
      <c r="C86" s="165"/>
      <c r="D86" s="161"/>
      <c r="E86" s="161"/>
      <c r="F86" s="161"/>
      <c r="G86" s="161"/>
      <c r="H86" s="161"/>
      <c r="I86" s="161"/>
      <c r="J86" s="161"/>
      <c r="K86" s="166"/>
      <c r="L86" s="168"/>
      <c r="M86" s="167"/>
      <c r="N86" s="159"/>
      <c r="O86" s="141"/>
      <c r="P86" s="142"/>
      <c r="Q86" s="143"/>
    </row>
    <row r="87" spans="2:17" ht="19.5">
      <c r="B87" s="161"/>
      <c r="C87" s="165"/>
      <c r="D87" s="161"/>
      <c r="E87" s="161"/>
      <c r="F87" s="161"/>
      <c r="G87" s="161"/>
      <c r="H87" s="161"/>
      <c r="I87" s="161"/>
      <c r="J87" s="161"/>
      <c r="K87" s="166"/>
      <c r="L87" s="168"/>
      <c r="M87" s="167"/>
      <c r="N87" s="159"/>
      <c r="O87" s="141"/>
      <c r="P87" s="142"/>
      <c r="Q87" s="143"/>
    </row>
    <row r="88" spans="2:17" ht="19.5">
      <c r="B88" s="161"/>
      <c r="C88" s="165"/>
      <c r="D88" s="161"/>
      <c r="E88" s="161"/>
      <c r="F88" s="161"/>
      <c r="G88" s="161"/>
      <c r="H88" s="161"/>
      <c r="I88" s="161"/>
      <c r="J88" s="161"/>
      <c r="K88" s="166"/>
      <c r="L88" s="168"/>
      <c r="M88" s="167"/>
      <c r="N88" s="159"/>
      <c r="O88" s="141"/>
      <c r="P88" s="142"/>
      <c r="Q88" s="143"/>
    </row>
    <row r="89" spans="2:17" ht="19.5">
      <c r="B89" s="161"/>
      <c r="C89" s="165"/>
      <c r="D89" s="161"/>
      <c r="E89" s="161"/>
      <c r="F89" s="161"/>
      <c r="G89" s="161"/>
      <c r="H89" s="161"/>
      <c r="I89" s="161"/>
      <c r="J89" s="161"/>
      <c r="K89" s="166"/>
      <c r="L89" s="168"/>
      <c r="M89" s="167"/>
      <c r="N89" s="159"/>
      <c r="O89" s="141"/>
      <c r="P89" s="142"/>
      <c r="Q89" s="143"/>
    </row>
    <row r="90" spans="2:17" ht="19.5">
      <c r="B90" s="161"/>
      <c r="C90" s="165"/>
      <c r="D90" s="161"/>
      <c r="E90" s="161"/>
      <c r="F90" s="161"/>
      <c r="G90" s="161"/>
      <c r="H90" s="161"/>
      <c r="I90" s="161"/>
      <c r="J90" s="161"/>
      <c r="K90" s="166"/>
      <c r="L90" s="168"/>
      <c r="M90" s="167"/>
      <c r="N90" s="159"/>
      <c r="O90" s="141"/>
      <c r="P90" s="142"/>
      <c r="Q90" s="143"/>
    </row>
    <row r="91" spans="2:17" ht="19.5">
      <c r="B91" s="161"/>
      <c r="C91" s="165"/>
      <c r="D91" s="161"/>
      <c r="E91" s="161"/>
      <c r="F91" s="161"/>
      <c r="G91" s="161"/>
      <c r="H91" s="161"/>
      <c r="I91" s="161"/>
      <c r="J91" s="161"/>
      <c r="K91" s="166"/>
      <c r="L91" s="168"/>
      <c r="M91" s="167"/>
      <c r="N91" s="159"/>
      <c r="O91" s="141"/>
      <c r="P91" s="142"/>
      <c r="Q91" s="143"/>
    </row>
    <row r="92" spans="2:17" ht="19.5">
      <c r="B92" s="161"/>
      <c r="C92" s="165"/>
      <c r="D92" s="161"/>
      <c r="E92" s="161"/>
      <c r="F92" s="161"/>
      <c r="G92" s="161"/>
      <c r="H92" s="161"/>
      <c r="I92" s="161"/>
      <c r="J92" s="161"/>
      <c r="K92" s="166"/>
      <c r="L92" s="168"/>
      <c r="M92" s="167"/>
      <c r="N92" s="159"/>
      <c r="O92" s="141"/>
      <c r="P92" s="142"/>
      <c r="Q92" s="143"/>
    </row>
    <row r="93" spans="2:17" ht="19.5">
      <c r="B93" s="161"/>
      <c r="C93" s="165"/>
      <c r="D93" s="161"/>
      <c r="E93" s="161"/>
      <c r="F93" s="161"/>
      <c r="G93" s="161"/>
      <c r="H93" s="161"/>
      <c r="I93" s="161"/>
      <c r="J93" s="161"/>
      <c r="K93" s="166"/>
      <c r="L93" s="168"/>
      <c r="M93" s="167"/>
      <c r="N93" s="159"/>
      <c r="O93" s="141"/>
      <c r="P93" s="142"/>
      <c r="Q93" s="143"/>
    </row>
    <row r="94" spans="2:17" ht="19.5">
      <c r="B94" s="161"/>
      <c r="C94" s="165"/>
      <c r="D94" s="161"/>
      <c r="E94" s="161"/>
      <c r="F94" s="161"/>
      <c r="G94" s="161"/>
      <c r="H94" s="161"/>
      <c r="I94" s="161"/>
      <c r="J94" s="161"/>
      <c r="K94" s="166"/>
      <c r="L94" s="168"/>
      <c r="M94" s="167"/>
      <c r="N94" s="159"/>
      <c r="O94" s="141"/>
      <c r="P94" s="142"/>
      <c r="Q94" s="143"/>
    </row>
    <row r="95" spans="2:17" ht="19.5">
      <c r="B95" s="161"/>
      <c r="C95" s="161"/>
      <c r="D95" s="161"/>
      <c r="E95" s="161"/>
      <c r="F95" s="161"/>
      <c r="G95" s="161"/>
      <c r="H95" s="161"/>
      <c r="I95" s="161"/>
      <c r="J95" s="161"/>
      <c r="K95" s="166"/>
      <c r="L95" s="168"/>
      <c r="M95" s="167"/>
      <c r="N95" s="159"/>
      <c r="O95" s="141"/>
      <c r="P95" s="142"/>
      <c r="Q95" s="143"/>
    </row>
    <row r="96" spans="2:17" ht="19.5">
      <c r="B96" s="161"/>
      <c r="C96" s="165"/>
      <c r="D96" s="161"/>
      <c r="E96" s="161"/>
      <c r="F96" s="161"/>
      <c r="G96" s="161"/>
      <c r="H96" s="161"/>
      <c r="I96" s="161"/>
      <c r="J96" s="161"/>
      <c r="K96" s="166"/>
      <c r="L96" s="168"/>
      <c r="M96" s="167"/>
      <c r="N96" s="159"/>
      <c r="O96" s="141"/>
      <c r="P96" s="142"/>
      <c r="Q96" s="143"/>
    </row>
    <row r="97" spans="2:17" ht="19.5">
      <c r="B97" s="161"/>
      <c r="C97" s="165"/>
      <c r="D97" s="161"/>
      <c r="E97" s="161"/>
      <c r="F97" s="161"/>
      <c r="G97" s="161"/>
      <c r="H97" s="161"/>
      <c r="I97" s="161"/>
      <c r="J97" s="161"/>
      <c r="K97" s="166"/>
      <c r="L97" s="168"/>
      <c r="M97" s="167"/>
      <c r="N97" s="159"/>
      <c r="O97" s="141"/>
      <c r="P97" s="142"/>
      <c r="Q97" s="143"/>
    </row>
    <row r="98" spans="2:17" ht="19.5">
      <c r="B98" s="161"/>
      <c r="C98" s="161"/>
      <c r="D98" s="161"/>
      <c r="E98" s="161"/>
      <c r="F98" s="161"/>
      <c r="G98" s="161"/>
      <c r="H98" s="161"/>
      <c r="I98" s="161"/>
      <c r="J98" s="161"/>
      <c r="K98" s="166"/>
      <c r="L98" s="168"/>
      <c r="M98" s="167"/>
      <c r="N98" s="159"/>
      <c r="O98" s="141"/>
      <c r="P98" s="142"/>
      <c r="Q98" s="143"/>
    </row>
    <row r="99" spans="2:17" ht="19.5">
      <c r="B99" s="161"/>
      <c r="C99" s="165"/>
      <c r="D99" s="161"/>
      <c r="E99" s="161"/>
      <c r="F99" s="161"/>
      <c r="G99" s="161"/>
      <c r="H99" s="161"/>
      <c r="I99" s="161"/>
      <c r="J99" s="161"/>
      <c r="K99" s="166"/>
      <c r="L99" s="168"/>
      <c r="M99" s="167"/>
      <c r="N99" s="159"/>
      <c r="O99" s="141"/>
      <c r="P99" s="142"/>
      <c r="Q99" s="143"/>
    </row>
    <row r="100" spans="2:17" ht="19.5">
      <c r="B100" s="161"/>
      <c r="C100" s="165"/>
      <c r="D100" s="161"/>
      <c r="E100" s="161"/>
      <c r="F100" s="161"/>
      <c r="G100" s="161"/>
      <c r="H100" s="161"/>
      <c r="I100" s="161"/>
      <c r="J100" s="161"/>
      <c r="K100" s="166"/>
      <c r="L100" s="168"/>
      <c r="M100" s="167"/>
      <c r="N100" s="159"/>
      <c r="O100" s="141"/>
      <c r="P100" s="142"/>
      <c r="Q100" s="143"/>
    </row>
    <row r="101" spans="2:17" ht="19.5">
      <c r="B101" s="161"/>
      <c r="C101" s="165"/>
      <c r="D101" s="161"/>
      <c r="E101" s="161"/>
      <c r="F101" s="161"/>
      <c r="G101" s="161"/>
      <c r="H101" s="161"/>
      <c r="I101" s="161"/>
      <c r="J101" s="161"/>
      <c r="K101" s="166"/>
      <c r="L101" s="168"/>
      <c r="M101" s="167"/>
      <c r="N101" s="159"/>
      <c r="O101" s="141"/>
      <c r="P101" s="142"/>
      <c r="Q101" s="143"/>
    </row>
    <row r="102" spans="2:17" ht="20.25" thickBot="1">
      <c r="B102" s="161"/>
      <c r="C102" s="165"/>
      <c r="D102" s="161"/>
      <c r="E102" s="161"/>
      <c r="F102" s="161"/>
      <c r="G102" s="161"/>
      <c r="H102" s="161"/>
      <c r="I102" s="161"/>
      <c r="J102" s="161"/>
      <c r="K102" s="166"/>
      <c r="L102" s="168"/>
      <c r="M102" s="167"/>
      <c r="N102" s="170"/>
      <c r="O102" s="171"/>
      <c r="P102" s="138"/>
      <c r="Q102" s="139"/>
    </row>
    <row r="104" spans="2:17" ht="24">
      <c r="B104" s="172"/>
      <c r="C104" s="172"/>
      <c r="J104" s="173"/>
      <c r="O104" s="174" t="s">
        <v>221</v>
      </c>
      <c r="P104" s="129">
        <f>COUNTA(P4:P102)</f>
        <v>0</v>
      </c>
    </row>
    <row r="105" spans="2:17">
      <c r="O105" s="175" t="s">
        <v>18</v>
      </c>
      <c r="P105" s="129">
        <f>COUNTIF(P4:P102,"〇")</f>
        <v>0</v>
      </c>
    </row>
    <row r="106" spans="2:17">
      <c r="O106" s="176" t="s">
        <v>68</v>
      </c>
      <c r="P106" s="129">
        <f>COUNTIF(P4:P102,"✖")</f>
        <v>0</v>
      </c>
    </row>
    <row r="107" spans="2:17">
      <c r="L107" s="177"/>
      <c r="O107" s="175" t="s">
        <v>222</v>
      </c>
      <c r="P107" s="178" t="e">
        <f>P106/P104</f>
        <v>#DIV/0!</v>
      </c>
    </row>
  </sheetData>
  <mergeCells count="10">
    <mergeCell ref="C35:C37"/>
    <mergeCell ref="D35:D37"/>
    <mergeCell ref="E35:E37"/>
    <mergeCell ref="F35:F37"/>
    <mergeCell ref="G35:G37"/>
    <mergeCell ref="C5:C34"/>
    <mergeCell ref="D5:D34"/>
    <mergeCell ref="E5:E34"/>
    <mergeCell ref="F5:F34"/>
    <mergeCell ref="G5:G34"/>
  </mergeCells>
  <phoneticPr fontId="14"/>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EA690-8CE3-4CA6-B17B-B3DE08B9B92A}">
  <dimension ref="B2:D44"/>
  <sheetViews>
    <sheetView zoomScale="70" zoomScaleNormal="70" workbookViewId="0">
      <selection activeCell="D4" sqref="D4"/>
    </sheetView>
  </sheetViews>
  <sheetFormatPr defaultRowHeight="16.5" customHeight="1"/>
  <cols>
    <col min="2" max="2" width="16.625" customWidth="1"/>
    <col min="3" max="3" width="8.625" customWidth="1"/>
    <col min="4" max="4" width="9" customWidth="1"/>
  </cols>
  <sheetData>
    <row r="2" spans="2:4" ht="16.5" customHeight="1" thickBot="1">
      <c r="B2" s="70"/>
      <c r="C2" s="71"/>
    </row>
    <row r="3" spans="2:4" ht="16.5" customHeight="1">
      <c r="B3" s="82" t="s">
        <v>300</v>
      </c>
      <c r="C3" s="83" t="s">
        <v>301</v>
      </c>
      <c r="D3" s="82" t="s">
        <v>302</v>
      </c>
    </row>
    <row r="4" spans="2:4" ht="16.5" customHeight="1">
      <c r="B4" s="59">
        <v>1</v>
      </c>
      <c r="C4" s="84">
        <v>1</v>
      </c>
      <c r="D4" s="59" t="str">
        <f>IF(C4="","",IF(AND(C4&gt;=0,C4&lt;65536),"○","✖"))</f>
        <v>○</v>
      </c>
    </row>
    <row r="5" spans="2:4" ht="16.5" customHeight="1">
      <c r="B5" s="59">
        <v>2</v>
      </c>
      <c r="C5" s="84"/>
      <c r="D5" s="59" t="str">
        <f t="shared" ref="D5:D44" si="0">IF(C5="","",IF(AND(C5&gt;=0,C5&lt;65536),"○","✖"))</f>
        <v/>
      </c>
    </row>
    <row r="6" spans="2:4" ht="16.5" customHeight="1">
      <c r="B6" s="59">
        <v>3</v>
      </c>
      <c r="C6" s="59"/>
      <c r="D6" s="59" t="str">
        <f t="shared" si="0"/>
        <v/>
      </c>
    </row>
    <row r="7" spans="2:4" ht="16.5" customHeight="1">
      <c r="B7" s="59">
        <v>4</v>
      </c>
      <c r="C7" s="62"/>
      <c r="D7" s="59" t="str">
        <f t="shared" si="0"/>
        <v/>
      </c>
    </row>
    <row r="8" spans="2:4" ht="16.5" customHeight="1">
      <c r="B8" s="59">
        <v>5</v>
      </c>
      <c r="C8" s="85"/>
      <c r="D8" s="59" t="str">
        <f t="shared" si="0"/>
        <v/>
      </c>
    </row>
    <row r="9" spans="2:4" ht="16.5" customHeight="1">
      <c r="B9" s="59">
        <v>6</v>
      </c>
      <c r="C9" s="62"/>
      <c r="D9" s="59" t="str">
        <f t="shared" si="0"/>
        <v/>
      </c>
    </row>
    <row r="10" spans="2:4" ht="16.5" customHeight="1">
      <c r="B10" s="59">
        <v>7</v>
      </c>
      <c r="C10" s="85"/>
      <c r="D10" s="59" t="str">
        <f t="shared" si="0"/>
        <v/>
      </c>
    </row>
    <row r="11" spans="2:4" ht="16.5" customHeight="1">
      <c r="B11" s="59">
        <v>8</v>
      </c>
      <c r="C11" s="59"/>
      <c r="D11" s="59" t="str">
        <f t="shared" si="0"/>
        <v/>
      </c>
    </row>
    <row r="12" spans="2:4" ht="16.5" customHeight="1">
      <c r="B12" s="59">
        <v>9</v>
      </c>
      <c r="C12" s="59"/>
      <c r="D12" s="59" t="str">
        <f t="shared" si="0"/>
        <v/>
      </c>
    </row>
    <row r="13" spans="2:4" ht="16.5" customHeight="1">
      <c r="B13" s="59">
        <v>10</v>
      </c>
      <c r="C13" s="59"/>
      <c r="D13" s="59" t="str">
        <f t="shared" si="0"/>
        <v/>
      </c>
    </row>
    <row r="14" spans="2:4" ht="16.5" customHeight="1">
      <c r="B14" s="59">
        <v>11</v>
      </c>
      <c r="C14" s="85"/>
      <c r="D14" s="59" t="str">
        <f t="shared" si="0"/>
        <v/>
      </c>
    </row>
    <row r="15" spans="2:4" ht="16.5" customHeight="1">
      <c r="B15" s="59">
        <v>12</v>
      </c>
      <c r="C15" s="84"/>
      <c r="D15" s="59" t="str">
        <f t="shared" si="0"/>
        <v/>
      </c>
    </row>
    <row r="16" spans="2:4" ht="16.5" customHeight="1">
      <c r="B16" s="59">
        <v>13</v>
      </c>
      <c r="C16" s="84"/>
      <c r="D16" s="59" t="str">
        <f t="shared" si="0"/>
        <v/>
      </c>
    </row>
    <row r="17" spans="2:4" ht="16.5" customHeight="1">
      <c r="B17" s="59">
        <v>14</v>
      </c>
      <c r="C17" s="84"/>
      <c r="D17" s="59" t="str">
        <f t="shared" si="0"/>
        <v/>
      </c>
    </row>
    <row r="18" spans="2:4" ht="16.5" customHeight="1">
      <c r="B18" s="59">
        <v>15</v>
      </c>
      <c r="C18" s="85"/>
      <c r="D18" s="59" t="str">
        <f t="shared" si="0"/>
        <v/>
      </c>
    </row>
    <row r="19" spans="2:4" ht="16.5" customHeight="1">
      <c r="B19" s="59">
        <v>16</v>
      </c>
      <c r="C19" s="84"/>
      <c r="D19" s="59" t="str">
        <f t="shared" si="0"/>
        <v/>
      </c>
    </row>
    <row r="20" spans="2:4" ht="16.5" customHeight="1">
      <c r="B20" s="59">
        <v>17</v>
      </c>
      <c r="C20" s="84"/>
      <c r="D20" s="59" t="str">
        <f t="shared" si="0"/>
        <v/>
      </c>
    </row>
    <row r="21" spans="2:4" ht="16.5" customHeight="1">
      <c r="B21" s="59">
        <v>18</v>
      </c>
      <c r="C21" s="84"/>
      <c r="D21" s="59" t="str">
        <f t="shared" si="0"/>
        <v/>
      </c>
    </row>
    <row r="22" spans="2:4" ht="16.5" customHeight="1">
      <c r="B22" s="59">
        <v>19</v>
      </c>
      <c r="C22" s="84"/>
      <c r="D22" s="59" t="str">
        <f t="shared" si="0"/>
        <v/>
      </c>
    </row>
    <row r="23" spans="2:4" ht="16.5" customHeight="1">
      <c r="B23" s="59">
        <v>20</v>
      </c>
      <c r="C23" s="84"/>
      <c r="D23" s="59" t="str">
        <f t="shared" si="0"/>
        <v/>
      </c>
    </row>
    <row r="24" spans="2:4" ht="16.5" customHeight="1">
      <c r="B24" s="59">
        <v>21</v>
      </c>
      <c r="C24" s="84"/>
      <c r="D24" s="59" t="str">
        <f t="shared" si="0"/>
        <v/>
      </c>
    </row>
    <row r="25" spans="2:4" ht="16.5" customHeight="1">
      <c r="B25" s="59">
        <v>22</v>
      </c>
      <c r="C25" s="84"/>
      <c r="D25" s="59" t="str">
        <f t="shared" si="0"/>
        <v/>
      </c>
    </row>
    <row r="26" spans="2:4" ht="16.5" customHeight="1">
      <c r="B26" s="59">
        <v>23</v>
      </c>
      <c r="C26" s="84"/>
      <c r="D26" s="59" t="str">
        <f t="shared" si="0"/>
        <v/>
      </c>
    </row>
    <row r="27" spans="2:4" ht="16.5" customHeight="1">
      <c r="B27" s="59">
        <v>24</v>
      </c>
      <c r="C27" s="84"/>
      <c r="D27" s="59" t="str">
        <f t="shared" si="0"/>
        <v/>
      </c>
    </row>
    <row r="28" spans="2:4" ht="16.5" customHeight="1">
      <c r="B28" s="59">
        <v>25</v>
      </c>
      <c r="C28" s="84"/>
      <c r="D28" s="59" t="str">
        <f t="shared" si="0"/>
        <v/>
      </c>
    </row>
    <row r="29" spans="2:4" ht="16.5" customHeight="1">
      <c r="B29" s="59">
        <v>26</v>
      </c>
      <c r="C29" s="84"/>
      <c r="D29" s="59" t="str">
        <f t="shared" si="0"/>
        <v/>
      </c>
    </row>
    <row r="30" spans="2:4" ht="16.5" customHeight="1">
      <c r="B30" s="59">
        <v>27</v>
      </c>
      <c r="C30" s="84"/>
      <c r="D30" s="59" t="str">
        <f t="shared" si="0"/>
        <v/>
      </c>
    </row>
    <row r="31" spans="2:4" ht="16.5" customHeight="1">
      <c r="B31" s="59">
        <v>28</v>
      </c>
      <c r="C31" s="84"/>
      <c r="D31" s="59" t="str">
        <f t="shared" si="0"/>
        <v/>
      </c>
    </row>
    <row r="32" spans="2:4" ht="16.5" customHeight="1">
      <c r="B32" s="59">
        <v>29</v>
      </c>
      <c r="C32" s="84"/>
      <c r="D32" s="59" t="str">
        <f t="shared" si="0"/>
        <v/>
      </c>
    </row>
    <row r="33" spans="2:4" ht="16.5" customHeight="1">
      <c r="B33" s="59">
        <v>30</v>
      </c>
      <c r="C33" s="84"/>
      <c r="D33" s="59" t="str">
        <f t="shared" si="0"/>
        <v/>
      </c>
    </row>
    <row r="34" spans="2:4" ht="16.5" customHeight="1">
      <c r="B34" s="59">
        <v>31</v>
      </c>
      <c r="C34" s="84"/>
      <c r="D34" s="59" t="str">
        <f t="shared" si="0"/>
        <v/>
      </c>
    </row>
    <row r="35" spans="2:4" ht="16.5" customHeight="1">
      <c r="B35" s="59">
        <v>32</v>
      </c>
      <c r="C35" s="84"/>
      <c r="D35" s="59" t="str">
        <f t="shared" si="0"/>
        <v/>
      </c>
    </row>
    <row r="36" spans="2:4" ht="16.5" customHeight="1">
      <c r="B36" s="59">
        <v>33</v>
      </c>
      <c r="C36" s="84"/>
      <c r="D36" s="59" t="str">
        <f t="shared" si="0"/>
        <v/>
      </c>
    </row>
    <row r="37" spans="2:4" ht="16.5" customHeight="1">
      <c r="B37" s="59">
        <v>34</v>
      </c>
      <c r="C37" s="84"/>
      <c r="D37" s="59" t="str">
        <f t="shared" si="0"/>
        <v/>
      </c>
    </row>
    <row r="38" spans="2:4" ht="16.5" customHeight="1">
      <c r="B38" s="59">
        <v>35</v>
      </c>
      <c r="C38" s="84"/>
      <c r="D38" s="59" t="str">
        <f t="shared" si="0"/>
        <v/>
      </c>
    </row>
    <row r="39" spans="2:4" ht="16.5" customHeight="1">
      <c r="B39" s="59">
        <v>36</v>
      </c>
      <c r="C39" s="84"/>
      <c r="D39" s="59" t="str">
        <f t="shared" si="0"/>
        <v/>
      </c>
    </row>
    <row r="40" spans="2:4" ht="16.5" customHeight="1">
      <c r="B40" s="59">
        <v>37</v>
      </c>
      <c r="C40" s="84"/>
      <c r="D40" s="59" t="str">
        <f t="shared" si="0"/>
        <v/>
      </c>
    </row>
    <row r="41" spans="2:4" ht="16.5" customHeight="1">
      <c r="B41" s="59">
        <v>38</v>
      </c>
      <c r="C41" s="84"/>
      <c r="D41" s="59" t="str">
        <f t="shared" si="0"/>
        <v/>
      </c>
    </row>
    <row r="42" spans="2:4" ht="16.5" customHeight="1">
      <c r="B42" s="59">
        <v>39</v>
      </c>
      <c r="C42" s="84"/>
      <c r="D42" s="59" t="str">
        <f t="shared" si="0"/>
        <v/>
      </c>
    </row>
    <row r="43" spans="2:4" ht="16.5" customHeight="1">
      <c r="B43" s="59">
        <v>40</v>
      </c>
      <c r="C43" s="84"/>
      <c r="D43" s="59" t="str">
        <f t="shared" si="0"/>
        <v/>
      </c>
    </row>
    <row r="44" spans="2:4" ht="16.5" customHeight="1" thickBot="1">
      <c r="B44" s="59">
        <v>41</v>
      </c>
      <c r="C44" s="86"/>
      <c r="D44" s="59" t="str">
        <f t="shared" si="0"/>
        <v/>
      </c>
    </row>
  </sheetData>
  <phoneticPr fontId="1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C2F98-4561-41B4-9588-15DFF3F8CBA7}">
  <dimension ref="B2:K65"/>
  <sheetViews>
    <sheetView topLeftCell="A2" zoomScaleNormal="100" workbookViewId="0">
      <selection activeCell="D4" sqref="D4"/>
    </sheetView>
  </sheetViews>
  <sheetFormatPr defaultRowHeight="16.5" customHeight="1"/>
  <cols>
    <col min="5" max="5" width="8.625" style="91"/>
    <col min="7" max="7" width="8.625" style="91"/>
    <col min="9" max="9" width="8.625" style="91"/>
    <col min="11" max="11" width="8.625" style="91"/>
  </cols>
  <sheetData>
    <row r="2" spans="2:11" ht="16.5" customHeight="1" thickBot="1"/>
    <row r="3" spans="2:11" ht="16.5" customHeight="1" thickBot="1">
      <c r="B3" s="252"/>
      <c r="C3" s="253"/>
      <c r="D3" s="258" t="s">
        <v>305</v>
      </c>
      <c r="E3" s="259"/>
      <c r="F3" s="259"/>
      <c r="G3" s="259"/>
      <c r="H3" s="259"/>
      <c r="I3" s="259"/>
      <c r="J3" s="259"/>
      <c r="K3" s="260"/>
    </row>
    <row r="4" spans="2:11" ht="16.5" customHeight="1" thickBot="1">
      <c r="B4" s="254"/>
      <c r="C4" s="255"/>
      <c r="D4" s="106" t="s">
        <v>306</v>
      </c>
      <c r="E4" s="102" t="s">
        <v>311</v>
      </c>
      <c r="F4" s="106" t="s">
        <v>312</v>
      </c>
      <c r="G4" s="104" t="s">
        <v>311</v>
      </c>
      <c r="H4" s="106" t="s">
        <v>313</v>
      </c>
      <c r="I4" s="102" t="s">
        <v>311</v>
      </c>
      <c r="J4" s="106" t="s">
        <v>314</v>
      </c>
      <c r="K4" s="104" t="s">
        <v>311</v>
      </c>
    </row>
    <row r="5" spans="2:11" ht="16.5" customHeight="1">
      <c r="B5" s="256" t="s">
        <v>304</v>
      </c>
      <c r="C5" s="43">
        <v>0</v>
      </c>
      <c r="D5" s="18"/>
      <c r="E5" s="88" t="str">
        <f>IF(D5="","",IF(AND(D5&gt;=50,D5&lt;200),"○","✖"))</f>
        <v/>
      </c>
      <c r="F5" s="18"/>
      <c r="G5" s="105" t="str">
        <f>IF(F5="","",IF(AND(F5&gt;=20,F5&lt;150),"○","✖"))</f>
        <v/>
      </c>
      <c r="H5" s="18"/>
      <c r="I5" s="88" t="str">
        <f>IF(H5="","",IF(AND(H5&gt;=20,H5&lt;100),"○","✖"))</f>
        <v/>
      </c>
      <c r="J5" s="18"/>
      <c r="K5" s="88" t="str">
        <f>IF(J5="","",IF(J5=0,"○","✖"))</f>
        <v/>
      </c>
    </row>
    <row r="6" spans="2:11" ht="16.5" customHeight="1">
      <c r="B6" s="256"/>
      <c r="C6" s="18">
        <v>1</v>
      </c>
      <c r="D6" s="59"/>
      <c r="E6" s="90"/>
      <c r="F6" s="59"/>
      <c r="G6" s="105"/>
      <c r="H6" s="59"/>
      <c r="I6" s="90"/>
      <c r="J6" s="59"/>
      <c r="K6" s="105"/>
    </row>
    <row r="7" spans="2:11" ht="16.5" customHeight="1">
      <c r="B7" s="256"/>
      <c r="C7" s="18">
        <v>2</v>
      </c>
      <c r="D7" s="59"/>
      <c r="E7" s="90"/>
      <c r="F7" s="59"/>
      <c r="G7" s="105"/>
      <c r="H7" s="59"/>
      <c r="I7" s="90"/>
      <c r="J7" s="59"/>
      <c r="K7" s="105"/>
    </row>
    <row r="8" spans="2:11" ht="16.5" customHeight="1">
      <c r="B8" s="256"/>
      <c r="C8" s="18">
        <v>3</v>
      </c>
      <c r="D8" s="59"/>
      <c r="E8" s="90"/>
      <c r="F8" s="59"/>
      <c r="G8" s="105"/>
      <c r="H8" s="59"/>
      <c r="I8" s="90"/>
      <c r="J8" s="59"/>
      <c r="K8" s="105"/>
    </row>
    <row r="9" spans="2:11" ht="16.5" customHeight="1">
      <c r="B9" s="256"/>
      <c r="C9" s="18">
        <v>4</v>
      </c>
      <c r="D9" s="59"/>
      <c r="E9" s="90"/>
      <c r="F9" s="59"/>
      <c r="G9" s="105"/>
      <c r="H9" s="59"/>
      <c r="I9" s="90"/>
      <c r="J9" s="59"/>
      <c r="K9" s="105"/>
    </row>
    <row r="10" spans="2:11" ht="16.5" customHeight="1">
      <c r="B10" s="256"/>
      <c r="C10" s="18">
        <v>5</v>
      </c>
      <c r="D10" s="59"/>
      <c r="E10" s="90"/>
      <c r="F10" s="59"/>
      <c r="G10" s="105"/>
      <c r="H10" s="59"/>
      <c r="I10" s="90"/>
      <c r="J10" s="59"/>
      <c r="K10" s="105"/>
    </row>
    <row r="11" spans="2:11" ht="16.5" customHeight="1">
      <c r="B11" s="256"/>
      <c r="C11" s="18">
        <v>6</v>
      </c>
      <c r="D11" s="59"/>
      <c r="E11" s="90"/>
      <c r="F11" s="59"/>
      <c r="G11" s="105"/>
      <c r="H11" s="59"/>
      <c r="I11" s="90"/>
      <c r="J11" s="59"/>
      <c r="K11" s="105"/>
    </row>
    <row r="12" spans="2:11" ht="16.5" customHeight="1">
      <c r="B12" s="256"/>
      <c r="C12" s="18">
        <v>7</v>
      </c>
      <c r="D12" s="59"/>
      <c r="E12" s="90"/>
      <c r="F12" s="59"/>
      <c r="G12" s="105"/>
      <c r="H12" s="59"/>
      <c r="I12" s="90"/>
      <c r="J12" s="59"/>
      <c r="K12" s="105"/>
    </row>
    <row r="13" spans="2:11" ht="16.5" customHeight="1">
      <c r="B13" s="256"/>
      <c r="C13" s="18">
        <v>8</v>
      </c>
      <c r="D13" s="59"/>
      <c r="E13" s="90"/>
      <c r="F13" s="59"/>
      <c r="G13" s="105"/>
      <c r="H13" s="59"/>
      <c r="I13" s="90"/>
      <c r="J13" s="59"/>
      <c r="K13" s="105"/>
    </row>
    <row r="14" spans="2:11" ht="16.5" customHeight="1">
      <c r="B14" s="256"/>
      <c r="C14" s="18">
        <v>9</v>
      </c>
      <c r="D14" s="59"/>
      <c r="E14" s="90"/>
      <c r="F14" s="59"/>
      <c r="G14" s="105"/>
      <c r="H14" s="59"/>
      <c r="I14" s="90"/>
      <c r="J14" s="59"/>
      <c r="K14" s="105"/>
    </row>
    <row r="15" spans="2:11" ht="16.5" customHeight="1">
      <c r="B15" s="256"/>
      <c r="C15" s="18">
        <v>10</v>
      </c>
      <c r="D15" s="59"/>
      <c r="E15" s="90"/>
      <c r="F15" s="59"/>
      <c r="G15" s="105"/>
      <c r="H15" s="59"/>
      <c r="I15" s="90"/>
      <c r="J15" s="59"/>
      <c r="K15" s="105"/>
    </row>
    <row r="16" spans="2:11" ht="16.5" customHeight="1">
      <c r="B16" s="256"/>
      <c r="C16" s="18">
        <v>11</v>
      </c>
      <c r="D16" s="59"/>
      <c r="E16" s="90"/>
      <c r="F16" s="59"/>
      <c r="G16" s="105"/>
      <c r="H16" s="59"/>
      <c r="I16" s="90"/>
      <c r="J16" s="59"/>
      <c r="K16" s="105"/>
    </row>
    <row r="17" spans="2:11" ht="16.5" customHeight="1">
      <c r="B17" s="256"/>
      <c r="C17" s="18">
        <v>12</v>
      </c>
      <c r="D17" s="59"/>
      <c r="E17" s="90"/>
      <c r="F17" s="59"/>
      <c r="G17" s="105"/>
      <c r="H17" s="59"/>
      <c r="I17" s="90"/>
      <c r="J17" s="59"/>
      <c r="K17" s="105"/>
    </row>
    <row r="18" spans="2:11" ht="16.5" customHeight="1">
      <c r="B18" s="256"/>
      <c r="C18" s="18">
        <v>13</v>
      </c>
      <c r="D18" s="59"/>
      <c r="E18" s="90"/>
      <c r="F18" s="59"/>
      <c r="G18" s="105"/>
      <c r="H18" s="59"/>
      <c r="I18" s="90"/>
      <c r="J18" s="59"/>
      <c r="K18" s="105"/>
    </row>
    <row r="19" spans="2:11" ht="16.5" customHeight="1">
      <c r="B19" s="256"/>
      <c r="C19" s="18">
        <v>14</v>
      </c>
      <c r="D19" s="59"/>
      <c r="E19" s="61"/>
      <c r="F19" s="59"/>
      <c r="G19" s="105"/>
      <c r="H19" s="59"/>
      <c r="I19" s="61"/>
      <c r="J19" s="59"/>
      <c r="K19" s="105"/>
    </row>
    <row r="20" spans="2:11" ht="16.5" customHeight="1">
      <c r="B20" s="256"/>
      <c r="C20" s="18">
        <v>15</v>
      </c>
      <c r="D20" s="59"/>
      <c r="E20" s="61"/>
      <c r="F20" s="59"/>
      <c r="G20" s="105"/>
      <c r="H20" s="59"/>
      <c r="I20" s="61"/>
      <c r="J20" s="59"/>
      <c r="K20" s="105"/>
    </row>
    <row r="21" spans="2:11" ht="16.5" customHeight="1">
      <c r="B21" s="256"/>
      <c r="C21" s="18">
        <v>16</v>
      </c>
      <c r="D21" s="59"/>
      <c r="E21" s="61"/>
      <c r="F21" s="59"/>
      <c r="G21" s="105"/>
      <c r="H21" s="59"/>
      <c r="I21" s="61"/>
      <c r="J21" s="59"/>
      <c r="K21" s="105"/>
    </row>
    <row r="22" spans="2:11" ht="16.5" customHeight="1">
      <c r="B22" s="256"/>
      <c r="C22" s="18">
        <v>17</v>
      </c>
      <c r="D22" s="59"/>
      <c r="E22" s="61"/>
      <c r="F22" s="59"/>
      <c r="G22" s="105"/>
      <c r="H22" s="59"/>
      <c r="I22" s="61"/>
      <c r="J22" s="59"/>
      <c r="K22" s="105"/>
    </row>
    <row r="23" spans="2:11" ht="16.5" customHeight="1">
      <c r="B23" s="256"/>
      <c r="C23" s="18">
        <v>18</v>
      </c>
      <c r="D23" s="18"/>
      <c r="E23" s="88"/>
      <c r="F23" s="18"/>
      <c r="G23" s="88"/>
      <c r="H23" s="18"/>
      <c r="I23" s="88"/>
      <c r="J23" s="18"/>
      <c r="K23" s="88"/>
    </row>
    <row r="24" spans="2:11" ht="16.5" customHeight="1">
      <c r="B24" s="256"/>
      <c r="C24" s="18">
        <v>19</v>
      </c>
      <c r="D24" s="18"/>
      <c r="E24" s="103"/>
      <c r="F24" s="18"/>
      <c r="G24" s="88"/>
      <c r="H24" s="18"/>
      <c r="I24" s="103"/>
      <c r="J24" s="18"/>
      <c r="K24" s="88"/>
    </row>
    <row r="25" spans="2:11" ht="16.5" customHeight="1">
      <c r="B25" s="256"/>
      <c r="C25" s="18">
        <v>20</v>
      </c>
      <c r="D25" s="18"/>
      <c r="E25" s="88"/>
      <c r="F25" s="18"/>
      <c r="G25" s="88"/>
      <c r="H25" s="18"/>
      <c r="I25" s="88"/>
      <c r="J25" s="18"/>
      <c r="K25" s="88"/>
    </row>
    <row r="26" spans="2:11" ht="16.5" customHeight="1">
      <c r="B26" s="256"/>
      <c r="C26" s="18">
        <v>21</v>
      </c>
      <c r="D26" s="18"/>
      <c r="E26" s="88"/>
      <c r="F26" s="18"/>
      <c r="G26" s="88"/>
      <c r="H26" s="18"/>
      <c r="I26" s="88"/>
      <c r="J26" s="18"/>
      <c r="K26" s="88"/>
    </row>
    <row r="27" spans="2:11" ht="16.5" customHeight="1">
      <c r="B27" s="256"/>
      <c r="C27" s="18">
        <v>22</v>
      </c>
      <c r="D27" s="18"/>
      <c r="E27" s="88"/>
      <c r="F27" s="18"/>
      <c r="G27" s="88"/>
      <c r="H27" s="18"/>
      <c r="I27" s="88"/>
      <c r="J27" s="18"/>
      <c r="K27" s="88"/>
    </row>
    <row r="28" spans="2:11" ht="16.5" customHeight="1">
      <c r="B28" s="256"/>
      <c r="C28" s="18">
        <v>23</v>
      </c>
      <c r="D28" s="18"/>
      <c r="E28" s="88"/>
      <c r="F28" s="18"/>
      <c r="G28" s="88"/>
      <c r="H28" s="18"/>
      <c r="I28" s="88"/>
      <c r="J28" s="18"/>
      <c r="K28" s="88"/>
    </row>
    <row r="29" spans="2:11" ht="16.5" customHeight="1">
      <c r="B29" s="256"/>
      <c r="C29" s="18">
        <v>24</v>
      </c>
      <c r="D29" s="18"/>
      <c r="E29" s="88"/>
      <c r="F29" s="18"/>
      <c r="G29" s="88"/>
      <c r="H29" s="18"/>
      <c r="I29" s="88"/>
      <c r="J29" s="18"/>
      <c r="K29" s="88"/>
    </row>
    <row r="30" spans="2:11" ht="16.5" customHeight="1">
      <c r="B30" s="256"/>
      <c r="C30" s="18">
        <v>25</v>
      </c>
      <c r="D30" s="18"/>
      <c r="E30" s="88"/>
      <c r="F30" s="18"/>
      <c r="G30" s="88"/>
      <c r="H30" s="18"/>
      <c r="I30" s="88"/>
      <c r="J30" s="18"/>
      <c r="K30" s="88"/>
    </row>
    <row r="31" spans="2:11" ht="16.5" customHeight="1">
      <c r="B31" s="256"/>
      <c r="C31" s="18">
        <v>26</v>
      </c>
      <c r="D31" s="18"/>
      <c r="E31" s="88"/>
      <c r="F31" s="18"/>
      <c r="G31" s="88"/>
      <c r="H31" s="18"/>
      <c r="I31" s="88"/>
      <c r="J31" s="18"/>
      <c r="K31" s="88"/>
    </row>
    <row r="32" spans="2:11" ht="16.5" customHeight="1">
      <c r="B32" s="256"/>
      <c r="C32" s="18">
        <v>27</v>
      </c>
      <c r="D32" s="18"/>
      <c r="E32" s="88"/>
      <c r="F32" s="18"/>
      <c r="G32" s="88"/>
      <c r="H32" s="18"/>
      <c r="I32" s="88"/>
      <c r="J32" s="18"/>
      <c r="K32" s="88"/>
    </row>
    <row r="33" spans="2:11" ht="16.5" customHeight="1">
      <c r="B33" s="256"/>
      <c r="C33" s="18">
        <v>28</v>
      </c>
      <c r="D33" s="18"/>
      <c r="E33" s="88"/>
      <c r="F33" s="18"/>
      <c r="G33" s="88"/>
      <c r="H33" s="18"/>
      <c r="I33" s="88"/>
      <c r="J33" s="18"/>
      <c r="K33" s="88"/>
    </row>
    <row r="34" spans="2:11" ht="16.5" customHeight="1">
      <c r="B34" s="256"/>
      <c r="C34" s="18">
        <v>29</v>
      </c>
      <c r="D34" s="18"/>
      <c r="E34" s="88"/>
      <c r="F34" s="18"/>
      <c r="G34" s="88"/>
      <c r="H34" s="18"/>
      <c r="I34" s="88"/>
      <c r="J34" s="18"/>
      <c r="K34" s="88"/>
    </row>
    <row r="35" spans="2:11" ht="16.5" customHeight="1">
      <c r="B35" s="256"/>
      <c r="C35" s="18">
        <v>30</v>
      </c>
      <c r="D35" s="18"/>
      <c r="E35" s="88"/>
      <c r="F35" s="18"/>
      <c r="G35" s="88"/>
      <c r="H35" s="18"/>
      <c r="I35" s="88"/>
      <c r="J35" s="18"/>
      <c r="K35" s="88"/>
    </row>
    <row r="36" spans="2:11" ht="16.5" customHeight="1">
      <c r="B36" s="256"/>
      <c r="C36" s="18">
        <v>31</v>
      </c>
      <c r="D36" s="18"/>
      <c r="E36" s="88"/>
      <c r="F36" s="18"/>
      <c r="G36" s="88"/>
      <c r="H36" s="18"/>
      <c r="I36" s="88"/>
      <c r="J36" s="18"/>
      <c r="K36" s="88"/>
    </row>
    <row r="37" spans="2:11" ht="16.5" customHeight="1">
      <c r="B37" s="256"/>
      <c r="C37" s="18">
        <v>32</v>
      </c>
      <c r="D37" s="18"/>
      <c r="E37" s="88"/>
      <c r="F37" s="18"/>
      <c r="G37" s="88"/>
      <c r="H37" s="18"/>
      <c r="I37" s="88"/>
      <c r="J37" s="18"/>
      <c r="K37" s="88"/>
    </row>
    <row r="38" spans="2:11" ht="16.5" customHeight="1">
      <c r="B38" s="256"/>
      <c r="C38" s="18">
        <v>33</v>
      </c>
      <c r="D38" s="18"/>
      <c r="E38" s="88"/>
      <c r="F38" s="18"/>
      <c r="G38" s="88"/>
      <c r="H38" s="18"/>
      <c r="I38" s="88"/>
      <c r="J38" s="18"/>
      <c r="K38" s="88"/>
    </row>
    <row r="39" spans="2:11" ht="16.5" customHeight="1">
      <c r="B39" s="256"/>
      <c r="C39" s="18">
        <v>34</v>
      </c>
      <c r="D39" s="18"/>
      <c r="E39" s="88"/>
      <c r="F39" s="18"/>
      <c r="G39" s="88"/>
      <c r="H39" s="18"/>
      <c r="I39" s="88"/>
      <c r="J39" s="18"/>
      <c r="K39" s="88"/>
    </row>
    <row r="40" spans="2:11" ht="16.5" customHeight="1">
      <c r="B40" s="256"/>
      <c r="C40" s="18">
        <v>35</v>
      </c>
      <c r="D40" s="18"/>
      <c r="E40" s="88"/>
      <c r="F40" s="18"/>
      <c r="G40" s="88"/>
      <c r="H40" s="18"/>
      <c r="I40" s="88"/>
      <c r="J40" s="18"/>
      <c r="K40" s="88"/>
    </row>
    <row r="41" spans="2:11" ht="16.5" customHeight="1">
      <c r="B41" s="256"/>
      <c r="C41" s="18">
        <v>36</v>
      </c>
      <c r="D41" s="18"/>
      <c r="E41" s="88"/>
      <c r="F41" s="18"/>
      <c r="G41" s="88"/>
      <c r="H41" s="18"/>
      <c r="I41" s="88"/>
      <c r="J41" s="18"/>
      <c r="K41" s="88"/>
    </row>
    <row r="42" spans="2:11" ht="16.5" customHeight="1">
      <c r="B42" s="256"/>
      <c r="C42" s="18">
        <v>37</v>
      </c>
      <c r="D42" s="18"/>
      <c r="E42" s="88"/>
      <c r="F42" s="18"/>
      <c r="G42" s="88"/>
      <c r="H42" s="18"/>
      <c r="I42" s="88"/>
      <c r="J42" s="18"/>
      <c r="K42" s="88"/>
    </row>
    <row r="43" spans="2:11" ht="16.5" customHeight="1">
      <c r="B43" s="256"/>
      <c r="C43" s="18">
        <v>38</v>
      </c>
      <c r="D43" s="18"/>
      <c r="E43" s="88"/>
      <c r="F43" s="18"/>
      <c r="G43" s="88"/>
      <c r="H43" s="18"/>
      <c r="I43" s="88"/>
      <c r="J43" s="18"/>
      <c r="K43" s="88"/>
    </row>
    <row r="44" spans="2:11" ht="16.5" customHeight="1">
      <c r="B44" s="256"/>
      <c r="C44" s="18">
        <v>39</v>
      </c>
      <c r="D44" s="18"/>
      <c r="E44" s="88"/>
      <c r="F44" s="18"/>
      <c r="G44" s="88"/>
      <c r="H44" s="18"/>
      <c r="I44" s="88"/>
      <c r="J44" s="18"/>
      <c r="K44" s="88"/>
    </row>
    <row r="45" spans="2:11" ht="16.5" customHeight="1">
      <c r="B45" s="256"/>
      <c r="C45" s="18">
        <v>40</v>
      </c>
      <c r="D45" s="18"/>
      <c r="E45" s="88"/>
      <c r="F45" s="18"/>
      <c r="G45" s="88"/>
      <c r="H45" s="18"/>
      <c r="I45" s="88"/>
      <c r="J45" s="18"/>
      <c r="K45" s="88"/>
    </row>
    <row r="46" spans="2:11" ht="16.5" customHeight="1">
      <c r="B46" s="256"/>
      <c r="C46" s="18">
        <v>41</v>
      </c>
      <c r="D46" s="18"/>
      <c r="E46" s="88"/>
      <c r="F46" s="18"/>
      <c r="G46" s="88"/>
      <c r="H46" s="18"/>
      <c r="I46" s="88"/>
      <c r="J46" s="18"/>
      <c r="K46" s="88"/>
    </row>
    <row r="47" spans="2:11" ht="16.5" customHeight="1">
      <c r="B47" s="256"/>
      <c r="C47" s="18">
        <v>42</v>
      </c>
      <c r="D47" s="18"/>
      <c r="E47" s="88"/>
      <c r="F47" s="18"/>
      <c r="G47" s="88"/>
      <c r="H47" s="18"/>
      <c r="I47" s="88"/>
      <c r="J47" s="18"/>
      <c r="K47" s="88"/>
    </row>
    <row r="48" spans="2:11" ht="16.5" customHeight="1">
      <c r="B48" s="256"/>
      <c r="C48" s="18">
        <v>43</v>
      </c>
      <c r="D48" s="18"/>
      <c r="E48" s="88"/>
      <c r="F48" s="18"/>
      <c r="G48" s="88"/>
      <c r="H48" s="18"/>
      <c r="I48" s="88"/>
      <c r="J48" s="18"/>
      <c r="K48" s="88"/>
    </row>
    <row r="49" spans="2:11" ht="16.5" customHeight="1">
      <c r="B49" s="256"/>
      <c r="C49" s="18">
        <v>44</v>
      </c>
      <c r="D49" s="18"/>
      <c r="E49" s="88"/>
      <c r="F49" s="18"/>
      <c r="G49" s="88"/>
      <c r="H49" s="18"/>
      <c r="I49" s="88"/>
      <c r="J49" s="18"/>
      <c r="K49" s="88"/>
    </row>
    <row r="50" spans="2:11" ht="16.5" customHeight="1">
      <c r="B50" s="256"/>
      <c r="C50" s="18">
        <v>45</v>
      </c>
      <c r="D50" s="18"/>
      <c r="E50" s="88"/>
      <c r="F50" s="18"/>
      <c r="G50" s="88"/>
      <c r="H50" s="18"/>
      <c r="I50" s="88"/>
      <c r="J50" s="18"/>
      <c r="K50" s="88"/>
    </row>
    <row r="51" spans="2:11" ht="16.5" customHeight="1">
      <c r="B51" s="256"/>
      <c r="C51" s="18">
        <v>46</v>
      </c>
      <c r="D51" s="18"/>
      <c r="E51" s="88"/>
      <c r="F51" s="18"/>
      <c r="G51" s="88"/>
      <c r="H51" s="18"/>
      <c r="I51" s="88"/>
      <c r="J51" s="18"/>
      <c r="K51" s="88"/>
    </row>
    <row r="52" spans="2:11" ht="16.5" customHeight="1">
      <c r="B52" s="256"/>
      <c r="C52" s="18">
        <v>47</v>
      </c>
      <c r="D52" s="18"/>
      <c r="E52" s="88"/>
      <c r="F52" s="18"/>
      <c r="G52" s="88"/>
      <c r="H52" s="18"/>
      <c r="I52" s="88"/>
      <c r="J52" s="18"/>
      <c r="K52" s="88"/>
    </row>
    <row r="53" spans="2:11" ht="16.5" customHeight="1">
      <c r="B53" s="256"/>
      <c r="C53" s="18">
        <v>48</v>
      </c>
      <c r="D53" s="18"/>
      <c r="E53" s="88"/>
      <c r="F53" s="18"/>
      <c r="G53" s="88"/>
      <c r="H53" s="18"/>
      <c r="I53" s="88"/>
      <c r="J53" s="18"/>
      <c r="K53" s="88"/>
    </row>
    <row r="54" spans="2:11" ht="16.5" customHeight="1">
      <c r="B54" s="256"/>
      <c r="C54" s="18">
        <v>49</v>
      </c>
      <c r="D54" s="18"/>
      <c r="E54" s="88"/>
      <c r="F54" s="18"/>
      <c r="G54" s="88"/>
      <c r="H54" s="18"/>
      <c r="I54" s="88"/>
      <c r="J54" s="18"/>
      <c r="K54" s="88"/>
    </row>
    <row r="55" spans="2:11" ht="16.5" customHeight="1">
      <c r="B55" s="256"/>
      <c r="C55" s="18">
        <v>50</v>
      </c>
      <c r="D55" s="18"/>
      <c r="E55" s="88"/>
      <c r="F55" s="18"/>
      <c r="G55" s="88"/>
      <c r="H55" s="18"/>
      <c r="I55" s="88"/>
      <c r="J55" s="18"/>
      <c r="K55" s="88"/>
    </row>
    <row r="56" spans="2:11" ht="16.5" customHeight="1">
      <c r="B56" s="256"/>
      <c r="C56" s="18">
        <v>51</v>
      </c>
      <c r="D56" s="18"/>
      <c r="E56" s="88"/>
      <c r="F56" s="18"/>
      <c r="G56" s="88"/>
      <c r="H56" s="18"/>
      <c r="I56" s="88"/>
      <c r="J56" s="18"/>
      <c r="K56" s="88"/>
    </row>
    <row r="57" spans="2:11" ht="16.5" customHeight="1">
      <c r="B57" s="256"/>
      <c r="C57" s="18">
        <v>52</v>
      </c>
      <c r="D57" s="18"/>
      <c r="E57" s="88"/>
      <c r="F57" s="18"/>
      <c r="G57" s="88"/>
      <c r="H57" s="18"/>
      <c r="I57" s="88"/>
      <c r="J57" s="18"/>
      <c r="K57" s="88"/>
    </row>
    <row r="58" spans="2:11" ht="16.5" customHeight="1">
      <c r="B58" s="256"/>
      <c r="C58" s="18">
        <v>53</v>
      </c>
      <c r="D58" s="18"/>
      <c r="E58" s="88"/>
      <c r="F58" s="18"/>
      <c r="G58" s="88"/>
      <c r="H58" s="18"/>
      <c r="I58" s="88"/>
      <c r="J58" s="18"/>
      <c r="K58" s="88"/>
    </row>
    <row r="59" spans="2:11" ht="16.5" customHeight="1">
      <c r="B59" s="256"/>
      <c r="C59" s="18">
        <v>54</v>
      </c>
      <c r="D59" s="18"/>
      <c r="E59" s="88"/>
      <c r="F59" s="18"/>
      <c r="G59" s="88"/>
      <c r="H59" s="18"/>
      <c r="I59" s="88"/>
      <c r="J59" s="18"/>
      <c r="K59" s="88"/>
    </row>
    <row r="60" spans="2:11" ht="16.5" customHeight="1">
      <c r="B60" s="256"/>
      <c r="C60" s="18">
        <v>55</v>
      </c>
      <c r="D60" s="18"/>
      <c r="E60" s="88"/>
      <c r="F60" s="18"/>
      <c r="G60" s="88"/>
      <c r="H60" s="18"/>
      <c r="I60" s="88"/>
      <c r="J60" s="18"/>
      <c r="K60" s="88"/>
    </row>
    <row r="61" spans="2:11" ht="16.5" customHeight="1">
      <c r="B61" s="256"/>
      <c r="C61" s="18">
        <v>56</v>
      </c>
      <c r="D61" s="18"/>
      <c r="E61" s="88"/>
      <c r="F61" s="18"/>
      <c r="G61" s="88"/>
      <c r="H61" s="18"/>
      <c r="I61" s="88"/>
      <c r="J61" s="18"/>
      <c r="K61" s="88"/>
    </row>
    <row r="62" spans="2:11" ht="16.5" customHeight="1">
      <c r="B62" s="256"/>
      <c r="C62" s="18">
        <v>57</v>
      </c>
      <c r="D62" s="18"/>
      <c r="E62" s="88"/>
      <c r="F62" s="18"/>
      <c r="G62" s="88"/>
      <c r="H62" s="18"/>
      <c r="I62" s="88"/>
      <c r="J62" s="18"/>
      <c r="K62" s="88"/>
    </row>
    <row r="63" spans="2:11" ht="16.5" customHeight="1">
      <c r="B63" s="256"/>
      <c r="C63" s="18">
        <v>58</v>
      </c>
      <c r="D63" s="18"/>
      <c r="E63" s="88"/>
      <c r="F63" s="18"/>
      <c r="G63" s="88"/>
      <c r="H63" s="18"/>
      <c r="I63" s="88"/>
      <c r="J63" s="18"/>
      <c r="K63" s="88"/>
    </row>
    <row r="64" spans="2:11" ht="16.5" customHeight="1">
      <c r="B64" s="256"/>
      <c r="C64" s="18">
        <v>59</v>
      </c>
      <c r="D64" s="18"/>
      <c r="E64" s="88"/>
      <c r="F64" s="18"/>
      <c r="G64" s="88"/>
      <c r="H64" s="18"/>
      <c r="I64" s="88"/>
      <c r="J64" s="18"/>
      <c r="K64" s="88"/>
    </row>
    <row r="65" spans="2:11" ht="16.5" customHeight="1" thickBot="1">
      <c r="B65" s="257"/>
      <c r="C65" s="24">
        <v>60</v>
      </c>
      <c r="D65" s="24"/>
      <c r="E65" s="89"/>
      <c r="F65" s="24"/>
      <c r="G65" s="89"/>
      <c r="H65" s="24"/>
      <c r="I65" s="89"/>
      <c r="J65" s="24"/>
      <c r="K65" s="89"/>
    </row>
  </sheetData>
  <mergeCells count="3">
    <mergeCell ref="B3:C4"/>
    <mergeCell ref="B5:B65"/>
    <mergeCell ref="D3:K3"/>
  </mergeCells>
  <phoneticPr fontId="1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2AB1A-EFB3-4F05-BB17-269F4E1BF4C6}">
  <dimension ref="B2:H105"/>
  <sheetViews>
    <sheetView zoomScale="55" zoomScaleNormal="55" workbookViewId="0">
      <selection activeCell="D4" sqref="D4"/>
    </sheetView>
  </sheetViews>
  <sheetFormatPr defaultRowHeight="16.5" customHeight="1"/>
  <cols>
    <col min="2" max="2" width="3.625" bestFit="1" customWidth="1"/>
  </cols>
  <sheetData>
    <row r="2" spans="2:8" ht="16.5" customHeight="1" thickBot="1"/>
    <row r="3" spans="2:8" ht="16.5" customHeight="1" thickBot="1">
      <c r="C3" s="93"/>
      <c r="D3" s="261" t="s">
        <v>307</v>
      </c>
      <c r="E3" s="261"/>
      <c r="F3" s="261"/>
      <c r="G3" s="261"/>
      <c r="H3" s="30"/>
    </row>
    <row r="4" spans="2:8" ht="16.5" customHeight="1" thickBot="1">
      <c r="C4" s="94"/>
      <c r="D4" s="95">
        <v>0</v>
      </c>
      <c r="E4" s="96" t="s">
        <v>308</v>
      </c>
      <c r="F4" s="95" t="s">
        <v>309</v>
      </c>
      <c r="G4" s="97" t="s">
        <v>310</v>
      </c>
      <c r="H4" s="98" t="s">
        <v>303</v>
      </c>
    </row>
    <row r="5" spans="2:8" ht="16.5" customHeight="1">
      <c r="B5" s="262" t="s">
        <v>315</v>
      </c>
      <c r="C5" s="99">
        <v>0</v>
      </c>
      <c r="D5" s="43"/>
      <c r="E5" s="43"/>
      <c r="F5" s="43"/>
      <c r="G5" s="92"/>
      <c r="H5" s="43"/>
    </row>
    <row r="6" spans="2:8" ht="16.5" customHeight="1">
      <c r="B6" s="263"/>
      <c r="C6" s="100">
        <v>1</v>
      </c>
      <c r="D6" s="59"/>
      <c r="E6" s="84"/>
      <c r="F6" s="59"/>
      <c r="G6" s="60"/>
      <c r="H6" s="18"/>
    </row>
    <row r="7" spans="2:8" ht="16.5" customHeight="1">
      <c r="B7" s="263"/>
      <c r="C7" s="100">
        <v>2</v>
      </c>
      <c r="D7" s="59"/>
      <c r="E7" s="84"/>
      <c r="F7" s="59"/>
      <c r="G7" s="60"/>
      <c r="H7" s="18"/>
    </row>
    <row r="8" spans="2:8" ht="16.5" customHeight="1">
      <c r="B8" s="263"/>
      <c r="C8" s="100">
        <v>3</v>
      </c>
      <c r="D8" s="59"/>
      <c r="E8" s="84"/>
      <c r="F8" s="59"/>
      <c r="G8" s="60"/>
      <c r="H8" s="18"/>
    </row>
    <row r="9" spans="2:8" ht="16.5" customHeight="1">
      <c r="B9" s="263"/>
      <c r="C9" s="100">
        <v>4</v>
      </c>
      <c r="D9" s="59"/>
      <c r="E9" s="84"/>
      <c r="F9" s="59"/>
      <c r="G9" s="60"/>
      <c r="H9" s="18"/>
    </row>
    <row r="10" spans="2:8" ht="16.5" customHeight="1">
      <c r="B10" s="263"/>
      <c r="C10" s="100">
        <v>5</v>
      </c>
      <c r="D10" s="59"/>
      <c r="E10" s="84"/>
      <c r="F10" s="59"/>
      <c r="G10" s="60"/>
      <c r="H10" s="18"/>
    </row>
    <row r="11" spans="2:8" ht="16.5" customHeight="1">
      <c r="B11" s="263"/>
      <c r="C11" s="100">
        <v>6</v>
      </c>
      <c r="D11" s="59"/>
      <c r="E11" s="84"/>
      <c r="F11" s="59"/>
      <c r="G11" s="60"/>
      <c r="H11" s="18"/>
    </row>
    <row r="12" spans="2:8" ht="16.5" customHeight="1">
      <c r="B12" s="263"/>
      <c r="C12" s="100">
        <v>7</v>
      </c>
      <c r="D12" s="59"/>
      <c r="E12" s="84"/>
      <c r="F12" s="59"/>
      <c r="G12" s="60"/>
      <c r="H12" s="18"/>
    </row>
    <row r="13" spans="2:8" ht="16.5" customHeight="1">
      <c r="B13" s="263"/>
      <c r="C13" s="100">
        <v>8</v>
      </c>
      <c r="D13" s="59"/>
      <c r="E13" s="84"/>
      <c r="F13" s="59"/>
      <c r="G13" s="60"/>
      <c r="H13" s="18"/>
    </row>
    <row r="14" spans="2:8" ht="16.5" customHeight="1">
      <c r="B14" s="263"/>
      <c r="C14" s="100">
        <v>9</v>
      </c>
      <c r="D14" s="59"/>
      <c r="E14" s="84"/>
      <c r="F14" s="59"/>
      <c r="G14" s="60"/>
      <c r="H14" s="18"/>
    </row>
    <row r="15" spans="2:8" ht="16.5" customHeight="1">
      <c r="B15" s="263"/>
      <c r="C15" s="100">
        <v>10</v>
      </c>
      <c r="D15" s="59"/>
      <c r="E15" s="84"/>
      <c r="F15" s="59"/>
      <c r="G15" s="60"/>
      <c r="H15" s="18"/>
    </row>
    <row r="16" spans="2:8" ht="16.5" customHeight="1">
      <c r="B16" s="263"/>
      <c r="C16" s="100">
        <v>11</v>
      </c>
      <c r="D16" s="59"/>
      <c r="E16" s="84"/>
      <c r="F16" s="59"/>
      <c r="G16" s="60"/>
      <c r="H16" s="18"/>
    </row>
    <row r="17" spans="2:8" ht="16.5" customHeight="1">
      <c r="B17" s="263"/>
      <c r="C17" s="100">
        <v>12</v>
      </c>
      <c r="D17" s="59"/>
      <c r="E17" s="84"/>
      <c r="F17" s="59"/>
      <c r="G17" s="60"/>
      <c r="H17" s="18"/>
    </row>
    <row r="18" spans="2:8" ht="16.5" customHeight="1">
      <c r="B18" s="263"/>
      <c r="C18" s="100">
        <v>13</v>
      </c>
      <c r="D18" s="59"/>
      <c r="E18" s="84"/>
      <c r="F18" s="59"/>
      <c r="G18" s="60"/>
      <c r="H18" s="18"/>
    </row>
    <row r="19" spans="2:8" ht="16.5" customHeight="1">
      <c r="B19" s="263"/>
      <c r="C19" s="100">
        <v>14</v>
      </c>
      <c r="D19" s="59"/>
      <c r="E19" s="59"/>
      <c r="F19" s="59"/>
      <c r="G19" s="60"/>
      <c r="H19" s="18"/>
    </row>
    <row r="20" spans="2:8" ht="16.5" customHeight="1">
      <c r="B20" s="263"/>
      <c r="C20" s="100">
        <v>15</v>
      </c>
      <c r="D20" s="59"/>
      <c r="E20" s="59"/>
      <c r="F20" s="59"/>
      <c r="G20" s="60"/>
      <c r="H20" s="18"/>
    </row>
    <row r="21" spans="2:8" ht="16.5" customHeight="1">
      <c r="B21" s="263"/>
      <c r="C21" s="100">
        <v>16</v>
      </c>
      <c r="D21" s="59"/>
      <c r="E21" s="59"/>
      <c r="F21" s="59"/>
      <c r="G21" s="60"/>
      <c r="H21" s="18"/>
    </row>
    <row r="22" spans="2:8" ht="16.5" customHeight="1">
      <c r="B22" s="263"/>
      <c r="C22" s="100">
        <v>17</v>
      </c>
      <c r="D22" s="59"/>
      <c r="E22" s="59"/>
      <c r="F22" s="59"/>
      <c r="G22" s="60"/>
      <c r="H22" s="18"/>
    </row>
    <row r="23" spans="2:8" ht="16.5" customHeight="1">
      <c r="B23" s="263"/>
      <c r="C23" s="100">
        <v>18</v>
      </c>
      <c r="D23" s="18"/>
      <c r="E23" s="18"/>
      <c r="F23" s="18"/>
      <c r="G23" s="18"/>
      <c r="H23" s="18"/>
    </row>
    <row r="24" spans="2:8" ht="16.5" customHeight="1">
      <c r="B24" s="263"/>
      <c r="C24" s="100">
        <v>19</v>
      </c>
      <c r="D24" s="18"/>
      <c r="E24" s="87"/>
      <c r="F24" s="18"/>
      <c r="G24" s="18"/>
      <c r="H24" s="18"/>
    </row>
    <row r="25" spans="2:8" ht="16.5" customHeight="1">
      <c r="B25" s="263"/>
      <c r="C25" s="100">
        <v>20</v>
      </c>
      <c r="D25" s="18"/>
      <c r="E25" s="18"/>
      <c r="F25" s="18"/>
      <c r="G25" s="18"/>
      <c r="H25" s="18"/>
    </row>
    <row r="26" spans="2:8" ht="16.5" customHeight="1">
      <c r="B26" s="263"/>
      <c r="C26" s="100">
        <v>21</v>
      </c>
      <c r="D26" s="18"/>
      <c r="E26" s="18"/>
      <c r="F26" s="18"/>
      <c r="G26" s="18"/>
      <c r="H26" s="18"/>
    </row>
    <row r="27" spans="2:8" ht="16.5" customHeight="1">
      <c r="B27" s="263"/>
      <c r="C27" s="100">
        <v>22</v>
      </c>
      <c r="D27" s="18"/>
      <c r="E27" s="18"/>
      <c r="F27" s="18"/>
      <c r="G27" s="18"/>
      <c r="H27" s="18"/>
    </row>
    <row r="28" spans="2:8" ht="16.5" customHeight="1">
      <c r="B28" s="263"/>
      <c r="C28" s="100">
        <v>23</v>
      </c>
      <c r="D28" s="18"/>
      <c r="E28" s="18"/>
      <c r="F28" s="18"/>
      <c r="G28" s="18"/>
      <c r="H28" s="18"/>
    </row>
    <row r="29" spans="2:8" ht="16.5" customHeight="1">
      <c r="B29" s="263"/>
      <c r="C29" s="100">
        <v>24</v>
      </c>
      <c r="D29" s="18"/>
      <c r="E29" s="18"/>
      <c r="F29" s="18"/>
      <c r="G29" s="18"/>
      <c r="H29" s="18"/>
    </row>
    <row r="30" spans="2:8" ht="16.5" customHeight="1">
      <c r="B30" s="263"/>
      <c r="C30" s="100">
        <v>25</v>
      </c>
      <c r="D30" s="18"/>
      <c r="E30" s="18"/>
      <c r="F30" s="18"/>
      <c r="G30" s="18"/>
      <c r="H30" s="18"/>
    </row>
    <row r="31" spans="2:8" ht="16.5" customHeight="1">
      <c r="B31" s="263"/>
      <c r="C31" s="100">
        <v>26</v>
      </c>
      <c r="D31" s="18"/>
      <c r="E31" s="18"/>
      <c r="F31" s="18"/>
      <c r="G31" s="18"/>
      <c r="H31" s="18"/>
    </row>
    <row r="32" spans="2:8" ht="16.5" customHeight="1">
      <c r="B32" s="263"/>
      <c r="C32" s="100">
        <v>27</v>
      </c>
      <c r="D32" s="18"/>
      <c r="E32" s="18"/>
      <c r="F32" s="18"/>
      <c r="G32" s="18"/>
      <c r="H32" s="18"/>
    </row>
    <row r="33" spans="2:8" ht="16.5" customHeight="1">
      <c r="B33" s="263"/>
      <c r="C33" s="100">
        <v>28</v>
      </c>
      <c r="D33" s="18"/>
      <c r="E33" s="18"/>
      <c r="F33" s="18"/>
      <c r="G33" s="18"/>
      <c r="H33" s="18"/>
    </row>
    <row r="34" spans="2:8" ht="16.5" customHeight="1">
      <c r="B34" s="263"/>
      <c r="C34" s="100">
        <v>29</v>
      </c>
      <c r="D34" s="18"/>
      <c r="E34" s="18"/>
      <c r="F34" s="18"/>
      <c r="G34" s="18"/>
      <c r="H34" s="88"/>
    </row>
    <row r="35" spans="2:8" ht="16.5" customHeight="1">
      <c r="B35" s="263"/>
      <c r="C35" s="100">
        <v>30</v>
      </c>
      <c r="D35" s="18"/>
      <c r="E35" s="18"/>
      <c r="F35" s="18"/>
      <c r="G35" s="18"/>
      <c r="H35" s="18"/>
    </row>
    <row r="36" spans="2:8" ht="16.5" customHeight="1">
      <c r="B36" s="263"/>
      <c r="C36" s="100">
        <v>31</v>
      </c>
      <c r="D36" s="18"/>
      <c r="E36" s="18"/>
      <c r="F36" s="18"/>
      <c r="G36" s="18"/>
      <c r="H36" s="18"/>
    </row>
    <row r="37" spans="2:8" ht="16.5" customHeight="1">
      <c r="B37" s="263"/>
      <c r="C37" s="100">
        <v>32</v>
      </c>
      <c r="D37" s="18"/>
      <c r="E37" s="18"/>
      <c r="F37" s="18"/>
      <c r="G37" s="18"/>
      <c r="H37" s="18"/>
    </row>
    <row r="38" spans="2:8" ht="16.5" customHeight="1">
      <c r="B38" s="263"/>
      <c r="C38" s="100">
        <v>33</v>
      </c>
      <c r="D38" s="18"/>
      <c r="E38" s="18"/>
      <c r="F38" s="18"/>
      <c r="G38" s="18"/>
      <c r="H38" s="18"/>
    </row>
    <row r="39" spans="2:8" ht="16.5" customHeight="1">
      <c r="B39" s="263"/>
      <c r="C39" s="100">
        <v>34</v>
      </c>
      <c r="D39" s="18"/>
      <c r="E39" s="18"/>
      <c r="F39" s="18"/>
      <c r="G39" s="18"/>
      <c r="H39" s="18"/>
    </row>
    <row r="40" spans="2:8" ht="16.5" customHeight="1">
      <c r="B40" s="263"/>
      <c r="C40" s="100">
        <v>35</v>
      </c>
      <c r="D40" s="18"/>
      <c r="E40" s="18"/>
      <c r="F40" s="18"/>
      <c r="G40" s="18"/>
      <c r="H40" s="18"/>
    </row>
    <row r="41" spans="2:8" ht="16.5" customHeight="1">
      <c r="B41" s="263"/>
      <c r="C41" s="100">
        <v>36</v>
      </c>
      <c r="D41" s="18"/>
      <c r="E41" s="18"/>
      <c r="F41" s="18"/>
      <c r="G41" s="18"/>
      <c r="H41" s="18"/>
    </row>
    <row r="42" spans="2:8" ht="16.5" customHeight="1">
      <c r="B42" s="263"/>
      <c r="C42" s="100">
        <v>37</v>
      </c>
      <c r="D42" s="18"/>
      <c r="E42" s="18"/>
      <c r="F42" s="18"/>
      <c r="G42" s="18"/>
      <c r="H42" s="18"/>
    </row>
    <row r="43" spans="2:8" ht="16.5" customHeight="1">
      <c r="B43" s="263"/>
      <c r="C43" s="100">
        <v>38</v>
      </c>
      <c r="D43" s="18"/>
      <c r="E43" s="18"/>
      <c r="F43" s="18"/>
      <c r="G43" s="18"/>
      <c r="H43" s="18"/>
    </row>
    <row r="44" spans="2:8" ht="16.5" customHeight="1">
      <c r="B44" s="263"/>
      <c r="C44" s="100">
        <v>39</v>
      </c>
      <c r="D44" s="18"/>
      <c r="E44" s="18"/>
      <c r="F44" s="18"/>
      <c r="G44" s="18"/>
      <c r="H44" s="18"/>
    </row>
    <row r="45" spans="2:8" ht="16.5" customHeight="1">
      <c r="B45" s="263"/>
      <c r="C45" s="100">
        <v>40</v>
      </c>
      <c r="D45" s="18"/>
      <c r="E45" s="18"/>
      <c r="F45" s="18"/>
      <c r="G45" s="18"/>
      <c r="H45" s="18"/>
    </row>
    <row r="46" spans="2:8" ht="16.5" customHeight="1">
      <c r="B46" s="263"/>
      <c r="C46" s="100">
        <v>41</v>
      </c>
      <c r="D46" s="18"/>
      <c r="E46" s="18"/>
      <c r="F46" s="18"/>
      <c r="G46" s="18"/>
      <c r="H46" s="18"/>
    </row>
    <row r="47" spans="2:8" ht="16.5" customHeight="1">
      <c r="B47" s="263"/>
      <c r="C47" s="100">
        <v>42</v>
      </c>
      <c r="D47" s="18"/>
      <c r="E47" s="18"/>
      <c r="F47" s="18"/>
      <c r="G47" s="18"/>
      <c r="H47" s="18"/>
    </row>
    <row r="48" spans="2:8" ht="16.5" customHeight="1">
      <c r="B48" s="263"/>
      <c r="C48" s="100">
        <v>43</v>
      </c>
      <c r="D48" s="18"/>
      <c r="E48" s="18"/>
      <c r="F48" s="18"/>
      <c r="G48" s="18"/>
      <c r="H48" s="18"/>
    </row>
    <row r="49" spans="2:8" ht="16.5" customHeight="1">
      <c r="B49" s="263"/>
      <c r="C49" s="100">
        <v>44</v>
      </c>
      <c r="D49" s="18"/>
      <c r="E49" s="18"/>
      <c r="F49" s="18"/>
      <c r="G49" s="18"/>
      <c r="H49" s="18"/>
    </row>
    <row r="50" spans="2:8" ht="16.5" customHeight="1">
      <c r="B50" s="263"/>
      <c r="C50" s="100">
        <v>45</v>
      </c>
      <c r="D50" s="18"/>
      <c r="E50" s="18"/>
      <c r="F50" s="18"/>
      <c r="G50" s="18"/>
      <c r="H50" s="18"/>
    </row>
    <row r="51" spans="2:8" ht="16.5" customHeight="1">
      <c r="B51" s="263"/>
      <c r="C51" s="100">
        <v>46</v>
      </c>
      <c r="D51" s="18"/>
      <c r="E51" s="18"/>
      <c r="F51" s="18"/>
      <c r="G51" s="18"/>
      <c r="H51" s="18"/>
    </row>
    <row r="52" spans="2:8" ht="16.5" customHeight="1">
      <c r="B52" s="263"/>
      <c r="C52" s="100">
        <v>47</v>
      </c>
      <c r="D52" s="18"/>
      <c r="E52" s="18"/>
      <c r="F52" s="18"/>
      <c r="G52" s="18"/>
      <c r="H52" s="18"/>
    </row>
    <row r="53" spans="2:8" ht="16.5" customHeight="1">
      <c r="B53" s="263"/>
      <c r="C53" s="100">
        <v>48</v>
      </c>
      <c r="D53" s="18"/>
      <c r="E53" s="18"/>
      <c r="F53" s="18"/>
      <c r="G53" s="18"/>
      <c r="H53" s="18"/>
    </row>
    <row r="54" spans="2:8" ht="16.5" customHeight="1">
      <c r="B54" s="263"/>
      <c r="C54" s="100">
        <v>49</v>
      </c>
      <c r="D54" s="18"/>
      <c r="E54" s="18"/>
      <c r="F54" s="18"/>
      <c r="G54" s="18"/>
      <c r="H54" s="18"/>
    </row>
    <row r="55" spans="2:8" ht="16.5" customHeight="1">
      <c r="B55" s="263"/>
      <c r="C55" s="100">
        <v>50</v>
      </c>
      <c r="D55" s="18"/>
      <c r="E55" s="18"/>
      <c r="F55" s="18"/>
      <c r="G55" s="18"/>
      <c r="H55" s="18"/>
    </row>
    <row r="56" spans="2:8" ht="16.5" customHeight="1">
      <c r="B56" s="263"/>
      <c r="C56" s="100">
        <v>51</v>
      </c>
      <c r="D56" s="18"/>
      <c r="E56" s="18"/>
      <c r="F56" s="18"/>
      <c r="G56" s="18"/>
      <c r="H56" s="18"/>
    </row>
    <row r="57" spans="2:8" ht="16.5" customHeight="1">
      <c r="B57" s="263"/>
      <c r="C57" s="100">
        <v>52</v>
      </c>
      <c r="D57" s="18"/>
      <c r="E57" s="18"/>
      <c r="F57" s="18"/>
      <c r="G57" s="18"/>
      <c r="H57" s="18"/>
    </row>
    <row r="58" spans="2:8" ht="16.5" customHeight="1">
      <c r="B58" s="263"/>
      <c r="C58" s="100">
        <v>53</v>
      </c>
      <c r="D58" s="18"/>
      <c r="E58" s="18"/>
      <c r="F58" s="18"/>
      <c r="G58" s="18"/>
      <c r="H58" s="18"/>
    </row>
    <row r="59" spans="2:8" ht="16.5" customHeight="1">
      <c r="B59" s="263"/>
      <c r="C59" s="100">
        <v>54</v>
      </c>
      <c r="D59" s="18"/>
      <c r="E59" s="18"/>
      <c r="F59" s="18"/>
      <c r="G59" s="18"/>
      <c r="H59" s="18"/>
    </row>
    <row r="60" spans="2:8" ht="16.5" customHeight="1">
      <c r="B60" s="263"/>
      <c r="C60" s="100">
        <v>55</v>
      </c>
      <c r="D60" s="18"/>
      <c r="E60" s="18"/>
      <c r="F60" s="18"/>
      <c r="G60" s="18"/>
      <c r="H60" s="18"/>
    </row>
    <row r="61" spans="2:8" ht="16.5" customHeight="1">
      <c r="B61" s="263"/>
      <c r="C61" s="100">
        <v>56</v>
      </c>
      <c r="D61" s="18"/>
      <c r="E61" s="18"/>
      <c r="F61" s="18"/>
      <c r="G61" s="18"/>
      <c r="H61" s="18"/>
    </row>
    <row r="62" spans="2:8" ht="16.5" customHeight="1">
      <c r="B62" s="263"/>
      <c r="C62" s="100">
        <v>57</v>
      </c>
      <c r="D62" s="18"/>
      <c r="E62" s="18"/>
      <c r="F62" s="18"/>
      <c r="G62" s="18"/>
      <c r="H62" s="18"/>
    </row>
    <row r="63" spans="2:8" ht="16.5" customHeight="1">
      <c r="B63" s="263"/>
      <c r="C63" s="100">
        <v>58</v>
      </c>
      <c r="D63" s="18"/>
      <c r="E63" s="18"/>
      <c r="F63" s="18"/>
      <c r="G63" s="18"/>
      <c r="H63" s="18"/>
    </row>
    <row r="64" spans="2:8" ht="16.5" customHeight="1">
      <c r="B64" s="263"/>
      <c r="C64" s="100">
        <v>59</v>
      </c>
      <c r="D64" s="18"/>
      <c r="E64" s="18"/>
      <c r="F64" s="18"/>
      <c r="G64" s="18"/>
      <c r="H64" s="18"/>
    </row>
    <row r="65" spans="2:8" ht="16.5" customHeight="1">
      <c r="B65" s="263"/>
      <c r="C65" s="100">
        <v>60</v>
      </c>
      <c r="D65" s="18"/>
      <c r="E65" s="18"/>
      <c r="F65" s="18"/>
      <c r="G65" s="18"/>
      <c r="H65" s="18"/>
    </row>
    <row r="66" spans="2:8" ht="16.5" customHeight="1">
      <c r="B66" s="263"/>
      <c r="C66" s="100">
        <v>61</v>
      </c>
      <c r="D66" s="18"/>
      <c r="E66" s="18"/>
      <c r="F66" s="18"/>
      <c r="G66" s="18"/>
      <c r="H66" s="18"/>
    </row>
    <row r="67" spans="2:8" ht="16.5" customHeight="1">
      <c r="B67" s="263"/>
      <c r="C67" s="100">
        <v>62</v>
      </c>
      <c r="D67" s="18"/>
      <c r="E67" s="18"/>
      <c r="F67" s="18"/>
      <c r="G67" s="18"/>
      <c r="H67" s="18"/>
    </row>
    <row r="68" spans="2:8" ht="16.5" customHeight="1">
      <c r="B68" s="263"/>
      <c r="C68" s="100">
        <v>63</v>
      </c>
      <c r="D68" s="18"/>
      <c r="E68" s="18"/>
      <c r="F68" s="18"/>
      <c r="G68" s="18"/>
      <c r="H68" s="18"/>
    </row>
    <row r="69" spans="2:8" ht="16.5" customHeight="1">
      <c r="B69" s="263"/>
      <c r="C69" s="100">
        <v>64</v>
      </c>
      <c r="D69" s="18"/>
      <c r="E69" s="18"/>
      <c r="F69" s="18"/>
      <c r="G69" s="18"/>
      <c r="H69" s="18"/>
    </row>
    <row r="70" spans="2:8" ht="16.5" customHeight="1">
      <c r="B70" s="263"/>
      <c r="C70" s="100">
        <v>65</v>
      </c>
      <c r="D70" s="18"/>
      <c r="E70" s="18"/>
      <c r="F70" s="18"/>
      <c r="G70" s="18"/>
      <c r="H70" s="18"/>
    </row>
    <row r="71" spans="2:8" ht="16.5" customHeight="1">
      <c r="B71" s="263"/>
      <c r="C71" s="100">
        <v>66</v>
      </c>
      <c r="D71" s="18"/>
      <c r="E71" s="18"/>
      <c r="F71" s="18"/>
      <c r="G71" s="18"/>
      <c r="H71" s="18"/>
    </row>
    <row r="72" spans="2:8" ht="16.5" customHeight="1">
      <c r="B72" s="263"/>
      <c r="C72" s="100">
        <v>67</v>
      </c>
      <c r="D72" s="18"/>
      <c r="E72" s="18"/>
      <c r="F72" s="18"/>
      <c r="G72" s="18"/>
      <c r="H72" s="18"/>
    </row>
    <row r="73" spans="2:8" ht="16.5" customHeight="1">
      <c r="B73" s="263"/>
      <c r="C73" s="100">
        <v>68</v>
      </c>
      <c r="D73" s="18"/>
      <c r="E73" s="18"/>
      <c r="F73" s="18"/>
      <c r="G73" s="18"/>
      <c r="H73" s="18"/>
    </row>
    <row r="74" spans="2:8" ht="16.5" customHeight="1">
      <c r="B74" s="263"/>
      <c r="C74" s="100">
        <v>69</v>
      </c>
      <c r="D74" s="18"/>
      <c r="E74" s="18"/>
      <c r="F74" s="18"/>
      <c r="G74" s="18"/>
      <c r="H74" s="18"/>
    </row>
    <row r="75" spans="2:8" ht="16.5" customHeight="1">
      <c r="B75" s="263"/>
      <c r="C75" s="100">
        <v>70</v>
      </c>
      <c r="D75" s="18"/>
      <c r="E75" s="18"/>
      <c r="F75" s="18"/>
      <c r="G75" s="18"/>
      <c r="H75" s="18"/>
    </row>
    <row r="76" spans="2:8" ht="16.5" customHeight="1">
      <c r="B76" s="263"/>
      <c r="C76" s="100">
        <v>71</v>
      </c>
      <c r="D76" s="18"/>
      <c r="E76" s="18"/>
      <c r="F76" s="18"/>
      <c r="G76" s="18"/>
      <c r="H76" s="18"/>
    </row>
    <row r="77" spans="2:8" ht="16.5" customHeight="1">
      <c r="B77" s="263"/>
      <c r="C77" s="100">
        <v>72</v>
      </c>
      <c r="D77" s="18"/>
      <c r="E77" s="18"/>
      <c r="F77" s="18"/>
      <c r="G77" s="18"/>
      <c r="H77" s="18"/>
    </row>
    <row r="78" spans="2:8" ht="16.5" customHeight="1">
      <c r="B78" s="263"/>
      <c r="C78" s="100">
        <v>73</v>
      </c>
      <c r="D78" s="18"/>
      <c r="E78" s="18"/>
      <c r="F78" s="18"/>
      <c r="G78" s="18"/>
      <c r="H78" s="18"/>
    </row>
    <row r="79" spans="2:8" ht="16.5" customHeight="1">
      <c r="B79" s="263"/>
      <c r="C79" s="100">
        <v>74</v>
      </c>
      <c r="D79" s="18"/>
      <c r="E79" s="18"/>
      <c r="F79" s="18"/>
      <c r="G79" s="18"/>
      <c r="H79" s="18"/>
    </row>
    <row r="80" spans="2:8" ht="16.5" customHeight="1">
      <c r="B80" s="263"/>
      <c r="C80" s="100">
        <v>75</v>
      </c>
      <c r="D80" s="18"/>
      <c r="E80" s="18"/>
      <c r="F80" s="18"/>
      <c r="G80" s="18"/>
      <c r="H80" s="18"/>
    </row>
    <row r="81" spans="2:8" ht="16.5" customHeight="1">
      <c r="B81" s="263"/>
      <c r="C81" s="100">
        <v>76</v>
      </c>
      <c r="D81" s="18"/>
      <c r="E81" s="18"/>
      <c r="F81" s="18"/>
      <c r="G81" s="18"/>
      <c r="H81" s="18"/>
    </row>
    <row r="82" spans="2:8" ht="16.5" customHeight="1">
      <c r="B82" s="263"/>
      <c r="C82" s="100">
        <v>77</v>
      </c>
      <c r="D82" s="18"/>
      <c r="E82" s="18"/>
      <c r="F82" s="18"/>
      <c r="G82" s="18"/>
      <c r="H82" s="18"/>
    </row>
    <row r="83" spans="2:8" ht="16.5" customHeight="1">
      <c r="B83" s="263"/>
      <c r="C83" s="100">
        <v>78</v>
      </c>
      <c r="D83" s="18"/>
      <c r="E83" s="18"/>
      <c r="F83" s="18"/>
      <c r="G83" s="18"/>
      <c r="H83" s="18"/>
    </row>
    <row r="84" spans="2:8" ht="16.5" customHeight="1">
      <c r="B84" s="263"/>
      <c r="C84" s="100">
        <v>79</v>
      </c>
      <c r="D84" s="18"/>
      <c r="E84" s="18"/>
      <c r="F84" s="18"/>
      <c r="G84" s="18"/>
      <c r="H84" s="18"/>
    </row>
    <row r="85" spans="2:8" ht="16.5" customHeight="1">
      <c r="B85" s="263"/>
      <c r="C85" s="100">
        <v>80</v>
      </c>
      <c r="D85" s="18"/>
      <c r="E85" s="18"/>
      <c r="F85" s="18"/>
      <c r="G85" s="18"/>
      <c r="H85" s="18"/>
    </row>
    <row r="86" spans="2:8" ht="16.5" customHeight="1">
      <c r="B86" s="263"/>
      <c r="C86" s="100">
        <v>81</v>
      </c>
      <c r="D86" s="18"/>
      <c r="E86" s="18"/>
      <c r="F86" s="18"/>
      <c r="G86" s="18"/>
      <c r="H86" s="18"/>
    </row>
    <row r="87" spans="2:8" ht="16.5" customHeight="1">
      <c r="B87" s="263"/>
      <c r="C87" s="100">
        <v>82</v>
      </c>
      <c r="D87" s="18"/>
      <c r="E87" s="18"/>
      <c r="F87" s="18"/>
      <c r="G87" s="18"/>
      <c r="H87" s="18"/>
    </row>
    <row r="88" spans="2:8" ht="16.5" customHeight="1">
      <c r="B88" s="263"/>
      <c r="C88" s="100">
        <v>83</v>
      </c>
      <c r="D88" s="18"/>
      <c r="E88" s="18"/>
      <c r="F88" s="18"/>
      <c r="G88" s="18"/>
      <c r="H88" s="18"/>
    </row>
    <row r="89" spans="2:8" ht="16.5" customHeight="1">
      <c r="B89" s="263"/>
      <c r="C89" s="100">
        <v>84</v>
      </c>
      <c r="D89" s="18"/>
      <c r="E89" s="18"/>
      <c r="F89" s="18"/>
      <c r="G89" s="18"/>
      <c r="H89" s="18"/>
    </row>
    <row r="90" spans="2:8" ht="16.5" customHeight="1">
      <c r="B90" s="263"/>
      <c r="C90" s="100">
        <v>85</v>
      </c>
      <c r="D90" s="18"/>
      <c r="E90" s="18"/>
      <c r="F90" s="18"/>
      <c r="G90" s="18"/>
      <c r="H90" s="18"/>
    </row>
    <row r="91" spans="2:8" ht="16.5" customHeight="1">
      <c r="B91" s="263"/>
      <c r="C91" s="100">
        <v>86</v>
      </c>
      <c r="D91" s="18"/>
      <c r="E91" s="18"/>
      <c r="F91" s="18"/>
      <c r="G91" s="18"/>
      <c r="H91" s="18"/>
    </row>
    <row r="92" spans="2:8" ht="16.5" customHeight="1">
      <c r="B92" s="263"/>
      <c r="C92" s="100">
        <v>87</v>
      </c>
      <c r="D92" s="18"/>
      <c r="E92" s="18"/>
      <c r="F92" s="18"/>
      <c r="G92" s="18"/>
      <c r="H92" s="18"/>
    </row>
    <row r="93" spans="2:8" ht="16.5" customHeight="1">
      <c r="B93" s="263"/>
      <c r="C93" s="100">
        <v>88</v>
      </c>
      <c r="D93" s="18"/>
      <c r="E93" s="18"/>
      <c r="F93" s="18"/>
      <c r="G93" s="18"/>
      <c r="H93" s="18"/>
    </row>
    <row r="94" spans="2:8" ht="16.5" customHeight="1">
      <c r="B94" s="263"/>
      <c r="C94" s="100">
        <v>89</v>
      </c>
      <c r="D94" s="18"/>
      <c r="E94" s="18"/>
      <c r="F94" s="18"/>
      <c r="G94" s="18"/>
      <c r="H94" s="18"/>
    </row>
    <row r="95" spans="2:8" ht="16.5" customHeight="1">
      <c r="B95" s="263"/>
      <c r="C95" s="100">
        <v>90</v>
      </c>
      <c r="D95" s="18"/>
      <c r="E95" s="18"/>
      <c r="F95" s="18"/>
      <c r="G95" s="18"/>
      <c r="H95" s="18"/>
    </row>
    <row r="96" spans="2:8" ht="16.5" customHeight="1">
      <c r="B96" s="263"/>
      <c r="C96" s="100">
        <v>91</v>
      </c>
      <c r="D96" s="18"/>
      <c r="E96" s="18"/>
      <c r="F96" s="18"/>
      <c r="G96" s="18"/>
      <c r="H96" s="18"/>
    </row>
    <row r="97" spans="2:8" ht="16.5" customHeight="1">
      <c r="B97" s="263"/>
      <c r="C97" s="100">
        <v>92</v>
      </c>
      <c r="D97" s="18"/>
      <c r="E97" s="18"/>
      <c r="F97" s="18"/>
      <c r="G97" s="18"/>
      <c r="H97" s="18"/>
    </row>
    <row r="98" spans="2:8" ht="16.5" customHeight="1">
      <c r="B98" s="263"/>
      <c r="C98" s="100">
        <v>93</v>
      </c>
      <c r="D98" s="18"/>
      <c r="E98" s="18"/>
      <c r="F98" s="18"/>
      <c r="G98" s="18"/>
      <c r="H98" s="18"/>
    </row>
    <row r="99" spans="2:8" ht="16.5" customHeight="1">
      <c r="B99" s="263"/>
      <c r="C99" s="100">
        <v>94</v>
      </c>
      <c r="D99" s="18"/>
      <c r="E99" s="18"/>
      <c r="F99" s="18"/>
      <c r="G99" s="18"/>
      <c r="H99" s="18"/>
    </row>
    <row r="100" spans="2:8" ht="16.5" customHeight="1">
      <c r="B100" s="263"/>
      <c r="C100" s="100">
        <v>95</v>
      </c>
      <c r="D100" s="18"/>
      <c r="E100" s="18"/>
      <c r="F100" s="18"/>
      <c r="G100" s="18"/>
      <c r="H100" s="18"/>
    </row>
    <row r="101" spans="2:8" ht="16.5" customHeight="1">
      <c r="B101" s="263"/>
      <c r="C101" s="100">
        <v>96</v>
      </c>
      <c r="D101" s="18"/>
      <c r="E101" s="18"/>
      <c r="F101" s="18"/>
      <c r="G101" s="18"/>
      <c r="H101" s="18"/>
    </row>
    <row r="102" spans="2:8" ht="16.5" customHeight="1">
      <c r="B102" s="263"/>
      <c r="C102" s="100">
        <v>97</v>
      </c>
      <c r="D102" s="18"/>
      <c r="E102" s="18"/>
      <c r="F102" s="18"/>
      <c r="G102" s="18"/>
      <c r="H102" s="18"/>
    </row>
    <row r="103" spans="2:8" ht="16.5" customHeight="1">
      <c r="B103" s="263"/>
      <c r="C103" s="100">
        <v>98</v>
      </c>
      <c r="D103" s="18"/>
      <c r="E103" s="18"/>
      <c r="F103" s="18"/>
      <c r="G103" s="18"/>
      <c r="H103" s="18"/>
    </row>
    <row r="104" spans="2:8" ht="16.5" customHeight="1">
      <c r="B104" s="263"/>
      <c r="C104" s="100">
        <v>99</v>
      </c>
      <c r="D104" s="18"/>
      <c r="E104" s="18"/>
      <c r="F104" s="18"/>
      <c r="G104" s="18"/>
      <c r="H104" s="18"/>
    </row>
    <row r="105" spans="2:8" ht="16.5" customHeight="1" thickBot="1">
      <c r="B105" s="264"/>
      <c r="C105" s="101">
        <v>100</v>
      </c>
      <c r="D105" s="24"/>
      <c r="E105" s="24"/>
      <c r="F105" s="24"/>
      <c r="G105" s="24"/>
      <c r="H105" s="24"/>
    </row>
  </sheetData>
  <mergeCells count="2">
    <mergeCell ref="D3:G3"/>
    <mergeCell ref="B5:B105"/>
  </mergeCells>
  <phoneticPr fontId="1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システムテスト</vt:lpstr>
      <vt:lpstr>機能テスト</vt:lpstr>
      <vt:lpstr>単体テスト</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tomohiro.sasaki</dc:creator>
  <cp:lastModifiedBy>fuminori.hakoishi</cp:lastModifiedBy>
  <dcterms:created xsi:type="dcterms:W3CDTF">2015-06-05T18:19:34Z</dcterms:created>
  <dcterms:modified xsi:type="dcterms:W3CDTF">2020-09-25T02:11:27Z</dcterms:modified>
</cp:coreProperties>
</file>