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hiro.sasaki\Desktop\PIC\comp.train.whack-a-mole\資料\設計書\メモ\"/>
    </mc:Choice>
  </mc:AlternateContent>
  <xr:revisionPtr revIDLastSave="0" documentId="13_ncr:1_{261F1026-C4C3-4A4B-A009-33EB4ADFC766}" xr6:coauthVersionLast="45" xr6:coauthVersionMax="45" xr10:uidLastSave="{00000000-0000-0000-0000-000000000000}"/>
  <bookViews>
    <workbookView xWindow="0" yWindow="1520" windowWidth="19200" windowHeight="8800" xr2:uid="{7EE0F44E-B430-4B0F-8791-8E1E81ABB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7" i="1" l="1"/>
  <c r="F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B8" i="1" l="1"/>
  <c r="E2" i="1" s="1"/>
  <c r="G2" i="1" s="1"/>
  <c r="F63" i="1"/>
  <c r="E41" i="1" l="1"/>
  <c r="G41" i="1" s="1"/>
  <c r="E49" i="1"/>
  <c r="G49" i="1" s="1"/>
  <c r="E25" i="1"/>
  <c r="G25" i="1" s="1"/>
  <c r="E33" i="1"/>
  <c r="G33" i="1" s="1"/>
  <c r="E57" i="1"/>
  <c r="G57" i="1" s="1"/>
  <c r="E10" i="1"/>
  <c r="G10" i="1" s="1"/>
  <c r="E31" i="1"/>
  <c r="G31" i="1" s="1"/>
  <c r="E5" i="1"/>
  <c r="G5" i="1" s="1"/>
  <c r="E30" i="1"/>
  <c r="G30" i="1" s="1"/>
  <c r="E35" i="1"/>
  <c r="G35" i="1" s="1"/>
  <c r="E8" i="1"/>
  <c r="G8" i="1" s="1"/>
  <c r="E60" i="1"/>
  <c r="G60" i="1" s="1"/>
  <c r="E26" i="1"/>
  <c r="G26" i="1" s="1"/>
  <c r="E4" i="1"/>
  <c r="G4" i="1" s="1"/>
  <c r="E27" i="1"/>
  <c r="G27" i="1" s="1"/>
  <c r="E39" i="1"/>
  <c r="G39" i="1" s="1"/>
  <c r="E18" i="1"/>
  <c r="G18" i="1" s="1"/>
  <c r="E15" i="1"/>
  <c r="G15" i="1" s="1"/>
  <c r="E62" i="1"/>
  <c r="G62" i="1" s="1"/>
  <c r="E46" i="1"/>
  <c r="G46" i="1" s="1"/>
  <c r="E50" i="1"/>
  <c r="G50" i="1" s="1"/>
  <c r="E21" i="1"/>
  <c r="G21" i="1" s="1"/>
  <c r="E61" i="1"/>
  <c r="G61" i="1" s="1"/>
  <c r="E6" i="1"/>
  <c r="G6" i="1" s="1"/>
  <c r="E44" i="1"/>
  <c r="G44" i="1" s="1"/>
  <c r="E28" i="1"/>
  <c r="G28" i="1" s="1"/>
  <c r="E11" i="1"/>
  <c r="G11" i="1" s="1"/>
  <c r="E38" i="1"/>
  <c r="G38" i="1" s="1"/>
  <c r="E42" i="1"/>
  <c r="G42" i="1" s="1"/>
  <c r="E53" i="1"/>
  <c r="G53" i="1" s="1"/>
  <c r="E40" i="1"/>
  <c r="G40" i="1" s="1"/>
  <c r="E52" i="1"/>
  <c r="G52" i="1" s="1"/>
  <c r="E19" i="1"/>
  <c r="G19" i="1" s="1"/>
  <c r="E17" i="1"/>
  <c r="G17" i="1" s="1"/>
  <c r="E45" i="1"/>
  <c r="G45" i="1" s="1"/>
  <c r="E16" i="1"/>
  <c r="G16" i="1" s="1"/>
  <c r="E36" i="1"/>
  <c r="G36" i="1" s="1"/>
  <c r="E12" i="1"/>
  <c r="G12" i="1" s="1"/>
  <c r="E56" i="1"/>
  <c r="G56" i="1" s="1"/>
  <c r="E37" i="1"/>
  <c r="G37" i="1" s="1"/>
  <c r="E55" i="1"/>
  <c r="G55" i="1" s="1"/>
  <c r="E20" i="1"/>
  <c r="G20" i="1" s="1"/>
  <c r="E3" i="1"/>
  <c r="G3" i="1" s="1"/>
  <c r="E58" i="1"/>
  <c r="G58" i="1" s="1"/>
  <c r="E7" i="1"/>
  <c r="G7" i="1" s="1"/>
  <c r="E32" i="1"/>
  <c r="E29" i="1"/>
  <c r="G29" i="1" s="1"/>
  <c r="E23" i="1"/>
  <c r="G23" i="1" s="1"/>
  <c r="E59" i="1"/>
  <c r="G59" i="1" s="1"/>
  <c r="E9" i="1"/>
  <c r="G9" i="1" s="1"/>
  <c r="E51" i="1"/>
  <c r="G51" i="1" s="1"/>
  <c r="E22" i="1"/>
  <c r="G22" i="1" s="1"/>
  <c r="E47" i="1"/>
  <c r="G47" i="1" s="1"/>
  <c r="E13" i="1"/>
  <c r="G13" i="1" s="1"/>
  <c r="E54" i="1"/>
  <c r="G54" i="1" s="1"/>
  <c r="E43" i="1"/>
  <c r="G43" i="1" s="1"/>
  <c r="E24" i="1"/>
  <c r="G24" i="1" s="1"/>
  <c r="E14" i="1"/>
  <c r="G14" i="1" s="1"/>
  <c r="E34" i="1"/>
  <c r="G34" i="1" s="1"/>
  <c r="E48" i="1"/>
  <c r="G48" i="1" s="1"/>
  <c r="B13" i="1" l="1"/>
  <c r="B15" i="1"/>
  <c r="B14" i="1"/>
  <c r="G32" i="1"/>
  <c r="G63" i="1" s="1"/>
  <c r="E63" i="1"/>
</calcChain>
</file>

<file path=xl/sharedStrings.xml><?xml version="1.0" encoding="utf-8"?>
<sst xmlns="http://schemas.openxmlformats.org/spreadsheetml/2006/main" count="19" uniqueCount="19">
  <si>
    <t>出現率</t>
    <rPh sb="0" eb="2">
      <t>シュツゲン</t>
    </rPh>
    <rPh sb="2" eb="3">
      <t>リツ</t>
    </rPh>
    <phoneticPr fontId="2"/>
  </si>
  <si>
    <t>制限時間60秒のときの出現率</t>
    <rPh sb="0" eb="2">
      <t>セイゲン</t>
    </rPh>
    <rPh sb="2" eb="4">
      <t>ジカン</t>
    </rPh>
    <rPh sb="6" eb="7">
      <t>ビョウ</t>
    </rPh>
    <rPh sb="11" eb="13">
      <t>シュツゲン</t>
    </rPh>
    <rPh sb="13" eb="14">
      <t>リツ</t>
    </rPh>
    <phoneticPr fontId="2"/>
  </si>
  <si>
    <t>制限時間30秒のときの出現率</t>
    <rPh sb="0" eb="2">
      <t>セイゲン</t>
    </rPh>
    <rPh sb="2" eb="4">
      <t>ジカン</t>
    </rPh>
    <rPh sb="6" eb="7">
      <t>ビョウ</t>
    </rPh>
    <rPh sb="11" eb="13">
      <t>シュツゲン</t>
    </rPh>
    <rPh sb="13" eb="14">
      <t>リツ</t>
    </rPh>
    <phoneticPr fontId="2"/>
  </si>
  <si>
    <t>制限時間10秒のときの出現率</t>
    <rPh sb="0" eb="2">
      <t>セイゲン</t>
    </rPh>
    <rPh sb="2" eb="4">
      <t>ジカン</t>
    </rPh>
    <rPh sb="6" eb="7">
      <t>ビョウ</t>
    </rPh>
    <rPh sb="11" eb="13">
      <t>シュツゲン</t>
    </rPh>
    <rPh sb="13" eb="14">
      <t>リツ</t>
    </rPh>
    <phoneticPr fontId="2"/>
  </si>
  <si>
    <t>残り時間</t>
    <rPh sb="0" eb="1">
      <t>ノコ</t>
    </rPh>
    <rPh sb="2" eb="4">
      <t>ジカン</t>
    </rPh>
    <phoneticPr fontId="2"/>
  </si>
  <si>
    <t>平均</t>
    <rPh sb="0" eb="2">
      <t>ヘイキン</t>
    </rPh>
    <phoneticPr fontId="2"/>
  </si>
  <si>
    <t>倍率</t>
    <rPh sb="0" eb="2">
      <t>バイリツ</t>
    </rPh>
    <phoneticPr fontId="2"/>
  </si>
  <si>
    <t>判定間隔(ms)</t>
    <rPh sb="0" eb="2">
      <t>ハンテイ</t>
    </rPh>
    <rPh sb="2" eb="4">
      <t>カンカク</t>
    </rPh>
    <phoneticPr fontId="2"/>
  </si>
  <si>
    <t>判定回数(回)</t>
    <rPh sb="0" eb="2">
      <t>ハンテイ</t>
    </rPh>
    <rPh sb="2" eb="4">
      <t>カイスウ</t>
    </rPh>
    <rPh sb="5" eb="6">
      <t>カイ</t>
    </rPh>
    <phoneticPr fontId="2"/>
  </si>
  <si>
    <t>基準出現率(%)</t>
    <rPh sb="0" eb="2">
      <t>キジュン</t>
    </rPh>
    <rPh sb="2" eb="4">
      <t>シュツゲン</t>
    </rPh>
    <rPh sb="4" eb="5">
      <t>リツ</t>
    </rPh>
    <phoneticPr fontId="2"/>
  </si>
  <si>
    <t>基準時間(s)</t>
    <rPh sb="0" eb="2">
      <t>キジュン</t>
    </rPh>
    <rPh sb="2" eb="4">
      <t>ジカン</t>
    </rPh>
    <phoneticPr fontId="2"/>
  </si>
  <si>
    <t>最大指数</t>
    <rPh sb="0" eb="2">
      <t>サイダイ</t>
    </rPh>
    <rPh sb="2" eb="4">
      <t>シスウ</t>
    </rPh>
    <phoneticPr fontId="2"/>
  </si>
  <si>
    <t>出現率＝基準出現率＊難易度倍率＊2^((基準時間-残り時間)/60*最大指数)</t>
    <rPh sb="0" eb="2">
      <t>シュツゲン</t>
    </rPh>
    <rPh sb="2" eb="3">
      <t>リツ</t>
    </rPh>
    <rPh sb="4" eb="6">
      <t>キジュン</t>
    </rPh>
    <rPh sb="6" eb="8">
      <t>シュツゲン</t>
    </rPh>
    <rPh sb="8" eb="9">
      <t>リツ</t>
    </rPh>
    <rPh sb="10" eb="13">
      <t>ナンイド</t>
    </rPh>
    <rPh sb="13" eb="15">
      <t>バイリツ</t>
    </rPh>
    <rPh sb="20" eb="22">
      <t>キジュン</t>
    </rPh>
    <rPh sb="22" eb="24">
      <t>ジカン</t>
    </rPh>
    <rPh sb="25" eb="26">
      <t>ノコ</t>
    </rPh>
    <rPh sb="27" eb="29">
      <t>ジカン</t>
    </rPh>
    <rPh sb="34" eb="36">
      <t>サイダイ</t>
    </rPh>
    <rPh sb="36" eb="38">
      <t>シスウ</t>
    </rPh>
    <phoneticPr fontId="2"/>
  </si>
  <si>
    <t>モグラ出現時間(ms)</t>
    <rPh sb="3" eb="4">
      <t>シュツ</t>
    </rPh>
    <rPh sb="4" eb="5">
      <t>ゲン</t>
    </rPh>
    <rPh sb="5" eb="7">
      <t>ジカン</t>
    </rPh>
    <phoneticPr fontId="2"/>
  </si>
  <si>
    <t>モグラの穴1つ当たりの出現数</t>
    <rPh sb="4" eb="5">
      <t>アナ</t>
    </rPh>
    <rPh sb="7" eb="8">
      <t>ア</t>
    </rPh>
    <rPh sb="11" eb="13">
      <t>シュツゲン</t>
    </rPh>
    <rPh sb="13" eb="14">
      <t>スウ</t>
    </rPh>
    <phoneticPr fontId="2"/>
  </si>
  <si>
    <t>出現判断値</t>
    <rPh sb="0" eb="2">
      <t>シュツゲン</t>
    </rPh>
    <rPh sb="2" eb="4">
      <t>ハンダン</t>
    </rPh>
    <rPh sb="4" eb="5">
      <t>チ</t>
    </rPh>
    <phoneticPr fontId="2"/>
  </si>
  <si>
    <t>出現判断値=RAND_MAX(32767)*出現率</t>
    <rPh sb="0" eb="2">
      <t>シュツゲン</t>
    </rPh>
    <rPh sb="2" eb="4">
      <t>ハンダン</t>
    </rPh>
    <rPh sb="4" eb="5">
      <t>チ</t>
    </rPh>
    <rPh sb="22" eb="24">
      <t>シュツゲン</t>
    </rPh>
    <rPh sb="24" eb="25">
      <t>リツ</t>
    </rPh>
    <phoneticPr fontId="2"/>
  </si>
  <si>
    <t>総モグラ出現数(easy)</t>
    <rPh sb="0" eb="1">
      <t>ソウ</t>
    </rPh>
    <rPh sb="4" eb="6">
      <t>シュツゲン</t>
    </rPh>
    <rPh sb="6" eb="7">
      <t>スウ</t>
    </rPh>
    <phoneticPr fontId="2"/>
  </si>
  <si>
    <t>難易度
(easy:1,normal:2,hard:3)</t>
    <rPh sb="0" eb="3">
      <t>ナンイド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</si>
</sst>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_);[Red]\(0.00\)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>
      <alignment horizontal="right" vertical="center" wrapText="1"/>
    </xf>
    <xf numFmtId="2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78D0-B8DE-4C9F-A95E-A6FE00D37595}">
  <dimension ref="A1:I63"/>
  <sheetViews>
    <sheetView tabSelected="1" zoomScale="85" zoomScaleNormal="85" workbookViewId="0">
      <selection activeCell="J8" sqref="J8"/>
    </sheetView>
  </sheetViews>
  <sheetFormatPr defaultRowHeight="18" x14ac:dyDescent="0.55000000000000004"/>
  <cols>
    <col min="1" max="1" width="25.83203125" style="1" customWidth="1"/>
    <col min="2" max="2" width="9.6640625" bestFit="1" customWidth="1"/>
    <col min="5" max="5" width="9.6640625" style="2" customWidth="1"/>
    <col min="7" max="7" width="11.4140625" customWidth="1"/>
  </cols>
  <sheetData>
    <row r="1" spans="1:9" x14ac:dyDescent="0.55000000000000004">
      <c r="D1" t="s">
        <v>4</v>
      </c>
      <c r="E1" s="2" t="s">
        <v>0</v>
      </c>
      <c r="F1" t="s">
        <v>6</v>
      </c>
      <c r="G1" t="s">
        <v>15</v>
      </c>
    </row>
    <row r="2" spans="1:9" x14ac:dyDescent="0.55000000000000004">
      <c r="D2">
        <v>0</v>
      </c>
      <c r="E2" s="2">
        <f>$B$8*$B$9*2^(($B$10-D2)/60*$B$11)</f>
        <v>7.0588235294117646E-2</v>
      </c>
      <c r="F2" s="4">
        <f>2^(($B$10-D2)/60*$B$11)</f>
        <v>2</v>
      </c>
      <c r="G2">
        <f>INT(32767*E2)</f>
        <v>2312</v>
      </c>
      <c r="H2" s="6"/>
      <c r="I2" t="s">
        <v>12</v>
      </c>
    </row>
    <row r="3" spans="1:9" x14ac:dyDescent="0.55000000000000004">
      <c r="A3" s="1" t="s">
        <v>17</v>
      </c>
      <c r="B3">
        <v>75</v>
      </c>
      <c r="D3">
        <v>1</v>
      </c>
      <c r="E3" s="2">
        <f>$B$8*$B$9*2^(($B$10-D3)/60*$B$11)</f>
        <v>6.8975997771829126E-2</v>
      </c>
      <c r="F3" s="4">
        <f>2^(($B$10-D3)/60*$B$11)</f>
        <v>1.9543199368684918</v>
      </c>
      <c r="G3">
        <f t="shared" ref="G3:G62" si="0">INT(32767*E3)</f>
        <v>2260</v>
      </c>
      <c r="H3" s="6"/>
      <c r="I3" t="s">
        <v>16</v>
      </c>
    </row>
    <row r="4" spans="1:9" x14ac:dyDescent="0.55000000000000004">
      <c r="A4" s="1" t="s">
        <v>14</v>
      </c>
      <c r="B4">
        <f>INT(B3/4)</f>
        <v>18</v>
      </c>
      <c r="D4">
        <v>2</v>
      </c>
      <c r="E4" s="2">
        <f t="shared" ref="E4:E62" si="1">$B$8*$B$9*2^(($B$10-D4)/60*$B$11)</f>
        <v>6.7400583805441158E-2</v>
      </c>
      <c r="F4" s="4">
        <f t="shared" ref="F4:F62" si="2">2^(($B$10-D4)/60*$B$11)</f>
        <v>1.909683207820833</v>
      </c>
      <c r="G4">
        <f t="shared" si="0"/>
        <v>2208</v>
      </c>
      <c r="H4" s="6"/>
    </row>
    <row r="5" spans="1:9" x14ac:dyDescent="0.55000000000000004">
      <c r="A5" s="1" t="s">
        <v>13</v>
      </c>
      <c r="B5">
        <v>500</v>
      </c>
      <c r="D5">
        <v>3</v>
      </c>
      <c r="E5" s="2">
        <f t="shared" si="1"/>
        <v>6.586115234377464E-2</v>
      </c>
      <c r="F5" s="4">
        <f t="shared" si="2"/>
        <v>1.8660659830736148</v>
      </c>
      <c r="G5">
        <f t="shared" si="0"/>
        <v>2158</v>
      </c>
      <c r="H5" s="6"/>
    </row>
    <row r="6" spans="1:9" x14ac:dyDescent="0.55000000000000004">
      <c r="A6" s="1" t="s">
        <v>7</v>
      </c>
      <c r="B6">
        <v>100</v>
      </c>
      <c r="D6">
        <v>4</v>
      </c>
      <c r="E6" s="2">
        <f t="shared" si="1"/>
        <v>6.4356881545285891E-2</v>
      </c>
      <c r="F6" s="4">
        <f t="shared" si="2"/>
        <v>1.8234449771164336</v>
      </c>
      <c r="G6">
        <f t="shared" si="0"/>
        <v>2108</v>
      </c>
      <c r="H6" s="6"/>
    </row>
    <row r="7" spans="1:9" x14ac:dyDescent="0.55000000000000004">
      <c r="A7" s="1" t="s">
        <v>8</v>
      </c>
      <c r="B7">
        <f>(60000-(B5*B4))/B6</f>
        <v>510</v>
      </c>
      <c r="D7">
        <v>5</v>
      </c>
      <c r="E7" s="2">
        <f t="shared" si="1"/>
        <v>6.2886968339318061E-2</v>
      </c>
      <c r="F7" s="4">
        <f t="shared" si="2"/>
        <v>1.7817974362806785</v>
      </c>
      <c r="G7">
        <f t="shared" si="0"/>
        <v>2060</v>
      </c>
      <c r="H7" s="6"/>
    </row>
    <row r="8" spans="1:9" x14ac:dyDescent="0.55000000000000004">
      <c r="A8" s="1" t="s">
        <v>9</v>
      </c>
      <c r="B8" s="3">
        <f>B4/B7</f>
        <v>3.5294117647058823E-2</v>
      </c>
      <c r="D8">
        <v>6</v>
      </c>
      <c r="E8" s="2">
        <f t="shared" si="1"/>
        <v>6.1450627997373469E-2</v>
      </c>
      <c r="F8" s="4">
        <f t="shared" si="2"/>
        <v>1.7411011265922482</v>
      </c>
      <c r="G8">
        <f t="shared" si="0"/>
        <v>2013</v>
      </c>
      <c r="H8" s="6"/>
    </row>
    <row r="9" spans="1:9" ht="36" x14ac:dyDescent="0.55000000000000004">
      <c r="A9" s="5" t="s">
        <v>18</v>
      </c>
      <c r="B9">
        <v>1</v>
      </c>
      <c r="D9">
        <v>7</v>
      </c>
      <c r="E9" s="2">
        <f t="shared" si="1"/>
        <v>6.0047093714178046E-2</v>
      </c>
      <c r="F9" s="4">
        <f t="shared" si="2"/>
        <v>1.7013343219017114</v>
      </c>
      <c r="G9">
        <f t="shared" si="0"/>
        <v>1967</v>
      </c>
      <c r="H9" s="6"/>
    </row>
    <row r="10" spans="1:9" x14ac:dyDescent="0.55000000000000004">
      <c r="A10" s="1" t="s">
        <v>10</v>
      </c>
      <c r="B10">
        <v>30</v>
      </c>
      <c r="D10">
        <v>8</v>
      </c>
      <c r="E10" s="2">
        <f t="shared" si="1"/>
        <v>5.8675616198314427E-2</v>
      </c>
      <c r="F10" s="4">
        <f t="shared" si="2"/>
        <v>1.6624757922855755</v>
      </c>
      <c r="G10">
        <f t="shared" si="0"/>
        <v>1922</v>
      </c>
      <c r="H10" s="6"/>
    </row>
    <row r="11" spans="1:9" x14ac:dyDescent="0.55000000000000004">
      <c r="A11" s="1" t="s">
        <v>11</v>
      </c>
      <c r="B11">
        <v>2</v>
      </c>
      <c r="D11">
        <v>9</v>
      </c>
      <c r="E11" s="2">
        <f t="shared" si="1"/>
        <v>5.7335463272204859E-2</v>
      </c>
      <c r="F11" s="4">
        <f t="shared" si="2"/>
        <v>1.6245047927124709</v>
      </c>
      <c r="G11">
        <f t="shared" si="0"/>
        <v>1878</v>
      </c>
      <c r="H11" s="6"/>
    </row>
    <row r="12" spans="1:9" x14ac:dyDescent="0.55000000000000004">
      <c r="D12">
        <v>10</v>
      </c>
      <c r="E12" s="2">
        <f t="shared" si="1"/>
        <v>5.6025919481230563E-2</v>
      </c>
      <c r="F12" s="4">
        <f t="shared" si="2"/>
        <v>1.5874010519681994</v>
      </c>
      <c r="G12">
        <f t="shared" si="0"/>
        <v>1835</v>
      </c>
      <c r="H12" s="6"/>
    </row>
    <row r="13" spans="1:9" x14ac:dyDescent="0.55000000000000004">
      <c r="A13" s="1" t="s">
        <v>1</v>
      </c>
      <c r="B13" s="2">
        <f>E62</f>
        <v>1.7647058823529412E-2</v>
      </c>
      <c r="D13">
        <v>11</v>
      </c>
      <c r="E13" s="2">
        <f t="shared" si="1"/>
        <v>5.4746285711778871E-2</v>
      </c>
      <c r="F13" s="4">
        <f t="shared" si="2"/>
        <v>1.5511447618337346</v>
      </c>
      <c r="G13">
        <f t="shared" si="0"/>
        <v>1793</v>
      </c>
      <c r="H13" s="6"/>
    </row>
    <row r="14" spans="1:9" x14ac:dyDescent="0.55000000000000004">
      <c r="A14" s="1" t="s">
        <v>2</v>
      </c>
      <c r="B14" s="2">
        <f>E32</f>
        <v>3.5294117647058823E-2</v>
      </c>
      <c r="D14">
        <v>12</v>
      </c>
      <c r="E14" s="2">
        <f t="shared" si="1"/>
        <v>5.3495878818014049E-2</v>
      </c>
      <c r="F14" s="4">
        <f t="shared" si="2"/>
        <v>1.515716566510398</v>
      </c>
      <c r="G14">
        <f t="shared" si="0"/>
        <v>1752</v>
      </c>
      <c r="H14" s="6"/>
    </row>
    <row r="15" spans="1:9" x14ac:dyDescent="0.55000000000000004">
      <c r="A15" s="1" t="s">
        <v>3</v>
      </c>
      <c r="B15" s="2">
        <f>E12</f>
        <v>5.6025919481230563E-2</v>
      </c>
      <c r="D15">
        <v>13</v>
      </c>
      <c r="E15" s="2">
        <f t="shared" si="1"/>
        <v>5.2274031257172851E-2</v>
      </c>
      <c r="F15" s="4">
        <f t="shared" si="2"/>
        <v>1.4810975522865641</v>
      </c>
      <c r="G15">
        <f t="shared" si="0"/>
        <v>1712</v>
      </c>
      <c r="H15" s="6"/>
    </row>
    <row r="16" spans="1:9" x14ac:dyDescent="0.55000000000000004">
      <c r="D16">
        <v>14</v>
      </c>
      <c r="E16" s="2">
        <f t="shared" si="1"/>
        <v>5.1080090733189809E-2</v>
      </c>
      <c r="F16" s="4">
        <f t="shared" si="2"/>
        <v>1.4472692374403779</v>
      </c>
      <c r="G16">
        <f t="shared" si="0"/>
        <v>1673</v>
      </c>
      <c r="H16" s="6"/>
    </row>
    <row r="17" spans="4:8" x14ac:dyDescent="0.55000000000000004">
      <c r="D17">
        <v>15</v>
      </c>
      <c r="E17" s="2">
        <f t="shared" si="1"/>
        <v>4.9913419848462183E-2</v>
      </c>
      <c r="F17" s="4">
        <f t="shared" si="2"/>
        <v>1.4142135623730951</v>
      </c>
      <c r="G17">
        <f t="shared" si="0"/>
        <v>1635</v>
      </c>
      <c r="H17" s="6"/>
    </row>
    <row r="18" spans="4:8" x14ac:dyDescent="0.55000000000000004">
      <c r="D18">
        <v>16</v>
      </c>
      <c r="E18" s="2">
        <f t="shared" si="1"/>
        <v>4.8773395763568567E-2</v>
      </c>
      <c r="F18" s="4">
        <f t="shared" si="2"/>
        <v>1.381912879967776</v>
      </c>
      <c r="G18">
        <f t="shared" si="0"/>
        <v>1598</v>
      </c>
      <c r="H18" s="6"/>
    </row>
    <row r="19" spans="4:8" x14ac:dyDescent="0.55000000000000004">
      <c r="D19">
        <v>17</v>
      </c>
      <c r="E19" s="2">
        <f t="shared" si="1"/>
        <v>4.7659409864759646E-2</v>
      </c>
      <c r="F19" s="4">
        <f t="shared" si="2"/>
        <v>1.35034994616819</v>
      </c>
      <c r="G19">
        <f t="shared" si="0"/>
        <v>1561</v>
      </c>
      <c r="H19" s="6"/>
    </row>
    <row r="20" spans="4:8" x14ac:dyDescent="0.55000000000000004">
      <c r="D20">
        <v>18</v>
      </c>
      <c r="E20" s="2">
        <f t="shared" si="1"/>
        <v>4.6570867439043324E-2</v>
      </c>
      <c r="F20" s="4">
        <f t="shared" si="2"/>
        <v>1.3195079107728942</v>
      </c>
      <c r="G20">
        <f t="shared" si="0"/>
        <v>1525</v>
      </c>
      <c r="H20" s="6"/>
    </row>
    <row r="21" spans="4:8" x14ac:dyDescent="0.55000000000000004">
      <c r="D21">
        <v>19</v>
      </c>
      <c r="E21" s="2">
        <f t="shared" si="1"/>
        <v>4.5507187356691028E-2</v>
      </c>
      <c r="F21" s="4">
        <f t="shared" si="2"/>
        <v>1.2893703084395791</v>
      </c>
      <c r="G21">
        <f t="shared" si="0"/>
        <v>1491</v>
      </c>
      <c r="H21" s="6"/>
    </row>
    <row r="22" spans="4:8" x14ac:dyDescent="0.55000000000000004">
      <c r="D22">
        <v>20</v>
      </c>
      <c r="E22" s="2">
        <f t="shared" si="1"/>
        <v>4.4467801760995525E-2</v>
      </c>
      <c r="F22" s="4">
        <f t="shared" si="2"/>
        <v>1.2599210498948732</v>
      </c>
      <c r="G22">
        <f t="shared" si="0"/>
        <v>1457</v>
      </c>
      <c r="H22" s="6"/>
    </row>
    <row r="23" spans="4:8" x14ac:dyDescent="0.55000000000000004">
      <c r="D23">
        <v>21</v>
      </c>
      <c r="E23" s="2">
        <f t="shared" si="1"/>
        <v>4.3452155765114693E-2</v>
      </c>
      <c r="F23" s="4">
        <f t="shared" si="2"/>
        <v>1.2311444133449163</v>
      </c>
      <c r="G23">
        <f t="shared" si="0"/>
        <v>1423</v>
      </c>
      <c r="H23" s="6"/>
    </row>
    <row r="24" spans="4:8" x14ac:dyDescent="0.55000000000000004">
      <c r="D24">
        <v>22</v>
      </c>
      <c r="E24" s="2">
        <f t="shared" si="1"/>
        <v>4.245970715583941E-2</v>
      </c>
      <c r="F24" s="4">
        <f t="shared" si="2"/>
        <v>1.2030250360821166</v>
      </c>
      <c r="G24">
        <f t="shared" si="0"/>
        <v>1391</v>
      </c>
      <c r="H24" s="6"/>
    </row>
    <row r="25" spans="4:8" x14ac:dyDescent="0.55000000000000004">
      <c r="D25">
        <v>23</v>
      </c>
      <c r="E25" s="2">
        <f t="shared" si="1"/>
        <v>4.1489926104127363E-2</v>
      </c>
      <c r="F25" s="4">
        <f t="shared" si="2"/>
        <v>1.1755479062836087</v>
      </c>
      <c r="G25">
        <f t="shared" si="0"/>
        <v>1359</v>
      </c>
      <c r="H25" s="6"/>
    </row>
    <row r="26" spans="4:8" x14ac:dyDescent="0.55000000000000004">
      <c r="D26">
        <v>24</v>
      </c>
      <c r="E26" s="2">
        <f t="shared" si="1"/>
        <v>4.0542294882248295E-2</v>
      </c>
      <c r="F26" s="4">
        <f t="shared" si="2"/>
        <v>1.1486983549970351</v>
      </c>
      <c r="G26">
        <f t="shared" si="0"/>
        <v>1328</v>
      </c>
      <c r="H26" s="6"/>
    </row>
    <row r="27" spans="4:8" x14ac:dyDescent="0.55000000000000004">
      <c r="D27">
        <v>25</v>
      </c>
      <c r="E27" s="2">
        <f t="shared" si="1"/>
        <v>3.9616307587389633E-2</v>
      </c>
      <c r="F27" s="4">
        <f t="shared" si="2"/>
        <v>1.122462048309373</v>
      </c>
      <c r="G27">
        <f t="shared" si="0"/>
        <v>1298</v>
      </c>
      <c r="H27" s="6"/>
    </row>
    <row r="28" spans="4:8" x14ac:dyDescent="0.55000000000000004">
      <c r="D28">
        <v>26</v>
      </c>
      <c r="E28" s="2">
        <f t="shared" si="1"/>
        <v>3.8711469871575033E-2</v>
      </c>
      <c r="F28" s="4">
        <f t="shared" si="2"/>
        <v>1.0968249796946259</v>
      </c>
      <c r="G28">
        <f t="shared" si="0"/>
        <v>1268</v>
      </c>
      <c r="H28" s="6"/>
    </row>
    <row r="29" spans="4:8" x14ac:dyDescent="0.55000000000000004">
      <c r="D29">
        <v>27</v>
      </c>
      <c r="E29" s="2">
        <f t="shared" si="1"/>
        <v>3.7827298677751524E-2</v>
      </c>
      <c r="F29" s="4">
        <f t="shared" si="2"/>
        <v>1.0717734625362931</v>
      </c>
      <c r="G29">
        <f t="shared" si="0"/>
        <v>1239</v>
      </c>
      <c r="H29" s="6"/>
    </row>
    <row r="30" spans="4:8" x14ac:dyDescent="0.55000000000000004">
      <c r="D30">
        <v>28</v>
      </c>
      <c r="E30" s="2">
        <f t="shared" si="1"/>
        <v>3.6963321981904475E-2</v>
      </c>
      <c r="F30" s="4">
        <f t="shared" si="2"/>
        <v>1.0472941228206267</v>
      </c>
      <c r="G30">
        <f t="shared" si="0"/>
        <v>1211</v>
      </c>
      <c r="H30" s="6"/>
    </row>
    <row r="31" spans="4:8" x14ac:dyDescent="0.55000000000000004">
      <c r="D31">
        <v>29</v>
      </c>
      <c r="E31" s="2">
        <f t="shared" si="1"/>
        <v>3.6119078541062645E-2</v>
      </c>
      <c r="F31" s="4">
        <f t="shared" si="2"/>
        <v>1.023373891996775</v>
      </c>
      <c r="G31">
        <f t="shared" si="0"/>
        <v>1183</v>
      </c>
      <c r="H31" s="6"/>
    </row>
    <row r="32" spans="4:8" x14ac:dyDescent="0.55000000000000004">
      <c r="D32">
        <v>30</v>
      </c>
      <c r="E32" s="2">
        <f t="shared" si="1"/>
        <v>3.5294117647058823E-2</v>
      </c>
      <c r="F32" s="4">
        <f t="shared" si="2"/>
        <v>1</v>
      </c>
      <c r="G32">
        <f t="shared" si="0"/>
        <v>1156</v>
      </c>
      <c r="H32" s="6"/>
    </row>
    <row r="33" spans="4:8" x14ac:dyDescent="0.55000000000000004">
      <c r="D33">
        <v>31</v>
      </c>
      <c r="E33" s="2">
        <f t="shared" si="1"/>
        <v>3.4487998885914563E-2</v>
      </c>
      <c r="F33" s="4">
        <f t="shared" si="2"/>
        <v>0.97715996843424591</v>
      </c>
      <c r="G33">
        <f t="shared" si="0"/>
        <v>1130</v>
      </c>
      <c r="H33" s="6"/>
    </row>
    <row r="34" spans="4:8" x14ac:dyDescent="0.55000000000000004">
      <c r="D34">
        <v>32</v>
      </c>
      <c r="E34" s="2">
        <f t="shared" si="1"/>
        <v>3.3700291902720579E-2</v>
      </c>
      <c r="F34" s="4">
        <f t="shared" si="2"/>
        <v>0.9548416039104165</v>
      </c>
      <c r="G34">
        <f t="shared" si="0"/>
        <v>1104</v>
      </c>
      <c r="H34" s="6"/>
    </row>
    <row r="35" spans="4:8" x14ac:dyDescent="0.55000000000000004">
      <c r="D35">
        <v>33</v>
      </c>
      <c r="E35" s="2">
        <f t="shared" si="1"/>
        <v>3.293057617188732E-2</v>
      </c>
      <c r="F35" s="4">
        <f t="shared" si="2"/>
        <v>0.93303299153680741</v>
      </c>
      <c r="G35">
        <f t="shared" si="0"/>
        <v>1079</v>
      </c>
      <c r="H35" s="6"/>
    </row>
    <row r="36" spans="4:8" x14ac:dyDescent="0.55000000000000004">
      <c r="D36">
        <v>34</v>
      </c>
      <c r="E36" s="2">
        <f t="shared" si="1"/>
        <v>3.2178440772642952E-2</v>
      </c>
      <c r="F36" s="4">
        <f t="shared" si="2"/>
        <v>0.91172248855821691</v>
      </c>
      <c r="G36">
        <f t="shared" si="0"/>
        <v>1054</v>
      </c>
      <c r="H36" s="6"/>
    </row>
    <row r="37" spans="4:8" x14ac:dyDescent="0.55000000000000004">
      <c r="D37">
        <v>35</v>
      </c>
      <c r="E37" s="2">
        <f t="shared" si="1"/>
        <v>3.1443484169659031E-2</v>
      </c>
      <c r="F37" s="4">
        <f t="shared" si="2"/>
        <v>0.89089871814033927</v>
      </c>
      <c r="G37">
        <f t="shared" si="0"/>
        <v>1030</v>
      </c>
      <c r="H37" s="6"/>
    </row>
    <row r="38" spans="4:8" x14ac:dyDescent="0.55000000000000004">
      <c r="D38">
        <v>36</v>
      </c>
      <c r="E38" s="2">
        <f t="shared" si="1"/>
        <v>3.0725313998686735E-2</v>
      </c>
      <c r="F38" s="4">
        <f t="shared" si="2"/>
        <v>0.87055056329612412</v>
      </c>
      <c r="G38">
        <f t="shared" si="0"/>
        <v>1006</v>
      </c>
      <c r="H38" s="6"/>
    </row>
    <row r="39" spans="4:8" x14ac:dyDescent="0.55000000000000004">
      <c r="D39">
        <v>37</v>
      </c>
      <c r="E39" s="2">
        <f t="shared" si="1"/>
        <v>3.0023546857089023E-2</v>
      </c>
      <c r="F39" s="4">
        <f t="shared" si="2"/>
        <v>0.85066716095085571</v>
      </c>
      <c r="G39">
        <f t="shared" si="0"/>
        <v>983</v>
      </c>
      <c r="H39" s="6"/>
    </row>
    <row r="40" spans="4:8" x14ac:dyDescent="0.55000000000000004">
      <c r="D40">
        <v>38</v>
      </c>
      <c r="E40" s="2">
        <f t="shared" si="1"/>
        <v>2.9337808099157214E-2</v>
      </c>
      <c r="F40" s="4">
        <f t="shared" si="2"/>
        <v>0.83123789614278776</v>
      </c>
      <c r="G40">
        <f t="shared" si="0"/>
        <v>961</v>
      </c>
      <c r="H40" s="6"/>
    </row>
    <row r="41" spans="4:8" x14ac:dyDescent="0.55000000000000004">
      <c r="D41">
        <v>39</v>
      </c>
      <c r="E41" s="2">
        <f t="shared" si="1"/>
        <v>2.866773163610243E-2</v>
      </c>
      <c r="F41" s="4">
        <f t="shared" si="2"/>
        <v>0.81225239635623547</v>
      </c>
      <c r="G41">
        <f t="shared" si="0"/>
        <v>939</v>
      </c>
      <c r="H41" s="6"/>
    </row>
    <row r="42" spans="4:8" x14ac:dyDescent="0.55000000000000004">
      <c r="D42">
        <v>40</v>
      </c>
      <c r="E42" s="2">
        <f t="shared" si="1"/>
        <v>2.8012959740615281E-2</v>
      </c>
      <c r="F42" s="4">
        <f t="shared" si="2"/>
        <v>0.79370052598409968</v>
      </c>
      <c r="G42">
        <f t="shared" si="0"/>
        <v>917</v>
      </c>
      <c r="H42" s="6"/>
    </row>
    <row r="43" spans="4:8" x14ac:dyDescent="0.55000000000000004">
      <c r="D43">
        <v>41</v>
      </c>
      <c r="E43" s="2">
        <f t="shared" si="1"/>
        <v>2.7373142855889435E-2</v>
      </c>
      <c r="F43" s="4">
        <f t="shared" si="2"/>
        <v>0.77557238091686731</v>
      </c>
      <c r="G43">
        <f t="shared" si="0"/>
        <v>896</v>
      </c>
      <c r="H43" s="6"/>
    </row>
    <row r="44" spans="4:8" x14ac:dyDescent="0.55000000000000004">
      <c r="D44">
        <v>42</v>
      </c>
      <c r="E44" s="2">
        <f t="shared" si="1"/>
        <v>2.6747939409007028E-2</v>
      </c>
      <c r="F44" s="4">
        <f t="shared" si="2"/>
        <v>0.75785828325519911</v>
      </c>
      <c r="G44">
        <f t="shared" si="0"/>
        <v>876</v>
      </c>
      <c r="H44" s="6"/>
    </row>
    <row r="45" spans="4:8" x14ac:dyDescent="0.55000000000000004">
      <c r="D45">
        <v>43</v>
      </c>
      <c r="E45" s="2">
        <f t="shared" si="1"/>
        <v>2.6137015628586426E-2</v>
      </c>
      <c r="F45" s="4">
        <f t="shared" si="2"/>
        <v>0.74054877614328207</v>
      </c>
      <c r="G45">
        <f t="shared" si="0"/>
        <v>856</v>
      </c>
      <c r="H45" s="6"/>
    </row>
    <row r="46" spans="4:8" x14ac:dyDescent="0.55000000000000004">
      <c r="D46">
        <v>44</v>
      </c>
      <c r="E46" s="2">
        <f t="shared" si="1"/>
        <v>2.5540045366594908E-2</v>
      </c>
      <c r="F46" s="4">
        <f t="shared" si="2"/>
        <v>0.72363461872018908</v>
      </c>
      <c r="G46">
        <f t="shared" si="0"/>
        <v>836</v>
      </c>
      <c r="H46" s="6"/>
    </row>
    <row r="47" spans="4:8" x14ac:dyDescent="0.55000000000000004">
      <c r="D47">
        <v>45</v>
      </c>
      <c r="E47" s="2">
        <f t="shared" si="1"/>
        <v>2.4956709924231088E-2</v>
      </c>
      <c r="F47" s="4">
        <f t="shared" si="2"/>
        <v>0.70710678118654746</v>
      </c>
      <c r="G47">
        <f t="shared" si="0"/>
        <v>817</v>
      </c>
      <c r="H47" s="6"/>
    </row>
    <row r="48" spans="4:8" x14ac:dyDescent="0.55000000000000004">
      <c r="D48">
        <v>46</v>
      </c>
      <c r="E48" s="2">
        <f t="shared" si="1"/>
        <v>2.4386697881784287E-2</v>
      </c>
      <c r="F48" s="4">
        <f t="shared" si="2"/>
        <v>0.69095643998388812</v>
      </c>
      <c r="G48">
        <f t="shared" si="0"/>
        <v>799</v>
      </c>
      <c r="H48" s="6"/>
    </row>
    <row r="49" spans="4:8" x14ac:dyDescent="0.55000000000000004">
      <c r="D49">
        <v>47</v>
      </c>
      <c r="E49" s="2">
        <f t="shared" si="1"/>
        <v>2.3829704932379823E-2</v>
      </c>
      <c r="F49" s="4">
        <f t="shared" si="2"/>
        <v>0.67517497308409502</v>
      </c>
      <c r="G49">
        <f t="shared" si="0"/>
        <v>780</v>
      </c>
      <c r="H49" s="6"/>
    </row>
    <row r="50" spans="4:8" x14ac:dyDescent="0.55000000000000004">
      <c r="D50">
        <v>48</v>
      </c>
      <c r="E50" s="2">
        <f t="shared" si="1"/>
        <v>2.3285433719521666E-2</v>
      </c>
      <c r="F50" s="4">
        <f t="shared" si="2"/>
        <v>0.65975395538644721</v>
      </c>
      <c r="G50">
        <f t="shared" si="0"/>
        <v>762</v>
      </c>
      <c r="H50" s="6"/>
    </row>
    <row r="51" spans="4:8" x14ac:dyDescent="0.55000000000000004">
      <c r="D51">
        <v>49</v>
      </c>
      <c r="E51" s="2">
        <f t="shared" si="1"/>
        <v>2.2753593678345514E-2</v>
      </c>
      <c r="F51" s="4">
        <f t="shared" si="2"/>
        <v>0.64468515421978956</v>
      </c>
      <c r="G51">
        <f t="shared" si="0"/>
        <v>745</v>
      </c>
      <c r="H51" s="6"/>
    </row>
    <row r="52" spans="4:8" x14ac:dyDescent="0.55000000000000004">
      <c r="D52">
        <v>50</v>
      </c>
      <c r="E52" s="2">
        <f t="shared" si="1"/>
        <v>2.2233900880497762E-2</v>
      </c>
      <c r="F52" s="4">
        <f t="shared" si="2"/>
        <v>0.6299605249474366</v>
      </c>
      <c r="G52">
        <f t="shared" si="0"/>
        <v>728</v>
      </c>
      <c r="H52" s="6"/>
    </row>
    <row r="53" spans="4:8" x14ac:dyDescent="0.55000000000000004">
      <c r="D53">
        <v>51</v>
      </c>
      <c r="E53" s="2">
        <f t="shared" si="1"/>
        <v>2.1726077882557347E-2</v>
      </c>
      <c r="F53" s="4">
        <f t="shared" si="2"/>
        <v>0.61557220667245816</v>
      </c>
      <c r="G53">
        <f t="shared" si="0"/>
        <v>711</v>
      </c>
      <c r="H53" s="6"/>
    </row>
    <row r="54" spans="4:8" x14ac:dyDescent="0.55000000000000004">
      <c r="D54">
        <v>52</v>
      </c>
      <c r="E54" s="2">
        <f t="shared" si="1"/>
        <v>2.1229853577919705E-2</v>
      </c>
      <c r="F54" s="4">
        <f t="shared" si="2"/>
        <v>0.60151251804105832</v>
      </c>
      <c r="G54">
        <f t="shared" si="0"/>
        <v>695</v>
      </c>
      <c r="H54" s="6"/>
    </row>
    <row r="55" spans="4:8" x14ac:dyDescent="0.55000000000000004">
      <c r="D55">
        <v>53</v>
      </c>
      <c r="E55" s="2">
        <f t="shared" si="1"/>
        <v>2.0744963052063681E-2</v>
      </c>
      <c r="F55" s="4">
        <f t="shared" si="2"/>
        <v>0.58777395314180436</v>
      </c>
      <c r="G55">
        <f t="shared" si="0"/>
        <v>679</v>
      </c>
      <c r="H55" s="6"/>
    </row>
    <row r="56" spans="4:8" x14ac:dyDescent="0.55000000000000004">
      <c r="D56">
        <v>54</v>
      </c>
      <c r="E56" s="2">
        <f t="shared" si="1"/>
        <v>2.0271147441124147E-2</v>
      </c>
      <c r="F56" s="4">
        <f t="shared" si="2"/>
        <v>0.57434917749851755</v>
      </c>
      <c r="G56">
        <f t="shared" si="0"/>
        <v>664</v>
      </c>
      <c r="H56" s="6"/>
    </row>
    <row r="57" spans="4:8" x14ac:dyDescent="0.55000000000000004">
      <c r="D57">
        <v>55</v>
      </c>
      <c r="E57" s="2">
        <f t="shared" si="1"/>
        <v>1.9808153793694817E-2</v>
      </c>
      <c r="F57" s="4">
        <f t="shared" si="2"/>
        <v>0.56123102415468651</v>
      </c>
      <c r="G57">
        <f t="shared" si="0"/>
        <v>649</v>
      </c>
      <c r="H57" s="6"/>
    </row>
    <row r="58" spans="4:8" x14ac:dyDescent="0.55000000000000004">
      <c r="D58">
        <v>56</v>
      </c>
      <c r="E58" s="2">
        <f t="shared" si="1"/>
        <v>1.9355734935787516E-2</v>
      </c>
      <c r="F58" s="4">
        <f t="shared" si="2"/>
        <v>0.54841248984731295</v>
      </c>
      <c r="G58">
        <f t="shared" si="0"/>
        <v>634</v>
      </c>
      <c r="H58" s="6"/>
    </row>
    <row r="59" spans="4:8" x14ac:dyDescent="0.55000000000000004">
      <c r="D59">
        <v>57</v>
      </c>
      <c r="E59" s="2">
        <f t="shared" si="1"/>
        <v>1.8913649338875762E-2</v>
      </c>
      <c r="F59" s="4">
        <f t="shared" si="2"/>
        <v>0.53588673126814657</v>
      </c>
      <c r="G59">
        <f t="shared" si="0"/>
        <v>619</v>
      </c>
      <c r="H59" s="6"/>
    </row>
    <row r="60" spans="4:8" x14ac:dyDescent="0.55000000000000004">
      <c r="D60">
        <v>58</v>
      </c>
      <c r="E60" s="2">
        <f t="shared" si="1"/>
        <v>1.8481660990952237E-2</v>
      </c>
      <c r="F60" s="4">
        <f t="shared" si="2"/>
        <v>0.52364706141031336</v>
      </c>
      <c r="G60">
        <f t="shared" si="0"/>
        <v>605</v>
      </c>
      <c r="H60" s="6"/>
    </row>
    <row r="61" spans="4:8" x14ac:dyDescent="0.55000000000000004">
      <c r="D61">
        <v>59</v>
      </c>
      <c r="E61" s="2">
        <f t="shared" si="1"/>
        <v>1.8059539270531322E-2</v>
      </c>
      <c r="F61" s="4">
        <f t="shared" si="2"/>
        <v>0.51168694599838749</v>
      </c>
      <c r="G61">
        <f t="shared" si="0"/>
        <v>591</v>
      </c>
      <c r="H61" s="6"/>
    </row>
    <row r="62" spans="4:8" x14ac:dyDescent="0.55000000000000004">
      <c r="D62">
        <v>60</v>
      </c>
      <c r="E62" s="2">
        <f t="shared" si="1"/>
        <v>1.7647058823529412E-2</v>
      </c>
      <c r="F62" s="4">
        <f t="shared" si="2"/>
        <v>0.5</v>
      </c>
      <c r="G62">
        <f t="shared" si="0"/>
        <v>578</v>
      </c>
      <c r="H62" s="6"/>
    </row>
    <row r="63" spans="4:8" x14ac:dyDescent="0.55000000000000004">
      <c r="D63" t="s">
        <v>5</v>
      </c>
      <c r="E63" s="2">
        <f>AVERAGE(E3:E62)</f>
        <v>3.7749508780917457E-2</v>
      </c>
      <c r="F63" s="4">
        <f>AVERAGE(F3:F62)</f>
        <v>1.0695694154593278</v>
      </c>
      <c r="G63" s="4">
        <f>AVERAGE(G3:G62)</f>
        <v>1236.4166666666667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tomohiro.sasaki</dc:creator>
  <cp:lastModifiedBy>tomohiro.sasaki</cp:lastModifiedBy>
  <dcterms:created xsi:type="dcterms:W3CDTF">2020-08-27T01:17:26Z</dcterms:created>
  <dcterms:modified xsi:type="dcterms:W3CDTF">2020-09-02T05:17:37Z</dcterms:modified>
</cp:coreProperties>
</file>