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과제\SK12-L1\SKR12-L1-09(ET수정본)\"/>
    </mc:Choice>
  </mc:AlternateContent>
  <bookViews>
    <workbookView xWindow="0" yWindow="0" windowWidth="25200" windowHeight="125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2" i="1"/>
  <c r="L12" i="1" l="1"/>
  <c r="G24" i="1" l="1"/>
  <c r="G19" i="1"/>
  <c r="G14" i="1"/>
  <c r="G11" i="1"/>
  <c r="G6" i="1"/>
  <c r="M12" i="1" l="1"/>
  <c r="P9" i="1"/>
  <c r="P10" i="1"/>
  <c r="P11" i="1"/>
  <c r="P8" i="1"/>
  <c r="B30" i="1"/>
</calcChain>
</file>

<file path=xl/sharedStrings.xml><?xml version="1.0" encoding="utf-8"?>
<sst xmlns="http://schemas.openxmlformats.org/spreadsheetml/2006/main" count="78" uniqueCount="26">
  <si>
    <t>#S1-SEISMIC-1</t>
  </si>
  <si>
    <t>#S1-SEISMIC-2</t>
  </si>
  <si>
    <t>#S1-SEISMIC-4</t>
  </si>
  <si>
    <t>#S1-SEISMIC-5</t>
  </si>
  <si>
    <t>#S1-SEISMIC-6</t>
  </si>
  <si>
    <t>#S1-SEISMIC-3</t>
  </si>
  <si>
    <t>ACCELERATION LEVEL</t>
  </si>
  <si>
    <t>CDF</t>
  </si>
  <si>
    <t>BDD</t>
  </si>
  <si>
    <t>REMAINING OF BDD</t>
  </si>
  <si>
    <t xml:space="preserve">No. of MCS </t>
  </si>
  <si>
    <t>SEQ</t>
  </si>
  <si>
    <t>CDF OF EACH SEQUENCE</t>
  </si>
  <si>
    <t>사업자</t>
  </si>
  <si>
    <t>AIMS-BEEAST와 PRASSE 비교</t>
  </si>
  <si>
    <t>AIMS-BEEAST</t>
  </si>
  <si>
    <t>PRASSE</t>
  </si>
  <si>
    <t>IE</t>
  </si>
  <si>
    <t>해당사항 없음</t>
  </si>
  <si>
    <t>S015</t>
  </si>
  <si>
    <t>S03</t>
  </si>
  <si>
    <t>S05</t>
  </si>
  <si>
    <t>S07</t>
  </si>
  <si>
    <t>S09</t>
  </si>
  <si>
    <t>NO INIT</t>
    <phoneticPr fontId="1" type="noConversion"/>
  </si>
  <si>
    <t>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</si>
</sst>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indexed="64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6">
    <xf numFmtId="0" fontId="0" fillId="0" borderId="0" xfId="0">
      <alignment vertical="center"/>
    </xf>
    <xf numFmtId="0" fontId="0" fillId="0" borderId="1" xfId="0" applyBorder="1">
      <alignment vertical="center"/>
    </xf>
    <xf numFmtId="11" fontId="0" fillId="0" borderId="2" xfId="0" applyNumberFormat="1" applyBorder="1">
      <alignment vertical="center"/>
    </xf>
    <xf numFmtId="11" fontId="0" fillId="0" borderId="3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1" fontId="0" fillId="0" borderId="5" xfId="0" applyNumberFormat="1" applyBorder="1">
      <alignment vertical="center"/>
    </xf>
    <xf numFmtId="11" fontId="0" fillId="0" borderId="6" xfId="0" applyNumberFormat="1" applyBorder="1">
      <alignment vertical="center"/>
    </xf>
    <xf numFmtId="0" fontId="0" fillId="0" borderId="7" xfId="0" applyBorder="1">
      <alignment vertical="center"/>
    </xf>
    <xf numFmtId="11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1" fontId="0" fillId="0" borderId="11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4" xfId="0" applyFill="1" applyBorder="1">
      <alignment vertical="center"/>
    </xf>
    <xf numFmtId="11" fontId="0" fillId="0" borderId="2" xfId="0" applyNumberForma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 wrapText="1"/>
    </xf>
    <xf numFmtId="11" fontId="0" fillId="0" borderId="5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>
      <alignment vertical="center"/>
    </xf>
    <xf numFmtId="11" fontId="0" fillId="0" borderId="9" xfId="0" applyNumberFormat="1" applyBorder="1">
      <alignment vertical="center"/>
    </xf>
    <xf numFmtId="11" fontId="0" fillId="0" borderId="21" xfId="0" applyNumberFormat="1" applyBorder="1">
      <alignment vertical="center"/>
    </xf>
    <xf numFmtId="0" fontId="2" fillId="0" borderId="1" xfId="1" applyBorder="1"/>
    <xf numFmtId="11" fontId="2" fillId="0" borderId="2" xfId="1" applyNumberFormat="1" applyBorder="1"/>
    <xf numFmtId="0" fontId="2" fillId="0" borderId="2" xfId="1" applyBorder="1"/>
    <xf numFmtId="0" fontId="2" fillId="0" borderId="1" xfId="2" applyBorder="1"/>
    <xf numFmtId="11" fontId="2" fillId="0" borderId="2" xfId="2" applyNumberFormat="1" applyBorder="1"/>
    <xf numFmtId="0" fontId="2" fillId="0" borderId="2" xfId="2" applyBorder="1"/>
    <xf numFmtId="0" fontId="2" fillId="0" borderId="1" xfId="3" applyBorder="1"/>
    <xf numFmtId="11" fontId="2" fillId="0" borderId="2" xfId="3" applyNumberFormat="1" applyBorder="1"/>
    <xf numFmtId="0" fontId="2" fillId="0" borderId="2" xfId="3" applyBorder="1"/>
    <xf numFmtId="0" fontId="2" fillId="0" borderId="1" xfId="4" applyBorder="1"/>
    <xf numFmtId="11" fontId="2" fillId="0" borderId="2" xfId="4" applyNumberFormat="1" applyBorder="1"/>
    <xf numFmtId="0" fontId="2" fillId="0" borderId="2" xfId="4" applyBorder="1"/>
    <xf numFmtId="0" fontId="2" fillId="0" borderId="1" xfId="5" applyBorder="1"/>
    <xf numFmtId="11" fontId="2" fillId="0" borderId="2" xfId="5" applyNumberFormat="1" applyBorder="1"/>
    <xf numFmtId="0" fontId="2" fillId="0" borderId="2" xfId="5" applyBorder="1"/>
    <xf numFmtId="0" fontId="2" fillId="0" borderId="1" xfId="6" applyBorder="1"/>
    <xf numFmtId="11" fontId="2" fillId="0" borderId="2" xfId="6" applyNumberFormat="1" applyBorder="1"/>
    <xf numFmtId="0" fontId="2" fillId="0" borderId="2" xfId="6" applyBorder="1"/>
    <xf numFmtId="0" fontId="2" fillId="0" borderId="7" xfId="1" applyBorder="1"/>
    <xf numFmtId="11" fontId="2" fillId="0" borderId="8" xfId="1" applyNumberFormat="1" applyBorder="1"/>
    <xf numFmtId="0" fontId="2" fillId="0" borderId="8" xfId="1" applyBorder="1"/>
    <xf numFmtId="0" fontId="2" fillId="0" borderId="19" xfId="2" applyBorder="1"/>
    <xf numFmtId="11" fontId="2" fillId="0" borderId="20" xfId="2" applyNumberFormat="1" applyBorder="1"/>
    <xf numFmtId="0" fontId="2" fillId="0" borderId="20" xfId="2" applyBorder="1"/>
    <xf numFmtId="0" fontId="2" fillId="0" borderId="7" xfId="2" applyBorder="1"/>
    <xf numFmtId="11" fontId="2" fillId="0" borderId="8" xfId="2" applyNumberFormat="1" applyBorder="1"/>
    <xf numFmtId="0" fontId="2" fillId="0" borderId="8" xfId="2" applyBorder="1"/>
    <xf numFmtId="0" fontId="2" fillId="0" borderId="19" xfId="3" applyBorder="1"/>
    <xf numFmtId="11" fontId="2" fillId="0" borderId="20" xfId="3" applyNumberFormat="1" applyBorder="1"/>
    <xf numFmtId="0" fontId="2" fillId="0" borderId="20" xfId="3" applyBorder="1"/>
    <xf numFmtId="0" fontId="2" fillId="0" borderId="7" xfId="3" applyBorder="1"/>
    <xf numFmtId="11" fontId="2" fillId="0" borderId="8" xfId="3" applyNumberFormat="1" applyBorder="1"/>
    <xf numFmtId="0" fontId="2" fillId="0" borderId="8" xfId="3" applyBorder="1"/>
    <xf numFmtId="0" fontId="2" fillId="0" borderId="19" xfId="4" applyBorder="1"/>
    <xf numFmtId="11" fontId="2" fillId="0" borderId="20" xfId="4" applyNumberFormat="1" applyBorder="1"/>
    <xf numFmtId="0" fontId="2" fillId="0" borderId="20" xfId="4" applyBorder="1"/>
    <xf numFmtId="0" fontId="2" fillId="0" borderId="7" xfId="4" applyBorder="1"/>
    <xf numFmtId="11" fontId="2" fillId="0" borderId="8" xfId="4" applyNumberFormat="1" applyBorder="1"/>
    <xf numFmtId="0" fontId="2" fillId="0" borderId="8" xfId="4" applyBorder="1"/>
    <xf numFmtId="0" fontId="2" fillId="0" borderId="19" xfId="5" applyBorder="1"/>
    <xf numFmtId="11" fontId="2" fillId="0" borderId="20" xfId="5" applyNumberFormat="1" applyBorder="1"/>
    <xf numFmtId="0" fontId="2" fillId="0" borderId="20" xfId="5" applyBorder="1"/>
    <xf numFmtId="0" fontId="2" fillId="0" borderId="7" xfId="5" applyBorder="1"/>
    <xf numFmtId="11" fontId="2" fillId="0" borderId="8" xfId="5" applyNumberFormat="1" applyBorder="1"/>
    <xf numFmtId="0" fontId="2" fillId="0" borderId="8" xfId="5" applyBorder="1"/>
    <xf numFmtId="0" fontId="2" fillId="0" borderId="19" xfId="6" applyBorder="1"/>
    <xf numFmtId="11" fontId="2" fillId="0" borderId="20" xfId="6" applyNumberFormat="1" applyBorder="1"/>
    <xf numFmtId="0" fontId="2" fillId="0" borderId="20" xfId="6" applyBorder="1"/>
    <xf numFmtId="0" fontId="2" fillId="0" borderId="7" xfId="6" applyBorder="1"/>
    <xf numFmtId="11" fontId="2" fillId="0" borderId="8" xfId="6" applyNumberFormat="1" applyBorder="1"/>
    <xf numFmtId="0" fontId="2" fillId="0" borderId="8" xfId="6" applyBorder="1"/>
    <xf numFmtId="11" fontId="0" fillId="0" borderId="12" xfId="0" applyNumberFormat="1" applyBorder="1">
      <alignment vertical="center"/>
    </xf>
    <xf numFmtId="0" fontId="0" fillId="0" borderId="22" xfId="0" applyBorder="1">
      <alignment vertical="center"/>
    </xf>
    <xf numFmtId="11" fontId="0" fillId="0" borderId="23" xfId="0" applyNumberFormat="1" applyBorder="1">
      <alignment vertical="center"/>
    </xf>
    <xf numFmtId="0" fontId="0" fillId="0" borderId="23" xfId="0" applyBorder="1">
      <alignment vertical="center"/>
    </xf>
    <xf numFmtId="11" fontId="0" fillId="0" borderId="24" xfId="0" applyNumberFormat="1" applyBorder="1">
      <alignment vertical="center"/>
    </xf>
    <xf numFmtId="0" fontId="2" fillId="0" borderId="0" xfId="7"/>
    <xf numFmtId="11" fontId="2" fillId="0" borderId="0" xfId="7" applyNumberFormat="1"/>
    <xf numFmtId="0" fontId="0" fillId="0" borderId="0" xfId="7" applyFont="1"/>
    <xf numFmtId="11" fontId="0" fillId="0" borderId="0" xfId="0" applyNumberFormat="1">
      <alignment vertical="center"/>
    </xf>
    <xf numFmtId="0" fontId="2" fillId="0" borderId="0" xfId="8"/>
    <xf numFmtId="11" fontId="2" fillId="0" borderId="0" xfId="8" applyNumberFormat="1"/>
    <xf numFmtId="11" fontId="2" fillId="0" borderId="1" xfId="2" applyNumberFormat="1" applyBorder="1"/>
    <xf numFmtId="11" fontId="2" fillId="0" borderId="3" xfId="2" applyNumberFormat="1" applyBorder="1"/>
  </cellXfs>
  <cellStyles count="9">
    <cellStyle name="표준" xfId="0" builtinId="0"/>
    <cellStyle name="표준 2" xfId="1"/>
    <cellStyle name="표준 3" xfId="2"/>
    <cellStyle name="표준 4" xfId="3"/>
    <cellStyle name="표준 5" xfId="4"/>
    <cellStyle name="표준 6" xfId="5"/>
    <cellStyle name="표준 7" xfId="6"/>
    <cellStyle name="표준 8" xfId="7"/>
    <cellStyle name="표준 9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workbookViewId="0">
      <selection activeCell="I7" sqref="I7"/>
    </sheetView>
  </sheetViews>
  <sheetFormatPr defaultRowHeight="15"/>
  <cols>
    <col min="6" max="6" width="14.5703125" bestFit="1" customWidth="1"/>
    <col min="7" max="7" width="9.28515625" bestFit="1" customWidth="1"/>
    <col min="11" max="11" width="14.5703125" bestFit="1" customWidth="1"/>
    <col min="12" max="12" width="13.42578125" bestFit="1" customWidth="1"/>
    <col min="16" max="16" width="28.28515625" bestFit="1" customWidth="1"/>
    <col min="23" max="23" width="13.5703125" bestFit="1" customWidth="1"/>
  </cols>
  <sheetData>
    <row r="1" spans="1:24" ht="16.5" thickTop="1" thickBot="1">
      <c r="A1" s="14" t="s">
        <v>6</v>
      </c>
      <c r="B1" s="15" t="s">
        <v>7</v>
      </c>
      <c r="C1" s="17" t="s">
        <v>8</v>
      </c>
      <c r="D1" s="17" t="s">
        <v>9</v>
      </c>
      <c r="E1" s="15" t="s">
        <v>10</v>
      </c>
      <c r="F1" s="15" t="s">
        <v>11</v>
      </c>
      <c r="G1" s="16" t="s">
        <v>12</v>
      </c>
      <c r="X1" s="89"/>
    </row>
    <row r="2" spans="1:24" ht="15.75" thickTop="1">
      <c r="A2" s="94" t="s">
        <v>19</v>
      </c>
      <c r="B2" s="36">
        <v>1.134489E-4</v>
      </c>
      <c r="C2" s="36">
        <v>1.1343080000000001E-4</v>
      </c>
      <c r="D2" s="36">
        <v>1.8174590000000001E-8</v>
      </c>
      <c r="E2" s="37">
        <v>1571</v>
      </c>
      <c r="F2" s="36" t="s">
        <v>0</v>
      </c>
      <c r="G2" s="95">
        <f>SUM(B2:B5)</f>
        <v>1.2687041805070002E-4</v>
      </c>
      <c r="X2" s="89"/>
    </row>
    <row r="3" spans="1:24" ht="15.75" thickBot="1">
      <c r="A3" s="94" t="s">
        <v>20</v>
      </c>
      <c r="B3" s="36">
        <v>1.3313550000000001E-5</v>
      </c>
      <c r="C3" s="36">
        <v>1.3310189999999999E-5</v>
      </c>
      <c r="D3" s="36">
        <v>3.356362E-9</v>
      </c>
      <c r="E3" s="37">
        <v>504</v>
      </c>
      <c r="F3" s="36" t="s">
        <v>0</v>
      </c>
      <c r="G3" s="95"/>
      <c r="R3" s="88"/>
      <c r="S3" s="89"/>
      <c r="T3" s="89"/>
      <c r="U3" s="89"/>
      <c r="V3" s="88"/>
      <c r="W3" s="88"/>
      <c r="X3" s="89"/>
    </row>
    <row r="4" spans="1:24" ht="15.75" thickTop="1">
      <c r="A4" s="32" t="s">
        <v>21</v>
      </c>
      <c r="B4" s="33">
        <v>1.074536E-7</v>
      </c>
      <c r="C4" s="33">
        <v>1.074536E-7</v>
      </c>
      <c r="D4" s="33">
        <v>0</v>
      </c>
      <c r="E4" s="34">
        <v>32</v>
      </c>
      <c r="F4" s="34" t="s">
        <v>0</v>
      </c>
      <c r="G4" s="4"/>
      <c r="K4" s="24"/>
      <c r="L4" s="25"/>
      <c r="M4" s="25" t="s">
        <v>13</v>
      </c>
      <c r="N4" s="25"/>
      <c r="O4" s="25" t="s">
        <v>13</v>
      </c>
      <c r="P4" s="26" t="s">
        <v>14</v>
      </c>
      <c r="R4" s="88"/>
      <c r="S4" s="89"/>
      <c r="T4" s="89"/>
      <c r="U4" s="89"/>
      <c r="V4" s="88"/>
      <c r="W4" s="88"/>
      <c r="X4" s="89"/>
    </row>
    <row r="5" spans="1:24" ht="15.75" thickBot="1">
      <c r="A5" s="50" t="s">
        <v>22</v>
      </c>
      <c r="B5" s="51">
        <v>5.1445070000000003E-10</v>
      </c>
      <c r="C5" s="51">
        <v>5.1445070000000003E-10</v>
      </c>
      <c r="D5" s="51">
        <v>0</v>
      </c>
      <c r="E5" s="52">
        <v>4</v>
      </c>
      <c r="F5" s="52" t="s">
        <v>0</v>
      </c>
      <c r="G5" s="10"/>
      <c r="K5" s="27"/>
      <c r="L5" s="28" t="s">
        <v>15</v>
      </c>
      <c r="M5" s="28" t="s">
        <v>7</v>
      </c>
      <c r="N5" s="28" t="s">
        <v>16</v>
      </c>
      <c r="O5" s="28" t="s">
        <v>17</v>
      </c>
      <c r="P5" s="10"/>
      <c r="R5" s="88"/>
      <c r="S5" s="89"/>
      <c r="T5" s="89"/>
      <c r="U5" s="89"/>
      <c r="V5" s="88"/>
      <c r="W5" s="88"/>
      <c r="X5" s="89"/>
    </row>
    <row r="6" spans="1:24" ht="15.75" thickTop="1">
      <c r="A6" s="53" t="s">
        <v>19</v>
      </c>
      <c r="B6" s="54">
        <v>1.1411890000000001E-6</v>
      </c>
      <c r="C6" s="54">
        <v>1.1370220000000001E-6</v>
      </c>
      <c r="D6" s="54">
        <v>4.1672000000000003E-9</v>
      </c>
      <c r="E6" s="55">
        <v>420</v>
      </c>
      <c r="F6" s="55" t="s">
        <v>1</v>
      </c>
      <c r="G6" s="31">
        <f>SUM(B6:B10)</f>
        <v>1.757245436E-5</v>
      </c>
      <c r="K6" s="5" t="s">
        <v>0</v>
      </c>
      <c r="L6" s="6">
        <v>1.2687041805070002E-4</v>
      </c>
      <c r="M6" s="20">
        <v>8.71E-7</v>
      </c>
      <c r="N6" s="21">
        <v>4.3150000000000003E-4</v>
      </c>
      <c r="O6" s="20">
        <v>7.5500000000000003E-4</v>
      </c>
      <c r="P6" s="7" t="s">
        <v>18</v>
      </c>
      <c r="R6" s="88"/>
      <c r="S6" s="89"/>
      <c r="T6" s="89"/>
      <c r="U6" s="89"/>
      <c r="V6" s="88"/>
      <c r="W6" s="88"/>
      <c r="X6" s="89"/>
    </row>
    <row r="7" spans="1:24">
      <c r="A7" s="35" t="s">
        <v>20</v>
      </c>
      <c r="B7" s="36">
        <v>1.3446230000000001E-5</v>
      </c>
      <c r="C7" s="36">
        <v>1.343198E-5</v>
      </c>
      <c r="D7" s="36">
        <v>1.424248E-8</v>
      </c>
      <c r="E7" s="37">
        <v>1483</v>
      </c>
      <c r="F7" s="37" t="s">
        <v>1</v>
      </c>
      <c r="G7" s="4"/>
      <c r="K7" s="1" t="s">
        <v>1</v>
      </c>
      <c r="L7" s="2">
        <v>1.757245436E-5</v>
      </c>
      <c r="M7" s="18">
        <v>1.4499999999999999E-7</v>
      </c>
      <c r="N7" s="19">
        <v>4.3260000000000003E-5</v>
      </c>
      <c r="O7" s="19">
        <v>3.4400000000000003E-5</v>
      </c>
      <c r="P7" s="3" t="s">
        <v>18</v>
      </c>
      <c r="R7" s="88"/>
      <c r="S7" s="89"/>
      <c r="T7" s="89"/>
      <c r="U7" s="89"/>
      <c r="V7" s="88"/>
      <c r="W7" s="88"/>
      <c r="X7" s="89"/>
    </row>
    <row r="8" spans="1:24">
      <c r="A8" s="35" t="s">
        <v>21</v>
      </c>
      <c r="B8" s="36">
        <v>2.6210080000000002E-6</v>
      </c>
      <c r="C8" s="36">
        <v>2.6210080000000002E-6</v>
      </c>
      <c r="D8" s="36">
        <v>0</v>
      </c>
      <c r="E8" s="37">
        <v>848</v>
      </c>
      <c r="F8" s="37" t="s">
        <v>1</v>
      </c>
      <c r="G8" s="4"/>
      <c r="K8" s="1" t="s">
        <v>5</v>
      </c>
      <c r="L8" s="2">
        <v>2.4503450000000002E-10</v>
      </c>
      <c r="M8" s="18">
        <v>2.5499999999999999E-11</v>
      </c>
      <c r="N8" s="19">
        <v>2.5050000000000001E-10</v>
      </c>
      <c r="O8" s="18">
        <v>2.5499999999999999E-11</v>
      </c>
      <c r="P8" s="3">
        <f>L8-N8</f>
        <v>-5.4654999999999952E-12</v>
      </c>
      <c r="R8" s="88"/>
      <c r="S8" s="89"/>
      <c r="T8" s="89"/>
      <c r="U8" s="89"/>
      <c r="V8" s="88"/>
      <c r="W8" s="88"/>
      <c r="X8" s="89"/>
    </row>
    <row r="9" spans="1:24">
      <c r="A9" s="35" t="s">
        <v>22</v>
      </c>
      <c r="B9" s="36">
        <v>3.3140379999999998E-7</v>
      </c>
      <c r="C9" s="36">
        <v>3.3140379999999998E-7</v>
      </c>
      <c r="D9" s="36">
        <v>0</v>
      </c>
      <c r="E9" s="37">
        <v>162</v>
      </c>
      <c r="F9" s="37" t="s">
        <v>1</v>
      </c>
      <c r="G9" s="4"/>
      <c r="K9" s="1" t="s">
        <v>2</v>
      </c>
      <c r="L9" s="2">
        <v>8.2654557710000012E-8</v>
      </c>
      <c r="M9" s="18">
        <v>1.7200000000000001E-9</v>
      </c>
      <c r="N9" s="19">
        <v>6.9450000000000003E-8</v>
      </c>
      <c r="O9" s="18">
        <v>1.7200000000000001E-9</v>
      </c>
      <c r="P9" s="3">
        <f t="shared" ref="P9:P11" si="0">L9-N9</f>
        <v>1.3204557710000009E-8</v>
      </c>
      <c r="R9" s="88"/>
      <c r="S9" s="89"/>
      <c r="T9" s="89"/>
      <c r="U9" s="89"/>
      <c r="V9" s="88"/>
      <c r="W9" s="88"/>
      <c r="X9" s="89"/>
    </row>
    <row r="10" spans="1:24" ht="15.75" thickBot="1">
      <c r="A10" s="56" t="s">
        <v>23</v>
      </c>
      <c r="B10" s="57">
        <v>3.262356E-8</v>
      </c>
      <c r="C10" s="57">
        <v>3.262356E-8</v>
      </c>
      <c r="D10" s="57">
        <v>0</v>
      </c>
      <c r="E10" s="58">
        <v>13</v>
      </c>
      <c r="F10" s="58" t="s">
        <v>1</v>
      </c>
      <c r="G10" s="10"/>
      <c r="K10" s="1" t="s">
        <v>3</v>
      </c>
      <c r="L10" s="2">
        <v>2.45683458E-6</v>
      </c>
      <c r="M10" s="18">
        <v>3.0100000000000001E-7</v>
      </c>
      <c r="N10" s="19">
        <v>2.0760000000000001E-6</v>
      </c>
      <c r="O10" s="18">
        <v>3.0100000000000001E-7</v>
      </c>
      <c r="P10" s="3">
        <f t="shared" si="0"/>
        <v>3.8083457999999989E-7</v>
      </c>
      <c r="R10" s="88"/>
      <c r="S10" s="89"/>
      <c r="T10" s="89"/>
      <c r="U10" s="89"/>
      <c r="V10" s="88"/>
      <c r="W10" s="88"/>
      <c r="X10" s="89"/>
    </row>
    <row r="11" spans="1:24" ht="16.5" thickTop="1" thickBot="1">
      <c r="A11" s="59" t="s">
        <v>20</v>
      </c>
      <c r="B11" s="60">
        <v>1.003565E-10</v>
      </c>
      <c r="C11" s="60">
        <v>1.003565E-10</v>
      </c>
      <c r="D11" s="60">
        <v>0</v>
      </c>
      <c r="E11" s="61">
        <v>2</v>
      </c>
      <c r="F11" s="61" t="s">
        <v>5</v>
      </c>
      <c r="G11" s="31">
        <f>SUM(B11:B13)</f>
        <v>2.4503450000000002E-10</v>
      </c>
      <c r="K11" s="8" t="s">
        <v>4</v>
      </c>
      <c r="L11" s="9">
        <v>6.3397002400000005E-6</v>
      </c>
      <c r="M11" s="22">
        <v>2.9299999999999999E-6</v>
      </c>
      <c r="N11" s="23">
        <v>5.7610000000000004E-6</v>
      </c>
      <c r="O11" s="22">
        <v>2.9299999999999999E-6</v>
      </c>
      <c r="P11" s="30">
        <f t="shared" si="0"/>
        <v>5.7870024000000009E-7</v>
      </c>
      <c r="R11" s="88"/>
      <c r="S11" s="89"/>
      <c r="T11" s="89"/>
      <c r="U11" s="89"/>
      <c r="V11" s="88"/>
      <c r="W11" s="88"/>
      <c r="X11" s="89"/>
    </row>
    <row r="12" spans="1:24" ht="16.5" thickTop="1" thickBot="1">
      <c r="A12" s="38" t="s">
        <v>21</v>
      </c>
      <c r="B12" s="39">
        <v>1.1193599999999999E-10</v>
      </c>
      <c r="C12" s="39">
        <v>1.1193599999999999E-10</v>
      </c>
      <c r="D12" s="39">
        <v>0</v>
      </c>
      <c r="E12" s="40">
        <v>2</v>
      </c>
      <c r="F12" s="40" t="s">
        <v>5</v>
      </c>
      <c r="G12" s="4"/>
      <c r="K12" s="11"/>
      <c r="L12" s="12">
        <f>SUM(L6:L11)</f>
        <v>1.5332230682290999E-4</v>
      </c>
      <c r="M12" s="13">
        <f>SUM(M6:M11)</f>
        <v>4.2487455E-6</v>
      </c>
      <c r="N12" s="13"/>
      <c r="O12" s="13"/>
      <c r="P12" s="29"/>
      <c r="R12" s="88"/>
      <c r="S12" s="89"/>
      <c r="T12" s="89"/>
      <c r="U12" s="89"/>
      <c r="V12" s="88"/>
      <c r="W12" s="88"/>
      <c r="X12" s="89"/>
    </row>
    <row r="13" spans="1:24" ht="16.5" thickTop="1" thickBot="1">
      <c r="A13" s="62" t="s">
        <v>22</v>
      </c>
      <c r="B13" s="63">
        <v>3.2741999999999999E-11</v>
      </c>
      <c r="C13" s="63">
        <v>3.2741999999999999E-11</v>
      </c>
      <c r="D13" s="63">
        <v>0</v>
      </c>
      <c r="E13" s="64">
        <v>1</v>
      </c>
      <c r="F13" s="64" t="s">
        <v>5</v>
      </c>
      <c r="G13" s="10"/>
      <c r="R13" s="88"/>
      <c r="S13" s="89"/>
      <c r="T13" s="89"/>
      <c r="U13" s="89"/>
      <c r="V13" s="88"/>
      <c r="W13" s="88"/>
      <c r="X13" s="89"/>
    </row>
    <row r="14" spans="1:24" ht="15.75" thickTop="1">
      <c r="A14" s="65" t="s">
        <v>19</v>
      </c>
      <c r="B14" s="66">
        <v>2.1461710000000001E-11</v>
      </c>
      <c r="C14" s="66">
        <v>0</v>
      </c>
      <c r="D14" s="66">
        <v>2.1461710000000001E-11</v>
      </c>
      <c r="E14" s="67">
        <v>0</v>
      </c>
      <c r="F14" s="67" t="s">
        <v>2</v>
      </c>
      <c r="G14" s="31">
        <f>SUM(B14:B18)</f>
        <v>8.2654557710000012E-8</v>
      </c>
      <c r="R14" s="88"/>
      <c r="S14" s="89"/>
      <c r="T14" s="89"/>
      <c r="U14" s="89"/>
      <c r="V14" s="88"/>
      <c r="W14" s="88"/>
      <c r="X14" s="89"/>
    </row>
    <row r="15" spans="1:24">
      <c r="A15" s="41" t="s">
        <v>20</v>
      </c>
      <c r="B15" s="42">
        <v>6.5060959999999997E-9</v>
      </c>
      <c r="C15" s="42">
        <v>6.5060959999999997E-9</v>
      </c>
      <c r="D15" s="42">
        <v>0</v>
      </c>
      <c r="E15" s="43">
        <v>2</v>
      </c>
      <c r="F15" s="43" t="s">
        <v>2</v>
      </c>
      <c r="G15" s="4"/>
      <c r="K15" s="92"/>
      <c r="L15" s="93"/>
      <c r="M15" s="93"/>
      <c r="N15" s="93"/>
      <c r="O15" s="92"/>
      <c r="P15" s="92"/>
      <c r="R15" s="88"/>
      <c r="S15" s="89"/>
      <c r="T15" s="89"/>
      <c r="U15" s="89"/>
      <c r="V15" s="88"/>
      <c r="W15" s="88"/>
      <c r="X15" s="89"/>
    </row>
    <row r="16" spans="1:24">
      <c r="A16" s="41" t="s">
        <v>21</v>
      </c>
      <c r="B16" s="42">
        <v>3.9835849999999999E-8</v>
      </c>
      <c r="C16" s="42">
        <v>3.9835849999999999E-8</v>
      </c>
      <c r="D16" s="42">
        <v>0</v>
      </c>
      <c r="E16" s="43">
        <v>2</v>
      </c>
      <c r="F16" s="43" t="s">
        <v>2</v>
      </c>
      <c r="G16" s="4"/>
      <c r="K16" s="92"/>
      <c r="L16" s="93"/>
      <c r="M16" s="93"/>
      <c r="N16" s="93"/>
      <c r="O16" s="92"/>
      <c r="P16" s="92"/>
      <c r="R16" s="88"/>
      <c r="S16" s="89"/>
      <c r="T16" s="89"/>
      <c r="U16" s="89"/>
      <c r="V16" s="88"/>
      <c r="W16" s="88"/>
      <c r="X16" s="89"/>
    </row>
    <row r="17" spans="1:24">
      <c r="A17" s="41" t="s">
        <v>22</v>
      </c>
      <c r="B17" s="42">
        <v>2.9001640000000002E-8</v>
      </c>
      <c r="C17" s="42">
        <v>2.9001640000000002E-8</v>
      </c>
      <c r="D17" s="42">
        <v>0</v>
      </c>
      <c r="E17" s="43">
        <v>2</v>
      </c>
      <c r="F17" s="43" t="s">
        <v>2</v>
      </c>
      <c r="G17" s="4"/>
      <c r="K17" s="92"/>
      <c r="L17" s="93"/>
      <c r="M17" s="93"/>
      <c r="N17" s="93"/>
      <c r="O17" s="92"/>
      <c r="P17" s="92"/>
      <c r="R17" s="88"/>
      <c r="S17" s="89"/>
      <c r="T17" s="89"/>
      <c r="U17" s="89"/>
      <c r="V17" s="88"/>
      <c r="W17" s="88"/>
      <c r="X17" s="89"/>
    </row>
    <row r="18" spans="1:24" ht="15.75" thickBot="1">
      <c r="A18" s="68" t="s">
        <v>23</v>
      </c>
      <c r="B18" s="69">
        <v>7.2895100000000004E-9</v>
      </c>
      <c r="C18" s="69">
        <v>7.2895100000000004E-9</v>
      </c>
      <c r="D18" s="69">
        <v>0</v>
      </c>
      <c r="E18" s="70">
        <v>2</v>
      </c>
      <c r="F18" s="70" t="s">
        <v>2</v>
      </c>
      <c r="G18" s="10"/>
      <c r="K18" s="92"/>
      <c r="L18" s="93"/>
      <c r="M18" s="93"/>
      <c r="N18" s="93"/>
      <c r="O18" s="92"/>
      <c r="P18" s="92"/>
      <c r="R18" s="88"/>
      <c r="S18" s="89"/>
      <c r="T18" s="89"/>
      <c r="U18" s="89"/>
      <c r="V18" s="88"/>
      <c r="W18" s="88"/>
      <c r="X18" s="89"/>
    </row>
    <row r="19" spans="1:24" ht="15.75" thickTop="1">
      <c r="A19" s="71" t="s">
        <v>19</v>
      </c>
      <c r="B19" s="72">
        <v>3.2282840000000001E-8</v>
      </c>
      <c r="C19" s="72">
        <v>3.2282840000000001E-8</v>
      </c>
      <c r="D19" s="72">
        <v>0</v>
      </c>
      <c r="E19" s="73">
        <v>2</v>
      </c>
      <c r="F19" s="73" t="s">
        <v>3</v>
      </c>
      <c r="G19" s="31">
        <f>SUM(B19:B23)</f>
        <v>2.45683458E-6</v>
      </c>
      <c r="K19" s="92"/>
      <c r="L19" s="93"/>
      <c r="M19" s="93"/>
      <c r="N19" s="93"/>
      <c r="O19" s="92"/>
      <c r="P19" s="92"/>
      <c r="R19" s="88"/>
      <c r="S19" s="89"/>
      <c r="T19" s="89"/>
      <c r="U19" s="89"/>
      <c r="V19" s="88"/>
      <c r="W19" s="88"/>
      <c r="X19" s="89"/>
    </row>
    <row r="20" spans="1:24">
      <c r="A20" s="44" t="s">
        <v>20</v>
      </c>
      <c r="B20" s="45">
        <v>9.6178740000000008E-7</v>
      </c>
      <c r="C20" s="45">
        <v>9.6178740000000008E-7</v>
      </c>
      <c r="D20" s="45">
        <v>0</v>
      </c>
      <c r="E20" s="46">
        <v>2</v>
      </c>
      <c r="F20" s="46" t="s">
        <v>3</v>
      </c>
      <c r="G20" s="4"/>
      <c r="K20" s="92"/>
      <c r="L20" s="93"/>
      <c r="M20" s="93"/>
      <c r="N20" s="93"/>
      <c r="O20" s="92"/>
      <c r="P20" s="92"/>
      <c r="R20" s="88"/>
      <c r="S20" s="89"/>
      <c r="T20" s="89"/>
      <c r="U20" s="89"/>
      <c r="V20" s="88"/>
      <c r="W20" s="88"/>
      <c r="X20" s="89"/>
    </row>
    <row r="21" spans="1:24">
      <c r="A21" s="44" t="s">
        <v>21</v>
      </c>
      <c r="B21" s="45">
        <v>1.043329E-6</v>
      </c>
      <c r="C21" s="45">
        <v>1.043329E-6</v>
      </c>
      <c r="D21" s="45">
        <v>0</v>
      </c>
      <c r="E21" s="46">
        <v>2</v>
      </c>
      <c r="F21" s="46" t="s">
        <v>3</v>
      </c>
      <c r="G21" s="4"/>
      <c r="K21" s="92"/>
      <c r="L21" s="93"/>
      <c r="M21" s="93"/>
      <c r="N21" s="93"/>
      <c r="O21" s="92"/>
      <c r="P21" s="92"/>
      <c r="R21" s="88"/>
      <c r="S21" s="89"/>
      <c r="T21" s="89"/>
      <c r="U21" s="89"/>
      <c r="V21" s="88"/>
      <c r="W21" s="88"/>
      <c r="X21" s="89"/>
    </row>
    <row r="22" spans="1:24">
      <c r="A22" s="44" t="s">
        <v>22</v>
      </c>
      <c r="B22" s="45">
        <v>3.5321620000000002E-7</v>
      </c>
      <c r="C22" s="45">
        <v>3.5321620000000002E-7</v>
      </c>
      <c r="D22" s="45">
        <v>0</v>
      </c>
      <c r="E22" s="46">
        <v>2</v>
      </c>
      <c r="F22" s="46" t="s">
        <v>3</v>
      </c>
      <c r="G22" s="4"/>
      <c r="K22" s="92"/>
      <c r="L22" s="93"/>
      <c r="M22" s="93"/>
      <c r="N22" s="93"/>
      <c r="O22" s="92"/>
      <c r="P22" s="92"/>
      <c r="R22" s="88"/>
      <c r="S22" s="89"/>
      <c r="T22" s="89"/>
      <c r="U22" s="89"/>
      <c r="V22" s="88"/>
      <c r="W22" s="88"/>
      <c r="X22" s="89"/>
    </row>
    <row r="23" spans="1:24" ht="15.75" thickBot="1">
      <c r="A23" s="74" t="s">
        <v>23</v>
      </c>
      <c r="B23" s="75">
        <v>6.6219139999999997E-8</v>
      </c>
      <c r="C23" s="75">
        <v>6.6219139999999997E-8</v>
      </c>
      <c r="D23" s="75">
        <v>0</v>
      </c>
      <c r="E23" s="76">
        <v>2</v>
      </c>
      <c r="F23" s="76" t="s">
        <v>3</v>
      </c>
      <c r="G23" s="10"/>
      <c r="K23" s="92"/>
      <c r="L23" s="93"/>
      <c r="M23" s="93"/>
      <c r="N23" s="93"/>
      <c r="O23" s="92"/>
      <c r="P23" s="92"/>
      <c r="R23" s="88"/>
      <c r="S23" s="89"/>
      <c r="T23" s="89"/>
      <c r="U23" s="89"/>
      <c r="V23" s="88"/>
      <c r="W23" s="88"/>
      <c r="X23" s="89"/>
    </row>
    <row r="24" spans="1:24" ht="15.75" thickTop="1">
      <c r="A24" s="77" t="s">
        <v>19</v>
      </c>
      <c r="B24" s="78">
        <v>4.0100640000000001E-8</v>
      </c>
      <c r="C24" s="78">
        <v>4.0100640000000001E-8</v>
      </c>
      <c r="D24" s="78">
        <v>0</v>
      </c>
      <c r="E24" s="79">
        <v>7</v>
      </c>
      <c r="F24" s="79" t="s">
        <v>4</v>
      </c>
      <c r="G24" s="31">
        <f>SUM(B24:B28)</f>
        <v>6.3397002400000005E-6</v>
      </c>
      <c r="K24" s="92"/>
      <c r="L24" s="93"/>
      <c r="M24" s="93"/>
      <c r="N24" s="93"/>
      <c r="O24" s="92"/>
      <c r="P24" s="92"/>
      <c r="R24" s="88"/>
      <c r="S24" s="89"/>
      <c r="T24" s="89"/>
      <c r="U24" s="89"/>
      <c r="V24" s="88"/>
      <c r="W24" s="88"/>
      <c r="X24" s="89"/>
    </row>
    <row r="25" spans="1:24">
      <c r="A25" s="47" t="s">
        <v>20</v>
      </c>
      <c r="B25" s="48">
        <v>1.5376220000000001E-6</v>
      </c>
      <c r="C25" s="48">
        <v>1.5376220000000001E-6</v>
      </c>
      <c r="D25" s="48">
        <v>0</v>
      </c>
      <c r="E25" s="49">
        <v>7</v>
      </c>
      <c r="F25" s="49" t="s">
        <v>4</v>
      </c>
      <c r="G25" s="4"/>
      <c r="K25" s="92"/>
      <c r="L25" s="93"/>
      <c r="M25" s="93"/>
      <c r="N25" s="93"/>
      <c r="O25" s="92"/>
      <c r="P25" s="92"/>
      <c r="R25" s="88"/>
      <c r="S25" s="89"/>
      <c r="T25" s="89"/>
      <c r="U25" s="89"/>
      <c r="V25" s="88"/>
      <c r="W25" s="88"/>
      <c r="X25" s="89"/>
    </row>
    <row r="26" spans="1:24">
      <c r="A26" s="47" t="s">
        <v>21</v>
      </c>
      <c r="B26" s="48">
        <v>2.467896E-6</v>
      </c>
      <c r="C26" s="48">
        <v>2.467896E-6</v>
      </c>
      <c r="D26" s="48">
        <v>0</v>
      </c>
      <c r="E26" s="49">
        <v>7</v>
      </c>
      <c r="F26" s="49" t="s">
        <v>4</v>
      </c>
      <c r="G26" s="4"/>
      <c r="K26" s="92"/>
      <c r="L26" s="93"/>
      <c r="M26" s="93"/>
      <c r="N26" s="93"/>
      <c r="O26" s="92"/>
      <c r="P26" s="92"/>
      <c r="R26" s="88"/>
      <c r="S26" s="89"/>
      <c r="T26" s="89"/>
      <c r="U26" s="89"/>
      <c r="V26" s="88"/>
      <c r="W26" s="88"/>
      <c r="X26" s="89"/>
    </row>
    <row r="27" spans="1:24">
      <c r="A27" s="47" t="s">
        <v>22</v>
      </c>
      <c r="B27" s="48">
        <v>1.5660759999999999E-6</v>
      </c>
      <c r="C27" s="48">
        <v>1.5660759999999999E-6</v>
      </c>
      <c r="D27" s="48">
        <v>0</v>
      </c>
      <c r="E27" s="49">
        <v>7</v>
      </c>
      <c r="F27" s="49" t="s">
        <v>4</v>
      </c>
      <c r="G27" s="4"/>
      <c r="K27" s="92"/>
      <c r="L27" s="93"/>
      <c r="M27" s="93"/>
      <c r="N27" s="93"/>
      <c r="O27" s="92"/>
      <c r="P27" s="92"/>
      <c r="R27" s="88"/>
      <c r="S27" s="89"/>
      <c r="T27" s="89"/>
      <c r="U27" s="89"/>
      <c r="V27" s="88"/>
      <c r="W27" s="88"/>
      <c r="X27" s="89"/>
    </row>
    <row r="28" spans="1:24" ht="15.75" thickBot="1">
      <c r="A28" s="80" t="s">
        <v>23</v>
      </c>
      <c r="B28" s="81">
        <v>7.2800560000000005E-7</v>
      </c>
      <c r="C28" s="81">
        <v>7.2800560000000005E-7</v>
      </c>
      <c r="D28" s="81">
        <v>0</v>
      </c>
      <c r="E28" s="82">
        <v>7</v>
      </c>
      <c r="F28" s="82" t="s">
        <v>4</v>
      </c>
      <c r="G28" s="10"/>
      <c r="K28" s="92"/>
      <c r="L28" s="93"/>
      <c r="M28" s="93"/>
      <c r="N28" s="93"/>
      <c r="O28" s="92"/>
      <c r="P28" s="92"/>
      <c r="R28" s="88"/>
      <c r="S28" s="89"/>
      <c r="T28" s="89"/>
      <c r="U28" s="89"/>
      <c r="V28" s="88"/>
      <c r="W28" s="88"/>
      <c r="X28" s="89"/>
    </row>
    <row r="29" spans="1:24" ht="16.5" thickTop="1" thickBot="1">
      <c r="A29" s="84" t="s">
        <v>25</v>
      </c>
      <c r="B29" s="85">
        <v>5.2300000000000001E-7</v>
      </c>
      <c r="C29" s="85">
        <v>5.2300000000000001E-7</v>
      </c>
      <c r="D29" s="85">
        <v>0</v>
      </c>
      <c r="E29" s="86">
        <v>1</v>
      </c>
      <c r="F29" s="86" t="s">
        <v>24</v>
      </c>
      <c r="G29" s="87">
        <f>SUM(B29)</f>
        <v>5.2300000000000001E-7</v>
      </c>
      <c r="K29" s="92"/>
      <c r="L29" s="93"/>
      <c r="M29" s="93"/>
      <c r="N29" s="93"/>
      <c r="O29" s="92"/>
      <c r="P29" s="92"/>
      <c r="R29" s="90"/>
      <c r="S29" s="89"/>
      <c r="T29" s="89"/>
      <c r="U29" s="89"/>
      <c r="V29" s="88"/>
      <c r="W29" s="88"/>
      <c r="X29" s="89"/>
    </row>
    <row r="30" spans="1:24" ht="16.5" thickTop="1" thickBot="1">
      <c r="A30" s="11"/>
      <c r="B30" s="12">
        <f>SUM(B3:B29)</f>
        <v>4.0396406822910006E-5</v>
      </c>
      <c r="C30" s="13"/>
      <c r="D30" s="13"/>
      <c r="E30" s="13"/>
      <c r="F30" s="13"/>
      <c r="G30" s="83">
        <f>SUM(G2:G29)</f>
        <v>1.5384530682290999E-4</v>
      </c>
      <c r="K30" s="92"/>
      <c r="L30" s="93"/>
      <c r="M30" s="93"/>
      <c r="N30" s="93"/>
      <c r="O30" s="92"/>
      <c r="P30" s="92"/>
      <c r="S30" s="91"/>
      <c r="X30" s="89"/>
    </row>
    <row r="31" spans="1:24" ht="15.75" thickTop="1">
      <c r="K31" s="92"/>
      <c r="L31" s="93"/>
      <c r="M31" s="93"/>
      <c r="N31" s="93"/>
      <c r="O31" s="92"/>
      <c r="P31" s="92"/>
      <c r="X31" s="89"/>
    </row>
    <row r="32" spans="1:24">
      <c r="K32" s="92"/>
      <c r="L32" s="93"/>
      <c r="M32" s="93"/>
      <c r="N32" s="93"/>
      <c r="O32" s="92"/>
      <c r="P32" s="92"/>
      <c r="X32" s="89"/>
    </row>
    <row r="33" spans="11:16">
      <c r="K33" s="92"/>
      <c r="L33" s="93"/>
      <c r="M33" s="93"/>
      <c r="N33" s="93"/>
      <c r="O33" s="92"/>
      <c r="P33" s="92"/>
    </row>
    <row r="34" spans="11:16">
      <c r="K34" s="92"/>
      <c r="L34" s="93"/>
      <c r="M34" s="93"/>
      <c r="N34" s="93"/>
      <c r="O34" s="92"/>
      <c r="P34" s="92"/>
    </row>
    <row r="35" spans="11:16">
      <c r="K35" s="92"/>
      <c r="L35" s="93"/>
      <c r="M35" s="93"/>
      <c r="N35" s="93"/>
      <c r="O35" s="92"/>
      <c r="P35" s="92"/>
    </row>
    <row r="36" spans="11:16">
      <c r="K36" s="92"/>
      <c r="L36" s="93"/>
      <c r="M36" s="93"/>
      <c r="N36" s="93"/>
      <c r="O36" s="92"/>
      <c r="P36" s="92"/>
    </row>
    <row r="37" spans="11:16">
      <c r="K37" s="92"/>
      <c r="L37" s="93"/>
      <c r="M37" s="93"/>
      <c r="N37" s="93"/>
      <c r="O37" s="92"/>
      <c r="P37" s="92"/>
    </row>
    <row r="38" spans="11:16">
      <c r="K38" s="92"/>
      <c r="L38" s="93"/>
      <c r="M38" s="93"/>
      <c r="N38" s="93"/>
      <c r="O38" s="92"/>
      <c r="P38" s="92"/>
    </row>
    <row r="39" spans="11:16">
      <c r="K39" s="92"/>
      <c r="L39" s="93"/>
      <c r="M39" s="93"/>
      <c r="N39" s="93"/>
      <c r="O39" s="92"/>
      <c r="P39" s="92"/>
    </row>
    <row r="40" spans="11:16">
      <c r="K40" s="92"/>
      <c r="L40" s="93"/>
      <c r="M40" s="93"/>
      <c r="N40" s="93"/>
      <c r="O40" s="92"/>
      <c r="P40" s="92"/>
    </row>
    <row r="41" spans="11:16">
      <c r="K41" s="92"/>
      <c r="L41" s="93"/>
      <c r="M41" s="93"/>
      <c r="N41" s="93"/>
      <c r="O41" s="92"/>
      <c r="P41" s="92"/>
    </row>
  </sheetData>
  <sortState ref="A2:F28">
    <sortCondition ref="F2:F28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</dc:creator>
  <cp:lastModifiedBy>kings</cp:lastModifiedBy>
  <dcterms:created xsi:type="dcterms:W3CDTF">2019-04-08T15:09:38Z</dcterms:created>
  <dcterms:modified xsi:type="dcterms:W3CDTF">2019-05-10T01:15:07Z</dcterms:modified>
</cp:coreProperties>
</file>