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Miuul\proje_son\New folder\"/>
    </mc:Choice>
  </mc:AlternateContent>
  <xr:revisionPtr revIDLastSave="0" documentId="13_ncr:1_{9EC299F3-454B-472B-8A90-FAB4C988DE4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inding_model" sheetId="4" r:id="rId1"/>
    <sheet name="select_model" sheetId="6" r:id="rId2"/>
    <sheet name="Mozart Reports" sheetId="2" state="veryHidden" r:id="rId3"/>
  </sheets>
  <definedNames>
    <definedName name="_xlnm._FilterDatabase" localSheetId="1" hidden="1">select_model!$A$1:$F$109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3" i="6" l="1"/>
  <c r="D113" i="6"/>
  <c r="C113" i="6"/>
  <c r="B113" i="6"/>
  <c r="F106" i="6"/>
  <c r="F104" i="6"/>
  <c r="F100" i="6"/>
  <c r="F98" i="6"/>
  <c r="F94" i="6"/>
  <c r="F92" i="6"/>
  <c r="F88" i="6"/>
  <c r="F86" i="6"/>
  <c r="F82" i="6"/>
  <c r="F80" i="6"/>
  <c r="F76" i="6"/>
  <c r="F74" i="6"/>
  <c r="F70" i="6"/>
  <c r="F68" i="6"/>
  <c r="F64" i="6"/>
  <c r="F62" i="6"/>
  <c r="F58" i="6"/>
  <c r="F56" i="6"/>
  <c r="F52" i="6"/>
  <c r="F50" i="6"/>
  <c r="F46" i="6"/>
  <c r="F44" i="6"/>
  <c r="F40" i="6"/>
  <c r="F38" i="6"/>
  <c r="F34" i="6"/>
  <c r="F32" i="6"/>
  <c r="F28" i="6"/>
  <c r="F26" i="6"/>
  <c r="F22" i="6"/>
  <c r="F20" i="6"/>
  <c r="F16" i="6"/>
  <c r="F14" i="6"/>
  <c r="F10" i="6"/>
  <c r="F8" i="6"/>
  <c r="F4" i="6"/>
  <c r="F5" i="6"/>
  <c r="F6" i="6"/>
  <c r="F7" i="6"/>
  <c r="F9" i="6"/>
  <c r="F11" i="6"/>
  <c r="F12" i="6"/>
  <c r="F13" i="6"/>
  <c r="F15" i="6"/>
  <c r="F17" i="6"/>
  <c r="F18" i="6"/>
  <c r="F19" i="6"/>
  <c r="F21" i="6"/>
  <c r="F23" i="6"/>
  <c r="F24" i="6"/>
  <c r="F25" i="6"/>
  <c r="F27" i="6"/>
  <c r="F29" i="6"/>
  <c r="F30" i="6"/>
  <c r="F31" i="6"/>
  <c r="F33" i="6"/>
  <c r="F35" i="6"/>
  <c r="F36" i="6"/>
  <c r="F37" i="6"/>
  <c r="F39" i="6"/>
  <c r="F41" i="6"/>
  <c r="F42" i="6"/>
  <c r="F43" i="6"/>
  <c r="F45" i="6"/>
  <c r="F47" i="6"/>
  <c r="F48" i="6"/>
  <c r="F49" i="6"/>
  <c r="F51" i="6"/>
  <c r="F53" i="6"/>
  <c r="F54" i="6"/>
  <c r="F55" i="6"/>
  <c r="F57" i="6"/>
  <c r="F59" i="6"/>
  <c r="F60" i="6"/>
  <c r="F61" i="6"/>
  <c r="F63" i="6"/>
  <c r="F65" i="6"/>
  <c r="F66" i="6"/>
  <c r="F67" i="6"/>
  <c r="F69" i="6"/>
  <c r="F71" i="6"/>
  <c r="F72" i="6"/>
  <c r="F73" i="6"/>
  <c r="F75" i="6"/>
  <c r="F77" i="6"/>
  <c r="F78" i="6"/>
  <c r="F79" i="6"/>
  <c r="F81" i="6"/>
  <c r="F83" i="6"/>
  <c r="F84" i="6"/>
  <c r="F85" i="6"/>
  <c r="F87" i="6"/>
  <c r="F89" i="6"/>
  <c r="F90" i="6"/>
  <c r="F91" i="6"/>
  <c r="F93" i="6"/>
  <c r="F95" i="6"/>
  <c r="F96" i="6"/>
  <c r="F97" i="6"/>
  <c r="F99" i="6"/>
  <c r="F101" i="6"/>
  <c r="F102" i="6"/>
  <c r="F103" i="6"/>
  <c r="F105" i="6"/>
  <c r="F107" i="6"/>
  <c r="F108" i="6"/>
  <c r="F109" i="6"/>
  <c r="F3" i="6"/>
  <c r="D45" i="4"/>
  <c r="E45" i="4"/>
  <c r="F45" i="4"/>
  <c r="G45" i="4"/>
  <c r="H45" i="4"/>
  <c r="H47" i="4" s="1"/>
  <c r="I45" i="4"/>
  <c r="I47" i="4" s="1"/>
  <c r="J45" i="4"/>
  <c r="J47" i="4" s="1"/>
  <c r="K45" i="4"/>
  <c r="K47" i="4" s="1"/>
  <c r="L45" i="4"/>
  <c r="L47" i="4" s="1"/>
  <c r="M45" i="4"/>
  <c r="C45" i="4"/>
</calcChain>
</file>

<file path=xl/sharedStrings.xml><?xml version="1.0" encoding="utf-8"?>
<sst xmlns="http://schemas.openxmlformats.org/spreadsheetml/2006/main" count="182" uniqueCount="62">
  <si>
    <t>1</t>
  </si>
  <si>
    <t>CF9693A86D407E77CAADC4B7CB4E8742</t>
  </si>
  <si>
    <t>&lt;mi app="e" ver="19"&gt;
 &lt;rsloc guid="CF9693A86D407E77CAADC4B7CB4E8742"&gt;&lt;ri name="İlk İşlem Tarihleri ve İlk İşlem Fiyatları" id="E42A03FB4B7781DB7256A38E217851CF" path="\BISTECH\Public Objects\Reports\BISTECH Raporlar\İlk İşlem Tarihleri ve İlk İşlem Fiyatları"&gt;&lt;ci ps="Export Engine" srv="" prj="BISTECH" prjid="47C8478211E548B006B70080EF3566D7" li="" am="" /&gt;&lt;lu ut="5/19/2023 12:30:05 AM" si="" msgID="" /&gt;&lt;/ri&gt;&lt;do chartas="" pa="0" ct="x" c3="1" cfmt="1" fmt="1" saf="0" afg="1" rafg="1" cwd="1" ab="1" af="1" om="0" ag="0" hs="1" ks="0" lck="0" ppt="1" wpt="1" dcom="0"&gt;&lt;details dbit="6851741490" dsel="39" /&gt; &lt;/do&gt;&lt;export pgopt="ALL" lyopt="CURRENT"/&gt;&lt;pgs&gt;&lt;pg rows="785" cols="6" nrr="0" nrc="0"&gt;&lt;pg&gt;&lt;attEl aen="Layout" aeid="K3" aedn="İlk İşlem Tarihleri&amp;ampFiyatları"/&gt;&lt;/pg&gt;&lt;bls&gt;&lt;bl sr="-1" sc="-1" rfetch="0" cfetch="0" posid="1"&gt;&lt;excel&gt;&lt;epo ews="İlk İşlem Tarihleri&amp;ampFiyatları" ece="A1" ptn="" rows="785" cols="6" /&gt;&lt;esdo ews="" ece="" ptn="" /&gt;&lt;/excel&gt;&lt;/bl&gt;&lt;/bls&gt;&lt;/pg&gt;&lt;/pgs&gt;&lt;/rsloc&gt; &lt;/mi&gt;</t>
  </si>
  <si>
    <t>SASA</t>
  </si>
  <si>
    <t>ASELS</t>
  </si>
  <si>
    <t>AKBNK</t>
  </si>
  <si>
    <t>YKBNK</t>
  </si>
  <si>
    <t>ISCTR</t>
  </si>
  <si>
    <t>SAHOL</t>
  </si>
  <si>
    <t>TOASO</t>
  </si>
  <si>
    <t>EREGL</t>
  </si>
  <si>
    <t>KRDMD</t>
  </si>
  <si>
    <t>KCHOL</t>
  </si>
  <si>
    <t>KOZAL</t>
  </si>
  <si>
    <t>TCELL</t>
  </si>
  <si>
    <t>EKGYO</t>
  </si>
  <si>
    <t>BIMAS</t>
  </si>
  <si>
    <t>GARAN</t>
  </si>
  <si>
    <t>TUPRS</t>
  </si>
  <si>
    <t>THYAO</t>
  </si>
  <si>
    <t>SISE</t>
  </si>
  <si>
    <t>LR</t>
  </si>
  <si>
    <t>KNN</t>
  </si>
  <si>
    <t>SVC</t>
  </si>
  <si>
    <t>CART</t>
  </si>
  <si>
    <t>RF</t>
  </si>
  <si>
    <t>Adaboost</t>
  </si>
  <si>
    <t>GBM</t>
  </si>
  <si>
    <t>XGBoost</t>
  </si>
  <si>
    <t>LightGBM</t>
  </si>
  <si>
    <t>CatBoost</t>
  </si>
  <si>
    <t>RFR</t>
  </si>
  <si>
    <t>Code</t>
  </si>
  <si>
    <t>Average</t>
  </si>
  <si>
    <t>31.12.2020</t>
  </si>
  <si>
    <t>31.12.2022</t>
  </si>
  <si>
    <t>as all features for KCHOL ...</t>
  </si>
  <si>
    <t>as all features for ISCTR ...</t>
  </si>
  <si>
    <t>as all features for SISE ...</t>
  </si>
  <si>
    <t>as all features for EREGL ...</t>
  </si>
  <si>
    <t>as all features for KOZAL ...</t>
  </si>
  <si>
    <t>as all features for TUPRS ...</t>
  </si>
  <si>
    <t>as all features for GARAN ...</t>
  </si>
  <si>
    <t>as all features for KRDMD ...</t>
  </si>
  <si>
    <t>as all features for EKGYO ...</t>
  </si>
  <si>
    <t>as all features for TOASO ...</t>
  </si>
  <si>
    <t>as all features for THYAO ...</t>
  </si>
  <si>
    <t>as all features for YKBNK ...</t>
  </si>
  <si>
    <t>as all features for SAHOL ...</t>
  </si>
  <si>
    <t>as all features for TCELL ...</t>
  </si>
  <si>
    <t>as all features for AKBNK ...</t>
  </si>
  <si>
    <t>as all features for BIMAS ...</t>
  </si>
  <si>
    <t>as all features for ASELS ...</t>
  </si>
  <si>
    <t>as all features for SASA ...</t>
  </si>
  <si>
    <t>Accuracy</t>
  </si>
  <si>
    <t>Precision</t>
  </si>
  <si>
    <t>Recall</t>
  </si>
  <si>
    <t>F1 Score</t>
  </si>
  <si>
    <t>ROC AUC Score</t>
  </si>
  <si>
    <t>XGBOOST</t>
  </si>
  <si>
    <t>LIGHTGBM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</si>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</sst>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164" fontId="0" fillId="0" borderId="0" xfId="0" applyNumberFormat="1"/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/>
    <xf numFmtId="164" fontId="2" fillId="2" borderId="2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C793-3D0F-4B78-A503-037E201F42ED}">
  <dimension ref="A3:M51"/>
  <sheetViews>
    <sheetView tabSelected="1" workbookViewId="0">
      <selection activeCell="E12" sqref="E12"/>
    </sheetView>
  </sheetViews>
  <sheetFormatPr defaultRowHeight="12.5" x14ac:dyDescent="0.25"/>
  <cols>
    <col min="1" max="1" width="9.90625" bestFit="1" customWidth="1"/>
    <col min="3" max="13" width="11" customWidth="1"/>
  </cols>
  <sheetData>
    <row r="3" spans="1:13" ht="13" x14ac:dyDescent="0.3">
      <c r="A3" s="2" t="s">
        <v>34</v>
      </c>
      <c r="B3" s="2" t="s">
        <v>32</v>
      </c>
      <c r="C3" s="2" t="s">
        <v>26</v>
      </c>
      <c r="D3" s="2" t="s">
        <v>24</v>
      </c>
      <c r="E3" s="2" t="s">
        <v>30</v>
      </c>
      <c r="F3" s="2" t="s">
        <v>27</v>
      </c>
      <c r="G3" s="2" t="s">
        <v>22</v>
      </c>
      <c r="H3" s="2" t="s">
        <v>29</v>
      </c>
      <c r="I3" s="2" t="s">
        <v>21</v>
      </c>
      <c r="J3" s="2" t="s">
        <v>25</v>
      </c>
      <c r="K3" s="2" t="s">
        <v>31</v>
      </c>
      <c r="L3" s="2" t="s">
        <v>23</v>
      </c>
      <c r="M3" s="2" t="s">
        <v>28</v>
      </c>
    </row>
    <row r="4" spans="1:13" x14ac:dyDescent="0.25">
      <c r="B4" s="1" t="s">
        <v>5</v>
      </c>
      <c r="C4" s="3">
        <v>0.53010000000000002</v>
      </c>
      <c r="D4" s="3">
        <v>0.51900000000000002</v>
      </c>
      <c r="E4" s="3">
        <v>0.54879999999999995</v>
      </c>
      <c r="F4" s="3">
        <v>0.54379999999999995</v>
      </c>
      <c r="G4" s="3">
        <v>0.49199999999999999</v>
      </c>
      <c r="H4" s="3">
        <v>0.55049999999999999</v>
      </c>
      <c r="I4" s="3">
        <v>0.4995</v>
      </c>
      <c r="J4" s="3">
        <v>0.55110000000000003</v>
      </c>
      <c r="K4" s="3">
        <v>0.5373</v>
      </c>
      <c r="L4" s="3">
        <v>0.50980000000000003</v>
      </c>
      <c r="M4" s="3">
        <v>0.53690000000000004</v>
      </c>
    </row>
    <row r="5" spans="1:13" x14ac:dyDescent="0.25">
      <c r="B5" s="1" t="s">
        <v>4</v>
      </c>
      <c r="C5" s="3">
        <v>0.49730000000000002</v>
      </c>
      <c r="D5" s="3">
        <v>0.51929999999999998</v>
      </c>
      <c r="E5" s="3">
        <v>0.48330000000000001</v>
      </c>
      <c r="F5" s="3">
        <v>0.51700000000000002</v>
      </c>
      <c r="G5" s="3">
        <v>0.50890000000000002</v>
      </c>
      <c r="H5" s="3">
        <v>0.49309999999999998</v>
      </c>
      <c r="I5" s="3">
        <v>0.52039999999999997</v>
      </c>
      <c r="J5" s="3">
        <v>0.50260000000000005</v>
      </c>
      <c r="K5" s="3">
        <v>0.51019999999999999</v>
      </c>
      <c r="L5" s="3">
        <v>0.52839999999999998</v>
      </c>
      <c r="M5" s="3">
        <v>0.49890000000000001</v>
      </c>
    </row>
    <row r="6" spans="1:13" x14ac:dyDescent="0.25">
      <c r="B6" s="1" t="s">
        <v>16</v>
      </c>
      <c r="C6" s="3">
        <v>0.52629999999999999</v>
      </c>
      <c r="D6" s="3">
        <v>0.4975</v>
      </c>
      <c r="E6" s="3">
        <v>0.52910000000000001</v>
      </c>
      <c r="F6" s="3">
        <v>0.53480000000000005</v>
      </c>
      <c r="G6" s="3">
        <v>0.50460000000000005</v>
      </c>
      <c r="H6" s="3">
        <v>0.52949999999999997</v>
      </c>
      <c r="I6" s="3">
        <v>0.5403</v>
      </c>
      <c r="J6" s="3">
        <v>0.52</v>
      </c>
      <c r="K6" s="3">
        <v>0.51680000000000004</v>
      </c>
      <c r="L6" s="3">
        <v>0.50209999999999999</v>
      </c>
      <c r="M6" s="3">
        <v>0.53080000000000005</v>
      </c>
    </row>
    <row r="7" spans="1:13" x14ac:dyDescent="0.25">
      <c r="B7" s="1" t="s">
        <v>15</v>
      </c>
      <c r="C7" s="3">
        <v>0.53410000000000002</v>
      </c>
      <c r="D7" s="3">
        <v>0.52280000000000004</v>
      </c>
      <c r="E7" s="3">
        <v>0.50980000000000003</v>
      </c>
      <c r="F7" s="3">
        <v>0.54159999999999997</v>
      </c>
      <c r="G7" s="3">
        <v>0.47960000000000003</v>
      </c>
      <c r="H7" s="3">
        <v>0.5101</v>
      </c>
      <c r="I7" s="3">
        <v>0.50970000000000004</v>
      </c>
      <c r="J7" s="3">
        <v>0.50060000000000004</v>
      </c>
      <c r="K7" s="3">
        <v>0.53029999999999999</v>
      </c>
      <c r="L7" s="3">
        <v>0.56330000000000002</v>
      </c>
      <c r="M7" s="3">
        <v>0.49909999999999999</v>
      </c>
    </row>
    <row r="8" spans="1:13" x14ac:dyDescent="0.25">
      <c r="B8" s="1" t="s">
        <v>10</v>
      </c>
      <c r="C8" s="3">
        <v>0.51719999999999999</v>
      </c>
      <c r="D8" s="3">
        <v>0.498</v>
      </c>
      <c r="E8" s="3">
        <v>0.5242</v>
      </c>
      <c r="F8" s="3">
        <v>0.51559999999999995</v>
      </c>
      <c r="G8" s="3">
        <v>0.50760000000000005</v>
      </c>
      <c r="H8" s="3">
        <v>0.51919999999999999</v>
      </c>
      <c r="I8" s="3">
        <v>0.5202</v>
      </c>
      <c r="J8" s="3">
        <v>0.52990000000000004</v>
      </c>
      <c r="K8" s="3">
        <v>0.52059999999999995</v>
      </c>
      <c r="L8" s="3">
        <v>0.51729999999999998</v>
      </c>
      <c r="M8" s="3">
        <v>0.52549999999999997</v>
      </c>
    </row>
    <row r="9" spans="1:13" x14ac:dyDescent="0.25">
      <c r="B9" s="1" t="s">
        <v>17</v>
      </c>
      <c r="C9" s="3">
        <v>0.53480000000000005</v>
      </c>
      <c r="D9" s="3">
        <v>0.497</v>
      </c>
      <c r="E9" s="3">
        <v>0.5151</v>
      </c>
      <c r="F9" s="3">
        <v>0.53220000000000001</v>
      </c>
      <c r="G9" s="3">
        <v>0.50490000000000002</v>
      </c>
      <c r="H9" s="3">
        <v>0.51459999999999995</v>
      </c>
      <c r="I9" s="3">
        <v>0.48230000000000001</v>
      </c>
      <c r="J9" s="3">
        <v>0.52839999999999998</v>
      </c>
      <c r="K9" s="3">
        <v>0.51780000000000004</v>
      </c>
      <c r="L9" s="3">
        <v>0.54259999999999997</v>
      </c>
      <c r="M9" s="3">
        <v>0.52449999999999997</v>
      </c>
    </row>
    <row r="10" spans="1:13" x14ac:dyDescent="0.25">
      <c r="B10" s="1" t="s">
        <v>7</v>
      </c>
      <c r="C10" s="3">
        <v>0.51849999999999996</v>
      </c>
      <c r="D10" s="3">
        <v>0.51849999999999996</v>
      </c>
      <c r="E10" s="3">
        <v>0.52849999999999997</v>
      </c>
      <c r="F10" s="3">
        <v>0.52949999999999997</v>
      </c>
      <c r="G10" s="3">
        <v>0.47839999999999999</v>
      </c>
      <c r="H10" s="3">
        <v>0.50639999999999996</v>
      </c>
      <c r="I10" s="3">
        <v>0.51629999999999998</v>
      </c>
      <c r="J10" s="3">
        <v>0.52659999999999996</v>
      </c>
      <c r="K10" s="3">
        <v>0.5121</v>
      </c>
      <c r="L10" s="3">
        <v>0.50380000000000003</v>
      </c>
      <c r="M10" s="3">
        <v>0.51559999999999995</v>
      </c>
    </row>
    <row r="11" spans="1:13" x14ac:dyDescent="0.25">
      <c r="B11" s="1" t="s">
        <v>12</v>
      </c>
      <c r="C11" s="3">
        <v>0.52190000000000003</v>
      </c>
      <c r="D11" s="3">
        <v>0.50190000000000001</v>
      </c>
      <c r="E11" s="3">
        <v>0.50990000000000002</v>
      </c>
      <c r="F11" s="3">
        <v>0.52280000000000004</v>
      </c>
      <c r="G11" s="3">
        <v>0.48530000000000001</v>
      </c>
      <c r="H11" s="3">
        <v>0.498</v>
      </c>
      <c r="I11" s="3">
        <v>0.50890000000000002</v>
      </c>
      <c r="J11" s="3">
        <v>0.53249999999999997</v>
      </c>
      <c r="K11" s="3">
        <v>0.49590000000000001</v>
      </c>
      <c r="L11" s="3">
        <v>0.50900000000000001</v>
      </c>
      <c r="M11" s="3">
        <v>0.48299999999999998</v>
      </c>
    </row>
    <row r="12" spans="1:13" x14ac:dyDescent="0.25">
      <c r="B12" s="1" t="s">
        <v>13</v>
      </c>
      <c r="C12" s="3">
        <v>0.55710000000000004</v>
      </c>
      <c r="D12" s="3">
        <v>0.5181</v>
      </c>
      <c r="E12" s="3">
        <v>0.51280000000000003</v>
      </c>
      <c r="F12" s="3">
        <v>0.49730000000000002</v>
      </c>
      <c r="G12" s="3">
        <v>0.4985</v>
      </c>
      <c r="H12" s="3">
        <v>0.51380000000000003</v>
      </c>
      <c r="I12" s="3">
        <v>0.47870000000000001</v>
      </c>
      <c r="J12" s="3">
        <v>0.49370000000000003</v>
      </c>
      <c r="K12" s="3">
        <v>0.47539999999999999</v>
      </c>
      <c r="L12" s="3">
        <v>0.5413</v>
      </c>
      <c r="M12" s="3">
        <v>0.49809999999999999</v>
      </c>
    </row>
    <row r="13" spans="1:13" x14ac:dyDescent="0.25">
      <c r="B13" s="1" t="s">
        <v>11</v>
      </c>
      <c r="C13" s="3">
        <v>0.499</v>
      </c>
      <c r="D13" s="3">
        <v>0.49709999999999999</v>
      </c>
      <c r="E13" s="3">
        <v>0.50119999999999998</v>
      </c>
      <c r="F13" s="3">
        <v>0.49309999999999998</v>
      </c>
      <c r="G13" s="3">
        <v>0.49509999999999998</v>
      </c>
      <c r="H13" s="3">
        <v>0.49020000000000002</v>
      </c>
      <c r="I13" s="3">
        <v>0.47610000000000002</v>
      </c>
      <c r="J13" s="3">
        <v>0.49349999999999999</v>
      </c>
      <c r="K13" s="3">
        <v>0.47870000000000001</v>
      </c>
      <c r="L13" s="3">
        <v>0.50490000000000002</v>
      </c>
      <c r="M13" s="3">
        <v>0.5071</v>
      </c>
    </row>
    <row r="14" spans="1:13" x14ac:dyDescent="0.25">
      <c r="B14" s="1" t="s">
        <v>8</v>
      </c>
      <c r="C14" s="3">
        <v>0.51980000000000004</v>
      </c>
      <c r="D14" s="3">
        <v>0.499</v>
      </c>
      <c r="E14" s="3">
        <v>0.51890000000000003</v>
      </c>
      <c r="F14" s="3">
        <v>0.5323</v>
      </c>
      <c r="G14" s="3">
        <v>0.49719999999999998</v>
      </c>
      <c r="H14" s="3">
        <v>0.50329999999999997</v>
      </c>
      <c r="I14" s="3">
        <v>0.4788</v>
      </c>
      <c r="J14" s="3">
        <v>0.50170000000000003</v>
      </c>
      <c r="K14" s="3">
        <v>0.51439999999999997</v>
      </c>
      <c r="L14" s="3">
        <v>0.49409999999999998</v>
      </c>
      <c r="M14" s="3">
        <v>0.51959999999999995</v>
      </c>
    </row>
    <row r="15" spans="1:13" x14ac:dyDescent="0.25">
      <c r="B15" s="1" t="s">
        <v>3</v>
      </c>
      <c r="C15" s="3">
        <v>0.48720000000000002</v>
      </c>
      <c r="D15" s="3">
        <v>0.48470000000000002</v>
      </c>
      <c r="E15" s="3">
        <v>0.4531</v>
      </c>
      <c r="F15" s="3">
        <v>0.48880000000000001</v>
      </c>
      <c r="G15" s="3">
        <v>0.50180000000000002</v>
      </c>
      <c r="H15" s="3">
        <v>0.47539999999999999</v>
      </c>
      <c r="I15" s="3">
        <v>0.44869999999999999</v>
      </c>
      <c r="J15" s="3">
        <v>0.48399999999999999</v>
      </c>
      <c r="K15" s="3">
        <v>0.48549999999999999</v>
      </c>
      <c r="L15" s="3">
        <v>0.51729999999999998</v>
      </c>
      <c r="M15" s="3">
        <v>0.46489999999999998</v>
      </c>
    </row>
    <row r="16" spans="1:13" x14ac:dyDescent="0.25">
      <c r="B16" s="1" t="s">
        <v>20</v>
      </c>
      <c r="C16" s="3">
        <v>0.50649999999999995</v>
      </c>
      <c r="D16" s="3">
        <v>0.50490000000000002</v>
      </c>
      <c r="E16" s="3">
        <v>0.49390000000000001</v>
      </c>
      <c r="F16" s="3">
        <v>0.49320000000000003</v>
      </c>
      <c r="G16" s="3">
        <v>0.50209999999999999</v>
      </c>
      <c r="H16" s="3">
        <v>0.51590000000000003</v>
      </c>
      <c r="I16" s="3">
        <v>0.49059999999999998</v>
      </c>
      <c r="J16" s="3">
        <v>0.49409999999999998</v>
      </c>
      <c r="K16" s="3">
        <v>0.50139999999999996</v>
      </c>
      <c r="L16" s="3">
        <v>0.48870000000000002</v>
      </c>
      <c r="M16" s="3">
        <v>0.48859999999999998</v>
      </c>
    </row>
    <row r="17" spans="1:13" x14ac:dyDescent="0.25">
      <c r="B17" s="1" t="s">
        <v>14</v>
      </c>
      <c r="C17" s="3">
        <v>0.53</v>
      </c>
      <c r="D17" s="3">
        <v>0.51500000000000001</v>
      </c>
      <c r="E17" s="3">
        <v>0.53239999999999998</v>
      </c>
      <c r="F17" s="3">
        <v>0.53779999999999994</v>
      </c>
      <c r="G17" s="3">
        <v>0.49880000000000002</v>
      </c>
      <c r="H17" s="3">
        <v>0.52680000000000005</v>
      </c>
      <c r="I17" s="3">
        <v>0.51729999999999998</v>
      </c>
      <c r="J17" s="3">
        <v>0.50729999999999997</v>
      </c>
      <c r="K17" s="3">
        <v>0.49330000000000002</v>
      </c>
      <c r="L17" s="3">
        <v>0.52300000000000002</v>
      </c>
      <c r="M17" s="3">
        <v>0.53369999999999995</v>
      </c>
    </row>
    <row r="18" spans="1:13" x14ac:dyDescent="0.25">
      <c r="B18" s="1" t="s">
        <v>19</v>
      </c>
      <c r="C18" s="3">
        <v>0.54159999999999997</v>
      </c>
      <c r="D18" s="3">
        <v>0.47799999999999998</v>
      </c>
      <c r="E18" s="3">
        <v>0.5131</v>
      </c>
      <c r="F18" s="3">
        <v>0.51129999999999998</v>
      </c>
      <c r="G18" s="3">
        <v>0.49419999999999997</v>
      </c>
      <c r="H18" s="3">
        <v>0.51639999999999997</v>
      </c>
      <c r="I18" s="3">
        <v>0.50470000000000004</v>
      </c>
      <c r="J18" s="3">
        <v>0.50319999999999998</v>
      </c>
      <c r="K18" s="3">
        <v>0.49880000000000002</v>
      </c>
      <c r="L18" s="3">
        <v>0.49049999999999999</v>
      </c>
      <c r="M18" s="3">
        <v>0.51149999999999995</v>
      </c>
    </row>
    <row r="19" spans="1:13" x14ac:dyDescent="0.25">
      <c r="B19" s="1" t="s">
        <v>9</v>
      </c>
      <c r="C19" s="3">
        <v>0.53779999999999994</v>
      </c>
      <c r="D19" s="3">
        <v>0.50029999999999997</v>
      </c>
      <c r="E19" s="3">
        <v>0.50470000000000004</v>
      </c>
      <c r="F19" s="3">
        <v>0.50990000000000002</v>
      </c>
      <c r="G19" s="3">
        <v>0.48110000000000003</v>
      </c>
      <c r="H19" s="3">
        <v>0.49630000000000002</v>
      </c>
      <c r="I19" s="3">
        <v>0.50190000000000001</v>
      </c>
      <c r="J19" s="3">
        <v>0.47649999999999998</v>
      </c>
      <c r="K19" s="3">
        <v>0.4849</v>
      </c>
      <c r="L19" s="3">
        <v>0.5121</v>
      </c>
      <c r="M19" s="3">
        <v>0.51459999999999995</v>
      </c>
    </row>
    <row r="20" spans="1:13" x14ac:dyDescent="0.25">
      <c r="B20" s="1" t="s">
        <v>18</v>
      </c>
      <c r="C20" s="3">
        <v>0.52629999999999999</v>
      </c>
      <c r="D20" s="3">
        <v>0.5101</v>
      </c>
      <c r="E20" s="3">
        <v>0.50770000000000004</v>
      </c>
      <c r="F20" s="3">
        <v>0.52059999999999995</v>
      </c>
      <c r="G20" s="3">
        <v>0.49469999999999997</v>
      </c>
      <c r="H20" s="3">
        <v>0.50680000000000003</v>
      </c>
      <c r="I20" s="3">
        <v>0.50119999999999998</v>
      </c>
      <c r="J20" s="3">
        <v>0.48880000000000001</v>
      </c>
      <c r="K20" s="3">
        <v>0.49719999999999998</v>
      </c>
      <c r="L20" s="3">
        <v>0.50539999999999996</v>
      </c>
      <c r="M20" s="3">
        <v>0.50690000000000002</v>
      </c>
    </row>
    <row r="21" spans="1:13" x14ac:dyDescent="0.25">
      <c r="B21" s="1" t="s">
        <v>6</v>
      </c>
      <c r="C21" s="3">
        <v>0.53249999999999997</v>
      </c>
      <c r="D21" s="3">
        <v>0.51439999999999997</v>
      </c>
      <c r="E21" s="3">
        <v>0.5101</v>
      </c>
      <c r="F21" s="3">
        <v>0.5292</v>
      </c>
      <c r="G21" s="3">
        <v>0.49309999999999998</v>
      </c>
      <c r="H21" s="3">
        <v>0.51700000000000002</v>
      </c>
      <c r="I21" s="3">
        <v>0.47839999999999999</v>
      </c>
      <c r="J21" s="3">
        <v>0.50990000000000002</v>
      </c>
      <c r="K21" s="3">
        <v>0.51910000000000001</v>
      </c>
      <c r="L21" s="3">
        <v>0.4778</v>
      </c>
      <c r="M21" s="3">
        <v>0.50509999999999999</v>
      </c>
    </row>
    <row r="22" spans="1:13" ht="13" x14ac:dyDescent="0.3">
      <c r="B22" s="4" t="s">
        <v>33</v>
      </c>
      <c r="C22" s="5">
        <v>0.52322222222222226</v>
      </c>
      <c r="D22" s="5">
        <v>0.50531111111111104</v>
      </c>
      <c r="E22" s="5">
        <v>0.51092222222222228</v>
      </c>
      <c r="F22" s="5">
        <v>0.519488888888889</v>
      </c>
      <c r="G22" s="5">
        <v>0.49543888888888898</v>
      </c>
      <c r="H22" s="5">
        <v>0.51018333333333332</v>
      </c>
      <c r="I22" s="5">
        <v>0.49855555555555547</v>
      </c>
      <c r="J22" s="5">
        <v>0.50802222222222215</v>
      </c>
      <c r="K22" s="5">
        <v>0.50498333333333323</v>
      </c>
      <c r="L22" s="5">
        <v>0.51285555555555551</v>
      </c>
      <c r="M22" s="5">
        <v>0.50913333333333333</v>
      </c>
    </row>
    <row r="26" spans="1:13" ht="13" x14ac:dyDescent="0.3">
      <c r="A26" s="2" t="s">
        <v>35</v>
      </c>
      <c r="B26" s="2" t="s">
        <v>32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31</v>
      </c>
    </row>
    <row r="27" spans="1:13" x14ac:dyDescent="0.25">
      <c r="B27" s="1" t="s">
        <v>3</v>
      </c>
      <c r="C27" s="3">
        <v>0.42049999999999998</v>
      </c>
      <c r="D27" s="3">
        <v>0.46899999999999997</v>
      </c>
      <c r="E27" s="3">
        <v>0.47089999999999999</v>
      </c>
      <c r="F27" s="3">
        <v>0.50619999999999998</v>
      </c>
      <c r="G27" s="3">
        <v>0.50590000000000002</v>
      </c>
      <c r="H27" s="3">
        <v>0.50549999999999995</v>
      </c>
      <c r="I27" s="3">
        <v>0.50800000000000001</v>
      </c>
      <c r="J27" s="3">
        <v>0.48670000000000002</v>
      </c>
      <c r="K27" s="3">
        <v>0.49990000000000001</v>
      </c>
      <c r="L27" s="3">
        <v>0.49759999999999999</v>
      </c>
      <c r="M27" s="3">
        <v>0.49</v>
      </c>
    </row>
    <row r="28" spans="1:13" x14ac:dyDescent="0.25">
      <c r="B28" s="1" t="s">
        <v>4</v>
      </c>
      <c r="C28" s="3">
        <v>0.53420000000000001</v>
      </c>
      <c r="D28" s="3">
        <v>0.50190000000000001</v>
      </c>
      <c r="E28" s="3">
        <v>0.48220000000000002</v>
      </c>
      <c r="F28" s="3">
        <v>0.4914</v>
      </c>
      <c r="G28" s="3">
        <v>0.54920000000000002</v>
      </c>
      <c r="H28" s="3">
        <v>0.50929999999999997</v>
      </c>
      <c r="I28" s="3">
        <v>0.51939999999999997</v>
      </c>
      <c r="J28" s="3">
        <v>0.50590000000000002</v>
      </c>
      <c r="K28" s="3">
        <v>0.54039999999999999</v>
      </c>
      <c r="L28" s="3">
        <v>0.54169999999999996</v>
      </c>
      <c r="M28" s="3">
        <v>0.5383</v>
      </c>
    </row>
    <row r="29" spans="1:13" x14ac:dyDescent="0.25">
      <c r="B29" s="1" t="s">
        <v>5</v>
      </c>
      <c r="C29" s="3">
        <v>0.52549999999999997</v>
      </c>
      <c r="D29" s="3">
        <v>0.50560000000000005</v>
      </c>
      <c r="E29" s="3">
        <v>0.5171</v>
      </c>
      <c r="F29" s="3">
        <v>0.50649999999999995</v>
      </c>
      <c r="G29" s="3">
        <v>0.53800000000000003</v>
      </c>
      <c r="H29" s="3">
        <v>0.54820000000000002</v>
      </c>
      <c r="I29" s="3">
        <v>0.55620000000000003</v>
      </c>
      <c r="J29" s="3">
        <v>0.54979999999999996</v>
      </c>
      <c r="K29" s="3">
        <v>0.54379999999999995</v>
      </c>
      <c r="L29" s="3">
        <v>0.5383</v>
      </c>
      <c r="M29" s="3">
        <v>0.51249999999999996</v>
      </c>
    </row>
    <row r="30" spans="1:13" x14ac:dyDescent="0.25">
      <c r="B30" s="1" t="s">
        <v>6</v>
      </c>
      <c r="C30" s="3">
        <v>0.51100000000000001</v>
      </c>
      <c r="D30" s="3">
        <v>0.47799999999999998</v>
      </c>
      <c r="E30" s="3">
        <v>0.45660000000000001</v>
      </c>
      <c r="F30" s="3">
        <v>0.50070000000000003</v>
      </c>
      <c r="G30" s="3">
        <v>0.52339999999999998</v>
      </c>
      <c r="H30" s="3">
        <v>0.51590000000000003</v>
      </c>
      <c r="I30" s="3">
        <v>0.52859999999999996</v>
      </c>
      <c r="J30" s="3">
        <v>0.50960000000000005</v>
      </c>
      <c r="K30" s="3">
        <v>0.52459999999999996</v>
      </c>
      <c r="L30" s="3">
        <v>0.52580000000000005</v>
      </c>
      <c r="M30" s="3">
        <v>0.49730000000000002</v>
      </c>
    </row>
    <row r="31" spans="1:13" x14ac:dyDescent="0.25">
      <c r="B31" s="1" t="s">
        <v>7</v>
      </c>
      <c r="C31" s="3">
        <v>0.53469999999999995</v>
      </c>
      <c r="D31" s="3">
        <v>0.4899</v>
      </c>
      <c r="E31" s="3">
        <v>0.4844</v>
      </c>
      <c r="F31" s="3">
        <v>0.50800000000000001</v>
      </c>
      <c r="G31" s="3">
        <v>0.51600000000000001</v>
      </c>
      <c r="H31" s="3">
        <v>0.52339999999999998</v>
      </c>
      <c r="I31" s="3">
        <v>0.52070000000000005</v>
      </c>
      <c r="J31" s="3">
        <v>0.51929999999999998</v>
      </c>
      <c r="K31" s="3">
        <v>0.51929999999999998</v>
      </c>
      <c r="L31" s="3">
        <v>0.51519999999999999</v>
      </c>
      <c r="M31" s="3">
        <v>0.50919999999999999</v>
      </c>
    </row>
    <row r="32" spans="1:13" x14ac:dyDescent="0.25">
      <c r="B32" s="1" t="s">
        <v>8</v>
      </c>
      <c r="C32" s="3">
        <v>0.52129999999999999</v>
      </c>
      <c r="D32" s="3">
        <v>0.4869</v>
      </c>
      <c r="E32" s="3">
        <v>0.53280000000000005</v>
      </c>
      <c r="F32" s="3">
        <v>0.49709999999999999</v>
      </c>
      <c r="G32" s="3">
        <v>0.49430000000000002</v>
      </c>
      <c r="H32" s="3">
        <v>0.53739999999999999</v>
      </c>
      <c r="I32" s="3">
        <v>0.50409999999999999</v>
      </c>
      <c r="J32" s="3">
        <v>0.51419999999999999</v>
      </c>
      <c r="K32" s="3">
        <v>0.51559999999999995</v>
      </c>
      <c r="L32" s="3">
        <v>0.51480000000000004</v>
      </c>
      <c r="M32" s="3">
        <v>0.50570000000000004</v>
      </c>
    </row>
    <row r="33" spans="2:13" x14ac:dyDescent="0.25">
      <c r="B33" s="1" t="s">
        <v>9</v>
      </c>
      <c r="C33" s="3">
        <v>0.47220000000000001</v>
      </c>
      <c r="D33" s="3">
        <v>0.45529999999999998</v>
      </c>
      <c r="E33" s="3">
        <v>0.53190000000000004</v>
      </c>
      <c r="F33" s="3">
        <v>0.50509999999999999</v>
      </c>
      <c r="G33" s="3">
        <v>0.47589999999999999</v>
      </c>
      <c r="H33" s="3">
        <v>0.5212</v>
      </c>
      <c r="I33" s="3">
        <v>0.49659999999999999</v>
      </c>
      <c r="J33" s="3">
        <v>0.48780000000000001</v>
      </c>
      <c r="K33" s="3">
        <v>0.47570000000000001</v>
      </c>
      <c r="L33" s="3">
        <v>0.49199999999999999</v>
      </c>
      <c r="M33" s="3">
        <v>0.46899999999999997</v>
      </c>
    </row>
    <row r="34" spans="2:13" x14ac:dyDescent="0.25">
      <c r="B34" s="1" t="s">
        <v>10</v>
      </c>
      <c r="C34" s="3">
        <v>0.51659999999999995</v>
      </c>
      <c r="D34" s="3">
        <v>0.50919999999999999</v>
      </c>
      <c r="E34" s="3">
        <v>0.51829999999999998</v>
      </c>
      <c r="F34" s="3">
        <v>0.4955</v>
      </c>
      <c r="G34" s="3">
        <v>0.52580000000000005</v>
      </c>
      <c r="H34" s="3">
        <v>0.51790000000000003</v>
      </c>
      <c r="I34" s="3">
        <v>0.49730000000000002</v>
      </c>
      <c r="J34" s="3">
        <v>0.52339999999999998</v>
      </c>
      <c r="K34" s="3">
        <v>0.52380000000000004</v>
      </c>
      <c r="L34" s="3">
        <v>0.53039999999999998</v>
      </c>
      <c r="M34" s="3">
        <v>0.50819999999999999</v>
      </c>
    </row>
    <row r="35" spans="2:13" x14ac:dyDescent="0.25">
      <c r="B35" s="1" t="s">
        <v>11</v>
      </c>
      <c r="C35" s="3">
        <v>0.51019999999999999</v>
      </c>
      <c r="D35" s="3">
        <v>0.50049999999999994</v>
      </c>
      <c r="E35" s="3">
        <v>0.48199999999999998</v>
      </c>
      <c r="F35" s="3">
        <v>0.5141</v>
      </c>
      <c r="G35" s="3">
        <v>0.47189999999999999</v>
      </c>
      <c r="H35" s="3">
        <v>0.51190000000000002</v>
      </c>
      <c r="I35" s="3">
        <v>0.49370000000000003</v>
      </c>
      <c r="J35" s="3">
        <v>0.48370000000000002</v>
      </c>
      <c r="K35" s="3">
        <v>0.49299999999999999</v>
      </c>
      <c r="L35" s="3">
        <v>0.49430000000000002</v>
      </c>
      <c r="M35" s="3">
        <v>0.48110000000000003</v>
      </c>
    </row>
    <row r="36" spans="2:13" x14ac:dyDescent="0.25">
      <c r="B36" s="1" t="s">
        <v>12</v>
      </c>
      <c r="C36" s="3">
        <v>0.49709999999999999</v>
      </c>
      <c r="D36" s="3">
        <v>0.50270000000000004</v>
      </c>
      <c r="E36" s="3">
        <v>0.49320000000000003</v>
      </c>
      <c r="F36" s="3">
        <v>0.50629999999999997</v>
      </c>
      <c r="G36" s="3">
        <v>0.51080000000000003</v>
      </c>
      <c r="H36" s="3">
        <v>0.52380000000000004</v>
      </c>
      <c r="I36" s="3">
        <v>0.50739999999999996</v>
      </c>
      <c r="J36" s="3">
        <v>0.51200000000000001</v>
      </c>
      <c r="K36" s="3">
        <v>0.51910000000000001</v>
      </c>
      <c r="L36" s="3">
        <v>0.51459999999999995</v>
      </c>
      <c r="M36" s="3">
        <v>0.50209999999999999</v>
      </c>
    </row>
    <row r="37" spans="2:13" x14ac:dyDescent="0.25">
      <c r="B37" s="1" t="s">
        <v>13</v>
      </c>
      <c r="C37" s="3">
        <v>0.49309999999999998</v>
      </c>
      <c r="D37" s="3">
        <v>0.50600000000000001</v>
      </c>
      <c r="E37" s="3">
        <v>0.52139999999999997</v>
      </c>
      <c r="F37" s="3">
        <v>0.47949999999999998</v>
      </c>
      <c r="G37" s="3">
        <v>0.48320000000000002</v>
      </c>
      <c r="H37" s="3">
        <v>0.5262</v>
      </c>
      <c r="I37" s="3">
        <v>0.50180000000000002</v>
      </c>
      <c r="J37" s="3">
        <v>0.49049999999999999</v>
      </c>
      <c r="K37" s="3">
        <v>0.52210000000000001</v>
      </c>
      <c r="L37" s="3">
        <v>0.49270000000000003</v>
      </c>
      <c r="M37" s="3">
        <v>0.4587</v>
      </c>
    </row>
    <row r="38" spans="2:13" x14ac:dyDescent="0.25">
      <c r="B38" s="1" t="s">
        <v>14</v>
      </c>
      <c r="C38" s="3">
        <v>0.52490000000000003</v>
      </c>
      <c r="D38" s="3">
        <v>0.4995</v>
      </c>
      <c r="E38" s="3">
        <v>0.50590000000000002</v>
      </c>
      <c r="F38" s="3">
        <v>0.50729999999999997</v>
      </c>
      <c r="G38" s="3">
        <v>0.53469999999999995</v>
      </c>
      <c r="H38" s="3">
        <v>0.5444</v>
      </c>
      <c r="I38" s="3">
        <v>0.53859999999999997</v>
      </c>
      <c r="J38" s="3">
        <v>0.53620000000000001</v>
      </c>
      <c r="K38" s="3">
        <v>0.53420000000000001</v>
      </c>
      <c r="L38" s="3">
        <v>0.54200000000000004</v>
      </c>
      <c r="M38" s="3">
        <v>0.51770000000000005</v>
      </c>
    </row>
    <row r="39" spans="2:13" x14ac:dyDescent="0.25">
      <c r="B39" s="1" t="s">
        <v>15</v>
      </c>
      <c r="C39" s="3">
        <v>0.45350000000000001</v>
      </c>
      <c r="D39" s="3">
        <v>0.50019999999999998</v>
      </c>
      <c r="E39" s="3">
        <v>0.49959999999999999</v>
      </c>
      <c r="F39" s="3">
        <v>0.52</v>
      </c>
      <c r="G39" s="3">
        <v>0.51649999999999996</v>
      </c>
      <c r="H39" s="3">
        <v>0.49640000000000001</v>
      </c>
      <c r="I39" s="3">
        <v>0.53200000000000003</v>
      </c>
      <c r="J39" s="3">
        <v>0.50160000000000005</v>
      </c>
      <c r="K39" s="3">
        <v>0.52090000000000003</v>
      </c>
      <c r="L39" s="3">
        <v>0.51780000000000004</v>
      </c>
      <c r="M39" s="3">
        <v>0.50960000000000005</v>
      </c>
    </row>
    <row r="40" spans="2:13" x14ac:dyDescent="0.25">
      <c r="B40" s="1" t="s">
        <v>16</v>
      </c>
      <c r="C40" s="3">
        <v>0.51449999999999996</v>
      </c>
      <c r="D40" s="3">
        <v>0.51349999999999996</v>
      </c>
      <c r="E40" s="3">
        <v>0.49070000000000003</v>
      </c>
      <c r="F40" s="3">
        <v>0.5202</v>
      </c>
      <c r="G40" s="3">
        <v>0.52580000000000005</v>
      </c>
      <c r="H40" s="3">
        <v>0.53390000000000004</v>
      </c>
      <c r="I40" s="3">
        <v>0.52290000000000003</v>
      </c>
      <c r="J40" s="3">
        <v>0.53280000000000005</v>
      </c>
      <c r="K40" s="3">
        <v>0.53139999999999998</v>
      </c>
      <c r="L40" s="3">
        <v>0.53659999999999997</v>
      </c>
      <c r="M40" s="3">
        <v>0.5302</v>
      </c>
    </row>
    <row r="41" spans="2:13" x14ac:dyDescent="0.25">
      <c r="B41" s="1" t="s">
        <v>17</v>
      </c>
      <c r="C41" s="3">
        <v>0.495</v>
      </c>
      <c r="D41" s="3">
        <v>0.49819999999999998</v>
      </c>
      <c r="E41" s="3">
        <v>0.49930000000000002</v>
      </c>
      <c r="F41" s="3">
        <v>0.49909999999999999</v>
      </c>
      <c r="G41" s="3">
        <v>0.51200000000000001</v>
      </c>
      <c r="H41" s="3">
        <v>0.52349999999999997</v>
      </c>
      <c r="I41" s="3">
        <v>0.51619999999999999</v>
      </c>
      <c r="J41" s="3">
        <v>0.51290000000000002</v>
      </c>
      <c r="K41" s="3">
        <v>0.51900000000000002</v>
      </c>
      <c r="L41" s="3">
        <v>0.51419999999999999</v>
      </c>
      <c r="M41" s="3">
        <v>0.49149999999999999</v>
      </c>
    </row>
    <row r="42" spans="2:13" x14ac:dyDescent="0.25">
      <c r="B42" s="1" t="s">
        <v>18</v>
      </c>
      <c r="C42" s="3">
        <v>0.52969999999999995</v>
      </c>
      <c r="D42" s="3">
        <v>0.48449999999999999</v>
      </c>
      <c r="E42" s="3">
        <v>0.48449999999999999</v>
      </c>
      <c r="F42" s="3">
        <v>0.50360000000000005</v>
      </c>
      <c r="G42" s="3">
        <v>0.52849999999999997</v>
      </c>
      <c r="H42" s="3">
        <v>0.50600000000000001</v>
      </c>
      <c r="I42" s="3">
        <v>0.52300000000000002</v>
      </c>
      <c r="J42" s="3">
        <v>0.51559999999999995</v>
      </c>
      <c r="K42" s="3">
        <v>0.51929999999999998</v>
      </c>
      <c r="L42" s="3">
        <v>0.53190000000000004</v>
      </c>
      <c r="M42" s="3">
        <v>0.5403</v>
      </c>
    </row>
    <row r="43" spans="2:13" x14ac:dyDescent="0.25">
      <c r="B43" s="1" t="s">
        <v>19</v>
      </c>
      <c r="C43" s="3">
        <v>0.53039999999999998</v>
      </c>
      <c r="D43" s="3">
        <v>0.52329999999999999</v>
      </c>
      <c r="E43" s="3">
        <v>0.54469999999999996</v>
      </c>
      <c r="F43" s="3">
        <v>0.4965</v>
      </c>
      <c r="G43" s="3">
        <v>0.51270000000000004</v>
      </c>
      <c r="H43" s="3">
        <v>0.5625</v>
      </c>
      <c r="I43" s="3">
        <v>0.51939999999999997</v>
      </c>
      <c r="J43" s="3">
        <v>0.52329999999999999</v>
      </c>
      <c r="K43" s="3">
        <v>0.54279999999999995</v>
      </c>
      <c r="L43" s="3">
        <v>0.53410000000000002</v>
      </c>
      <c r="M43" s="3">
        <v>0.4889</v>
      </c>
    </row>
    <row r="44" spans="2:13" x14ac:dyDescent="0.25">
      <c r="B44" s="1" t="s">
        <v>20</v>
      </c>
      <c r="C44" s="3">
        <v>0.49980000000000002</v>
      </c>
      <c r="D44" s="3">
        <v>0.50509999999999999</v>
      </c>
      <c r="E44" s="3">
        <v>0.4899</v>
      </c>
      <c r="F44" s="3">
        <v>0.49580000000000002</v>
      </c>
      <c r="G44" s="3">
        <v>0.50600000000000001</v>
      </c>
      <c r="H44" s="3">
        <v>0.50949999999999995</v>
      </c>
      <c r="I44" s="3">
        <v>0.51519999999999999</v>
      </c>
      <c r="J44" s="3">
        <v>0.50839999999999996</v>
      </c>
      <c r="K44" s="3">
        <v>0.50780000000000003</v>
      </c>
      <c r="L44" s="3">
        <v>0.50690000000000002</v>
      </c>
      <c r="M44" s="3">
        <v>0.4975</v>
      </c>
    </row>
    <row r="45" spans="2:13" ht="13" x14ac:dyDescent="0.3">
      <c r="B45" s="4" t="s">
        <v>33</v>
      </c>
      <c r="C45" s="5">
        <f>AVERAGE(C27:C44)</f>
        <v>0.50467777777777778</v>
      </c>
      <c r="D45" s="5">
        <f t="shared" ref="D45:M45" si="0">AVERAGE(D27:D44)</f>
        <v>0.49607222222222219</v>
      </c>
      <c r="E45" s="5">
        <f t="shared" si="0"/>
        <v>0.50030000000000008</v>
      </c>
      <c r="F45" s="5">
        <f t="shared" si="0"/>
        <v>0.50293888888888894</v>
      </c>
      <c r="G45" s="5">
        <f t="shared" si="0"/>
        <v>0.51281111111111111</v>
      </c>
      <c r="H45" s="5">
        <f t="shared" si="0"/>
        <v>0.52316111111111108</v>
      </c>
      <c r="I45" s="5">
        <f t="shared" si="0"/>
        <v>0.51672777777777779</v>
      </c>
      <c r="J45" s="5">
        <f t="shared" si="0"/>
        <v>0.51187222222222217</v>
      </c>
      <c r="K45" s="5">
        <f t="shared" si="0"/>
        <v>0.51959444444444447</v>
      </c>
      <c r="L45" s="5">
        <f t="shared" si="0"/>
        <v>0.51893888888888884</v>
      </c>
      <c r="M45" s="5">
        <f t="shared" si="0"/>
        <v>0.50265555555555552</v>
      </c>
    </row>
    <row r="47" spans="2:13" x14ac:dyDescent="0.25">
      <c r="H47" s="3">
        <f>(H45-H22)*100</f>
        <v>1.2977777777777755</v>
      </c>
      <c r="I47" s="3">
        <f t="shared" ref="I47:L47" si="1">(I45-I22)*100</f>
        <v>1.8172222222222312</v>
      </c>
      <c r="J47" s="3">
        <f t="shared" si="1"/>
        <v>0.38500000000000201</v>
      </c>
      <c r="K47" s="3">
        <f t="shared" si="1"/>
        <v>1.4611111111111241</v>
      </c>
      <c r="L47" s="3">
        <f t="shared" si="1"/>
        <v>0.60833333333333295</v>
      </c>
    </row>
    <row r="48" spans="2:13" ht="26.5" customHeight="1" x14ac:dyDescent="0.25">
      <c r="H48" s="6" t="s">
        <v>26</v>
      </c>
    </row>
    <row r="49" spans="8:8" ht="26.5" customHeight="1" x14ac:dyDescent="0.25">
      <c r="H49" s="6" t="s">
        <v>28</v>
      </c>
    </row>
    <row r="50" spans="8:8" ht="26.5" customHeight="1" x14ac:dyDescent="0.25">
      <c r="H50" s="6" t="s">
        <v>29</v>
      </c>
    </row>
    <row r="51" spans="8:8" ht="26.5" customHeight="1" x14ac:dyDescent="0.25">
      <c r="H51" s="6" t="s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FC57-4164-4483-9FAC-368231D3A19F}">
  <sheetPr filterMode="1"/>
  <dimension ref="A1:F113"/>
  <sheetViews>
    <sheetView workbookViewId="0">
      <selection activeCell="E4" sqref="E4"/>
    </sheetView>
  </sheetViews>
  <sheetFormatPr defaultRowHeight="12.5" x14ac:dyDescent="0.25"/>
  <cols>
    <col min="1" max="1" width="24.36328125" bestFit="1" customWidth="1"/>
    <col min="2" max="3" width="11.81640625" style="7" bestFit="1" customWidth="1"/>
    <col min="4" max="5" width="11.81640625" style="7" customWidth="1"/>
  </cols>
  <sheetData>
    <row r="1" spans="1:6" x14ac:dyDescent="0.25">
      <c r="B1" s="7" t="s">
        <v>59</v>
      </c>
      <c r="C1" s="7" t="s">
        <v>60</v>
      </c>
      <c r="D1" s="8" t="s">
        <v>61</v>
      </c>
      <c r="E1" s="8"/>
    </row>
    <row r="2" spans="1:6" x14ac:dyDescent="0.25">
      <c r="A2" t="s">
        <v>36</v>
      </c>
    </row>
    <row r="3" spans="1:6" hidden="1" x14ac:dyDescent="0.25">
      <c r="A3" t="s">
        <v>54</v>
      </c>
      <c r="B3" s="7">
        <v>0.53409090909090895</v>
      </c>
      <c r="C3" s="7">
        <v>0.59090909090909005</v>
      </c>
      <c r="D3" s="7">
        <v>0.56818181818181801</v>
      </c>
      <c r="E3" s="7">
        <v>0.7</v>
      </c>
      <c r="F3" s="7">
        <f>AVERAGE(B3:C3)</f>
        <v>0.56249999999999956</v>
      </c>
    </row>
    <row r="4" spans="1:6" x14ac:dyDescent="0.25">
      <c r="A4" t="s">
        <v>55</v>
      </c>
      <c r="B4" s="7">
        <v>0.53521126760563298</v>
      </c>
      <c r="C4" s="9">
        <v>0.56097560975609695</v>
      </c>
      <c r="D4" s="7">
        <v>0.54761904761904701</v>
      </c>
      <c r="E4" s="7">
        <v>0.66666666666666596</v>
      </c>
      <c r="F4" s="7">
        <f>AVERAGE(B4:D4)</f>
        <v>0.54793530832692561</v>
      </c>
    </row>
    <row r="5" spans="1:6" hidden="1" x14ac:dyDescent="0.25">
      <c r="A5" t="s">
        <v>56</v>
      </c>
      <c r="B5" s="7">
        <v>0.82608695652173902</v>
      </c>
      <c r="C5" s="7">
        <v>1</v>
      </c>
      <c r="D5" s="7">
        <v>1</v>
      </c>
      <c r="E5" s="7">
        <v>0.66666666666666596</v>
      </c>
      <c r="F5" s="7">
        <f t="shared" ref="F5:F67" si="0">AVERAGE(B5:C5)</f>
        <v>0.91304347826086951</v>
      </c>
    </row>
    <row r="6" spans="1:6" hidden="1" x14ac:dyDescent="0.25">
      <c r="A6" t="s">
        <v>57</v>
      </c>
      <c r="B6" s="7">
        <v>0.64957264957264904</v>
      </c>
      <c r="C6" s="7">
        <v>0.71875</v>
      </c>
      <c r="D6" s="7">
        <v>0.70769230769230695</v>
      </c>
      <c r="E6" s="7">
        <v>0.66666666666666596</v>
      </c>
      <c r="F6" s="7">
        <f t="shared" si="0"/>
        <v>0.68416132478632452</v>
      </c>
    </row>
    <row r="7" spans="1:6" hidden="1" x14ac:dyDescent="0.25">
      <c r="A7" t="s">
        <v>58</v>
      </c>
      <c r="B7" s="7">
        <v>0.52018633540372605</v>
      </c>
      <c r="C7" s="7">
        <v>0.57142857142857095</v>
      </c>
      <c r="D7" s="7">
        <v>0.54761904761904701</v>
      </c>
      <c r="E7" s="7">
        <v>0.69696969696969702</v>
      </c>
      <c r="F7" s="7">
        <f t="shared" si="0"/>
        <v>0.54580745341614856</v>
      </c>
    </row>
    <row r="8" spans="1:6" x14ac:dyDescent="0.25">
      <c r="A8" t="s">
        <v>37</v>
      </c>
      <c r="F8" s="7" t="e">
        <f>AVERAGE(B8:D8)</f>
        <v>#DIV/0!</v>
      </c>
    </row>
    <row r="9" spans="1:6" hidden="1" x14ac:dyDescent="0.25">
      <c r="A9" t="s">
        <v>54</v>
      </c>
      <c r="B9" s="7">
        <v>0.46590909090909</v>
      </c>
      <c r="C9" s="7">
        <v>0.42045454545454503</v>
      </c>
      <c r="D9" s="7">
        <v>0.51136363636363602</v>
      </c>
      <c r="E9" s="7">
        <v>0.65</v>
      </c>
      <c r="F9" s="7">
        <f t="shared" si="0"/>
        <v>0.44318181818181751</v>
      </c>
    </row>
    <row r="10" spans="1:6" x14ac:dyDescent="0.25">
      <c r="A10" t="s">
        <v>55</v>
      </c>
      <c r="B10" s="7">
        <v>0.35294117647058798</v>
      </c>
      <c r="C10" s="7">
        <v>0.39393939393939298</v>
      </c>
      <c r="D10" s="9">
        <v>0.45588235294117602</v>
      </c>
      <c r="E10" s="9">
        <v>0.77777777777777701</v>
      </c>
      <c r="F10" s="7">
        <f>AVERAGE(B10:D10)</f>
        <v>0.40092097445038566</v>
      </c>
    </row>
    <row r="11" spans="1:6" hidden="1" x14ac:dyDescent="0.25">
      <c r="A11" t="s">
        <v>56</v>
      </c>
      <c r="B11" s="7">
        <v>0.32432432432432401</v>
      </c>
      <c r="C11" s="7">
        <v>0.70270270270270196</v>
      </c>
      <c r="D11" s="7">
        <v>0.83783783783783705</v>
      </c>
      <c r="E11" s="7">
        <v>0.58333333333333304</v>
      </c>
      <c r="F11" s="7">
        <f t="shared" si="0"/>
        <v>0.51351351351351293</v>
      </c>
    </row>
    <row r="12" spans="1:6" hidden="1" x14ac:dyDescent="0.25">
      <c r="A12" t="s">
        <v>57</v>
      </c>
      <c r="B12" s="7">
        <v>0.338028169014084</v>
      </c>
      <c r="C12" s="7">
        <v>0.50485436893203794</v>
      </c>
      <c r="D12" s="7">
        <v>0.59047619047619004</v>
      </c>
      <c r="E12" s="7">
        <v>0.66666666666666596</v>
      </c>
      <c r="F12" s="7">
        <f t="shared" si="0"/>
        <v>0.421441268973061</v>
      </c>
    </row>
    <row r="13" spans="1:6" hidden="1" x14ac:dyDescent="0.25">
      <c r="A13" t="s">
        <v>58</v>
      </c>
      <c r="B13" s="7">
        <v>0.44647588765235802</v>
      </c>
      <c r="C13" s="7">
        <v>0.459194488606253</v>
      </c>
      <c r="D13" s="7">
        <v>0.55617382087970302</v>
      </c>
      <c r="E13" s="7">
        <v>0.66666666666666596</v>
      </c>
      <c r="F13" s="7">
        <f t="shared" si="0"/>
        <v>0.45283518812930551</v>
      </c>
    </row>
    <row r="14" spans="1:6" x14ac:dyDescent="0.25">
      <c r="A14" t="s">
        <v>38</v>
      </c>
      <c r="F14" s="7" t="e">
        <f>AVERAGE(B14:D14)</f>
        <v>#DIV/0!</v>
      </c>
    </row>
    <row r="15" spans="1:6" hidden="1" x14ac:dyDescent="0.25">
      <c r="A15" t="s">
        <v>54</v>
      </c>
      <c r="B15" s="7">
        <v>0.43181818181818099</v>
      </c>
      <c r="C15" s="7">
        <v>0.40909090909090901</v>
      </c>
      <c r="D15" s="7">
        <v>0.45454545454545398</v>
      </c>
      <c r="E15" s="7">
        <v>0.65</v>
      </c>
      <c r="F15" s="7">
        <f t="shared" si="0"/>
        <v>0.42045454545454497</v>
      </c>
    </row>
    <row r="16" spans="1:6" x14ac:dyDescent="0.25">
      <c r="A16" t="s">
        <v>55</v>
      </c>
      <c r="B16" s="7">
        <v>0.4</v>
      </c>
      <c r="C16" s="7">
        <v>0.40229885057471199</v>
      </c>
      <c r="D16" s="9">
        <v>0.41095890410958902</v>
      </c>
      <c r="E16" s="9">
        <v>0.625</v>
      </c>
      <c r="F16" s="7">
        <f>AVERAGE(B16:D16)</f>
        <v>0.4044192515614336</v>
      </c>
    </row>
    <row r="17" spans="1:6" hidden="1" x14ac:dyDescent="0.25">
      <c r="A17" t="s">
        <v>56</v>
      </c>
      <c r="B17" s="7">
        <v>0.85714285714285698</v>
      </c>
      <c r="C17" s="7">
        <v>1</v>
      </c>
      <c r="D17" s="7">
        <v>0.85714285714285698</v>
      </c>
      <c r="E17" s="7">
        <v>0.55555555555555503</v>
      </c>
      <c r="F17" s="7">
        <f t="shared" si="0"/>
        <v>0.92857142857142849</v>
      </c>
    </row>
    <row r="18" spans="1:6" hidden="1" x14ac:dyDescent="0.25">
      <c r="A18" t="s">
        <v>57</v>
      </c>
      <c r="B18" s="7">
        <v>0.54545454545454497</v>
      </c>
      <c r="C18" s="7">
        <v>0.57377049180327799</v>
      </c>
      <c r="D18" s="7">
        <v>0.55555555555555503</v>
      </c>
      <c r="E18" s="7">
        <v>0.58823529411764697</v>
      </c>
      <c r="F18" s="7">
        <f t="shared" si="0"/>
        <v>0.55961251862891148</v>
      </c>
    </row>
    <row r="19" spans="1:6" hidden="1" x14ac:dyDescent="0.25">
      <c r="A19" t="s">
        <v>58</v>
      </c>
      <c r="B19" s="7">
        <v>0.50404312668463602</v>
      </c>
      <c r="C19" s="7">
        <v>0.50943396226415005</v>
      </c>
      <c r="D19" s="7">
        <v>0.52291105121293802</v>
      </c>
      <c r="E19" s="7">
        <v>0.64141414141414099</v>
      </c>
      <c r="F19" s="7">
        <f t="shared" si="0"/>
        <v>0.50673854447439304</v>
      </c>
    </row>
    <row r="20" spans="1:6" x14ac:dyDescent="0.25">
      <c r="A20" t="s">
        <v>39</v>
      </c>
      <c r="F20" s="7" t="e">
        <f>AVERAGE(B20:D20)</f>
        <v>#DIV/0!</v>
      </c>
    </row>
    <row r="21" spans="1:6" hidden="1" x14ac:dyDescent="0.25">
      <c r="A21" t="s">
        <v>54</v>
      </c>
      <c r="B21" s="7">
        <v>0.63636363636363602</v>
      </c>
      <c r="C21" s="7">
        <v>0.65909090909090895</v>
      </c>
      <c r="D21" s="7">
        <v>0.67045454545454497</v>
      </c>
      <c r="E21" s="7">
        <v>0.7</v>
      </c>
      <c r="F21" s="7">
        <f t="shared" si="0"/>
        <v>0.64772727272727249</v>
      </c>
    </row>
    <row r="22" spans="1:6" x14ac:dyDescent="0.25">
      <c r="A22" t="s">
        <v>55</v>
      </c>
      <c r="B22" s="7">
        <v>0.4</v>
      </c>
      <c r="C22" s="7">
        <v>0.41935483870967699</v>
      </c>
      <c r="D22" s="9">
        <v>0.441176470588235</v>
      </c>
      <c r="E22" s="9">
        <v>0.6</v>
      </c>
      <c r="F22" s="7">
        <f>AVERAGE(B22:D22)</f>
        <v>0.42017710309930401</v>
      </c>
    </row>
    <row r="23" spans="1:6" hidden="1" x14ac:dyDescent="0.25">
      <c r="A23" t="s">
        <v>56</v>
      </c>
      <c r="B23" s="7">
        <v>0.56000000000000005</v>
      </c>
      <c r="C23" s="7">
        <v>0.52</v>
      </c>
      <c r="D23" s="7">
        <v>0.6</v>
      </c>
      <c r="E23" s="7">
        <v>0.42857142857142799</v>
      </c>
      <c r="F23" s="7">
        <f t="shared" si="0"/>
        <v>0.54</v>
      </c>
    </row>
    <row r="24" spans="1:6" hidden="1" x14ac:dyDescent="0.25">
      <c r="A24" t="s">
        <v>57</v>
      </c>
      <c r="B24" s="7">
        <v>0.46666666666666601</v>
      </c>
      <c r="C24" s="7">
        <v>0.46428571428571402</v>
      </c>
      <c r="D24" s="7">
        <v>0.50847457627118597</v>
      </c>
      <c r="E24" s="7">
        <v>0.5</v>
      </c>
      <c r="F24" s="7">
        <f t="shared" si="0"/>
        <v>0.46547619047619004</v>
      </c>
    </row>
    <row r="25" spans="1:6" hidden="1" x14ac:dyDescent="0.25">
      <c r="A25" t="s">
        <v>58</v>
      </c>
      <c r="B25" s="7">
        <v>0.61333333333333295</v>
      </c>
      <c r="C25" s="7">
        <v>0.61714285714285699</v>
      </c>
      <c r="D25" s="7">
        <v>0.64920634920634901</v>
      </c>
      <c r="E25" s="7">
        <v>0.63736263736263699</v>
      </c>
      <c r="F25" s="7">
        <f t="shared" si="0"/>
        <v>0.61523809523809492</v>
      </c>
    </row>
    <row r="26" spans="1:6" x14ac:dyDescent="0.25">
      <c r="A26" t="s">
        <v>40</v>
      </c>
      <c r="F26" s="7" t="e">
        <f>AVERAGE(B26:D26)</f>
        <v>#DIV/0!</v>
      </c>
    </row>
    <row r="27" spans="1:6" hidden="1" x14ac:dyDescent="0.25">
      <c r="A27" t="s">
        <v>54</v>
      </c>
      <c r="B27" s="7">
        <v>0.43181818181818099</v>
      </c>
      <c r="C27" s="7">
        <v>0.43181818181818099</v>
      </c>
      <c r="D27" s="7">
        <v>0.47727272727272702</v>
      </c>
      <c r="E27" s="7">
        <v>0.6</v>
      </c>
      <c r="F27" s="7">
        <f t="shared" si="0"/>
        <v>0.43181818181818099</v>
      </c>
    </row>
    <row r="28" spans="1:6" x14ac:dyDescent="0.25">
      <c r="A28" t="s">
        <v>55</v>
      </c>
      <c r="B28" s="7">
        <v>0.43181818181818099</v>
      </c>
      <c r="C28" s="7">
        <v>0.43181818181818099</v>
      </c>
      <c r="D28" s="9">
        <v>0.45</v>
      </c>
      <c r="E28" s="9">
        <v>0.61538461538461497</v>
      </c>
      <c r="F28" s="7">
        <f>AVERAGE(B28:D28)</f>
        <v>0.43787878787878731</v>
      </c>
    </row>
    <row r="29" spans="1:6" hidden="1" x14ac:dyDescent="0.25">
      <c r="A29" t="s">
        <v>56</v>
      </c>
      <c r="B29" s="7">
        <v>1</v>
      </c>
      <c r="C29" s="7">
        <v>1</v>
      </c>
      <c r="D29" s="7">
        <v>0.94736842105263097</v>
      </c>
      <c r="E29" s="7">
        <v>0.72727272727272696</v>
      </c>
      <c r="F29" s="7">
        <f t="shared" si="0"/>
        <v>1</v>
      </c>
    </row>
    <row r="30" spans="1:6" hidden="1" x14ac:dyDescent="0.25">
      <c r="A30" t="s">
        <v>57</v>
      </c>
      <c r="B30" s="7">
        <v>0.60317460317460303</v>
      </c>
      <c r="C30" s="7">
        <v>0.60317460317460303</v>
      </c>
      <c r="D30" s="7">
        <v>0.61016949152542299</v>
      </c>
      <c r="E30" s="7">
        <v>0.66666666666666596</v>
      </c>
      <c r="F30" s="7">
        <f t="shared" si="0"/>
        <v>0.60317460317460303</v>
      </c>
    </row>
    <row r="31" spans="1:6" hidden="1" x14ac:dyDescent="0.25">
      <c r="A31" t="s">
        <v>58</v>
      </c>
      <c r="B31" s="7">
        <v>0.5</v>
      </c>
      <c r="C31" s="7">
        <v>0.5</v>
      </c>
      <c r="D31" s="7">
        <v>0.53368421052631498</v>
      </c>
      <c r="E31" s="7">
        <v>0.58585858585858497</v>
      </c>
      <c r="F31" s="7">
        <f t="shared" si="0"/>
        <v>0.5</v>
      </c>
    </row>
    <row r="32" spans="1:6" x14ac:dyDescent="0.25">
      <c r="A32" t="s">
        <v>41</v>
      </c>
      <c r="F32" s="7" t="e">
        <f>AVERAGE(B32:D32)</f>
        <v>#DIV/0!</v>
      </c>
    </row>
    <row r="33" spans="1:6" hidden="1" x14ac:dyDescent="0.25">
      <c r="A33" t="s">
        <v>54</v>
      </c>
      <c r="B33" s="7">
        <v>0.59090909090909005</v>
      </c>
      <c r="C33" s="7">
        <v>0.55681818181818099</v>
      </c>
      <c r="D33" s="7">
        <v>0.51136363636363602</v>
      </c>
      <c r="E33" s="7">
        <v>0.85</v>
      </c>
      <c r="F33" s="7">
        <f t="shared" si="0"/>
        <v>0.57386363636363558</v>
      </c>
    </row>
    <row r="34" spans="1:6" x14ac:dyDescent="0.25">
      <c r="A34" t="s">
        <v>55</v>
      </c>
      <c r="B34" s="9">
        <v>0.48888888888888798</v>
      </c>
      <c r="C34" s="7">
        <v>0.47058823529411697</v>
      </c>
      <c r="D34" s="7">
        <v>0.4375</v>
      </c>
      <c r="E34" s="7">
        <v>0.7</v>
      </c>
      <c r="F34" s="7">
        <f>AVERAGE(B34:D34)</f>
        <v>0.46565904139433495</v>
      </c>
    </row>
    <row r="35" spans="1:6" hidden="1" x14ac:dyDescent="0.25">
      <c r="A35" t="s">
        <v>56</v>
      </c>
      <c r="B35" s="7">
        <v>0.628571428571428</v>
      </c>
      <c r="C35" s="7">
        <v>0.91428571428571404</v>
      </c>
      <c r="D35" s="7">
        <v>0.8</v>
      </c>
      <c r="E35" s="7">
        <v>1</v>
      </c>
      <c r="F35" s="7">
        <f t="shared" si="0"/>
        <v>0.77142857142857102</v>
      </c>
    </row>
    <row r="36" spans="1:6" hidden="1" x14ac:dyDescent="0.25">
      <c r="A36" t="s">
        <v>57</v>
      </c>
      <c r="B36" s="7">
        <v>0.54999999999999905</v>
      </c>
      <c r="C36" s="7">
        <v>0.62135922330097004</v>
      </c>
      <c r="D36" s="7">
        <v>0.56565656565656497</v>
      </c>
      <c r="E36" s="7">
        <v>0.82352941176470495</v>
      </c>
      <c r="F36" s="7">
        <f t="shared" si="0"/>
        <v>0.58567961165048454</v>
      </c>
    </row>
    <row r="37" spans="1:6" hidden="1" x14ac:dyDescent="0.25">
      <c r="A37" t="s">
        <v>58</v>
      </c>
      <c r="B37" s="7">
        <v>0.59730458221024196</v>
      </c>
      <c r="C37" s="7">
        <v>0.61752021563342296</v>
      </c>
      <c r="D37" s="7">
        <v>0.56037735849056602</v>
      </c>
      <c r="E37" s="7">
        <v>0.88461538461538403</v>
      </c>
      <c r="F37" s="7">
        <f t="shared" si="0"/>
        <v>0.60741239892183252</v>
      </c>
    </row>
    <row r="38" spans="1:6" x14ac:dyDescent="0.25">
      <c r="A38" t="s">
        <v>42</v>
      </c>
      <c r="F38" s="7" t="e">
        <f>AVERAGE(B38:D38)</f>
        <v>#DIV/0!</v>
      </c>
    </row>
    <row r="39" spans="1:6" hidden="1" x14ac:dyDescent="0.25">
      <c r="A39" t="s">
        <v>54</v>
      </c>
      <c r="B39" s="7">
        <v>0.65909090909090895</v>
      </c>
      <c r="C39" s="7">
        <v>0.68181818181818099</v>
      </c>
      <c r="D39" s="7">
        <v>0.68181818181818099</v>
      </c>
      <c r="E39" s="7">
        <v>0.75</v>
      </c>
      <c r="F39" s="7">
        <f t="shared" si="0"/>
        <v>0.67045454545454497</v>
      </c>
    </row>
    <row r="40" spans="1:6" x14ac:dyDescent="0.25">
      <c r="A40" t="s">
        <v>55</v>
      </c>
      <c r="B40" s="7">
        <v>0.602739726027397</v>
      </c>
      <c r="C40" s="7">
        <v>0.61643835616438303</v>
      </c>
      <c r="D40" s="9">
        <v>0.61971830985915399</v>
      </c>
      <c r="E40" s="9">
        <v>0.63636363636363602</v>
      </c>
      <c r="F40" s="7">
        <f>AVERAGE(B40:D40)</f>
        <v>0.61296546401697805</v>
      </c>
    </row>
    <row r="41" spans="1:6" hidden="1" x14ac:dyDescent="0.25">
      <c r="A41" t="s">
        <v>56</v>
      </c>
      <c r="B41" s="7">
        <v>0.97777777777777697</v>
      </c>
      <c r="C41" s="7">
        <v>1</v>
      </c>
      <c r="D41" s="7">
        <v>0.97777777777777697</v>
      </c>
      <c r="E41" s="7">
        <v>0.875</v>
      </c>
      <c r="F41" s="7">
        <f t="shared" si="0"/>
        <v>0.98888888888888848</v>
      </c>
    </row>
    <row r="42" spans="1:6" hidden="1" x14ac:dyDescent="0.25">
      <c r="A42" t="s">
        <v>57</v>
      </c>
      <c r="B42" s="7">
        <v>0.74576271186440601</v>
      </c>
      <c r="C42" s="7">
        <v>0.76271186440677896</v>
      </c>
      <c r="D42" s="7">
        <v>0.75862068965517204</v>
      </c>
      <c r="E42" s="7">
        <v>0.73684210526315697</v>
      </c>
      <c r="F42" s="7">
        <f t="shared" si="0"/>
        <v>0.75423728813559254</v>
      </c>
    </row>
    <row r="43" spans="1:6" hidden="1" x14ac:dyDescent="0.25">
      <c r="A43" t="s">
        <v>58</v>
      </c>
      <c r="B43" s="7">
        <v>0.65167958656330705</v>
      </c>
      <c r="C43" s="7">
        <v>0.67441860465116199</v>
      </c>
      <c r="D43" s="7">
        <v>0.67493540051679501</v>
      </c>
      <c r="E43" s="7">
        <v>0.77083333333333304</v>
      </c>
      <c r="F43" s="7">
        <f t="shared" si="0"/>
        <v>0.66304909560723457</v>
      </c>
    </row>
    <row r="44" spans="1:6" x14ac:dyDescent="0.25">
      <c r="A44" t="s">
        <v>43</v>
      </c>
      <c r="F44" s="7" t="e">
        <f>AVERAGE(B44:D44)</f>
        <v>#DIV/0!</v>
      </c>
    </row>
    <row r="45" spans="1:6" hidden="1" x14ac:dyDescent="0.25">
      <c r="A45" t="s">
        <v>54</v>
      </c>
      <c r="B45" s="7">
        <v>0.53409090909090895</v>
      </c>
      <c r="C45" s="7">
        <v>0.61363636363636298</v>
      </c>
      <c r="D45" s="7">
        <v>0.56818181818181801</v>
      </c>
      <c r="E45" s="7">
        <v>0.75</v>
      </c>
      <c r="F45" s="7">
        <f t="shared" si="0"/>
        <v>0.57386363636363602</v>
      </c>
    </row>
    <row r="46" spans="1:6" x14ac:dyDescent="0.25">
      <c r="A46" t="s">
        <v>55</v>
      </c>
      <c r="B46" s="9">
        <v>0.37735849056603699</v>
      </c>
      <c r="C46" s="7">
        <v>0.36363636363636298</v>
      </c>
      <c r="D46" s="7">
        <v>0.375</v>
      </c>
      <c r="E46" s="7">
        <v>0.63636363636363602</v>
      </c>
      <c r="F46" s="7">
        <f>AVERAGE(B46:D46)</f>
        <v>0.37199828473413338</v>
      </c>
    </row>
    <row r="47" spans="1:6" hidden="1" x14ac:dyDescent="0.25">
      <c r="A47" t="s">
        <v>56</v>
      </c>
      <c r="B47" s="7">
        <v>0.71428571428571397</v>
      </c>
      <c r="C47" s="7">
        <v>0.28571428571428498</v>
      </c>
      <c r="D47" s="7">
        <v>0.53571428571428503</v>
      </c>
      <c r="E47" s="7">
        <v>0.875</v>
      </c>
      <c r="F47" s="7">
        <f t="shared" si="0"/>
        <v>0.49999999999999944</v>
      </c>
    </row>
    <row r="48" spans="1:6" hidden="1" x14ac:dyDescent="0.25">
      <c r="A48" t="s">
        <v>57</v>
      </c>
      <c r="B48" s="7">
        <v>0.49382716049382702</v>
      </c>
      <c r="C48" s="7">
        <v>0.32</v>
      </c>
      <c r="D48" s="7">
        <v>0.441176470588235</v>
      </c>
      <c r="E48" s="7">
        <v>0.73684210526315697</v>
      </c>
      <c r="F48" s="7">
        <f t="shared" si="0"/>
        <v>0.40691358024691349</v>
      </c>
    </row>
    <row r="49" spans="1:6" hidden="1" x14ac:dyDescent="0.25">
      <c r="A49" t="s">
        <v>58</v>
      </c>
      <c r="B49" s="7">
        <v>0.58214285714285696</v>
      </c>
      <c r="C49" s="7">
        <v>0.52619047619047599</v>
      </c>
      <c r="D49" s="7">
        <v>0.55952380952380898</v>
      </c>
      <c r="E49" s="7">
        <v>0.77083333333333304</v>
      </c>
      <c r="F49" s="7">
        <f t="shared" si="0"/>
        <v>0.55416666666666647</v>
      </c>
    </row>
    <row r="50" spans="1:6" x14ac:dyDescent="0.25">
      <c r="A50" t="s">
        <v>44</v>
      </c>
      <c r="F50" s="7" t="e">
        <f>AVERAGE(B50:D50)</f>
        <v>#DIV/0!</v>
      </c>
    </row>
    <row r="51" spans="1:6" hidden="1" x14ac:dyDescent="0.25">
      <c r="A51" t="s">
        <v>54</v>
      </c>
      <c r="B51" s="7">
        <v>0.31818181818181801</v>
      </c>
      <c r="C51" s="7">
        <v>0.32954545454545398</v>
      </c>
      <c r="D51" s="7">
        <v>0.31818181818181801</v>
      </c>
      <c r="E51" s="7">
        <v>0.65</v>
      </c>
      <c r="F51" s="7">
        <f t="shared" si="0"/>
        <v>0.32386363636363602</v>
      </c>
    </row>
    <row r="52" spans="1:6" x14ac:dyDescent="0.25">
      <c r="A52" t="s">
        <v>55</v>
      </c>
      <c r="B52" s="7">
        <v>0.3</v>
      </c>
      <c r="C52" s="9">
        <v>0.32183908045977</v>
      </c>
      <c r="D52" s="7">
        <v>0.31395348837209303</v>
      </c>
      <c r="E52" s="7">
        <v>0.54545454545454497</v>
      </c>
      <c r="F52" s="7">
        <f>AVERAGE(B52:D52)</f>
        <v>0.31193085627728767</v>
      </c>
    </row>
    <row r="53" spans="1:6" hidden="1" x14ac:dyDescent="0.25">
      <c r="A53" t="s">
        <v>56</v>
      </c>
      <c r="B53" s="7">
        <v>0.85714285714285698</v>
      </c>
      <c r="C53" s="7">
        <v>1</v>
      </c>
      <c r="D53" s="7">
        <v>0.96428571428571397</v>
      </c>
      <c r="E53" s="7">
        <v>0.75</v>
      </c>
      <c r="F53" s="7">
        <f t="shared" si="0"/>
        <v>0.92857142857142849</v>
      </c>
    </row>
    <row r="54" spans="1:6" hidden="1" x14ac:dyDescent="0.25">
      <c r="A54" t="s">
        <v>57</v>
      </c>
      <c r="B54" s="7">
        <v>0.44444444444444398</v>
      </c>
      <c r="C54" s="7">
        <v>0.48695652173913001</v>
      </c>
      <c r="D54" s="7">
        <v>0.47368421052631499</v>
      </c>
      <c r="E54" s="7">
        <v>0.63157894736842102</v>
      </c>
      <c r="F54" s="7">
        <f t="shared" si="0"/>
        <v>0.46570048309178702</v>
      </c>
    </row>
    <row r="55" spans="1:6" hidden="1" x14ac:dyDescent="0.25">
      <c r="A55" t="s">
        <v>58</v>
      </c>
      <c r="B55" s="7">
        <v>0.46190476190476099</v>
      </c>
      <c r="C55" s="7">
        <v>0.50833333333333297</v>
      </c>
      <c r="D55" s="7">
        <v>0.49047619047619001</v>
      </c>
      <c r="E55" s="7">
        <v>0.66666666666666596</v>
      </c>
      <c r="F55" s="7">
        <f t="shared" si="0"/>
        <v>0.48511904761904701</v>
      </c>
    </row>
    <row r="56" spans="1:6" x14ac:dyDescent="0.25">
      <c r="A56" t="s">
        <v>45</v>
      </c>
      <c r="F56" s="7" t="e">
        <f>AVERAGE(B56:D56)</f>
        <v>#DIV/0!</v>
      </c>
    </row>
    <row r="57" spans="1:6" hidden="1" x14ac:dyDescent="0.25">
      <c r="A57" t="s">
        <v>54</v>
      </c>
      <c r="B57" s="7">
        <v>0.60227272727272696</v>
      </c>
      <c r="C57" s="7">
        <v>0.52272727272727204</v>
      </c>
      <c r="D57" s="7">
        <v>0.55681818181818099</v>
      </c>
      <c r="E57" s="7">
        <v>0.45</v>
      </c>
      <c r="F57" s="7">
        <f t="shared" si="0"/>
        <v>0.56249999999999956</v>
      </c>
    </row>
    <row r="58" spans="1:6" x14ac:dyDescent="0.25">
      <c r="A58" t="s">
        <v>55</v>
      </c>
      <c r="B58" s="9">
        <v>0.62711864406779605</v>
      </c>
      <c r="C58" s="7">
        <v>0.5625</v>
      </c>
      <c r="D58" s="7">
        <v>0.58730158730158699</v>
      </c>
      <c r="E58" s="7">
        <v>0.41666666666666602</v>
      </c>
      <c r="F58" s="7">
        <f>AVERAGE(B58:D58)</f>
        <v>0.59230674378979431</v>
      </c>
    </row>
    <row r="59" spans="1:6" hidden="1" x14ac:dyDescent="0.25">
      <c r="A59" t="s">
        <v>56</v>
      </c>
      <c r="B59" s="7">
        <v>0.74</v>
      </c>
      <c r="C59" s="7">
        <v>0.72</v>
      </c>
      <c r="D59" s="7">
        <v>0.74</v>
      </c>
      <c r="E59" s="7">
        <v>0.55555555555555503</v>
      </c>
      <c r="F59" s="7">
        <f t="shared" si="0"/>
        <v>0.73</v>
      </c>
    </row>
    <row r="60" spans="1:6" hidden="1" x14ac:dyDescent="0.25">
      <c r="A60" t="s">
        <v>57</v>
      </c>
      <c r="B60" s="7">
        <v>0.67889908256880704</v>
      </c>
      <c r="C60" s="7">
        <v>0.63157894736842102</v>
      </c>
      <c r="D60" s="7">
        <v>0.65486725663716805</v>
      </c>
      <c r="E60" s="7">
        <v>0.476190476190476</v>
      </c>
      <c r="F60" s="7">
        <f t="shared" si="0"/>
        <v>0.65523901496861403</v>
      </c>
    </row>
    <row r="61" spans="1:6" hidden="1" x14ac:dyDescent="0.25">
      <c r="A61" t="s">
        <v>58</v>
      </c>
      <c r="B61" s="7">
        <v>0.580526315789473</v>
      </c>
      <c r="C61" s="7">
        <v>0.491578947368421</v>
      </c>
      <c r="D61" s="7">
        <v>0.52789473684210497</v>
      </c>
      <c r="E61" s="7">
        <v>0.459595959595959</v>
      </c>
      <c r="F61" s="7">
        <f t="shared" si="0"/>
        <v>0.536052631578947</v>
      </c>
    </row>
    <row r="62" spans="1:6" x14ac:dyDescent="0.25">
      <c r="A62" t="s">
        <v>46</v>
      </c>
      <c r="F62" s="7" t="e">
        <f>AVERAGE(B62:D62)</f>
        <v>#DIV/0!</v>
      </c>
    </row>
    <row r="63" spans="1:6" hidden="1" x14ac:dyDescent="0.25">
      <c r="A63" t="s">
        <v>54</v>
      </c>
      <c r="B63" s="7">
        <v>0.48863636363636298</v>
      </c>
      <c r="C63" s="7">
        <v>0.48863636363636298</v>
      </c>
      <c r="D63" s="7">
        <v>0.48863636363636298</v>
      </c>
      <c r="E63" s="7">
        <v>0.5</v>
      </c>
      <c r="F63" s="7">
        <f t="shared" si="0"/>
        <v>0.48863636363636298</v>
      </c>
    </row>
    <row r="64" spans="1:6" x14ac:dyDescent="0.25">
      <c r="A64" t="s">
        <v>55</v>
      </c>
      <c r="B64" s="9">
        <v>0.48051948051948001</v>
      </c>
      <c r="C64" s="9">
        <v>0.48051948051948001</v>
      </c>
      <c r="D64" s="9">
        <v>0.481012658227848</v>
      </c>
      <c r="E64" s="9">
        <v>0.30769230769230699</v>
      </c>
      <c r="F64" s="7">
        <f>AVERAGE(B64:D64)</f>
        <v>0.48068387308893601</v>
      </c>
    </row>
    <row r="65" spans="1:6" hidden="1" x14ac:dyDescent="0.25">
      <c r="A65" t="s">
        <v>56</v>
      </c>
      <c r="B65" s="7">
        <v>0.88095238095238004</v>
      </c>
      <c r="C65" s="7">
        <v>0.88095238095238004</v>
      </c>
      <c r="D65" s="7">
        <v>0.90476190476190399</v>
      </c>
      <c r="E65" s="7">
        <v>0.8</v>
      </c>
      <c r="F65" s="7">
        <f t="shared" si="0"/>
        <v>0.88095238095238004</v>
      </c>
    </row>
    <row r="66" spans="1:6" hidden="1" x14ac:dyDescent="0.25">
      <c r="A66" t="s">
        <v>57</v>
      </c>
      <c r="B66" s="7">
        <v>0.621848739495798</v>
      </c>
      <c r="C66" s="7">
        <v>0.621848739495798</v>
      </c>
      <c r="D66" s="7">
        <v>0.62809917355371903</v>
      </c>
      <c r="E66" s="7">
        <v>0.44444444444444398</v>
      </c>
      <c r="F66" s="7">
        <f t="shared" si="0"/>
        <v>0.621848739495798</v>
      </c>
    </row>
    <row r="67" spans="1:6" hidden="1" x14ac:dyDescent="0.25">
      <c r="A67" t="s">
        <v>58</v>
      </c>
      <c r="B67" s="7">
        <v>0.50569358178053803</v>
      </c>
      <c r="C67" s="7">
        <v>0.50569358178053803</v>
      </c>
      <c r="D67" s="7">
        <v>0.50672877846790798</v>
      </c>
      <c r="E67" s="7">
        <v>0.6</v>
      </c>
      <c r="F67" s="7">
        <f t="shared" si="0"/>
        <v>0.50569358178053803</v>
      </c>
    </row>
    <row r="68" spans="1:6" x14ac:dyDescent="0.25">
      <c r="A68" t="s">
        <v>47</v>
      </c>
      <c r="F68" s="7" t="e">
        <f>AVERAGE(B68:D68)</f>
        <v>#DIV/0!</v>
      </c>
    </row>
    <row r="69" spans="1:6" hidden="1" x14ac:dyDescent="0.25">
      <c r="A69" t="s">
        <v>54</v>
      </c>
      <c r="B69" s="7">
        <v>0.48863636363636298</v>
      </c>
      <c r="C69" s="7">
        <v>0.44318181818181801</v>
      </c>
      <c r="D69" s="7">
        <v>0.48863636363636298</v>
      </c>
      <c r="E69" s="7">
        <v>0.7</v>
      </c>
      <c r="F69" s="7">
        <f t="shared" ref="F69:F109" si="1">AVERAGE(B69:C69)</f>
        <v>0.4659090909090905</v>
      </c>
    </row>
    <row r="70" spans="1:6" x14ac:dyDescent="0.25">
      <c r="A70" t="s">
        <v>55</v>
      </c>
      <c r="B70" s="9">
        <v>0.46428571428571402</v>
      </c>
      <c r="C70" s="7">
        <v>0.43421052631578899</v>
      </c>
      <c r="D70" s="9">
        <v>0.46428571428571402</v>
      </c>
      <c r="E70" s="9">
        <v>0.55555555555555503</v>
      </c>
      <c r="F70" s="7">
        <f>AVERAGE(B70:D70)</f>
        <v>0.45426065162907237</v>
      </c>
    </row>
    <row r="71" spans="1:6" hidden="1" x14ac:dyDescent="0.25">
      <c r="A71" t="s">
        <v>56</v>
      </c>
      <c r="B71" s="7">
        <v>1</v>
      </c>
      <c r="C71" s="7">
        <v>0.84615384615384603</v>
      </c>
      <c r="D71" s="7">
        <v>1</v>
      </c>
      <c r="E71" s="7">
        <v>0.71428571428571397</v>
      </c>
      <c r="F71" s="7">
        <f t="shared" si="1"/>
        <v>0.92307692307692302</v>
      </c>
    </row>
    <row r="72" spans="1:6" hidden="1" x14ac:dyDescent="0.25">
      <c r="A72" t="s">
        <v>57</v>
      </c>
      <c r="B72" s="7">
        <v>0.63414634146341398</v>
      </c>
      <c r="C72" s="7">
        <v>0.57391304347826</v>
      </c>
      <c r="D72" s="7">
        <v>0.63414634146341398</v>
      </c>
      <c r="E72" s="7">
        <v>0.625</v>
      </c>
      <c r="F72" s="7">
        <f t="shared" si="1"/>
        <v>0.60402969247083704</v>
      </c>
    </row>
    <row r="73" spans="1:6" hidden="1" x14ac:dyDescent="0.25">
      <c r="A73" t="s">
        <v>58</v>
      </c>
      <c r="B73" s="7">
        <v>0.54081632653061196</v>
      </c>
      <c r="C73" s="7">
        <v>0.48430141287284101</v>
      </c>
      <c r="D73" s="7">
        <v>0.54081632653061196</v>
      </c>
      <c r="E73" s="7">
        <v>0.70329670329670302</v>
      </c>
      <c r="F73" s="7">
        <f t="shared" si="1"/>
        <v>0.51255886970172648</v>
      </c>
    </row>
    <row r="74" spans="1:6" x14ac:dyDescent="0.25">
      <c r="A74" t="s">
        <v>48</v>
      </c>
      <c r="F74" s="7" t="e">
        <f>AVERAGE(B74:D74)</f>
        <v>#DIV/0!</v>
      </c>
    </row>
    <row r="75" spans="1:6" hidden="1" x14ac:dyDescent="0.25">
      <c r="A75" t="s">
        <v>54</v>
      </c>
      <c r="B75" s="7">
        <v>0.48863636363636298</v>
      </c>
      <c r="C75" s="7">
        <v>0.44318181818181801</v>
      </c>
      <c r="D75" s="7">
        <v>0.46590909090909</v>
      </c>
      <c r="E75" s="7">
        <v>0.75</v>
      </c>
      <c r="F75" s="7">
        <f t="shared" si="1"/>
        <v>0.4659090909090905</v>
      </c>
    </row>
    <row r="76" spans="1:6" x14ac:dyDescent="0.25">
      <c r="A76" t="s">
        <v>55</v>
      </c>
      <c r="B76" s="9">
        <v>0.45</v>
      </c>
      <c r="C76" s="7">
        <v>0.43023255813953398</v>
      </c>
      <c r="D76" s="7">
        <v>0.44047619047619002</v>
      </c>
      <c r="E76" s="7">
        <v>0.625</v>
      </c>
      <c r="F76" s="7">
        <f>AVERAGE(B76:D76)</f>
        <v>0.44023624953857471</v>
      </c>
    </row>
    <row r="77" spans="1:6" hidden="1" x14ac:dyDescent="0.25">
      <c r="A77" t="s">
        <v>56</v>
      </c>
      <c r="B77" s="7">
        <v>0.97297297297297303</v>
      </c>
      <c r="C77" s="7">
        <v>1</v>
      </c>
      <c r="D77" s="7">
        <v>1</v>
      </c>
      <c r="E77" s="7">
        <v>0.71428571428571397</v>
      </c>
      <c r="F77" s="7">
        <f t="shared" si="1"/>
        <v>0.98648648648648651</v>
      </c>
    </row>
    <row r="78" spans="1:6" hidden="1" x14ac:dyDescent="0.25">
      <c r="A78" t="s">
        <v>57</v>
      </c>
      <c r="B78" s="7">
        <v>0.61538461538461497</v>
      </c>
      <c r="C78" s="7">
        <v>0.60162601626016199</v>
      </c>
      <c r="D78" s="7">
        <v>0.61157024793388404</v>
      </c>
      <c r="E78" s="7">
        <v>0.66666666666666596</v>
      </c>
      <c r="F78" s="7">
        <f t="shared" si="1"/>
        <v>0.60850531582238854</v>
      </c>
    </row>
    <row r="79" spans="1:6" hidden="1" x14ac:dyDescent="0.25">
      <c r="A79" t="s">
        <v>58</v>
      </c>
      <c r="B79" s="7">
        <v>0.55511393746687798</v>
      </c>
      <c r="C79" s="7">
        <v>0.51960784313725406</v>
      </c>
      <c r="D79" s="7">
        <v>0.539215686274509</v>
      </c>
      <c r="E79" s="7">
        <v>0.74175824175824101</v>
      </c>
      <c r="F79" s="7">
        <f t="shared" si="1"/>
        <v>0.53736089030206602</v>
      </c>
    </row>
    <row r="80" spans="1:6" x14ac:dyDescent="0.25">
      <c r="A80" t="s">
        <v>49</v>
      </c>
      <c r="F80" s="7" t="e">
        <f>AVERAGE(B80:D80)</f>
        <v>#DIV/0!</v>
      </c>
    </row>
    <row r="81" spans="1:6" hidden="1" x14ac:dyDescent="0.25">
      <c r="A81" t="s">
        <v>54</v>
      </c>
      <c r="B81" s="7">
        <v>0.48863636363636298</v>
      </c>
      <c r="C81" s="7">
        <v>0.47727272727272702</v>
      </c>
      <c r="D81" s="7">
        <v>0.47727272727272702</v>
      </c>
      <c r="E81" s="7">
        <v>0.55000000000000004</v>
      </c>
      <c r="F81" s="7">
        <f t="shared" si="1"/>
        <v>0.48295454545454497</v>
      </c>
    </row>
    <row r="82" spans="1:6" x14ac:dyDescent="0.25">
      <c r="A82" t="s">
        <v>55</v>
      </c>
      <c r="B82" s="9">
        <v>0.48235294117646998</v>
      </c>
      <c r="C82" s="7">
        <v>0.47727272727272702</v>
      </c>
      <c r="D82" s="7">
        <v>0.47727272727272702</v>
      </c>
      <c r="E82" s="7">
        <v>0.46666666666666601</v>
      </c>
      <c r="F82" s="7">
        <f>AVERAGE(B82:D82)</f>
        <v>0.47896613190730802</v>
      </c>
    </row>
    <row r="83" spans="1:6" hidden="1" x14ac:dyDescent="0.25">
      <c r="A83" t="s">
        <v>56</v>
      </c>
      <c r="B83" s="7">
        <v>0.97619047619047605</v>
      </c>
      <c r="C83" s="7">
        <v>1</v>
      </c>
      <c r="D83" s="7">
        <v>1</v>
      </c>
      <c r="E83" s="7">
        <v>0.875</v>
      </c>
      <c r="F83" s="7">
        <f t="shared" si="1"/>
        <v>0.98809523809523803</v>
      </c>
    </row>
    <row r="84" spans="1:6" hidden="1" x14ac:dyDescent="0.25">
      <c r="A84" t="s">
        <v>57</v>
      </c>
      <c r="B84" s="7">
        <v>0.64566929133858197</v>
      </c>
      <c r="C84" s="7">
        <v>0.64615384615384597</v>
      </c>
      <c r="D84" s="7">
        <v>0.64615384615384597</v>
      </c>
      <c r="E84" s="7">
        <v>0.60869565217391297</v>
      </c>
      <c r="F84" s="7">
        <f t="shared" si="1"/>
        <v>0.64591156874621403</v>
      </c>
    </row>
    <row r="85" spans="1:6" hidden="1" x14ac:dyDescent="0.25">
      <c r="A85" t="s">
        <v>58</v>
      </c>
      <c r="B85" s="7">
        <v>0.50983436853001995</v>
      </c>
      <c r="C85" s="7">
        <v>0.5</v>
      </c>
      <c r="D85" s="7">
        <v>0.5</v>
      </c>
      <c r="E85" s="7">
        <v>0.60416666666666596</v>
      </c>
      <c r="F85" s="7">
        <f t="shared" si="1"/>
        <v>0.50491718426500998</v>
      </c>
    </row>
    <row r="86" spans="1:6" x14ac:dyDescent="0.25">
      <c r="A86" t="s">
        <v>50</v>
      </c>
      <c r="F86" s="7" t="e">
        <f>AVERAGE(B86:D86)</f>
        <v>#DIV/0!</v>
      </c>
    </row>
    <row r="87" spans="1:6" hidden="1" x14ac:dyDescent="0.25">
      <c r="A87" t="s">
        <v>54</v>
      </c>
      <c r="B87" s="7">
        <v>0.46590909090909</v>
      </c>
      <c r="C87" s="7">
        <v>0.46590909090909</v>
      </c>
      <c r="D87" s="7">
        <v>0.47727272727272702</v>
      </c>
      <c r="E87" s="7">
        <v>0.7</v>
      </c>
      <c r="F87" s="7">
        <f t="shared" si="1"/>
        <v>0.46590909090909</v>
      </c>
    </row>
    <row r="88" spans="1:6" x14ac:dyDescent="0.25">
      <c r="A88" t="s">
        <v>55</v>
      </c>
      <c r="B88" s="9">
        <v>0.43373493975903599</v>
      </c>
      <c r="C88" s="7">
        <v>0.43209876543209802</v>
      </c>
      <c r="D88" s="9">
        <v>0.43421052631578899</v>
      </c>
      <c r="E88" s="9">
        <v>0.54545454545454497</v>
      </c>
      <c r="F88" s="7">
        <f>AVERAGE(B88:D88)</f>
        <v>0.43334807716897433</v>
      </c>
    </row>
    <row r="89" spans="1:6" hidden="1" x14ac:dyDescent="0.25">
      <c r="A89" t="s">
        <v>56</v>
      </c>
      <c r="B89" s="7">
        <v>1</v>
      </c>
      <c r="C89" s="7">
        <v>0.97222222222222199</v>
      </c>
      <c r="D89" s="7">
        <v>0.91666666666666596</v>
      </c>
      <c r="E89" s="7">
        <v>0.85714285714285698</v>
      </c>
      <c r="F89" s="7">
        <f t="shared" si="1"/>
        <v>0.98611111111111094</v>
      </c>
    </row>
    <row r="90" spans="1:6" hidden="1" x14ac:dyDescent="0.25">
      <c r="A90" t="s">
        <v>57</v>
      </c>
      <c r="B90" s="7">
        <v>0.60504201680672198</v>
      </c>
      <c r="C90" s="7">
        <v>0.59829059829059805</v>
      </c>
      <c r="D90" s="7">
        <v>0.58928571428571397</v>
      </c>
      <c r="E90" s="7">
        <v>0.66666666666666596</v>
      </c>
      <c r="F90" s="7">
        <f t="shared" si="1"/>
        <v>0.60166630754866002</v>
      </c>
    </row>
    <row r="91" spans="1:6" hidden="1" x14ac:dyDescent="0.25">
      <c r="A91" t="s">
        <v>58</v>
      </c>
      <c r="B91" s="7">
        <v>0.54807692307692302</v>
      </c>
      <c r="C91" s="7">
        <v>0.54380341880341798</v>
      </c>
      <c r="D91" s="7">
        <v>0.54487179487179405</v>
      </c>
      <c r="E91" s="7">
        <v>0.73626373626373598</v>
      </c>
      <c r="F91" s="7">
        <f t="shared" si="1"/>
        <v>0.54594017094017055</v>
      </c>
    </row>
    <row r="92" spans="1:6" x14ac:dyDescent="0.25">
      <c r="A92" t="s">
        <v>51</v>
      </c>
      <c r="F92" s="7" t="e">
        <f>AVERAGE(B92:D92)</f>
        <v>#DIV/0!</v>
      </c>
    </row>
    <row r="93" spans="1:6" hidden="1" x14ac:dyDescent="0.25">
      <c r="A93" t="s">
        <v>54</v>
      </c>
      <c r="B93" s="7">
        <v>0.59090909090909005</v>
      </c>
      <c r="C93" s="7">
        <v>0.45454545454545398</v>
      </c>
      <c r="D93" s="7">
        <v>0.54545454545454497</v>
      </c>
      <c r="E93" s="7">
        <v>0.45</v>
      </c>
      <c r="F93" s="7">
        <f t="shared" si="1"/>
        <v>0.52272727272727204</v>
      </c>
    </row>
    <row r="94" spans="1:6" x14ac:dyDescent="0.25">
      <c r="A94" t="s">
        <v>55</v>
      </c>
      <c r="B94" s="9">
        <v>0.82758620689655105</v>
      </c>
      <c r="C94" s="7">
        <v>0.70588235294117596</v>
      </c>
      <c r="D94" s="7">
        <v>0.82608695652173902</v>
      </c>
      <c r="E94" s="7">
        <v>0.42857142857142799</v>
      </c>
      <c r="F94" s="7">
        <f>AVERAGE(B94:D94)</f>
        <v>0.78651850545315527</v>
      </c>
    </row>
    <row r="95" spans="1:6" hidden="1" x14ac:dyDescent="0.25">
      <c r="A95" t="s">
        <v>56</v>
      </c>
      <c r="B95" s="7">
        <v>0.43636363636363601</v>
      </c>
      <c r="C95" s="7">
        <v>0.218181818181818</v>
      </c>
      <c r="D95" s="7">
        <v>0.34545454545454501</v>
      </c>
      <c r="E95" s="7">
        <v>0.66666666666666596</v>
      </c>
      <c r="F95" s="7">
        <f t="shared" si="1"/>
        <v>0.32727272727272699</v>
      </c>
    </row>
    <row r="96" spans="1:6" hidden="1" x14ac:dyDescent="0.25">
      <c r="A96" t="s">
        <v>57</v>
      </c>
      <c r="B96" s="7">
        <v>0.57142857142857095</v>
      </c>
      <c r="C96" s="7">
        <v>0.33333333333333298</v>
      </c>
      <c r="D96" s="7">
        <v>0.487179487179487</v>
      </c>
      <c r="E96" s="7">
        <v>0.52173913043478204</v>
      </c>
      <c r="F96" s="7">
        <f t="shared" si="1"/>
        <v>0.452380952380952</v>
      </c>
    </row>
    <row r="97" spans="1:6" hidden="1" x14ac:dyDescent="0.25">
      <c r="A97" t="s">
        <v>58</v>
      </c>
      <c r="B97" s="7">
        <v>0.64242424242424201</v>
      </c>
      <c r="C97" s="7">
        <v>0.53333333333333299</v>
      </c>
      <c r="D97" s="7">
        <v>0.61212121212121196</v>
      </c>
      <c r="E97" s="7">
        <v>0.469696969696969</v>
      </c>
      <c r="F97" s="7">
        <f t="shared" si="1"/>
        <v>0.58787878787878745</v>
      </c>
    </row>
    <row r="98" spans="1:6" x14ac:dyDescent="0.25">
      <c r="A98" t="s">
        <v>52</v>
      </c>
      <c r="F98" s="7" t="e">
        <f>AVERAGE(B98:D98)</f>
        <v>#DIV/0!</v>
      </c>
    </row>
    <row r="99" spans="1:6" hidden="1" x14ac:dyDescent="0.25">
      <c r="A99" t="s">
        <v>54</v>
      </c>
      <c r="B99" s="7">
        <v>0.45454545454545398</v>
      </c>
      <c r="C99" s="7">
        <v>0.36363636363636298</v>
      </c>
      <c r="D99" s="7">
        <v>0.44318181818181801</v>
      </c>
      <c r="E99" s="7">
        <v>0.7</v>
      </c>
      <c r="F99" s="7">
        <f t="shared" si="1"/>
        <v>0.40909090909090851</v>
      </c>
    </row>
    <row r="100" spans="1:6" x14ac:dyDescent="0.25">
      <c r="A100" t="s">
        <v>55</v>
      </c>
      <c r="B100" s="9">
        <v>0.38461538461538403</v>
      </c>
      <c r="C100" s="7">
        <v>0.34883720930232498</v>
      </c>
      <c r="D100" s="7">
        <v>0.379746835443038</v>
      </c>
      <c r="E100" s="7">
        <v>0.66666666666666596</v>
      </c>
      <c r="F100" s="7">
        <f>AVERAGE(B100:D100)</f>
        <v>0.37106647645358232</v>
      </c>
    </row>
    <row r="101" spans="1:6" hidden="1" x14ac:dyDescent="0.25">
      <c r="A101" t="s">
        <v>56</v>
      </c>
      <c r="B101" s="7">
        <v>1</v>
      </c>
      <c r="C101" s="7">
        <v>1</v>
      </c>
      <c r="D101" s="7">
        <v>1</v>
      </c>
      <c r="E101" s="7">
        <v>0.66666666666666596</v>
      </c>
      <c r="F101" s="7">
        <f t="shared" si="1"/>
        <v>1</v>
      </c>
    </row>
    <row r="102" spans="1:6" hidden="1" x14ac:dyDescent="0.25">
      <c r="A102" t="s">
        <v>57</v>
      </c>
      <c r="B102" s="7">
        <v>0.55555555555555503</v>
      </c>
      <c r="C102" s="7">
        <v>0.51724137931034397</v>
      </c>
      <c r="D102" s="7">
        <v>0.55045871559632997</v>
      </c>
      <c r="E102" s="7">
        <v>0.66666666666666596</v>
      </c>
      <c r="F102" s="7">
        <f t="shared" si="1"/>
        <v>0.5363984674329495</v>
      </c>
    </row>
    <row r="103" spans="1:6" hidden="1" x14ac:dyDescent="0.25">
      <c r="A103" t="s">
        <v>58</v>
      </c>
      <c r="B103" s="7">
        <v>0.58620689655172398</v>
      </c>
      <c r="C103" s="7">
        <v>0.51724137931034397</v>
      </c>
      <c r="D103" s="7">
        <v>0.57758620689655105</v>
      </c>
      <c r="E103" s="7">
        <v>0.69696969696969702</v>
      </c>
      <c r="F103" s="7">
        <f t="shared" si="1"/>
        <v>0.55172413793103403</v>
      </c>
    </row>
    <row r="104" spans="1:6" x14ac:dyDescent="0.25">
      <c r="A104" t="s">
        <v>53</v>
      </c>
      <c r="F104" s="7" t="e">
        <f>AVERAGE(B104:D104)</f>
        <v>#DIV/0!</v>
      </c>
    </row>
    <row r="105" spans="1:6" hidden="1" x14ac:dyDescent="0.25">
      <c r="A105" t="s">
        <v>54</v>
      </c>
      <c r="B105" s="7">
        <v>0.60227272727272696</v>
      </c>
      <c r="C105" s="7">
        <v>0.61363636363636298</v>
      </c>
      <c r="D105" s="7">
        <v>0.64772727272727204</v>
      </c>
      <c r="E105" s="7">
        <v>0.55000000000000004</v>
      </c>
      <c r="F105" s="7">
        <f t="shared" si="1"/>
        <v>0.60795454545454497</v>
      </c>
    </row>
    <row r="106" spans="1:6" x14ac:dyDescent="0.25">
      <c r="A106" t="s">
        <v>55</v>
      </c>
      <c r="B106" s="7">
        <v>0.53846153846153799</v>
      </c>
      <c r="C106" s="9">
        <v>0.58823529411764697</v>
      </c>
      <c r="D106" s="7">
        <v>0.57142857142857095</v>
      </c>
      <c r="E106" s="7">
        <v>0.5</v>
      </c>
      <c r="F106" s="7">
        <f>AVERAGE(B106:D106)</f>
        <v>0.56604180133591864</v>
      </c>
    </row>
    <row r="107" spans="1:6" hidden="1" x14ac:dyDescent="0.25">
      <c r="A107" t="s">
        <v>56</v>
      </c>
      <c r="B107" s="7">
        <v>0.37837837837837801</v>
      </c>
      <c r="C107" s="7">
        <v>0.27027027027027001</v>
      </c>
      <c r="D107" s="7">
        <v>0.64864864864864802</v>
      </c>
      <c r="E107" s="7">
        <v>0.77777777777777701</v>
      </c>
      <c r="F107" s="7">
        <f t="shared" si="1"/>
        <v>0.32432432432432401</v>
      </c>
    </row>
    <row r="108" spans="1:6" hidden="1" x14ac:dyDescent="0.25">
      <c r="A108" t="s">
        <v>57</v>
      </c>
      <c r="B108" s="7">
        <v>0.44444444444444398</v>
      </c>
      <c r="C108" s="7">
        <v>0.37037037037037002</v>
      </c>
      <c r="D108" s="7">
        <v>0.60759493670886</v>
      </c>
      <c r="E108" s="7">
        <v>0.60869565217391297</v>
      </c>
      <c r="F108" s="7">
        <f t="shared" si="1"/>
        <v>0.407407407407407</v>
      </c>
    </row>
    <row r="109" spans="1:6" hidden="1" x14ac:dyDescent="0.25">
      <c r="A109" t="s">
        <v>58</v>
      </c>
      <c r="B109" s="7">
        <v>0.57154213036565904</v>
      </c>
      <c r="C109" s="7">
        <v>0.56650768415474295</v>
      </c>
      <c r="D109" s="7">
        <v>0.64785373608902996</v>
      </c>
      <c r="E109" s="7">
        <v>0.57070707070707005</v>
      </c>
      <c r="F109" s="7">
        <f t="shared" si="1"/>
        <v>0.56902490726020094</v>
      </c>
    </row>
    <row r="113" spans="2:5" x14ac:dyDescent="0.25">
      <c r="B113" s="7">
        <f>AVERAGE(B106,B100,B94,B88,B82,B76,B70,B64,B58,B52,B46,B40,B34,B28,B22,B16,B10,B4)</f>
        <v>0.47653514339770514</v>
      </c>
      <c r="C113" s="7">
        <f t="shared" ref="C113" si="2">AVERAGE(C106,C100,C94,C88,C82,C76,C70,C64,C58,C52,C46,C40,C34,C28,C22,C16,C10,C4)</f>
        <v>0.46892654579963711</v>
      </c>
      <c r="D113" s="7">
        <f>AVERAGE(D106,D100,D94,D88,D82,D76,D70,D64,D58,D52,D46,D40,D34,D28,D22,D16,D10,D4)</f>
        <v>0.48409057448680543</v>
      </c>
      <c r="E113" s="7">
        <f>AVERAGE(E106,E100,E94,E88,E82,E76,E70,E64,E58,E52,E46,E40,E34,E28,E22,E16,E10,E4)</f>
        <v>0.57307137307137268</v>
      </c>
    </row>
  </sheetData>
  <autoFilter ref="A1:F109" xr:uid="{BF7BFC57-4164-4483-9FAC-368231D3A19F}">
    <filterColumn colId="0">
      <filters>
        <filter val="as all features for AKBNK ..."/>
        <filter val="as all features for ASELS ..."/>
        <filter val="as all features for BIMAS ..."/>
        <filter val="as all features for EKGYO ..."/>
        <filter val="as all features for EREGL ..."/>
        <filter val="as all features for GARAN ..."/>
        <filter val="as all features for ISCTR ..."/>
        <filter val="as all features for KCHOL ..."/>
        <filter val="as all features for KOZAL ..."/>
        <filter val="as all features for KRDMD ..."/>
        <filter val="as all features for SAHOL ..."/>
        <filter val="as all features for SASA ..."/>
        <filter val="as all features for SISE ..."/>
        <filter val="as all features for TCELL ..."/>
        <filter val="as all features for THYAO ..."/>
        <filter val="as all features for TOASO ..."/>
        <filter val="as all features for TUPRS ..."/>
        <filter val="as all features for YKBNK ..."/>
        <filter val="Precision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defaultRowHeight="12.5" x14ac:dyDescent="0.25"/>
  <sheetData>
    <row r="1" spans="1:2" ht="0" hidden="1" customHeight="1" x14ac:dyDescent="0.25">
      <c r="A1" t="s">
        <v>0</v>
      </c>
      <c r="B1" t="s">
        <v>1</v>
      </c>
    </row>
    <row r="2" spans="1:2" ht="0" hidden="1" customHeight="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finding_model</vt:lpstr>
      <vt:lpstr>select_model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İlyas Hakyemez</dc:creator>
  <cp:lastModifiedBy>İlyas Hakyemez</cp:lastModifiedBy>
  <dcterms:created xsi:type="dcterms:W3CDTF">2023-05-23T15:44:37Z</dcterms:created>
  <dcterms:modified xsi:type="dcterms:W3CDTF">2023-05-26T14:09:48Z</dcterms:modified>
</cp:coreProperties>
</file>