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umberto.serna\Desktop\Anuario_Mineral_Brasileiro\Sumário_Mineral\Sumário_RMarkdown\"/>
    </mc:Choice>
  </mc:AlternateContent>
  <bookViews>
    <workbookView xWindow="0" yWindow="0" windowWidth="23040" windowHeight="9192"/>
  </bookViews>
  <sheets>
    <sheet name="Tabela de Tradução da planilha " sheetId="1" r:id="rId1"/>
    <sheet name="AMB" sheetId="3" r:id="rId2"/>
    <sheet name="Alvos" sheetId="2" r:id="rId3"/>
    <sheet name="COMEX" sheetId="4" r:id="rId4"/>
  </sheets>
  <definedNames>
    <definedName name="_xlnm._FilterDatabase" localSheetId="0" hidden="1">'Tabela de Tradução da planilha '!$B$1:$I$66</definedName>
  </definedNames>
  <calcPr calcId="162913"/>
</workbook>
</file>

<file path=xl/calcChain.xml><?xml version="1.0" encoding="utf-8"?>
<calcChain xmlns="http://schemas.openxmlformats.org/spreadsheetml/2006/main">
  <c r="G66" i="1" l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6" i="1"/>
  <c r="E66" i="1"/>
  <c r="F65" i="1"/>
  <c r="H65" i="1" s="1"/>
  <c r="E65" i="1"/>
  <c r="F64" i="1"/>
  <c r="E64" i="1"/>
  <c r="F63" i="1"/>
  <c r="E63" i="1"/>
  <c r="F62" i="1"/>
  <c r="H62" i="1" s="1"/>
  <c r="E62" i="1"/>
  <c r="F61" i="1"/>
  <c r="E61" i="1"/>
  <c r="F60" i="1"/>
  <c r="H60" i="1" s="1"/>
  <c r="E60" i="1"/>
  <c r="F59" i="1"/>
  <c r="E59" i="1"/>
  <c r="F58" i="1"/>
  <c r="E58" i="1"/>
  <c r="F57" i="1"/>
  <c r="H57" i="1" s="1"/>
  <c r="E57" i="1"/>
  <c r="F56" i="1"/>
  <c r="E56" i="1"/>
  <c r="F55" i="1"/>
  <c r="E55" i="1"/>
  <c r="F54" i="1"/>
  <c r="E54" i="1"/>
  <c r="F53" i="1"/>
  <c r="H53" i="1" s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H45" i="1" s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H37" i="1" s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H29" i="1" s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H21" i="1" s="1"/>
  <c r="E21" i="1"/>
  <c r="F20" i="1"/>
  <c r="E20" i="1"/>
  <c r="F19" i="1"/>
  <c r="H19" i="1" s="1"/>
  <c r="E19" i="1"/>
  <c r="F18" i="1"/>
  <c r="E18" i="1"/>
  <c r="F17" i="1"/>
  <c r="E17" i="1"/>
  <c r="F16" i="1"/>
  <c r="E16" i="1"/>
  <c r="F15" i="1"/>
  <c r="E15" i="1"/>
  <c r="F14" i="1"/>
  <c r="E14" i="1"/>
  <c r="F13" i="1"/>
  <c r="H13" i="1" s="1"/>
  <c r="E13" i="1"/>
  <c r="F12" i="1"/>
  <c r="E12" i="1"/>
  <c r="F11" i="1"/>
  <c r="H11" i="1" s="1"/>
  <c r="E11" i="1"/>
  <c r="F10" i="1"/>
  <c r="E10" i="1"/>
  <c r="F9" i="1"/>
  <c r="E9" i="1"/>
  <c r="F8" i="1"/>
  <c r="E8" i="1"/>
  <c r="F7" i="1"/>
  <c r="E7" i="1"/>
  <c r="F6" i="1"/>
  <c r="E6" i="1"/>
  <c r="F5" i="1"/>
  <c r="H5" i="1" s="1"/>
  <c r="E5" i="1"/>
  <c r="F4" i="1"/>
  <c r="E4" i="1"/>
  <c r="F3" i="1"/>
  <c r="H3" i="1" s="1"/>
  <c r="E3" i="1"/>
  <c r="F2" i="1"/>
  <c r="E2" i="1"/>
  <c r="H2" i="1" l="1"/>
  <c r="H10" i="1"/>
  <c r="H18" i="1"/>
  <c r="H26" i="1"/>
  <c r="H34" i="1"/>
  <c r="H42" i="1"/>
  <c r="H50" i="1"/>
  <c r="H47" i="1"/>
  <c r="H55" i="1"/>
  <c r="H31" i="1"/>
  <c r="H39" i="1"/>
  <c r="I60" i="1"/>
  <c r="I64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7" i="1"/>
  <c r="I61" i="1"/>
  <c r="I65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8" i="1"/>
  <c r="I62" i="1"/>
  <c r="I66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59" i="1"/>
  <c r="I63" i="1"/>
  <c r="H27" i="1"/>
  <c r="H35" i="1"/>
  <c r="H43" i="1"/>
  <c r="H56" i="1"/>
  <c r="H63" i="1"/>
  <c r="H12" i="1"/>
  <c r="H20" i="1"/>
  <c r="H28" i="1"/>
  <c r="H36" i="1"/>
  <c r="H44" i="1"/>
  <c r="H52" i="1"/>
  <c r="H64" i="1"/>
  <c r="H51" i="1"/>
  <c r="H58" i="1"/>
  <c r="H66" i="1"/>
  <c r="H6" i="1"/>
  <c r="H30" i="1"/>
  <c r="H54" i="1"/>
  <c r="H61" i="1"/>
  <c r="H22" i="1"/>
  <c r="H38" i="1"/>
  <c r="H46" i="1"/>
  <c r="H14" i="1"/>
  <c r="H8" i="1"/>
  <c r="H16" i="1"/>
  <c r="H24" i="1"/>
  <c r="H32" i="1"/>
  <c r="H40" i="1"/>
  <c r="H48" i="1"/>
  <c r="H4" i="1"/>
  <c r="H7" i="1"/>
  <c r="H17" i="1"/>
  <c r="H25" i="1"/>
  <c r="H23" i="1"/>
  <c r="H9" i="1"/>
  <c r="H33" i="1"/>
  <c r="H41" i="1"/>
  <c r="H49" i="1"/>
  <c r="H15" i="1"/>
  <c r="H59" i="1"/>
</calcChain>
</file>

<file path=xl/sharedStrings.xml><?xml version="1.0" encoding="utf-8"?>
<sst xmlns="http://schemas.openxmlformats.org/spreadsheetml/2006/main" count="365" uniqueCount="216">
  <si>
    <t>TRADUÇÃO EXATA</t>
  </si>
  <si>
    <t>Ferro</t>
  </si>
  <si>
    <t>Iron (Fe)</t>
  </si>
  <si>
    <t>Ferro (Fe)</t>
  </si>
  <si>
    <t>Cromo</t>
  </si>
  <si>
    <t>Chromium (Cr2O3)</t>
  </si>
  <si>
    <t>Cromo (Cr2O3)</t>
  </si>
  <si>
    <t>Cobalto</t>
  </si>
  <si>
    <t>Cobalt</t>
  </si>
  <si>
    <t>Manganês</t>
  </si>
  <si>
    <t>Manganese</t>
  </si>
  <si>
    <t>Molibdênio</t>
  </si>
  <si>
    <t>Molybdenum</t>
  </si>
  <si>
    <t>Níquel</t>
  </si>
  <si>
    <t>Nickel</t>
  </si>
  <si>
    <t>Nióbio</t>
  </si>
  <si>
    <t>Niobium (Nb2O5)</t>
  </si>
  <si>
    <t>Nióbio (Nb2O5)</t>
  </si>
  <si>
    <t>Tântalo</t>
  </si>
  <si>
    <t>Tantalum (Ta2O5)</t>
  </si>
  <si>
    <t>Tântalo (Ta2O5)</t>
  </si>
  <si>
    <t>Titânio</t>
  </si>
  <si>
    <t>Titanium (TiO2)</t>
  </si>
  <si>
    <t>Titânio (TiO2)</t>
  </si>
  <si>
    <t>Tungstênio</t>
  </si>
  <si>
    <t>Tungsten (W)</t>
  </si>
  <si>
    <t>Tungstênio (W)</t>
  </si>
  <si>
    <t>Vanádio</t>
  </si>
  <si>
    <t>Vanadium (V)</t>
  </si>
  <si>
    <t>Vanádio (V)</t>
  </si>
  <si>
    <t>Alumínio</t>
  </si>
  <si>
    <t>Aluminium</t>
  </si>
  <si>
    <t>Antimônio</t>
  </si>
  <si>
    <t>Antimony</t>
  </si>
  <si>
    <t>Arsênico</t>
  </si>
  <si>
    <t>Arsenic</t>
  </si>
  <si>
    <t>Bauxita</t>
  </si>
  <si>
    <t>Bauxite</t>
  </si>
  <si>
    <t>Berílio</t>
  </si>
  <si>
    <t>Beryllium (conc.)</t>
  </si>
  <si>
    <t>Berílio (conc.)</t>
  </si>
  <si>
    <t>Bismuto</t>
  </si>
  <si>
    <t>Bismuth</t>
  </si>
  <si>
    <t>Cádmio</t>
  </si>
  <si>
    <t>Cadmium</t>
  </si>
  <si>
    <t>Cobre</t>
  </si>
  <si>
    <t>Copper</t>
  </si>
  <si>
    <t>Gálio</t>
  </si>
  <si>
    <t>Gallium</t>
  </si>
  <si>
    <t>Germânio</t>
  </si>
  <si>
    <t>Germanium</t>
  </si>
  <si>
    <t>Índio</t>
  </si>
  <si>
    <t>Indium</t>
  </si>
  <si>
    <t>Chumbro</t>
  </si>
  <si>
    <t>Lead</t>
  </si>
  <si>
    <t>Lítio</t>
  </si>
  <si>
    <t>Lithium (Li2O)</t>
  </si>
  <si>
    <t>Lítio (Li2O)</t>
  </si>
  <si>
    <t>Mercúrio</t>
  </si>
  <si>
    <t>Mercury</t>
  </si>
  <si>
    <t>Concentrados de Terras Raras</t>
  </si>
  <si>
    <t>Rare Earths Concentrates (REO)</t>
  </si>
  <si>
    <t>Concentrados de Terras Raras (REO)</t>
  </si>
  <si>
    <t>Rênio</t>
  </si>
  <si>
    <t>Rhenium</t>
  </si>
  <si>
    <t>Selênio</t>
  </si>
  <si>
    <t>Selenium</t>
  </si>
  <si>
    <t>Telúrio</t>
  </si>
  <si>
    <t>Tellurium</t>
  </si>
  <si>
    <t>Estanho</t>
  </si>
  <si>
    <t>Tin</t>
  </si>
  <si>
    <t>Zinco</t>
  </si>
  <si>
    <t>Zinc</t>
  </si>
  <si>
    <t>Ouro</t>
  </si>
  <si>
    <t>Gold</t>
  </si>
  <si>
    <t>Paládio</t>
  </si>
  <si>
    <t>Palladium</t>
  </si>
  <si>
    <t>Platina</t>
  </si>
  <si>
    <t>Platinum</t>
  </si>
  <si>
    <t>Ródio</t>
  </si>
  <si>
    <t>Rhodium</t>
  </si>
  <si>
    <t>Prata</t>
  </si>
  <si>
    <t>Silver</t>
  </si>
  <si>
    <t>Amianto</t>
  </si>
  <si>
    <t>Asbestos</t>
  </si>
  <si>
    <t>Barita</t>
  </si>
  <si>
    <t>Baryte</t>
  </si>
  <si>
    <t>Bentonita</t>
  </si>
  <si>
    <t>Bentonite</t>
  </si>
  <si>
    <t>Minerais de boro</t>
  </si>
  <si>
    <t>Boron minerals</t>
  </si>
  <si>
    <t>Diamonds (Gem)</t>
  </si>
  <si>
    <t>Diamantes (gema)</t>
  </si>
  <si>
    <t>Diamonds (Ind)</t>
  </si>
  <si>
    <t>Diamantes (Ind)</t>
  </si>
  <si>
    <t>Diatomita</t>
  </si>
  <si>
    <t>Diatomite</t>
  </si>
  <si>
    <t>Feldspato</t>
  </si>
  <si>
    <t>Feldspar</t>
  </si>
  <si>
    <t>Espatoflúor</t>
  </si>
  <si>
    <t>Fluorspar</t>
  </si>
  <si>
    <t>Grafite</t>
  </si>
  <si>
    <t>Graphite</t>
  </si>
  <si>
    <t>Gesso e anidrita</t>
  </si>
  <si>
    <t>Gypsum and Anhydrite</t>
  </si>
  <si>
    <t>Caulim</t>
  </si>
  <si>
    <t>Kaolin (China-Clay)</t>
  </si>
  <si>
    <t>Caulim (China-Clay)</t>
  </si>
  <si>
    <t>Magnesita</t>
  </si>
  <si>
    <t>Magnesite</t>
  </si>
  <si>
    <t>Perlita</t>
  </si>
  <si>
    <t>Perlite</t>
  </si>
  <si>
    <t>Phosphates (P2O5)</t>
  </si>
  <si>
    <t>Fosfatos (P2O5)</t>
  </si>
  <si>
    <t>Potássio</t>
  </si>
  <si>
    <t>Potash (K2O)</t>
  </si>
  <si>
    <t>Potassa (K2O)</t>
  </si>
  <si>
    <t>Sal</t>
  </si>
  <si>
    <t>Sal (salmouras marinhas)</t>
  </si>
  <si>
    <t>Enxofre</t>
  </si>
  <si>
    <t>Sulfur (elementar &amp; industrial)</t>
  </si>
  <si>
    <t>Enxofre (elementar e industrial)</t>
  </si>
  <si>
    <t>Talco</t>
  </si>
  <si>
    <t>Vermiculita</t>
  </si>
  <si>
    <t>Vermiculite</t>
  </si>
  <si>
    <t>Zircônio</t>
  </si>
  <si>
    <t>Zircon</t>
  </si>
  <si>
    <t>Vapor de carvão</t>
  </si>
  <si>
    <t xml:space="preserve">Steam Coal </t>
  </si>
  <si>
    <t>Coking Coal</t>
  </si>
  <si>
    <t>Coque Carvão</t>
  </si>
  <si>
    <t>Linhito</t>
  </si>
  <si>
    <t>Lignite</t>
  </si>
  <si>
    <t>Gás natural</t>
  </si>
  <si>
    <t>Natural Gas</t>
  </si>
  <si>
    <t>Petróleo</t>
  </si>
  <si>
    <t>Petroleum</t>
  </si>
  <si>
    <t>Areias petrolíferas</t>
  </si>
  <si>
    <t>Oil Sands (part of Petroleum)</t>
  </si>
  <si>
    <t>Areias petrolíferas (parte do petróleo)</t>
  </si>
  <si>
    <t>Xistos oleaginosos</t>
  </si>
  <si>
    <t>Oil Shales</t>
  </si>
  <si>
    <t>Urânio</t>
  </si>
  <si>
    <t>Uranium (U3O8)</t>
  </si>
  <si>
    <t>Urânio (U3O8)</t>
  </si>
  <si>
    <t>Boro</t>
  </si>
  <si>
    <t>Diamante</t>
  </si>
  <si>
    <t>AMB</t>
  </si>
  <si>
    <t>Alumínio (Bauxita)</t>
  </si>
  <si>
    <t>Areia</t>
  </si>
  <si>
    <t>Areias Industriais</t>
  </si>
  <si>
    <t>Argilas</t>
  </si>
  <si>
    <t>Bário</t>
  </si>
  <si>
    <t>Calcário</t>
  </si>
  <si>
    <t>Carvão Mineral</t>
  </si>
  <si>
    <t>Chumbo</t>
  </si>
  <si>
    <t>Cianita e outros minerais refratários</t>
  </si>
  <si>
    <t>Dolomito e Magnesita</t>
  </si>
  <si>
    <t>Fluorita e Criolita</t>
  </si>
  <si>
    <t>Fosfato</t>
  </si>
  <si>
    <t>Gemas</t>
  </si>
  <si>
    <t>Gipsita</t>
  </si>
  <si>
    <t>Grafita</t>
  </si>
  <si>
    <t>Minerais Industriais (Outros)</t>
  </si>
  <si>
    <t>Monazita e Terras-Raras</t>
  </si>
  <si>
    <t>Platina (Grupo da)</t>
  </si>
  <si>
    <t>Quartzo (Cristal) e outros Piezelétricos</t>
  </si>
  <si>
    <t>Rochas (Britadas) e Cascalho</t>
  </si>
  <si>
    <t>Rochas Ornamentais</t>
  </si>
  <si>
    <t>Rochas Ornamentais - Outras</t>
  </si>
  <si>
    <t>Saibro</t>
  </si>
  <si>
    <t>Talco e outras Cargas Minerais</t>
  </si>
  <si>
    <t>Turfa</t>
  </si>
  <si>
    <t>Vermiculita e Perlita</t>
  </si>
  <si>
    <t>Água Mineral</t>
  </si>
  <si>
    <t>Brita</t>
  </si>
  <si>
    <t>Rochas ornamentais</t>
  </si>
  <si>
    <t>Terras Raras</t>
  </si>
  <si>
    <t>Feldspato, Leucita e Nefelina-Sienito</t>
  </si>
  <si>
    <t>ALVOS</t>
  </si>
  <si>
    <t>COMEX</t>
  </si>
  <si>
    <t>Argilas Comuns</t>
  </si>
  <si>
    <t>Argilas Plásticas</t>
  </si>
  <si>
    <t>Argilas Refratárias</t>
  </si>
  <si>
    <t>Brita e Cascalho</t>
  </si>
  <si>
    <t>Bromo</t>
  </si>
  <si>
    <t>Coríndon</t>
  </si>
  <si>
    <t>Estrôncio</t>
  </si>
  <si>
    <t>Fluorita</t>
  </si>
  <si>
    <t>Iodo</t>
  </si>
  <si>
    <t>Irídio</t>
  </si>
  <si>
    <t>Magnésio</t>
  </si>
  <si>
    <t>Materiais Radioativos</t>
  </si>
  <si>
    <t>Metais Preciosos - Diversos</t>
  </si>
  <si>
    <t>Mica</t>
  </si>
  <si>
    <t>Minerais Abrasivos - Diversos</t>
  </si>
  <si>
    <t>Minerais Abrasivos - Outros</t>
  </si>
  <si>
    <t>Minerais Metálicos - Diversos</t>
  </si>
  <si>
    <t>Minerais Metálicos - Outros</t>
  </si>
  <si>
    <t>Minerais Refratários - Diversos</t>
  </si>
  <si>
    <t>Minerais Refratários - Outros</t>
  </si>
  <si>
    <t>Quartzo (Cristal)</t>
  </si>
  <si>
    <t>Rochas Betuminosas</t>
  </si>
  <si>
    <t>Rochas e Minerais Industriais - Diversos</t>
  </si>
  <si>
    <t>Rochas e Minerais Industriais - Outros</t>
  </si>
  <si>
    <t>Rutênio</t>
  </si>
  <si>
    <t>Silício</t>
  </si>
  <si>
    <t>TRADUÇÃO COMPATÍVEL / Lista de Substâncias</t>
  </si>
  <si>
    <t>resumo</t>
  </si>
  <si>
    <t>World Data Mining / USGS</t>
  </si>
  <si>
    <t>resumo Total</t>
  </si>
  <si>
    <t>Talc, Steatite &amp; Pyrophyllite</t>
  </si>
  <si>
    <t>Talco, Esteatita e pirofilita</t>
  </si>
  <si>
    <t>Salt (rock,brines,marine)</t>
  </si>
  <si>
    <t>ETR</t>
  </si>
  <si>
    <t>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</si>
</sst>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13" fillId="33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7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3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9" fillId="35" borderId="0" xfId="0" applyFont="1" applyFill="1" applyAlignment="1">
      <alignment horizontal="center" vertical="center" wrapText="1"/>
    </xf>
    <xf numFmtId="0" fontId="19" fillId="37" borderId="0" xfId="0" applyFont="1" applyFill="1" applyAlignment="1">
      <alignment horizontal="center" vertical="center" wrapText="1"/>
    </xf>
    <xf numFmtId="0" fontId="20" fillId="37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38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0" fontId="17" fillId="39" borderId="0" xfId="0" applyFont="1" applyFill="1" applyAlignment="1">
      <alignment horizontal="center"/>
    </xf>
    <xf numFmtId="0" fontId="22" fillId="39" borderId="0" xfId="0" applyFont="1" applyFill="1" applyAlignment="1">
      <alignment horizontal="center"/>
    </xf>
    <xf numFmtId="0" fontId="23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N66"/>
  <sheetViews>
    <sheetView tabSelected="1" workbookViewId="0">
      <pane ySplit="1" topLeftCell="A2" activePane="bottomLeft" state="frozen"/>
      <selection pane="bottomLeft" activeCell="B59" sqref="B59:B60"/>
    </sheetView>
  </sheetViews>
  <sheetFormatPr defaultRowHeight="14.4" x14ac:dyDescent="0.3"/>
  <cols>
    <col min="1" max="1" width="1" customWidth="1"/>
    <col min="2" max="2" width="27.109375" style="9" bestFit="1" customWidth="1"/>
    <col min="3" max="3" width="24.21875" style="5" bestFit="1" customWidth="1"/>
    <col min="4" max="4" width="31.21875" style="9" bestFit="1" customWidth="1"/>
    <col min="5" max="5" width="11.6640625" style="3" bestFit="1" customWidth="1"/>
    <col min="6" max="6" width="10.21875" style="3" bestFit="1" customWidth="1"/>
    <col min="7" max="7" width="11.33203125" style="3" bestFit="1" customWidth="1"/>
    <col min="8" max="11" width="8.88671875" style="3"/>
  </cols>
  <sheetData>
    <row r="1" spans="2:9" s="4" customFormat="1" ht="44.4" customHeight="1" x14ac:dyDescent="0.3">
      <c r="B1" s="6" t="s">
        <v>209</v>
      </c>
      <c r="C1" s="7" t="s">
        <v>0</v>
      </c>
      <c r="D1" s="8" t="s">
        <v>207</v>
      </c>
      <c r="E1" s="10" t="s">
        <v>179</v>
      </c>
      <c r="F1" s="11" t="s">
        <v>147</v>
      </c>
      <c r="G1" s="11" t="s">
        <v>180</v>
      </c>
      <c r="H1" s="12" t="s">
        <v>208</v>
      </c>
      <c r="I1" s="13" t="s">
        <v>210</v>
      </c>
    </row>
    <row r="2" spans="2:9" x14ac:dyDescent="0.3">
      <c r="B2" s="9" t="s">
        <v>2</v>
      </c>
      <c r="C2" s="5" t="s">
        <v>3</v>
      </c>
      <c r="D2" s="9" t="s">
        <v>1</v>
      </c>
      <c r="E2" s="3">
        <f>IFERROR(VLOOKUP(D:D,Alvos!A:B,2,FALSE),0)</f>
        <v>1</v>
      </c>
      <c r="F2" s="3">
        <f>IFERROR(VLOOKUP(D:D,AMB!A:B,2,FALSE),0)</f>
        <v>1</v>
      </c>
      <c r="G2" s="3">
        <f>IFERROR(VLOOKUP(D:D,COMEX!A:B,2,FALSE),0)</f>
        <v>1</v>
      </c>
      <c r="H2" s="3">
        <f>F2*G2</f>
        <v>1</v>
      </c>
      <c r="I2" s="3">
        <f>E2*F2*G2</f>
        <v>1</v>
      </c>
    </row>
    <row r="3" spans="2:9" x14ac:dyDescent="0.3">
      <c r="B3" s="9" t="s">
        <v>5</v>
      </c>
      <c r="C3" s="5" t="s">
        <v>6</v>
      </c>
      <c r="D3" s="9" t="s">
        <v>4</v>
      </c>
      <c r="E3" s="3">
        <f>IFERROR(VLOOKUP(D:D,Alvos!A:B,2,FALSE),0)</f>
        <v>1</v>
      </c>
      <c r="F3" s="3">
        <f>IFERROR(VLOOKUP(D:D,AMB!A:B,2,FALSE),0)</f>
        <v>1</v>
      </c>
      <c r="G3" s="3">
        <f>IFERROR(VLOOKUP(D:D,COMEX!A:B,2,FALSE),0)</f>
        <v>1</v>
      </c>
      <c r="H3" s="3">
        <f t="shared" ref="H3:H65" si="0">F3*G3</f>
        <v>1</v>
      </c>
      <c r="I3" s="3">
        <f t="shared" ref="I3:I65" si="1">E3*F3*G3</f>
        <v>1</v>
      </c>
    </row>
    <row r="4" spans="2:9" x14ac:dyDescent="0.3">
      <c r="B4" s="9" t="s">
        <v>8</v>
      </c>
      <c r="C4" s="5" t="s">
        <v>7</v>
      </c>
      <c r="D4" s="9" t="s">
        <v>7</v>
      </c>
      <c r="E4" s="3">
        <f>IFERROR(VLOOKUP(D:D,Alvos!A:B,2,FALSE),0)</f>
        <v>1</v>
      </c>
      <c r="F4" s="3">
        <f>IFERROR(VLOOKUP(D:D,AMB!A:B,2,FALSE),0)</f>
        <v>1</v>
      </c>
      <c r="G4" s="3">
        <f>IFERROR(VLOOKUP(D:D,COMEX!A:B,2,FALSE),0)</f>
        <v>1</v>
      </c>
      <c r="H4" s="3">
        <f t="shared" si="0"/>
        <v>1</v>
      </c>
      <c r="I4" s="3">
        <f t="shared" si="1"/>
        <v>1</v>
      </c>
    </row>
    <row r="5" spans="2:9" x14ac:dyDescent="0.3">
      <c r="B5" s="9" t="s">
        <v>10</v>
      </c>
      <c r="C5" s="5" t="s">
        <v>9</v>
      </c>
      <c r="D5" s="9" t="s">
        <v>9</v>
      </c>
      <c r="E5" s="3">
        <f>IFERROR(VLOOKUP(D:D,Alvos!A:B,2,FALSE),0)</f>
        <v>1</v>
      </c>
      <c r="F5" s="3">
        <f>IFERROR(VLOOKUP(D:D,AMB!A:B,2,FALSE),0)</f>
        <v>1</v>
      </c>
      <c r="G5" s="3">
        <f>IFERROR(VLOOKUP(D:D,COMEX!A:B,2,FALSE),0)</f>
        <v>1</v>
      </c>
      <c r="H5" s="3">
        <f t="shared" si="0"/>
        <v>1</v>
      </c>
      <c r="I5" s="3">
        <f t="shared" si="1"/>
        <v>1</v>
      </c>
    </row>
    <row r="6" spans="2:9" hidden="1" x14ac:dyDescent="0.3">
      <c r="B6" s="9" t="s">
        <v>12</v>
      </c>
      <c r="C6" s="5" t="s">
        <v>11</v>
      </c>
      <c r="D6" s="9" t="s">
        <v>11</v>
      </c>
      <c r="E6" s="3">
        <f>IFERROR(VLOOKUP(D:D,Alvos!A:B,2,FALSE),0)</f>
        <v>0</v>
      </c>
      <c r="F6" s="3">
        <f>IFERROR(VLOOKUP(D:D,AMB!A:B,2,FALSE),0)</f>
        <v>0</v>
      </c>
      <c r="G6" s="3">
        <f>IFERROR(VLOOKUP(D:D,COMEX!A:B,2,FALSE),0)</f>
        <v>1</v>
      </c>
      <c r="H6" s="3">
        <f t="shared" si="0"/>
        <v>0</v>
      </c>
      <c r="I6" s="3">
        <f t="shared" si="1"/>
        <v>0</v>
      </c>
    </row>
    <row r="7" spans="2:9" x14ac:dyDescent="0.3">
      <c r="B7" s="9" t="s">
        <v>14</v>
      </c>
      <c r="C7" s="5" t="s">
        <v>13</v>
      </c>
      <c r="D7" s="9" t="s">
        <v>13</v>
      </c>
      <c r="E7" s="3">
        <f>IFERROR(VLOOKUP(D:D,Alvos!A:B,2,FALSE),0)</f>
        <v>1</v>
      </c>
      <c r="F7" s="3">
        <f>IFERROR(VLOOKUP(D:D,AMB!A:B,2,FALSE),0)</f>
        <v>1</v>
      </c>
      <c r="G7" s="3">
        <f>IFERROR(VLOOKUP(D:D,COMEX!A:B,2,FALSE),0)</f>
        <v>1</v>
      </c>
      <c r="H7" s="3">
        <f t="shared" si="0"/>
        <v>1</v>
      </c>
      <c r="I7" s="3">
        <f t="shared" si="1"/>
        <v>1</v>
      </c>
    </row>
    <row r="8" spans="2:9" x14ac:dyDescent="0.3">
      <c r="B8" s="9" t="s">
        <v>16</v>
      </c>
      <c r="C8" s="5" t="s">
        <v>17</v>
      </c>
      <c r="D8" s="9" t="s">
        <v>15</v>
      </c>
      <c r="E8" s="3">
        <f>IFERROR(VLOOKUP(D:D,Alvos!A:B,2,FALSE),0)</f>
        <v>1</v>
      </c>
      <c r="F8" s="3">
        <f>IFERROR(VLOOKUP(D:D,AMB!A:B,2,FALSE),0)</f>
        <v>1</v>
      </c>
      <c r="G8" s="3">
        <f>IFERROR(VLOOKUP(D:D,COMEX!A:B,2,FALSE),0)</f>
        <v>1</v>
      </c>
      <c r="H8" s="3">
        <f t="shared" si="0"/>
        <v>1</v>
      </c>
      <c r="I8" s="3">
        <f t="shared" si="1"/>
        <v>1</v>
      </c>
    </row>
    <row r="9" spans="2:9" x14ac:dyDescent="0.3">
      <c r="B9" s="9" t="s">
        <v>19</v>
      </c>
      <c r="C9" s="5" t="s">
        <v>20</v>
      </c>
      <c r="D9" s="9" t="s">
        <v>18</v>
      </c>
      <c r="E9" s="3">
        <f>IFERROR(VLOOKUP(D:D,Alvos!A:B,2,FALSE),0)</f>
        <v>1</v>
      </c>
      <c r="F9" s="3">
        <f>IFERROR(VLOOKUP(D:D,AMB!A:B,2,FALSE),0)</f>
        <v>1</v>
      </c>
      <c r="G9" s="3">
        <f>IFERROR(VLOOKUP(D:D,COMEX!A:B,2,FALSE),0)</f>
        <v>1</v>
      </c>
      <c r="H9" s="3">
        <f t="shared" si="0"/>
        <v>1</v>
      </c>
      <c r="I9" s="3">
        <f t="shared" si="1"/>
        <v>1</v>
      </c>
    </row>
    <row r="10" spans="2:9" x14ac:dyDescent="0.3">
      <c r="B10" s="9" t="s">
        <v>22</v>
      </c>
      <c r="C10" s="5" t="s">
        <v>23</v>
      </c>
      <c r="D10" s="9" t="s">
        <v>21</v>
      </c>
      <c r="E10" s="3">
        <f>IFERROR(VLOOKUP(D:D,Alvos!A:B,2,FALSE),0)</f>
        <v>1</v>
      </c>
      <c r="F10" s="3">
        <f>IFERROR(VLOOKUP(D:D,AMB!A:B,2,FALSE),0)</f>
        <v>1</v>
      </c>
      <c r="G10" s="3">
        <f>IFERROR(VLOOKUP(D:D,COMEX!A:B,2,FALSE),0)</f>
        <v>1</v>
      </c>
      <c r="H10" s="3">
        <f t="shared" si="0"/>
        <v>1</v>
      </c>
      <c r="I10" s="3">
        <f t="shared" si="1"/>
        <v>1</v>
      </c>
    </row>
    <row r="11" spans="2:9" x14ac:dyDescent="0.3">
      <c r="B11" s="9" t="s">
        <v>25</v>
      </c>
      <c r="C11" s="5" t="s">
        <v>26</v>
      </c>
      <c r="D11" s="9" t="s">
        <v>24</v>
      </c>
      <c r="E11" s="3">
        <f>IFERROR(VLOOKUP(D:D,Alvos!A:B,2,FALSE),0)</f>
        <v>1</v>
      </c>
      <c r="F11" s="3">
        <f>IFERROR(VLOOKUP(D:D,AMB!A:B,2,FALSE),0)</f>
        <v>1</v>
      </c>
      <c r="G11" s="3">
        <f>IFERROR(VLOOKUP(D:D,COMEX!A:B,2,FALSE),0)</f>
        <v>1</v>
      </c>
      <c r="H11" s="3">
        <f t="shared" si="0"/>
        <v>1</v>
      </c>
      <c r="I11" s="3">
        <f t="shared" si="1"/>
        <v>1</v>
      </c>
    </row>
    <row r="12" spans="2:9" x14ac:dyDescent="0.3">
      <c r="B12" s="9" t="s">
        <v>28</v>
      </c>
      <c r="C12" s="5" t="s">
        <v>29</v>
      </c>
      <c r="D12" s="9" t="s">
        <v>27</v>
      </c>
      <c r="E12" s="3">
        <f>IFERROR(VLOOKUP(D:D,Alvos!A:B,2,FALSE),0)</f>
        <v>1</v>
      </c>
      <c r="F12" s="3">
        <f>IFERROR(VLOOKUP(D:D,AMB!A:B,2,FALSE),0)</f>
        <v>1</v>
      </c>
      <c r="G12" s="3">
        <f>IFERROR(VLOOKUP(D:D,COMEX!A:B,2,FALSE),0)</f>
        <v>1</v>
      </c>
      <c r="H12" s="3">
        <f t="shared" si="0"/>
        <v>1</v>
      </c>
      <c r="I12" s="3">
        <f t="shared" si="1"/>
        <v>1</v>
      </c>
    </row>
    <row r="13" spans="2:9" x14ac:dyDescent="0.3">
      <c r="B13" s="9" t="s">
        <v>31</v>
      </c>
      <c r="C13" s="5" t="s">
        <v>30</v>
      </c>
      <c r="D13" s="15" t="s">
        <v>30</v>
      </c>
      <c r="E13" s="3">
        <f>IFERROR(VLOOKUP(D:D,Alvos!A:B,2,FALSE),0)</f>
        <v>1</v>
      </c>
      <c r="F13" s="3">
        <f>IFERROR(VLOOKUP(D:D,AMB!A:B,2,FALSE),0)</f>
        <v>0</v>
      </c>
      <c r="G13" s="3">
        <f>IFERROR(VLOOKUP(D:D,COMEX!A:B,2,FALSE),0)</f>
        <v>1</v>
      </c>
      <c r="H13" s="3">
        <f t="shared" si="0"/>
        <v>0</v>
      </c>
      <c r="I13" s="3">
        <f t="shared" si="1"/>
        <v>0</v>
      </c>
    </row>
    <row r="14" spans="2:9" hidden="1" x14ac:dyDescent="0.3">
      <c r="B14" s="9" t="s">
        <v>33</v>
      </c>
      <c r="C14" s="5" t="s">
        <v>32</v>
      </c>
      <c r="D14" s="9" t="s">
        <v>32</v>
      </c>
      <c r="E14" s="3">
        <f>IFERROR(VLOOKUP(D:D,Alvos!A:B,2,FALSE),0)</f>
        <v>0</v>
      </c>
      <c r="F14" s="3">
        <f>IFERROR(VLOOKUP(D:D,AMB!A:B,2,FALSE),0)</f>
        <v>0</v>
      </c>
      <c r="G14" s="3">
        <f>IFERROR(VLOOKUP(D:D,COMEX!A:B,2,FALSE),0)</f>
        <v>1</v>
      </c>
      <c r="H14" s="3">
        <f t="shared" si="0"/>
        <v>0</v>
      </c>
      <c r="I14" s="3">
        <f t="shared" si="1"/>
        <v>0</v>
      </c>
    </row>
    <row r="15" spans="2:9" hidden="1" x14ac:dyDescent="0.3">
      <c r="B15" s="9" t="s">
        <v>35</v>
      </c>
      <c r="C15" s="5" t="s">
        <v>34</v>
      </c>
      <c r="D15" s="9" t="s">
        <v>34</v>
      </c>
      <c r="E15" s="3">
        <f>IFERROR(VLOOKUP(D:D,Alvos!A:B,2,FALSE),0)</f>
        <v>0</v>
      </c>
      <c r="F15" s="3">
        <f>IFERROR(VLOOKUP(D:D,AMB!A:B,2,FALSE),0)</f>
        <v>0</v>
      </c>
      <c r="G15" s="3">
        <f>IFERROR(VLOOKUP(D:D,COMEX!A:B,2,FALSE),0)</f>
        <v>0</v>
      </c>
      <c r="H15" s="3">
        <f t="shared" si="0"/>
        <v>0</v>
      </c>
      <c r="I15" s="3">
        <f t="shared" si="1"/>
        <v>0</v>
      </c>
    </row>
    <row r="16" spans="2:9" hidden="1" x14ac:dyDescent="0.3">
      <c r="B16" s="16" t="s">
        <v>37</v>
      </c>
      <c r="C16" s="17" t="s">
        <v>36</v>
      </c>
      <c r="D16" s="16" t="s">
        <v>148</v>
      </c>
      <c r="E16" s="3">
        <f>IFERROR(VLOOKUP(D:D,Alvos!A:B,2,FALSE),0)</f>
        <v>0</v>
      </c>
      <c r="F16" s="14">
        <f>IFERROR(VLOOKUP(D:D,AMB!A:B,2,FALSE),0)</f>
        <v>1</v>
      </c>
      <c r="G16" s="3">
        <f>IFERROR(VLOOKUP(D:D,COMEX!A:B,2,FALSE),0)</f>
        <v>0</v>
      </c>
      <c r="H16" s="3">
        <f t="shared" si="0"/>
        <v>0</v>
      </c>
      <c r="I16" s="3">
        <f t="shared" si="1"/>
        <v>0</v>
      </c>
    </row>
    <row r="17" spans="2:14" hidden="1" x14ac:dyDescent="0.3">
      <c r="B17" s="9" t="s">
        <v>39</v>
      </c>
      <c r="C17" s="5" t="s">
        <v>40</v>
      </c>
      <c r="D17" s="9" t="s">
        <v>38</v>
      </c>
      <c r="E17" s="3">
        <f>IFERROR(VLOOKUP(D:D,Alvos!A:B,2,FALSE),0)</f>
        <v>0</v>
      </c>
      <c r="F17" s="3">
        <f>IFERROR(VLOOKUP(D:D,AMB!A:B,2,FALSE),0)</f>
        <v>0</v>
      </c>
      <c r="G17" s="3">
        <f>IFERROR(VLOOKUP(D:D,COMEX!A:B,2,FALSE),0)</f>
        <v>0</v>
      </c>
      <c r="H17" s="3">
        <f t="shared" si="0"/>
        <v>0</v>
      </c>
      <c r="I17" s="3">
        <f t="shared" si="1"/>
        <v>0</v>
      </c>
      <c r="N17" s="20"/>
    </row>
    <row r="18" spans="2:14" hidden="1" x14ac:dyDescent="0.3">
      <c r="B18" s="9" t="s">
        <v>42</v>
      </c>
      <c r="C18" s="5" t="s">
        <v>41</v>
      </c>
      <c r="D18" s="9" t="s">
        <v>41</v>
      </c>
      <c r="E18" s="3">
        <f>IFERROR(VLOOKUP(D:D,Alvos!A:B,2,FALSE),0)</f>
        <v>0</v>
      </c>
      <c r="F18" s="3">
        <f>IFERROR(VLOOKUP(D:D,AMB!A:B,2,FALSE),0)</f>
        <v>0</v>
      </c>
      <c r="G18" s="3">
        <f>IFERROR(VLOOKUP(D:D,COMEX!A:B,2,FALSE),0)</f>
        <v>1</v>
      </c>
      <c r="H18" s="3">
        <f t="shared" si="0"/>
        <v>0</v>
      </c>
      <c r="I18" s="3">
        <f t="shared" si="1"/>
        <v>0</v>
      </c>
    </row>
    <row r="19" spans="2:14" hidden="1" x14ac:dyDescent="0.3">
      <c r="B19" s="9" t="s">
        <v>44</v>
      </c>
      <c r="C19" s="5" t="s">
        <v>43</v>
      </c>
      <c r="D19" s="9" t="s">
        <v>43</v>
      </c>
      <c r="E19" s="3">
        <f>IFERROR(VLOOKUP(D:D,Alvos!A:B,2,FALSE),0)</f>
        <v>0</v>
      </c>
      <c r="F19" s="3">
        <f>IFERROR(VLOOKUP(D:D,AMB!A:B,2,FALSE),0)</f>
        <v>0</v>
      </c>
      <c r="G19" s="3">
        <f>IFERROR(VLOOKUP(D:D,COMEX!A:B,2,FALSE),0)</f>
        <v>1</v>
      </c>
      <c r="H19" s="3">
        <f t="shared" si="0"/>
        <v>0</v>
      </c>
      <c r="I19" s="3">
        <f t="shared" si="1"/>
        <v>0</v>
      </c>
    </row>
    <row r="20" spans="2:14" x14ac:dyDescent="0.3">
      <c r="B20" s="9" t="s">
        <v>46</v>
      </c>
      <c r="C20" s="5" t="s">
        <v>45</v>
      </c>
      <c r="D20" s="9" t="s">
        <v>45</v>
      </c>
      <c r="E20" s="3">
        <f>IFERROR(VLOOKUP(D:D,Alvos!A:B,2,FALSE),0)</f>
        <v>1</v>
      </c>
      <c r="F20" s="3">
        <f>IFERROR(VLOOKUP(D:D,AMB!A:B,2,FALSE),0)</f>
        <v>1</v>
      </c>
      <c r="G20" s="3">
        <f>IFERROR(VLOOKUP(D:D,COMEX!A:B,2,FALSE),0)</f>
        <v>1</v>
      </c>
      <c r="H20" s="3">
        <f t="shared" si="0"/>
        <v>1</v>
      </c>
      <c r="I20" s="3">
        <f t="shared" si="1"/>
        <v>1</v>
      </c>
    </row>
    <row r="21" spans="2:14" hidden="1" x14ac:dyDescent="0.3">
      <c r="B21" s="9" t="s">
        <v>48</v>
      </c>
      <c r="C21" s="5" t="s">
        <v>47</v>
      </c>
      <c r="D21" s="9" t="s">
        <v>47</v>
      </c>
      <c r="E21" s="3">
        <f>IFERROR(VLOOKUP(D:D,Alvos!A:B,2,FALSE),0)</f>
        <v>0</v>
      </c>
      <c r="F21" s="3">
        <f>IFERROR(VLOOKUP(D:D,AMB!A:B,2,FALSE),0)</f>
        <v>0</v>
      </c>
      <c r="G21" s="3">
        <f>IFERROR(VLOOKUP(D:D,COMEX!A:B,2,FALSE),0)</f>
        <v>0</v>
      </c>
      <c r="H21" s="3">
        <f t="shared" si="0"/>
        <v>0</v>
      </c>
      <c r="I21" s="3">
        <f t="shared" si="1"/>
        <v>0</v>
      </c>
    </row>
    <row r="22" spans="2:14" hidden="1" x14ac:dyDescent="0.3">
      <c r="B22" s="9" t="s">
        <v>50</v>
      </c>
      <c r="C22" s="5" t="s">
        <v>49</v>
      </c>
      <c r="D22" s="9" t="s">
        <v>49</v>
      </c>
      <c r="E22" s="3">
        <f>IFERROR(VLOOKUP(D:D,Alvos!A:B,2,FALSE),0)</f>
        <v>0</v>
      </c>
      <c r="F22" s="3">
        <f>IFERROR(VLOOKUP(D:D,AMB!A:B,2,FALSE),0)</f>
        <v>0</v>
      </c>
      <c r="G22" s="3">
        <f>IFERROR(VLOOKUP(D:D,COMEX!A:B,2,FALSE),0)</f>
        <v>0</v>
      </c>
      <c r="H22" s="3">
        <f t="shared" si="0"/>
        <v>0</v>
      </c>
      <c r="I22" s="3">
        <f t="shared" si="1"/>
        <v>0</v>
      </c>
    </row>
    <row r="23" spans="2:14" hidden="1" x14ac:dyDescent="0.3">
      <c r="B23" s="9" t="s">
        <v>52</v>
      </c>
      <c r="C23" s="5" t="s">
        <v>51</v>
      </c>
      <c r="D23" s="9" t="s">
        <v>51</v>
      </c>
      <c r="E23" s="3">
        <f>IFERROR(VLOOKUP(D:D,Alvos!A:B,2,FALSE),0)</f>
        <v>0</v>
      </c>
      <c r="F23" s="3">
        <f>IFERROR(VLOOKUP(D:D,AMB!A:B,2,FALSE),0)</f>
        <v>0</v>
      </c>
      <c r="G23" s="3">
        <f>IFERROR(VLOOKUP(D:D,COMEX!A:B,2,FALSE),0)</f>
        <v>0</v>
      </c>
      <c r="H23" s="3">
        <f t="shared" si="0"/>
        <v>0</v>
      </c>
      <c r="I23" s="3">
        <f t="shared" si="1"/>
        <v>0</v>
      </c>
    </row>
    <row r="24" spans="2:14" x14ac:dyDescent="0.3">
      <c r="B24" s="9" t="s">
        <v>54</v>
      </c>
      <c r="C24" s="5" t="s">
        <v>53</v>
      </c>
      <c r="D24" s="9" t="s">
        <v>155</v>
      </c>
      <c r="E24" s="3">
        <f>IFERROR(VLOOKUP(D:D,Alvos!A:B,2,FALSE),0)</f>
        <v>1</v>
      </c>
      <c r="F24" s="3">
        <f>IFERROR(VLOOKUP(D:D,AMB!A:B,2,FALSE),0)</f>
        <v>1</v>
      </c>
      <c r="G24" s="3">
        <f>IFERROR(VLOOKUP(D:D,COMEX!A:B,2,FALSE),0)</f>
        <v>1</v>
      </c>
      <c r="H24" s="3">
        <f t="shared" si="0"/>
        <v>1</v>
      </c>
      <c r="I24" s="3">
        <f t="shared" si="1"/>
        <v>1</v>
      </c>
    </row>
    <row r="25" spans="2:14" x14ac:dyDescent="0.3">
      <c r="B25" s="9" t="s">
        <v>56</v>
      </c>
      <c r="C25" s="5" t="s">
        <v>57</v>
      </c>
      <c r="D25" s="9" t="s">
        <v>55</v>
      </c>
      <c r="E25" s="3">
        <f>IFERROR(VLOOKUP(D:D,Alvos!A:B,2,FALSE),0)</f>
        <v>1</v>
      </c>
      <c r="F25" s="3">
        <f>IFERROR(VLOOKUP(D:D,AMB!A:B,2,FALSE),0)</f>
        <v>1</v>
      </c>
      <c r="G25" s="3">
        <f>IFERROR(VLOOKUP(D:D,COMEX!A:B,2,FALSE),0)</f>
        <v>1</v>
      </c>
      <c r="H25" s="3">
        <f t="shared" si="0"/>
        <v>1</v>
      </c>
      <c r="I25" s="3">
        <f t="shared" si="1"/>
        <v>1</v>
      </c>
      <c r="K25" s="3" t="s">
        <v>214</v>
      </c>
    </row>
    <row r="26" spans="2:14" hidden="1" x14ac:dyDescent="0.3">
      <c r="B26" s="9" t="s">
        <v>59</v>
      </c>
      <c r="C26" s="5" t="s">
        <v>58</v>
      </c>
      <c r="D26" s="9" t="s">
        <v>58</v>
      </c>
      <c r="E26" s="3">
        <f>IFERROR(VLOOKUP(D:D,Alvos!A:B,2,FALSE),0)</f>
        <v>0</v>
      </c>
      <c r="F26" s="3">
        <f>IFERROR(VLOOKUP(D:D,AMB!A:B,2,FALSE),0)</f>
        <v>0</v>
      </c>
      <c r="G26" s="3">
        <f>IFERROR(VLOOKUP(D:D,COMEX!A:B,2,FALSE),0)</f>
        <v>1</v>
      </c>
      <c r="H26" s="3">
        <f t="shared" si="0"/>
        <v>0</v>
      </c>
      <c r="I26" s="3">
        <f t="shared" si="1"/>
        <v>0</v>
      </c>
      <c r="K26" s="3" t="s">
        <v>215</v>
      </c>
    </row>
    <row r="27" spans="2:14" hidden="1" x14ac:dyDescent="0.3">
      <c r="B27" s="16" t="s">
        <v>61</v>
      </c>
      <c r="C27" s="17" t="s">
        <v>62</v>
      </c>
      <c r="D27" s="16" t="s">
        <v>60</v>
      </c>
      <c r="E27" s="3">
        <f>IFERROR(VLOOKUP(D:D,Alvos!A:B,2,FALSE),0)</f>
        <v>0</v>
      </c>
      <c r="F27" s="3">
        <f>IFERROR(VLOOKUP(D:D,AMB!A:B,2,FALSE),0)</f>
        <v>0</v>
      </c>
      <c r="G27" s="3">
        <f>IFERROR(VLOOKUP(D:D,COMEX!A:B,2,FALSE),0)</f>
        <v>0</v>
      </c>
      <c r="H27" s="3">
        <f t="shared" si="0"/>
        <v>0</v>
      </c>
      <c r="I27" s="3">
        <f t="shared" si="1"/>
        <v>0</v>
      </c>
    </row>
    <row r="28" spans="2:14" hidden="1" x14ac:dyDescent="0.3">
      <c r="B28" s="9" t="s">
        <v>64</v>
      </c>
      <c r="C28" s="5" t="s">
        <v>63</v>
      </c>
      <c r="D28" s="9" t="s">
        <v>63</v>
      </c>
      <c r="E28" s="3">
        <f>IFERROR(VLOOKUP(D:D,Alvos!A:B,2,FALSE),0)</f>
        <v>0</v>
      </c>
      <c r="F28" s="3">
        <f>IFERROR(VLOOKUP(D:D,AMB!A:B,2,FALSE),0)</f>
        <v>0</v>
      </c>
      <c r="G28" s="3">
        <f>IFERROR(VLOOKUP(D:D,COMEX!A:B,2,FALSE),0)</f>
        <v>0</v>
      </c>
      <c r="H28" s="3">
        <f t="shared" si="0"/>
        <v>0</v>
      </c>
      <c r="I28" s="3">
        <f t="shared" si="1"/>
        <v>0</v>
      </c>
    </row>
    <row r="29" spans="2:14" hidden="1" x14ac:dyDescent="0.3">
      <c r="B29" s="9" t="s">
        <v>66</v>
      </c>
      <c r="C29" s="5" t="s">
        <v>65</v>
      </c>
      <c r="D29" s="9" t="s">
        <v>65</v>
      </c>
      <c r="E29" s="3">
        <f>IFERROR(VLOOKUP(D:D,Alvos!A:B,2,FALSE),0)</f>
        <v>0</v>
      </c>
      <c r="F29" s="3">
        <f>IFERROR(VLOOKUP(D:D,AMB!A:B,2,FALSE),0)</f>
        <v>0</v>
      </c>
      <c r="G29" s="3">
        <f>IFERROR(VLOOKUP(D:D,COMEX!A:B,2,FALSE),0)</f>
        <v>1</v>
      </c>
      <c r="H29" s="3">
        <f t="shared" si="0"/>
        <v>0</v>
      </c>
      <c r="I29" s="3">
        <f t="shared" si="1"/>
        <v>0</v>
      </c>
    </row>
    <row r="30" spans="2:14" hidden="1" x14ac:dyDescent="0.3">
      <c r="B30" s="9" t="s">
        <v>68</v>
      </c>
      <c r="C30" s="5" t="s">
        <v>67</v>
      </c>
      <c r="D30" s="9" t="s">
        <v>67</v>
      </c>
      <c r="E30" s="3">
        <f>IFERROR(VLOOKUP(D:D,Alvos!A:B,2,FALSE),0)</f>
        <v>0</v>
      </c>
      <c r="F30" s="3">
        <f>IFERROR(VLOOKUP(D:D,AMB!A:B,2,FALSE),0)</f>
        <v>0</v>
      </c>
      <c r="G30" s="3">
        <f>IFERROR(VLOOKUP(D:D,COMEX!A:B,2,FALSE),0)</f>
        <v>0</v>
      </c>
      <c r="H30" s="3">
        <f t="shared" si="0"/>
        <v>0</v>
      </c>
      <c r="I30" s="3">
        <f t="shared" si="1"/>
        <v>0</v>
      </c>
    </row>
    <row r="31" spans="2:14" x14ac:dyDescent="0.3">
      <c r="B31" s="9" t="s">
        <v>70</v>
      </c>
      <c r="C31" s="5" t="s">
        <v>69</v>
      </c>
      <c r="D31" s="9" t="s">
        <v>69</v>
      </c>
      <c r="E31" s="3">
        <f>IFERROR(VLOOKUP(D:D,Alvos!A:B,2,FALSE),0)</f>
        <v>1</v>
      </c>
      <c r="F31" s="3">
        <f>IFERROR(VLOOKUP(D:D,AMB!A:B,2,FALSE),0)</f>
        <v>1</v>
      </c>
      <c r="G31" s="3">
        <f>IFERROR(VLOOKUP(D:D,COMEX!A:B,2,FALSE),0)</f>
        <v>1</v>
      </c>
      <c r="H31" s="3">
        <f t="shared" si="0"/>
        <v>1</v>
      </c>
      <c r="I31" s="3">
        <f t="shared" si="1"/>
        <v>1</v>
      </c>
    </row>
    <row r="32" spans="2:14" x14ac:dyDescent="0.3">
      <c r="B32" s="9" t="s">
        <v>72</v>
      </c>
      <c r="C32" s="5" t="s">
        <v>71</v>
      </c>
      <c r="D32" s="9" t="s">
        <v>71</v>
      </c>
      <c r="E32" s="3">
        <f>IFERROR(VLOOKUP(D:D,Alvos!A:B,2,FALSE),0)</f>
        <v>1</v>
      </c>
      <c r="F32" s="3">
        <f>IFERROR(VLOOKUP(D:D,AMB!A:B,2,FALSE),0)</f>
        <v>1</v>
      </c>
      <c r="G32" s="3">
        <f>IFERROR(VLOOKUP(D:D,COMEX!A:B,2,FALSE),0)</f>
        <v>1</v>
      </c>
      <c r="H32" s="3">
        <f t="shared" si="0"/>
        <v>1</v>
      </c>
      <c r="I32" s="3">
        <f t="shared" si="1"/>
        <v>1</v>
      </c>
    </row>
    <row r="33" spans="2:9" x14ac:dyDescent="0.3">
      <c r="B33" s="9" t="s">
        <v>74</v>
      </c>
      <c r="C33" s="5" t="s">
        <v>73</v>
      </c>
      <c r="D33" s="9" t="s">
        <v>73</v>
      </c>
      <c r="E33" s="3">
        <f>IFERROR(VLOOKUP(D:D,Alvos!A:B,2,FALSE),0)</f>
        <v>1</v>
      </c>
      <c r="F33" s="3">
        <f>IFERROR(VLOOKUP(D:D,AMB!A:B,2,FALSE),0)</f>
        <v>1</v>
      </c>
      <c r="G33" s="3">
        <f>IFERROR(VLOOKUP(D:D,COMEX!A:B,2,FALSE),0)</f>
        <v>1</v>
      </c>
      <c r="H33" s="3">
        <f t="shared" si="0"/>
        <v>1</v>
      </c>
      <c r="I33" s="3">
        <f t="shared" si="1"/>
        <v>1</v>
      </c>
    </row>
    <row r="34" spans="2:9" hidden="1" x14ac:dyDescent="0.3">
      <c r="B34" s="9" t="s">
        <v>76</v>
      </c>
      <c r="C34" s="5" t="s">
        <v>75</v>
      </c>
      <c r="D34" s="9" t="s">
        <v>75</v>
      </c>
      <c r="E34" s="3">
        <f>IFERROR(VLOOKUP(D:D,Alvos!A:B,2,FALSE),0)</f>
        <v>0</v>
      </c>
      <c r="F34" s="3">
        <f>IFERROR(VLOOKUP(D:D,AMB!A:B,2,FALSE),0)</f>
        <v>0</v>
      </c>
      <c r="G34" s="3">
        <f>IFERROR(VLOOKUP(D:D,COMEX!A:B,2,FALSE),0)</f>
        <v>1</v>
      </c>
      <c r="H34" s="3">
        <f t="shared" si="0"/>
        <v>0</v>
      </c>
      <c r="I34" s="3">
        <f t="shared" si="1"/>
        <v>0</v>
      </c>
    </row>
    <row r="35" spans="2:9" hidden="1" x14ac:dyDescent="0.3">
      <c r="B35" s="16" t="s">
        <v>78</v>
      </c>
      <c r="C35" s="17" t="s">
        <v>77</v>
      </c>
      <c r="D35" s="16" t="s">
        <v>165</v>
      </c>
      <c r="E35" s="3">
        <f>IFERROR(VLOOKUP(D:D,Alvos!A:B,2,FALSE),0)</f>
        <v>0</v>
      </c>
      <c r="F35" s="3">
        <f>IFERROR(VLOOKUP(D:D,AMB!A:B,2,FALSE),0)</f>
        <v>1</v>
      </c>
      <c r="G35" s="3">
        <f>IFERROR(VLOOKUP(D:D,COMEX!A:B,2,FALSE),0)</f>
        <v>0</v>
      </c>
      <c r="H35" s="3">
        <f t="shared" si="0"/>
        <v>0</v>
      </c>
      <c r="I35" s="3">
        <f t="shared" si="1"/>
        <v>0</v>
      </c>
    </row>
    <row r="36" spans="2:9" hidden="1" x14ac:dyDescent="0.3">
      <c r="B36" s="9" t="s">
        <v>80</v>
      </c>
      <c r="C36" s="5" t="s">
        <v>79</v>
      </c>
      <c r="D36" s="9" t="s">
        <v>79</v>
      </c>
      <c r="E36" s="3">
        <f>IFERROR(VLOOKUP(D:D,Alvos!A:B,2,FALSE),0)</f>
        <v>0</v>
      </c>
      <c r="F36" s="3">
        <f>IFERROR(VLOOKUP(D:D,AMB!A:B,2,FALSE),0)</f>
        <v>0</v>
      </c>
      <c r="G36" s="3">
        <f>IFERROR(VLOOKUP(D:D,COMEX!A:B,2,FALSE),0)</f>
        <v>0</v>
      </c>
      <c r="H36" s="3">
        <f t="shared" si="0"/>
        <v>0</v>
      </c>
      <c r="I36" s="3">
        <f t="shared" si="1"/>
        <v>0</v>
      </c>
    </row>
    <row r="37" spans="2:9" x14ac:dyDescent="0.3">
      <c r="B37" s="9" t="s">
        <v>82</v>
      </c>
      <c r="C37" s="5" t="s">
        <v>81</v>
      </c>
      <c r="D37" s="9" t="s">
        <v>81</v>
      </c>
      <c r="E37" s="3">
        <f>IFERROR(VLOOKUP(D:D,Alvos!A:B,2,FALSE),0)</f>
        <v>1</v>
      </c>
      <c r="F37" s="3">
        <f>IFERROR(VLOOKUP(D:D,AMB!A:B,2,FALSE),0)</f>
        <v>1</v>
      </c>
      <c r="G37" s="3">
        <f>IFERROR(VLOOKUP(D:D,COMEX!A:B,2,FALSE),0)</f>
        <v>1</v>
      </c>
      <c r="H37" s="3">
        <f t="shared" si="0"/>
        <v>1</v>
      </c>
      <c r="I37" s="3">
        <f t="shared" si="1"/>
        <v>1</v>
      </c>
    </row>
    <row r="38" spans="2:9" hidden="1" x14ac:dyDescent="0.3">
      <c r="B38" s="9" t="s">
        <v>84</v>
      </c>
      <c r="C38" s="5" t="s">
        <v>83</v>
      </c>
      <c r="D38" s="9" t="s">
        <v>83</v>
      </c>
      <c r="E38" s="3">
        <f>IFERROR(VLOOKUP(D:D,Alvos!A:B,2,FALSE),0)</f>
        <v>0</v>
      </c>
      <c r="F38" s="3">
        <f>IFERROR(VLOOKUP(D:D,AMB!A:B,2,FALSE),0)</f>
        <v>1</v>
      </c>
      <c r="G38" s="3">
        <f>IFERROR(VLOOKUP(D:D,COMEX!A:B,2,FALSE),0)</f>
        <v>1</v>
      </c>
      <c r="H38" s="3">
        <f t="shared" si="0"/>
        <v>1</v>
      </c>
      <c r="I38" s="3">
        <f t="shared" si="1"/>
        <v>0</v>
      </c>
    </row>
    <row r="39" spans="2:9" hidden="1" x14ac:dyDescent="0.3">
      <c r="B39" s="9" t="s">
        <v>86</v>
      </c>
      <c r="C39" s="5" t="s">
        <v>85</v>
      </c>
      <c r="D39" s="9" t="s">
        <v>152</v>
      </c>
      <c r="E39" s="3">
        <f>IFERROR(VLOOKUP(D:D,Alvos!A:B,2,FALSE),0)</f>
        <v>0</v>
      </c>
      <c r="F39" s="3">
        <f>IFERROR(VLOOKUP(D:D,AMB!A:B,2,FALSE),0)</f>
        <v>1</v>
      </c>
      <c r="G39" s="3">
        <f>IFERROR(VLOOKUP(D:D,COMEX!A:B,2,FALSE),0)</f>
        <v>1</v>
      </c>
      <c r="H39" s="3">
        <f t="shared" si="0"/>
        <v>1</v>
      </c>
      <c r="I39" s="3">
        <f t="shared" si="1"/>
        <v>0</v>
      </c>
    </row>
    <row r="40" spans="2:9" hidden="1" x14ac:dyDescent="0.3">
      <c r="B40" s="9" t="s">
        <v>88</v>
      </c>
      <c r="C40" s="5" t="s">
        <v>87</v>
      </c>
      <c r="D40" s="9" t="s">
        <v>87</v>
      </c>
      <c r="E40" s="3">
        <f>IFERROR(VLOOKUP(D:D,Alvos!A:B,2,FALSE),0)</f>
        <v>0</v>
      </c>
      <c r="F40" s="3">
        <f>IFERROR(VLOOKUP(D:D,AMB!A:B,2,FALSE),0)</f>
        <v>0</v>
      </c>
      <c r="G40" s="3">
        <f>IFERROR(VLOOKUP(D:D,COMEX!A:B,2,FALSE),0)</f>
        <v>1</v>
      </c>
      <c r="H40" s="3">
        <f t="shared" si="0"/>
        <v>0</v>
      </c>
      <c r="I40" s="3">
        <f t="shared" si="1"/>
        <v>0</v>
      </c>
    </row>
    <row r="41" spans="2:9" hidden="1" x14ac:dyDescent="0.3">
      <c r="B41" s="9" t="s">
        <v>90</v>
      </c>
      <c r="C41" s="5" t="s">
        <v>89</v>
      </c>
      <c r="D41" s="9" t="s">
        <v>145</v>
      </c>
      <c r="E41" s="3">
        <f>IFERROR(VLOOKUP(D:D,Alvos!A:B,2,FALSE),0)</f>
        <v>0</v>
      </c>
      <c r="F41" s="3">
        <f>IFERROR(VLOOKUP(D:D,AMB!A:B,2,FALSE),0)</f>
        <v>0</v>
      </c>
      <c r="G41" s="3">
        <f>IFERROR(VLOOKUP(D:D,COMEX!A:B,2,FALSE),0)</f>
        <v>1</v>
      </c>
      <c r="H41" s="3">
        <f t="shared" si="0"/>
        <v>0</v>
      </c>
      <c r="I41" s="3">
        <f t="shared" si="1"/>
        <v>0</v>
      </c>
    </row>
    <row r="42" spans="2:9" hidden="1" x14ac:dyDescent="0.3">
      <c r="B42" s="16" t="s">
        <v>91</v>
      </c>
      <c r="C42" s="17" t="s">
        <v>92</v>
      </c>
      <c r="D42" s="16" t="s">
        <v>146</v>
      </c>
      <c r="E42" s="3">
        <f>IFERROR(VLOOKUP(D:D,Alvos!A:B,2,FALSE),0)</f>
        <v>0</v>
      </c>
      <c r="F42" s="3">
        <f>IFERROR(VLOOKUP(D:D,AMB!A:B,2,FALSE),0)</f>
        <v>1</v>
      </c>
      <c r="G42" s="3">
        <f>IFERROR(VLOOKUP(D:D,COMEX!A:B,2,FALSE),0)</f>
        <v>1</v>
      </c>
      <c r="H42" s="3">
        <f t="shared" si="0"/>
        <v>1</v>
      </c>
      <c r="I42" s="3">
        <f t="shared" si="1"/>
        <v>0</v>
      </c>
    </row>
    <row r="43" spans="2:9" hidden="1" x14ac:dyDescent="0.3">
      <c r="B43" s="16" t="s">
        <v>93</v>
      </c>
      <c r="C43" s="17" t="s">
        <v>94</v>
      </c>
      <c r="D43" s="16" t="s">
        <v>146</v>
      </c>
      <c r="E43" s="3">
        <f>IFERROR(VLOOKUP(D:D,Alvos!A:B,2,FALSE),0)</f>
        <v>0</v>
      </c>
      <c r="F43" s="3">
        <f>IFERROR(VLOOKUP(D:D,AMB!A:B,2,FALSE),0)</f>
        <v>1</v>
      </c>
      <c r="G43" s="3">
        <f>IFERROR(VLOOKUP(D:D,COMEX!A:B,2,FALSE),0)</f>
        <v>1</v>
      </c>
      <c r="H43" s="3">
        <f t="shared" si="0"/>
        <v>1</v>
      </c>
      <c r="I43" s="3">
        <f t="shared" si="1"/>
        <v>0</v>
      </c>
    </row>
    <row r="44" spans="2:9" hidden="1" x14ac:dyDescent="0.3">
      <c r="B44" s="9" t="s">
        <v>96</v>
      </c>
      <c r="C44" s="5" t="s">
        <v>95</v>
      </c>
      <c r="D44" s="9" t="s">
        <v>95</v>
      </c>
      <c r="E44" s="3">
        <f>IFERROR(VLOOKUP(D:D,Alvos!A:B,2,FALSE),0)</f>
        <v>0</v>
      </c>
      <c r="F44" s="3">
        <f>IFERROR(VLOOKUP(D:D,AMB!A:B,2,FALSE),0)</f>
        <v>1</v>
      </c>
      <c r="G44" s="3">
        <f>IFERROR(VLOOKUP(D:D,COMEX!A:B,2,FALSE),0)</f>
        <v>1</v>
      </c>
      <c r="H44" s="3">
        <f t="shared" si="0"/>
        <v>1</v>
      </c>
      <c r="I44" s="3">
        <f t="shared" si="1"/>
        <v>0</v>
      </c>
    </row>
    <row r="45" spans="2:9" hidden="1" x14ac:dyDescent="0.3">
      <c r="B45" s="16" t="s">
        <v>98</v>
      </c>
      <c r="C45" s="17" t="s">
        <v>97</v>
      </c>
      <c r="D45" s="16" t="s">
        <v>178</v>
      </c>
      <c r="E45" s="3">
        <f>IFERROR(VLOOKUP(D:D,Alvos!A:B,2,FALSE),0)</f>
        <v>0</v>
      </c>
      <c r="F45" s="3">
        <f>IFERROR(VLOOKUP(D:D,AMB!A:B,2,FALSE),0)</f>
        <v>1</v>
      </c>
      <c r="G45" s="3">
        <f>IFERROR(VLOOKUP(D:D,COMEX!A:B,2,FALSE),0)</f>
        <v>0</v>
      </c>
      <c r="H45" s="3">
        <f t="shared" si="0"/>
        <v>0</v>
      </c>
      <c r="I45" s="3">
        <f t="shared" si="1"/>
        <v>0</v>
      </c>
    </row>
    <row r="46" spans="2:9" hidden="1" x14ac:dyDescent="0.3">
      <c r="B46" s="9" t="s">
        <v>100</v>
      </c>
      <c r="C46" s="5" t="s">
        <v>99</v>
      </c>
      <c r="D46" s="9" t="s">
        <v>158</v>
      </c>
      <c r="E46" s="3">
        <f>IFERROR(VLOOKUP(D:D,Alvos!A:B,2,FALSE),0)</f>
        <v>0</v>
      </c>
      <c r="F46" s="3">
        <f>IFERROR(VLOOKUP(D:D,AMB!A:B,2,FALSE),0)</f>
        <v>1</v>
      </c>
      <c r="G46" s="3">
        <f>IFERROR(VLOOKUP(D:D,COMEX!A:B,2,FALSE),0)</f>
        <v>0</v>
      </c>
      <c r="H46" s="3">
        <f t="shared" si="0"/>
        <v>0</v>
      </c>
      <c r="I46" s="3">
        <f t="shared" si="1"/>
        <v>0</v>
      </c>
    </row>
    <row r="47" spans="2:9" x14ac:dyDescent="0.3">
      <c r="B47" s="9" t="s">
        <v>102</v>
      </c>
      <c r="C47" s="5" t="s">
        <v>101</v>
      </c>
      <c r="D47" s="9" t="s">
        <v>162</v>
      </c>
      <c r="E47" s="3">
        <f>IFERROR(VLOOKUP(D:D,Alvos!A:B,2,FALSE),0)</f>
        <v>1</v>
      </c>
      <c r="F47" s="3">
        <f>IFERROR(VLOOKUP(D:D,AMB!A:B,2,FALSE),0)</f>
        <v>1</v>
      </c>
      <c r="G47" s="3">
        <f>IFERROR(VLOOKUP(D:D,COMEX!A:B,2,FALSE),0)</f>
        <v>1</v>
      </c>
      <c r="H47" s="3">
        <f t="shared" si="0"/>
        <v>1</v>
      </c>
      <c r="I47" s="3">
        <f t="shared" si="1"/>
        <v>1</v>
      </c>
    </row>
    <row r="48" spans="2:9" hidden="1" x14ac:dyDescent="0.3">
      <c r="B48" s="9" t="s">
        <v>104</v>
      </c>
      <c r="C48" s="5" t="s">
        <v>103</v>
      </c>
      <c r="D48" s="9" t="s">
        <v>161</v>
      </c>
      <c r="E48" s="3">
        <f>IFERROR(VLOOKUP(D:D,Alvos!A:B,2,FALSE),0)</f>
        <v>0</v>
      </c>
      <c r="F48" s="3">
        <f>IFERROR(VLOOKUP(D:D,AMB!A:B,2,FALSE),0)</f>
        <v>1</v>
      </c>
      <c r="G48" s="3">
        <f>IFERROR(VLOOKUP(D:D,COMEX!A:B,2,FALSE),0)</f>
        <v>1</v>
      </c>
      <c r="H48" s="3">
        <f t="shared" si="0"/>
        <v>1</v>
      </c>
      <c r="I48" s="3">
        <f t="shared" si="1"/>
        <v>0</v>
      </c>
    </row>
    <row r="49" spans="2:9" x14ac:dyDescent="0.3">
      <c r="B49" s="9" t="s">
        <v>106</v>
      </c>
      <c r="C49" s="5" t="s">
        <v>107</v>
      </c>
      <c r="D49" s="9" t="s">
        <v>105</v>
      </c>
      <c r="E49" s="3">
        <f>IFERROR(VLOOKUP(D:D,Alvos!A:B,2,FALSE),0)</f>
        <v>1</v>
      </c>
      <c r="F49" s="3">
        <f>IFERROR(VLOOKUP(D:D,AMB!A:B,2,FALSE),0)</f>
        <v>1</v>
      </c>
      <c r="G49" s="3">
        <f>IFERROR(VLOOKUP(D:D,COMEX!A:B,2,FALSE),0)</f>
        <v>1</v>
      </c>
      <c r="H49" s="3">
        <f t="shared" si="0"/>
        <v>1</v>
      </c>
      <c r="I49" s="3">
        <f t="shared" si="1"/>
        <v>1</v>
      </c>
    </row>
    <row r="50" spans="2:9" hidden="1" x14ac:dyDescent="0.3">
      <c r="B50" s="16" t="s">
        <v>109</v>
      </c>
      <c r="C50" s="17" t="s">
        <v>108</v>
      </c>
      <c r="D50" s="16" t="s">
        <v>157</v>
      </c>
      <c r="E50" s="3">
        <f>IFERROR(VLOOKUP(D:D,Alvos!A:B,2,FALSE),0)</f>
        <v>0</v>
      </c>
      <c r="F50" s="3">
        <f>IFERROR(VLOOKUP(D:D,AMB!A:B,2,FALSE),0)</f>
        <v>1</v>
      </c>
      <c r="G50" s="3">
        <f>IFERROR(VLOOKUP(D:D,COMEX!A:B,2,FALSE),0)</f>
        <v>0</v>
      </c>
      <c r="H50" s="3">
        <f t="shared" si="0"/>
        <v>0</v>
      </c>
      <c r="I50" s="3">
        <f t="shared" si="1"/>
        <v>0</v>
      </c>
    </row>
    <row r="51" spans="2:9" hidden="1" x14ac:dyDescent="0.3">
      <c r="B51" s="18" t="s">
        <v>111</v>
      </c>
      <c r="C51" s="19" t="s">
        <v>110</v>
      </c>
      <c r="D51" s="18" t="s">
        <v>110</v>
      </c>
      <c r="E51" s="3">
        <f>IFERROR(VLOOKUP(D:D,Alvos!A:B,2,FALSE),0)</f>
        <v>0</v>
      </c>
      <c r="F51" s="3">
        <f>IFERROR(VLOOKUP(D:D,AMB!A:B,2,FALSE),0)</f>
        <v>0</v>
      </c>
      <c r="G51" s="3">
        <f>IFERROR(VLOOKUP(D:D,COMEX!A:B,2,FALSE),0)</f>
        <v>1</v>
      </c>
      <c r="H51" s="3">
        <f t="shared" si="0"/>
        <v>0</v>
      </c>
      <c r="I51" s="3">
        <f t="shared" si="1"/>
        <v>0</v>
      </c>
    </row>
    <row r="52" spans="2:9" x14ac:dyDescent="0.3">
      <c r="B52" s="9" t="s">
        <v>112</v>
      </c>
      <c r="C52" s="5" t="s">
        <v>113</v>
      </c>
      <c r="D52" s="9" t="s">
        <v>159</v>
      </c>
      <c r="E52" s="3">
        <f>IFERROR(VLOOKUP(D:D,Alvos!A:B,2,FALSE),0)</f>
        <v>1</v>
      </c>
      <c r="F52" s="3">
        <f>IFERROR(VLOOKUP(D:D,AMB!A:B,2,FALSE),0)</f>
        <v>1</v>
      </c>
      <c r="G52" s="3">
        <f>IFERROR(VLOOKUP(D:D,COMEX!A:B,2,FALSE),0)</f>
        <v>1</v>
      </c>
      <c r="H52" s="3">
        <f t="shared" si="0"/>
        <v>1</v>
      </c>
      <c r="I52" s="3">
        <f t="shared" si="1"/>
        <v>1</v>
      </c>
    </row>
    <row r="53" spans="2:9" x14ac:dyDescent="0.3">
      <c r="B53" s="9" t="s">
        <v>115</v>
      </c>
      <c r="C53" s="5" t="s">
        <v>116</v>
      </c>
      <c r="D53" s="9" t="s">
        <v>114</v>
      </c>
      <c r="E53" s="3">
        <f>IFERROR(VLOOKUP(D:D,Alvos!A:B,2,FALSE),0)</f>
        <v>1</v>
      </c>
      <c r="F53" s="3">
        <f>IFERROR(VLOOKUP(D:D,AMB!A:B,2,FALSE),0)</f>
        <v>1</v>
      </c>
      <c r="G53" s="3">
        <f>IFERROR(VLOOKUP(D:D,COMEX!A:B,2,FALSE),0)</f>
        <v>1</v>
      </c>
      <c r="H53" s="3">
        <f t="shared" si="0"/>
        <v>1</v>
      </c>
      <c r="I53" s="3">
        <f t="shared" si="1"/>
        <v>1</v>
      </c>
    </row>
    <row r="54" spans="2:9" hidden="1" x14ac:dyDescent="0.3">
      <c r="B54" s="9" t="s">
        <v>213</v>
      </c>
      <c r="C54" s="5" t="s">
        <v>118</v>
      </c>
      <c r="D54" s="9" t="s">
        <v>117</v>
      </c>
      <c r="E54" s="3">
        <f>IFERROR(VLOOKUP(D:D,Alvos!A:B,2,FALSE),0)</f>
        <v>0</v>
      </c>
      <c r="F54" s="3">
        <f>IFERROR(VLOOKUP(D:D,AMB!A:B,2,FALSE),0)</f>
        <v>0</v>
      </c>
      <c r="G54" s="3">
        <f>IFERROR(VLOOKUP(D:D,COMEX!A:B,2,FALSE),0)</f>
        <v>1</v>
      </c>
      <c r="H54" s="3">
        <f t="shared" si="0"/>
        <v>0</v>
      </c>
      <c r="I54" s="3">
        <f t="shared" si="1"/>
        <v>0</v>
      </c>
    </row>
    <row r="55" spans="2:9" hidden="1" x14ac:dyDescent="0.3">
      <c r="B55" s="9" t="s">
        <v>120</v>
      </c>
      <c r="C55" s="5" t="s">
        <v>121</v>
      </c>
      <c r="D55" s="9" t="s">
        <v>119</v>
      </c>
      <c r="E55" s="3">
        <f>IFERROR(VLOOKUP(D:D,Alvos!A:B,2,FALSE),0)</f>
        <v>0</v>
      </c>
      <c r="F55" s="3">
        <f>IFERROR(VLOOKUP(D:D,AMB!A:B,2,FALSE),0)</f>
        <v>1</v>
      </c>
      <c r="G55" s="3">
        <f>IFERROR(VLOOKUP(D:D,COMEX!A:B,2,FALSE),0)</f>
        <v>1</v>
      </c>
      <c r="H55" s="3">
        <f t="shared" si="0"/>
        <v>1</v>
      </c>
      <c r="I55" s="3">
        <f t="shared" si="1"/>
        <v>0</v>
      </c>
    </row>
    <row r="56" spans="2:9" hidden="1" x14ac:dyDescent="0.3">
      <c r="B56" s="16" t="s">
        <v>211</v>
      </c>
      <c r="C56" s="17" t="s">
        <v>212</v>
      </c>
      <c r="D56" s="16" t="s">
        <v>171</v>
      </c>
      <c r="E56" s="3">
        <f>IFERROR(VLOOKUP(D:D,Alvos!A:B,2,FALSE),0)</f>
        <v>0</v>
      </c>
      <c r="F56" s="3">
        <f>IFERROR(VLOOKUP(D:D,AMB!A:B,2,FALSE),0)</f>
        <v>1</v>
      </c>
      <c r="G56" s="3">
        <f>IFERROR(VLOOKUP(D:D,COMEX!A:B,2,FALSE),0)</f>
        <v>0</v>
      </c>
      <c r="H56" s="3">
        <f t="shared" si="0"/>
        <v>0</v>
      </c>
      <c r="I56" s="3">
        <f t="shared" si="1"/>
        <v>0</v>
      </c>
    </row>
    <row r="57" spans="2:9" hidden="1" x14ac:dyDescent="0.3">
      <c r="B57" s="16" t="s">
        <v>124</v>
      </c>
      <c r="C57" s="17" t="s">
        <v>123</v>
      </c>
      <c r="D57" s="18" t="s">
        <v>173</v>
      </c>
      <c r="E57" s="3">
        <f>IFERROR(VLOOKUP(D:D,Alvos!A:B,2,FALSE),0)</f>
        <v>0</v>
      </c>
      <c r="F57" s="3">
        <f>IFERROR(VLOOKUP(D:D,AMB!A:B,2,FALSE),0)</f>
        <v>1</v>
      </c>
      <c r="G57" s="3">
        <f>IFERROR(VLOOKUP(D:D,COMEX!A:B,2,FALSE),0)</f>
        <v>0</v>
      </c>
      <c r="H57" s="3">
        <f t="shared" si="0"/>
        <v>0</v>
      </c>
      <c r="I57" s="3">
        <f t="shared" si="1"/>
        <v>0</v>
      </c>
    </row>
    <row r="58" spans="2:9" x14ac:dyDescent="0.3">
      <c r="B58" s="9" t="s">
        <v>126</v>
      </c>
      <c r="C58" s="5" t="s">
        <v>125</v>
      </c>
      <c r="D58" s="9" t="s">
        <v>125</v>
      </c>
      <c r="E58" s="3">
        <f>IFERROR(VLOOKUP(D:D,Alvos!A:B,2,FALSE),0)</f>
        <v>1</v>
      </c>
      <c r="F58" s="3">
        <f>IFERROR(VLOOKUP(D:D,AMB!A:B,2,FALSE),0)</f>
        <v>1</v>
      </c>
      <c r="G58" s="3">
        <f>IFERROR(VLOOKUP(D:D,COMEX!A:B,2,FALSE),0)</f>
        <v>1</v>
      </c>
      <c r="H58" s="3">
        <f t="shared" si="0"/>
        <v>1</v>
      </c>
      <c r="I58" s="3">
        <f t="shared" si="1"/>
        <v>1</v>
      </c>
    </row>
    <row r="59" spans="2:9" x14ac:dyDescent="0.3">
      <c r="B59" s="16" t="s">
        <v>128</v>
      </c>
      <c r="C59" s="17" t="s">
        <v>127</v>
      </c>
      <c r="D59" s="16" t="s">
        <v>154</v>
      </c>
      <c r="E59" s="3">
        <f>IFERROR(VLOOKUP(D:D,Alvos!A:B,2,FALSE),0)</f>
        <v>1</v>
      </c>
      <c r="F59" s="3">
        <f>IFERROR(VLOOKUP(D:D,AMB!A:B,2,FALSE),0)</f>
        <v>1</v>
      </c>
      <c r="G59" s="3">
        <f>IFERROR(VLOOKUP(D:D,COMEX!A:B,2,FALSE),0)</f>
        <v>1</v>
      </c>
      <c r="H59" s="3">
        <f t="shared" si="0"/>
        <v>1</v>
      </c>
      <c r="I59" s="3">
        <f t="shared" si="1"/>
        <v>1</v>
      </c>
    </row>
    <row r="60" spans="2:9" x14ac:dyDescent="0.3">
      <c r="B60" s="16" t="s">
        <v>129</v>
      </c>
      <c r="C60" s="17" t="s">
        <v>130</v>
      </c>
      <c r="D60" s="16" t="s">
        <v>154</v>
      </c>
      <c r="E60" s="3">
        <f>IFERROR(VLOOKUP(D:D,Alvos!A:B,2,FALSE),0)</f>
        <v>1</v>
      </c>
      <c r="F60" s="3">
        <f>IFERROR(VLOOKUP(D:D,AMB!A:B,2,FALSE),0)</f>
        <v>1</v>
      </c>
      <c r="G60" s="3">
        <f>IFERROR(VLOOKUP(D:D,COMEX!A:B,2,FALSE),0)</f>
        <v>1</v>
      </c>
      <c r="H60" s="3">
        <f t="shared" si="0"/>
        <v>1</v>
      </c>
      <c r="I60" s="3">
        <f t="shared" si="1"/>
        <v>1</v>
      </c>
    </row>
    <row r="61" spans="2:9" hidden="1" x14ac:dyDescent="0.3">
      <c r="B61" s="9" t="s">
        <v>132</v>
      </c>
      <c r="C61" s="5" t="s">
        <v>131</v>
      </c>
      <c r="D61" s="9" t="s">
        <v>131</v>
      </c>
      <c r="E61" s="3">
        <f>IFERROR(VLOOKUP(D:D,Alvos!A:B,2,FALSE),0)</f>
        <v>0</v>
      </c>
      <c r="F61" s="3">
        <f>IFERROR(VLOOKUP(D:D,AMB!A:B,2,FALSE),0)</f>
        <v>0</v>
      </c>
      <c r="G61" s="3">
        <f>IFERROR(VLOOKUP(D:D,COMEX!A:B,2,FALSE),0)</f>
        <v>0</v>
      </c>
      <c r="H61" s="3">
        <f t="shared" si="0"/>
        <v>0</v>
      </c>
      <c r="I61" s="3">
        <f t="shared" si="1"/>
        <v>0</v>
      </c>
    </row>
    <row r="62" spans="2:9" hidden="1" x14ac:dyDescent="0.3">
      <c r="B62" s="9" t="s">
        <v>134</v>
      </c>
      <c r="C62" s="5" t="s">
        <v>133</v>
      </c>
      <c r="D62" s="9" t="s">
        <v>133</v>
      </c>
      <c r="E62" s="3">
        <f>IFERROR(VLOOKUP(D:D,Alvos!A:B,2,FALSE),0)</f>
        <v>0</v>
      </c>
      <c r="F62" s="3">
        <f>IFERROR(VLOOKUP(D:D,AMB!A:B,2,FALSE),0)</f>
        <v>0</v>
      </c>
      <c r="G62" s="3">
        <f>IFERROR(VLOOKUP(D:D,COMEX!A:B,2,FALSE),0)</f>
        <v>0</v>
      </c>
      <c r="H62" s="3">
        <f t="shared" si="0"/>
        <v>0</v>
      </c>
      <c r="I62" s="3">
        <f t="shared" si="1"/>
        <v>0</v>
      </c>
    </row>
    <row r="63" spans="2:9" hidden="1" x14ac:dyDescent="0.3">
      <c r="B63" s="9" t="s">
        <v>136</v>
      </c>
      <c r="C63" s="5" t="s">
        <v>135</v>
      </c>
      <c r="D63" s="9" t="s">
        <v>135</v>
      </c>
      <c r="E63" s="3">
        <f>IFERROR(VLOOKUP(D:D,Alvos!A:B,2,FALSE),0)</f>
        <v>0</v>
      </c>
      <c r="F63" s="3">
        <f>IFERROR(VLOOKUP(D:D,AMB!A:B,2,FALSE),0)</f>
        <v>0</v>
      </c>
      <c r="G63" s="3">
        <f>IFERROR(VLOOKUP(D:D,COMEX!A:B,2,FALSE),0)</f>
        <v>0</v>
      </c>
      <c r="H63" s="3">
        <f t="shared" si="0"/>
        <v>0</v>
      </c>
      <c r="I63" s="3">
        <f t="shared" si="1"/>
        <v>0</v>
      </c>
    </row>
    <row r="64" spans="2:9" hidden="1" x14ac:dyDescent="0.3">
      <c r="B64" s="9" t="s">
        <v>138</v>
      </c>
      <c r="C64" s="5" t="s">
        <v>139</v>
      </c>
      <c r="D64" s="9" t="s">
        <v>137</v>
      </c>
      <c r="E64" s="3">
        <f>IFERROR(VLOOKUP(D:D,Alvos!A:B,2,FALSE),0)</f>
        <v>0</v>
      </c>
      <c r="F64" s="3">
        <f>IFERROR(VLOOKUP(D:D,AMB!A:B,2,FALSE),0)</f>
        <v>0</v>
      </c>
      <c r="G64" s="3">
        <f>IFERROR(VLOOKUP(D:D,COMEX!A:B,2,FALSE),0)</f>
        <v>0</v>
      </c>
      <c r="H64" s="3">
        <f t="shared" si="0"/>
        <v>0</v>
      </c>
      <c r="I64" s="3">
        <f t="shared" si="1"/>
        <v>0</v>
      </c>
    </row>
    <row r="65" spans="2:9" hidden="1" x14ac:dyDescent="0.3">
      <c r="B65" s="9" t="s">
        <v>141</v>
      </c>
      <c r="C65" s="5" t="s">
        <v>140</v>
      </c>
      <c r="D65" s="9" t="s">
        <v>140</v>
      </c>
      <c r="E65" s="3">
        <f>IFERROR(VLOOKUP(D:D,Alvos!A:B,2,FALSE),0)</f>
        <v>0</v>
      </c>
      <c r="F65" s="3">
        <f>IFERROR(VLOOKUP(D:D,AMB!A:B,2,FALSE),0)</f>
        <v>0</v>
      </c>
      <c r="G65" s="3">
        <f>IFERROR(VLOOKUP(D:D,COMEX!A:B,2,FALSE),0)</f>
        <v>0</v>
      </c>
      <c r="H65" s="3">
        <f t="shared" si="0"/>
        <v>0</v>
      </c>
      <c r="I65" s="3">
        <f t="shared" si="1"/>
        <v>0</v>
      </c>
    </row>
    <row r="66" spans="2:9" hidden="1" x14ac:dyDescent="0.3">
      <c r="B66" s="9" t="s">
        <v>143</v>
      </c>
      <c r="C66" s="5" t="s">
        <v>144</v>
      </c>
      <c r="D66" s="9" t="s">
        <v>142</v>
      </c>
      <c r="E66" s="3">
        <f>IFERROR(VLOOKUP(D:D,Alvos!A:B,2,FALSE),0)</f>
        <v>0</v>
      </c>
      <c r="F66" s="3">
        <f>IFERROR(VLOOKUP(D:D,AMB!A:B,2,FALSE),0)</f>
        <v>0</v>
      </c>
      <c r="G66" s="3">
        <f>IFERROR(VLOOKUP(D:D,COMEX!A:B,2,FALSE),0)</f>
        <v>0</v>
      </c>
      <c r="H66" s="3">
        <f t="shared" ref="H66" si="2">F66*G66</f>
        <v>0</v>
      </c>
      <c r="I66" s="3">
        <f t="shared" ref="I66" si="3">E66*F66*G66</f>
        <v>0</v>
      </c>
    </row>
  </sheetData>
  <autoFilter ref="B1:I66">
    <filterColumn colId="3">
      <filters>
        <filter val="1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9" workbookViewId="0">
      <selection activeCell="A10" sqref="A10"/>
    </sheetView>
  </sheetViews>
  <sheetFormatPr defaultRowHeight="14.4" x14ac:dyDescent="0.3"/>
  <cols>
    <col min="1" max="1" width="32.6640625" style="1" bestFit="1" customWidth="1"/>
    <col min="2" max="2" width="8.88671875" style="1"/>
  </cols>
  <sheetData>
    <row r="1" spans="1:2" x14ac:dyDescent="0.3">
      <c r="A1" s="2" t="s">
        <v>147</v>
      </c>
    </row>
    <row r="2" spans="1:2" x14ac:dyDescent="0.3">
      <c r="A2" s="1" t="s">
        <v>148</v>
      </c>
      <c r="B2" s="1">
        <v>1</v>
      </c>
    </row>
    <row r="3" spans="1:2" x14ac:dyDescent="0.3">
      <c r="A3" s="1" t="s">
        <v>83</v>
      </c>
      <c r="B3" s="1">
        <v>1</v>
      </c>
    </row>
    <row r="4" spans="1:2" x14ac:dyDescent="0.3">
      <c r="A4" s="1" t="s">
        <v>149</v>
      </c>
      <c r="B4" s="1">
        <v>1</v>
      </c>
    </row>
    <row r="5" spans="1:2" x14ac:dyDescent="0.3">
      <c r="A5" s="1" t="s">
        <v>150</v>
      </c>
      <c r="B5" s="1">
        <v>1</v>
      </c>
    </row>
    <row r="6" spans="1:2" x14ac:dyDescent="0.3">
      <c r="A6" s="1" t="s">
        <v>151</v>
      </c>
      <c r="B6" s="1">
        <v>1</v>
      </c>
    </row>
    <row r="7" spans="1:2" x14ac:dyDescent="0.3">
      <c r="A7" s="1" t="s">
        <v>152</v>
      </c>
      <c r="B7" s="1">
        <v>1</v>
      </c>
    </row>
    <row r="8" spans="1:2" x14ac:dyDescent="0.3">
      <c r="A8" s="1" t="s">
        <v>153</v>
      </c>
      <c r="B8" s="1">
        <v>1</v>
      </c>
    </row>
    <row r="9" spans="1:2" x14ac:dyDescent="0.3">
      <c r="A9" s="1" t="s">
        <v>154</v>
      </c>
      <c r="B9" s="1">
        <v>1</v>
      </c>
    </row>
    <row r="10" spans="1:2" x14ac:dyDescent="0.3">
      <c r="A10" s="1" t="s">
        <v>105</v>
      </c>
      <c r="B10" s="1">
        <v>1</v>
      </c>
    </row>
    <row r="11" spans="1:2" x14ac:dyDescent="0.3">
      <c r="A11" s="1" t="s">
        <v>155</v>
      </c>
      <c r="B11" s="1">
        <v>1</v>
      </c>
    </row>
    <row r="12" spans="1:2" x14ac:dyDescent="0.3">
      <c r="A12" s="1" t="s">
        <v>156</v>
      </c>
      <c r="B12" s="1">
        <v>1</v>
      </c>
    </row>
    <row r="13" spans="1:2" x14ac:dyDescent="0.3">
      <c r="A13" s="1" t="s">
        <v>7</v>
      </c>
      <c r="B13" s="1">
        <v>1</v>
      </c>
    </row>
    <row r="14" spans="1:2" x14ac:dyDescent="0.3">
      <c r="A14" s="1" t="s">
        <v>45</v>
      </c>
      <c r="B14" s="1">
        <v>1</v>
      </c>
    </row>
    <row r="15" spans="1:2" x14ac:dyDescent="0.3">
      <c r="A15" s="1" t="s">
        <v>4</v>
      </c>
      <c r="B15" s="1">
        <v>1</v>
      </c>
    </row>
    <row r="16" spans="1:2" x14ac:dyDescent="0.3">
      <c r="A16" s="1" t="s">
        <v>146</v>
      </c>
      <c r="B16" s="1">
        <v>1</v>
      </c>
    </row>
    <row r="17" spans="1:2" x14ac:dyDescent="0.3">
      <c r="A17" s="1" t="s">
        <v>95</v>
      </c>
      <c r="B17" s="1">
        <v>1</v>
      </c>
    </row>
    <row r="18" spans="1:2" x14ac:dyDescent="0.3">
      <c r="A18" s="1" t="s">
        <v>157</v>
      </c>
      <c r="B18" s="1">
        <v>1</v>
      </c>
    </row>
    <row r="19" spans="1:2" x14ac:dyDescent="0.3">
      <c r="A19" s="1" t="s">
        <v>119</v>
      </c>
      <c r="B19" s="1">
        <v>1</v>
      </c>
    </row>
    <row r="20" spans="1:2" x14ac:dyDescent="0.3">
      <c r="A20" s="1" t="s">
        <v>69</v>
      </c>
      <c r="B20" s="1">
        <v>1</v>
      </c>
    </row>
    <row r="21" spans="1:2" x14ac:dyDescent="0.3">
      <c r="A21" s="1" t="s">
        <v>178</v>
      </c>
      <c r="B21" s="1">
        <v>1</v>
      </c>
    </row>
    <row r="22" spans="1:2" x14ac:dyDescent="0.3">
      <c r="A22" s="1" t="s">
        <v>1</v>
      </c>
      <c r="B22" s="1">
        <v>1</v>
      </c>
    </row>
    <row r="23" spans="1:2" x14ac:dyDescent="0.3">
      <c r="A23" s="1" t="s">
        <v>158</v>
      </c>
      <c r="B23" s="1">
        <v>1</v>
      </c>
    </row>
    <row r="24" spans="1:2" x14ac:dyDescent="0.3">
      <c r="A24" s="1" t="s">
        <v>159</v>
      </c>
      <c r="B24" s="1">
        <v>1</v>
      </c>
    </row>
    <row r="25" spans="1:2" x14ac:dyDescent="0.3">
      <c r="A25" s="1" t="s">
        <v>160</v>
      </c>
      <c r="B25" s="1">
        <v>1</v>
      </c>
    </row>
    <row r="26" spans="1:2" x14ac:dyDescent="0.3">
      <c r="A26" s="1" t="s">
        <v>161</v>
      </c>
      <c r="B26" s="1">
        <v>1</v>
      </c>
    </row>
    <row r="27" spans="1:2" x14ac:dyDescent="0.3">
      <c r="A27" s="1" t="s">
        <v>162</v>
      </c>
      <c r="B27" s="1">
        <v>1</v>
      </c>
    </row>
    <row r="28" spans="1:2" x14ac:dyDescent="0.3">
      <c r="A28" s="1" t="s">
        <v>55</v>
      </c>
      <c r="B28" s="1">
        <v>1</v>
      </c>
    </row>
    <row r="29" spans="1:2" x14ac:dyDescent="0.3">
      <c r="A29" s="1" t="s">
        <v>9</v>
      </c>
      <c r="B29" s="1">
        <v>1</v>
      </c>
    </row>
    <row r="30" spans="1:2" x14ac:dyDescent="0.3">
      <c r="A30" s="1" t="s">
        <v>163</v>
      </c>
      <c r="B30" s="1">
        <v>1</v>
      </c>
    </row>
    <row r="31" spans="1:2" x14ac:dyDescent="0.3">
      <c r="A31" s="1" t="s">
        <v>164</v>
      </c>
      <c r="B31" s="1">
        <v>1</v>
      </c>
    </row>
    <row r="32" spans="1:2" x14ac:dyDescent="0.3">
      <c r="A32" s="1" t="s">
        <v>15</v>
      </c>
      <c r="B32" s="1">
        <v>1</v>
      </c>
    </row>
    <row r="33" spans="1:2" x14ac:dyDescent="0.3">
      <c r="A33" s="1" t="s">
        <v>13</v>
      </c>
      <c r="B33" s="1">
        <v>1</v>
      </c>
    </row>
    <row r="34" spans="1:2" x14ac:dyDescent="0.3">
      <c r="A34" s="1" t="s">
        <v>73</v>
      </c>
      <c r="B34" s="1">
        <v>1</v>
      </c>
    </row>
    <row r="35" spans="1:2" x14ac:dyDescent="0.3">
      <c r="A35" s="1" t="s">
        <v>165</v>
      </c>
      <c r="B35" s="1">
        <v>1</v>
      </c>
    </row>
    <row r="36" spans="1:2" x14ac:dyDescent="0.3">
      <c r="A36" s="1" t="s">
        <v>114</v>
      </c>
      <c r="B36" s="1">
        <v>1</v>
      </c>
    </row>
    <row r="37" spans="1:2" x14ac:dyDescent="0.3">
      <c r="A37" s="1" t="s">
        <v>81</v>
      </c>
      <c r="B37" s="1">
        <v>1</v>
      </c>
    </row>
    <row r="38" spans="1:2" x14ac:dyDescent="0.3">
      <c r="A38" s="1" t="s">
        <v>166</v>
      </c>
      <c r="B38" s="1">
        <v>1</v>
      </c>
    </row>
    <row r="39" spans="1:2" x14ac:dyDescent="0.3">
      <c r="A39" s="1" t="s">
        <v>167</v>
      </c>
      <c r="B39" s="1">
        <v>1</v>
      </c>
    </row>
    <row r="40" spans="1:2" x14ac:dyDescent="0.3">
      <c r="A40" s="1" t="s">
        <v>168</v>
      </c>
      <c r="B40" s="1">
        <v>1</v>
      </c>
    </row>
    <row r="41" spans="1:2" x14ac:dyDescent="0.3">
      <c r="A41" s="1" t="s">
        <v>169</v>
      </c>
      <c r="B41" s="1">
        <v>1</v>
      </c>
    </row>
    <row r="42" spans="1:2" x14ac:dyDescent="0.3">
      <c r="A42" s="1" t="s">
        <v>170</v>
      </c>
      <c r="B42" s="1">
        <v>1</v>
      </c>
    </row>
    <row r="43" spans="1:2" x14ac:dyDescent="0.3">
      <c r="A43" s="1" t="s">
        <v>171</v>
      </c>
      <c r="B43" s="1">
        <v>1</v>
      </c>
    </row>
    <row r="44" spans="1:2" x14ac:dyDescent="0.3">
      <c r="A44" s="1" t="s">
        <v>18</v>
      </c>
      <c r="B44" s="1">
        <v>1</v>
      </c>
    </row>
    <row r="45" spans="1:2" x14ac:dyDescent="0.3">
      <c r="A45" s="1" t="s">
        <v>21</v>
      </c>
      <c r="B45" s="1">
        <v>1</v>
      </c>
    </row>
    <row r="46" spans="1:2" x14ac:dyDescent="0.3">
      <c r="A46" s="1" t="s">
        <v>24</v>
      </c>
      <c r="B46" s="1">
        <v>1</v>
      </c>
    </row>
    <row r="47" spans="1:2" x14ac:dyDescent="0.3">
      <c r="A47" s="1" t="s">
        <v>172</v>
      </c>
      <c r="B47" s="1">
        <v>1</v>
      </c>
    </row>
    <row r="48" spans="1:2" x14ac:dyDescent="0.3">
      <c r="A48" s="1" t="s">
        <v>27</v>
      </c>
      <c r="B48" s="1">
        <v>1</v>
      </c>
    </row>
    <row r="49" spans="1:2" x14ac:dyDescent="0.3">
      <c r="A49" s="1" t="s">
        <v>173</v>
      </c>
      <c r="B49" s="1">
        <v>1</v>
      </c>
    </row>
    <row r="50" spans="1:2" x14ac:dyDescent="0.3">
      <c r="A50" s="1" t="s">
        <v>71</v>
      </c>
      <c r="B50" s="1">
        <v>1</v>
      </c>
    </row>
    <row r="51" spans="1:2" x14ac:dyDescent="0.3">
      <c r="A51" s="1" t="s">
        <v>125</v>
      </c>
      <c r="B5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s="1" t="s">
        <v>174</v>
      </c>
      <c r="B1">
        <v>1</v>
      </c>
    </row>
    <row r="2" spans="1:2" x14ac:dyDescent="0.3">
      <c r="A2" s="1" t="s">
        <v>30</v>
      </c>
      <c r="B2">
        <v>1</v>
      </c>
    </row>
    <row r="3" spans="1:2" x14ac:dyDescent="0.3">
      <c r="A3" s="1" t="s">
        <v>149</v>
      </c>
      <c r="B3">
        <v>1</v>
      </c>
    </row>
    <row r="4" spans="1:2" x14ac:dyDescent="0.3">
      <c r="A4" s="1" t="s">
        <v>175</v>
      </c>
      <c r="B4">
        <v>1</v>
      </c>
    </row>
    <row r="5" spans="1:2" x14ac:dyDescent="0.3">
      <c r="A5" s="1" t="s">
        <v>153</v>
      </c>
      <c r="B5">
        <v>1</v>
      </c>
    </row>
    <row r="6" spans="1:2" x14ac:dyDescent="0.3">
      <c r="A6" s="1" t="s">
        <v>154</v>
      </c>
      <c r="B6">
        <v>1</v>
      </c>
    </row>
    <row r="7" spans="1:2" x14ac:dyDescent="0.3">
      <c r="A7" s="1" t="s">
        <v>105</v>
      </c>
      <c r="B7">
        <v>1</v>
      </c>
    </row>
    <row r="8" spans="1:2" x14ac:dyDescent="0.3">
      <c r="A8" s="1" t="s">
        <v>155</v>
      </c>
      <c r="B8">
        <v>1</v>
      </c>
    </row>
    <row r="9" spans="1:2" x14ac:dyDescent="0.3">
      <c r="A9" s="1" t="s">
        <v>7</v>
      </c>
      <c r="B9">
        <v>1</v>
      </c>
    </row>
    <row r="10" spans="1:2" x14ac:dyDescent="0.3">
      <c r="A10" s="1" t="s">
        <v>45</v>
      </c>
      <c r="B10">
        <v>1</v>
      </c>
    </row>
    <row r="11" spans="1:2" x14ac:dyDescent="0.3">
      <c r="A11" s="1" t="s">
        <v>4</v>
      </c>
      <c r="B11">
        <v>1</v>
      </c>
    </row>
    <row r="12" spans="1:2" x14ac:dyDescent="0.3">
      <c r="A12" s="1" t="s">
        <v>69</v>
      </c>
      <c r="B12">
        <v>1</v>
      </c>
    </row>
    <row r="13" spans="1:2" x14ac:dyDescent="0.3">
      <c r="A13" s="1" t="s">
        <v>1</v>
      </c>
      <c r="B13">
        <v>1</v>
      </c>
    </row>
    <row r="14" spans="1:2" x14ac:dyDescent="0.3">
      <c r="A14" s="1" t="s">
        <v>159</v>
      </c>
      <c r="B14">
        <v>1</v>
      </c>
    </row>
    <row r="15" spans="1:2" x14ac:dyDescent="0.3">
      <c r="A15" s="1" t="s">
        <v>162</v>
      </c>
      <c r="B15">
        <v>1</v>
      </c>
    </row>
    <row r="16" spans="1:2" x14ac:dyDescent="0.3">
      <c r="A16" s="1" t="s">
        <v>55</v>
      </c>
      <c r="B16">
        <v>1</v>
      </c>
    </row>
    <row r="17" spans="1:2" x14ac:dyDescent="0.3">
      <c r="A17" s="1" t="s">
        <v>108</v>
      </c>
      <c r="B17">
        <v>1</v>
      </c>
    </row>
    <row r="18" spans="1:2" x14ac:dyDescent="0.3">
      <c r="A18" s="1" t="s">
        <v>9</v>
      </c>
      <c r="B18">
        <v>1</v>
      </c>
    </row>
    <row r="19" spans="1:2" x14ac:dyDescent="0.3">
      <c r="A19" s="1" t="s">
        <v>15</v>
      </c>
      <c r="B19">
        <v>1</v>
      </c>
    </row>
    <row r="20" spans="1:2" x14ac:dyDescent="0.3">
      <c r="A20" s="1" t="s">
        <v>13</v>
      </c>
      <c r="B20">
        <v>1</v>
      </c>
    </row>
    <row r="21" spans="1:2" x14ac:dyDescent="0.3">
      <c r="A21" s="1" t="s">
        <v>73</v>
      </c>
      <c r="B21">
        <v>1</v>
      </c>
    </row>
    <row r="22" spans="1:2" x14ac:dyDescent="0.3">
      <c r="A22" s="1" t="s">
        <v>114</v>
      </c>
      <c r="B22">
        <v>1</v>
      </c>
    </row>
    <row r="23" spans="1:2" x14ac:dyDescent="0.3">
      <c r="A23" s="1" t="s">
        <v>81</v>
      </c>
      <c r="B23">
        <v>1</v>
      </c>
    </row>
    <row r="24" spans="1:2" x14ac:dyDescent="0.3">
      <c r="A24" s="1" t="s">
        <v>176</v>
      </c>
      <c r="B24">
        <v>1</v>
      </c>
    </row>
    <row r="25" spans="1:2" x14ac:dyDescent="0.3">
      <c r="A25" s="1" t="s">
        <v>18</v>
      </c>
      <c r="B25">
        <v>1</v>
      </c>
    </row>
    <row r="26" spans="1:2" x14ac:dyDescent="0.3">
      <c r="A26" s="1" t="s">
        <v>177</v>
      </c>
      <c r="B26">
        <v>1</v>
      </c>
    </row>
    <row r="27" spans="1:2" x14ac:dyDescent="0.3">
      <c r="A27" s="1" t="s">
        <v>21</v>
      </c>
      <c r="B27">
        <v>1</v>
      </c>
    </row>
    <row r="28" spans="1:2" x14ac:dyDescent="0.3">
      <c r="A28" s="1" t="s">
        <v>24</v>
      </c>
      <c r="B28">
        <v>1</v>
      </c>
    </row>
    <row r="29" spans="1:2" x14ac:dyDescent="0.3">
      <c r="A29" s="1" t="s">
        <v>27</v>
      </c>
      <c r="B29">
        <v>1</v>
      </c>
    </row>
    <row r="30" spans="1:2" x14ac:dyDescent="0.3">
      <c r="A30" s="1" t="s">
        <v>71</v>
      </c>
      <c r="B30">
        <v>1</v>
      </c>
    </row>
    <row r="31" spans="1:2" x14ac:dyDescent="0.3">
      <c r="A31" s="1" t="s">
        <v>125</v>
      </c>
      <c r="B3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A18" sqref="A18"/>
    </sheetView>
  </sheetViews>
  <sheetFormatPr defaultRowHeight="14.4" x14ac:dyDescent="0.3"/>
  <cols>
    <col min="1" max="1" width="33.6640625" bestFit="1" customWidth="1"/>
  </cols>
  <sheetData>
    <row r="1" spans="1:2" x14ac:dyDescent="0.3">
      <c r="A1" t="s">
        <v>180</v>
      </c>
    </row>
    <row r="2" spans="1:2" x14ac:dyDescent="0.3">
      <c r="A2" t="s">
        <v>30</v>
      </c>
      <c r="B2">
        <v>1</v>
      </c>
    </row>
    <row r="3" spans="1:2" x14ac:dyDescent="0.3">
      <c r="A3" t="s">
        <v>83</v>
      </c>
      <c r="B3">
        <v>1</v>
      </c>
    </row>
    <row r="4" spans="1:2" x14ac:dyDescent="0.3">
      <c r="A4" t="s">
        <v>32</v>
      </c>
      <c r="B4">
        <v>1</v>
      </c>
    </row>
    <row r="5" spans="1:2" x14ac:dyDescent="0.3">
      <c r="A5" t="s">
        <v>149</v>
      </c>
      <c r="B5">
        <v>1</v>
      </c>
    </row>
    <row r="6" spans="1:2" x14ac:dyDescent="0.3">
      <c r="A6" t="s">
        <v>181</v>
      </c>
      <c r="B6">
        <v>1</v>
      </c>
    </row>
    <row r="7" spans="1:2" x14ac:dyDescent="0.3">
      <c r="A7" t="s">
        <v>182</v>
      </c>
      <c r="B7">
        <v>1</v>
      </c>
    </row>
    <row r="8" spans="1:2" x14ac:dyDescent="0.3">
      <c r="A8" t="s">
        <v>183</v>
      </c>
      <c r="B8">
        <v>1</v>
      </c>
    </row>
    <row r="9" spans="1:2" x14ac:dyDescent="0.3">
      <c r="A9" t="s">
        <v>152</v>
      </c>
      <c r="B9">
        <v>1</v>
      </c>
    </row>
    <row r="10" spans="1:2" x14ac:dyDescent="0.3">
      <c r="A10" t="s">
        <v>87</v>
      </c>
      <c r="B10">
        <v>1</v>
      </c>
    </row>
    <row r="11" spans="1:2" x14ac:dyDescent="0.3">
      <c r="A11" t="s">
        <v>41</v>
      </c>
      <c r="B11">
        <v>1</v>
      </c>
    </row>
    <row r="12" spans="1:2" x14ac:dyDescent="0.3">
      <c r="A12" t="s">
        <v>145</v>
      </c>
      <c r="B12">
        <v>1</v>
      </c>
    </row>
    <row r="13" spans="1:2" x14ac:dyDescent="0.3">
      <c r="A13" t="s">
        <v>184</v>
      </c>
      <c r="B13">
        <v>1</v>
      </c>
    </row>
    <row r="14" spans="1:2" x14ac:dyDescent="0.3">
      <c r="A14" t="s">
        <v>185</v>
      </c>
      <c r="B14">
        <v>1</v>
      </c>
    </row>
    <row r="15" spans="1:2" x14ac:dyDescent="0.3">
      <c r="A15" t="s">
        <v>43</v>
      </c>
      <c r="B15">
        <v>1</v>
      </c>
    </row>
    <row r="16" spans="1:2" x14ac:dyDescent="0.3">
      <c r="A16" t="s">
        <v>153</v>
      </c>
      <c r="B16">
        <v>1</v>
      </c>
    </row>
    <row r="17" spans="1:2" x14ac:dyDescent="0.3">
      <c r="A17" t="s">
        <v>154</v>
      </c>
      <c r="B17">
        <v>1</v>
      </c>
    </row>
    <row r="18" spans="1:2" x14ac:dyDescent="0.3">
      <c r="A18" t="s">
        <v>105</v>
      </c>
      <c r="B18">
        <v>1</v>
      </c>
    </row>
    <row r="19" spans="1:2" x14ac:dyDescent="0.3">
      <c r="A19" t="s">
        <v>155</v>
      </c>
      <c r="B19">
        <v>1</v>
      </c>
    </row>
    <row r="20" spans="1:2" x14ac:dyDescent="0.3">
      <c r="A20" t="s">
        <v>7</v>
      </c>
      <c r="B20">
        <v>1</v>
      </c>
    </row>
    <row r="21" spans="1:2" x14ac:dyDescent="0.3">
      <c r="A21" t="s">
        <v>45</v>
      </c>
      <c r="B21">
        <v>1</v>
      </c>
    </row>
    <row r="22" spans="1:2" x14ac:dyDescent="0.3">
      <c r="A22" t="s">
        <v>186</v>
      </c>
      <c r="B22">
        <v>1</v>
      </c>
    </row>
    <row r="23" spans="1:2" x14ac:dyDescent="0.3">
      <c r="A23" t="s">
        <v>4</v>
      </c>
      <c r="B23">
        <v>1</v>
      </c>
    </row>
    <row r="24" spans="1:2" x14ac:dyDescent="0.3">
      <c r="A24" t="s">
        <v>146</v>
      </c>
      <c r="B24">
        <v>1</v>
      </c>
    </row>
    <row r="25" spans="1:2" x14ac:dyDescent="0.3">
      <c r="A25" t="s">
        <v>95</v>
      </c>
      <c r="B25">
        <v>1</v>
      </c>
    </row>
    <row r="26" spans="1:2" x14ac:dyDescent="0.3">
      <c r="A26" t="s">
        <v>119</v>
      </c>
      <c r="B26">
        <v>1</v>
      </c>
    </row>
    <row r="27" spans="1:2" x14ac:dyDescent="0.3">
      <c r="A27" t="s">
        <v>69</v>
      </c>
      <c r="B27">
        <v>1</v>
      </c>
    </row>
    <row r="28" spans="1:2" x14ac:dyDescent="0.3">
      <c r="A28" t="s">
        <v>187</v>
      </c>
      <c r="B28">
        <v>1</v>
      </c>
    </row>
    <row r="29" spans="1:2" x14ac:dyDescent="0.3">
      <c r="A29" t="s">
        <v>97</v>
      </c>
      <c r="B29">
        <v>1</v>
      </c>
    </row>
    <row r="30" spans="1:2" x14ac:dyDescent="0.3">
      <c r="A30" t="s">
        <v>1</v>
      </c>
      <c r="B30">
        <v>1</v>
      </c>
    </row>
    <row r="31" spans="1:2" x14ac:dyDescent="0.3">
      <c r="A31" t="s">
        <v>188</v>
      </c>
      <c r="B31">
        <v>1</v>
      </c>
    </row>
    <row r="32" spans="1:2" x14ac:dyDescent="0.3">
      <c r="A32" t="s">
        <v>159</v>
      </c>
      <c r="B32">
        <v>1</v>
      </c>
    </row>
    <row r="33" spans="1:2" x14ac:dyDescent="0.3">
      <c r="A33" t="s">
        <v>160</v>
      </c>
      <c r="B33">
        <v>1</v>
      </c>
    </row>
    <row r="34" spans="1:2" x14ac:dyDescent="0.3">
      <c r="A34" t="s">
        <v>161</v>
      </c>
      <c r="B34">
        <v>1</v>
      </c>
    </row>
    <row r="35" spans="1:2" x14ac:dyDescent="0.3">
      <c r="A35" t="s">
        <v>162</v>
      </c>
      <c r="B35">
        <v>1</v>
      </c>
    </row>
    <row r="36" spans="1:2" x14ac:dyDescent="0.3">
      <c r="A36" t="s">
        <v>189</v>
      </c>
      <c r="B36">
        <v>1</v>
      </c>
    </row>
    <row r="37" spans="1:2" x14ac:dyDescent="0.3">
      <c r="A37" t="s">
        <v>190</v>
      </c>
      <c r="B37">
        <v>1</v>
      </c>
    </row>
    <row r="38" spans="1:2" x14ac:dyDescent="0.3">
      <c r="A38" t="s">
        <v>55</v>
      </c>
      <c r="B38">
        <v>1</v>
      </c>
    </row>
    <row r="39" spans="1:2" x14ac:dyDescent="0.3">
      <c r="A39" t="s">
        <v>191</v>
      </c>
      <c r="B39">
        <v>1</v>
      </c>
    </row>
    <row r="40" spans="1:2" x14ac:dyDescent="0.3">
      <c r="A40" t="s">
        <v>9</v>
      </c>
      <c r="B40">
        <v>1</v>
      </c>
    </row>
    <row r="41" spans="1:2" x14ac:dyDescent="0.3">
      <c r="A41" t="s">
        <v>192</v>
      </c>
      <c r="B41">
        <v>1</v>
      </c>
    </row>
    <row r="42" spans="1:2" x14ac:dyDescent="0.3">
      <c r="A42" t="s">
        <v>58</v>
      </c>
      <c r="B42">
        <v>1</v>
      </c>
    </row>
    <row r="43" spans="1:2" x14ac:dyDescent="0.3">
      <c r="A43" t="s">
        <v>193</v>
      </c>
      <c r="B43">
        <v>1</v>
      </c>
    </row>
    <row r="44" spans="1:2" x14ac:dyDescent="0.3">
      <c r="A44" t="s">
        <v>194</v>
      </c>
      <c r="B44">
        <v>1</v>
      </c>
    </row>
    <row r="45" spans="1:2" x14ac:dyDescent="0.3">
      <c r="A45" t="s">
        <v>195</v>
      </c>
      <c r="B45">
        <v>1</v>
      </c>
    </row>
    <row r="46" spans="1:2" x14ac:dyDescent="0.3">
      <c r="A46" t="s">
        <v>196</v>
      </c>
      <c r="B46">
        <v>1</v>
      </c>
    </row>
    <row r="47" spans="1:2" x14ac:dyDescent="0.3">
      <c r="A47" t="s">
        <v>197</v>
      </c>
      <c r="B47">
        <v>1</v>
      </c>
    </row>
    <row r="48" spans="1:2" x14ac:dyDescent="0.3">
      <c r="A48" t="s">
        <v>198</v>
      </c>
      <c r="B48">
        <v>1</v>
      </c>
    </row>
    <row r="49" spans="1:2" x14ac:dyDescent="0.3">
      <c r="A49" t="s">
        <v>199</v>
      </c>
      <c r="B49">
        <v>1</v>
      </c>
    </row>
    <row r="50" spans="1:2" x14ac:dyDescent="0.3">
      <c r="A50" t="s">
        <v>200</v>
      </c>
      <c r="B50">
        <v>1</v>
      </c>
    </row>
    <row r="51" spans="1:2" x14ac:dyDescent="0.3">
      <c r="A51" t="s">
        <v>11</v>
      </c>
      <c r="B51">
        <v>1</v>
      </c>
    </row>
    <row r="52" spans="1:2" x14ac:dyDescent="0.3">
      <c r="A52" t="s">
        <v>15</v>
      </c>
      <c r="B52">
        <v>1</v>
      </c>
    </row>
    <row r="53" spans="1:2" x14ac:dyDescent="0.3">
      <c r="A53" t="s">
        <v>13</v>
      </c>
      <c r="B53">
        <v>1</v>
      </c>
    </row>
    <row r="54" spans="1:2" x14ac:dyDescent="0.3">
      <c r="A54" t="s">
        <v>73</v>
      </c>
      <c r="B54">
        <v>1</v>
      </c>
    </row>
    <row r="55" spans="1:2" x14ac:dyDescent="0.3">
      <c r="A55" t="s">
        <v>75</v>
      </c>
      <c r="B55">
        <v>1</v>
      </c>
    </row>
    <row r="56" spans="1:2" x14ac:dyDescent="0.3">
      <c r="A56" t="s">
        <v>110</v>
      </c>
      <c r="B56">
        <v>1</v>
      </c>
    </row>
    <row r="57" spans="1:2" x14ac:dyDescent="0.3">
      <c r="A57" t="s">
        <v>77</v>
      </c>
      <c r="B57">
        <v>1</v>
      </c>
    </row>
    <row r="58" spans="1:2" x14ac:dyDescent="0.3">
      <c r="A58" t="s">
        <v>114</v>
      </c>
      <c r="B58">
        <v>1</v>
      </c>
    </row>
    <row r="59" spans="1:2" x14ac:dyDescent="0.3">
      <c r="A59" t="s">
        <v>81</v>
      </c>
      <c r="B59">
        <v>1</v>
      </c>
    </row>
    <row r="60" spans="1:2" x14ac:dyDescent="0.3">
      <c r="A60" t="s">
        <v>201</v>
      </c>
      <c r="B60">
        <v>1</v>
      </c>
    </row>
    <row r="61" spans="1:2" x14ac:dyDescent="0.3">
      <c r="A61" t="s">
        <v>202</v>
      </c>
      <c r="B61">
        <v>1</v>
      </c>
    </row>
    <row r="62" spans="1:2" x14ac:dyDescent="0.3">
      <c r="A62" t="s">
        <v>203</v>
      </c>
      <c r="B62">
        <v>1</v>
      </c>
    </row>
    <row r="63" spans="1:2" x14ac:dyDescent="0.3">
      <c r="A63" t="s">
        <v>204</v>
      </c>
      <c r="B63">
        <v>1</v>
      </c>
    </row>
    <row r="64" spans="1:2" x14ac:dyDescent="0.3">
      <c r="A64" t="s">
        <v>168</v>
      </c>
      <c r="B64">
        <v>1</v>
      </c>
    </row>
    <row r="65" spans="1:2" x14ac:dyDescent="0.3">
      <c r="A65" t="s">
        <v>205</v>
      </c>
      <c r="B65">
        <v>1</v>
      </c>
    </row>
    <row r="66" spans="1:2" x14ac:dyDescent="0.3">
      <c r="A66" t="s">
        <v>117</v>
      </c>
      <c r="B66">
        <v>1</v>
      </c>
    </row>
    <row r="67" spans="1:2" x14ac:dyDescent="0.3">
      <c r="A67" t="s">
        <v>65</v>
      </c>
      <c r="B67">
        <v>1</v>
      </c>
    </row>
    <row r="68" spans="1:2" x14ac:dyDescent="0.3">
      <c r="A68" t="s">
        <v>206</v>
      </c>
      <c r="B68">
        <v>1</v>
      </c>
    </row>
    <row r="69" spans="1:2" x14ac:dyDescent="0.3">
      <c r="A69" t="s">
        <v>122</v>
      </c>
      <c r="B69">
        <v>1</v>
      </c>
    </row>
    <row r="70" spans="1:2" x14ac:dyDescent="0.3">
      <c r="A70" t="s">
        <v>18</v>
      </c>
      <c r="B70">
        <v>1</v>
      </c>
    </row>
    <row r="71" spans="1:2" x14ac:dyDescent="0.3">
      <c r="A71" t="s">
        <v>177</v>
      </c>
      <c r="B71">
        <v>1</v>
      </c>
    </row>
    <row r="72" spans="1:2" x14ac:dyDescent="0.3">
      <c r="A72" t="s">
        <v>21</v>
      </c>
      <c r="B72">
        <v>1</v>
      </c>
    </row>
    <row r="73" spans="1:2" x14ac:dyDescent="0.3">
      <c r="A73" t="s">
        <v>24</v>
      </c>
      <c r="B73">
        <v>1</v>
      </c>
    </row>
    <row r="74" spans="1:2" x14ac:dyDescent="0.3">
      <c r="A74" t="s">
        <v>172</v>
      </c>
      <c r="B74">
        <v>1</v>
      </c>
    </row>
    <row r="75" spans="1:2" x14ac:dyDescent="0.3">
      <c r="A75" t="s">
        <v>27</v>
      </c>
      <c r="B75">
        <v>1</v>
      </c>
    </row>
    <row r="76" spans="1:2" x14ac:dyDescent="0.3">
      <c r="A76" t="s">
        <v>123</v>
      </c>
      <c r="B76">
        <v>1</v>
      </c>
    </row>
    <row r="77" spans="1:2" x14ac:dyDescent="0.3">
      <c r="A77" t="s">
        <v>71</v>
      </c>
      <c r="B77">
        <v>1</v>
      </c>
    </row>
    <row r="78" spans="1:2" x14ac:dyDescent="0.3">
      <c r="A78" t="s">
        <v>125</v>
      </c>
      <c r="B78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Tradução da planilha </vt:lpstr>
      <vt:lpstr>AMB</vt:lpstr>
      <vt:lpstr>Alvos</vt:lpstr>
      <vt:lpstr>COMEX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Almeida de La Serna</dc:creator>
  <cp:lastModifiedBy>Usuário do Windows</cp:lastModifiedBy>
  <dcterms:created xsi:type="dcterms:W3CDTF">2021-08-22T22:48:07Z</dcterms:created>
  <dcterms:modified xsi:type="dcterms:W3CDTF">2021-08-23T20:20:30Z</dcterms:modified>
</cp:coreProperties>
</file>