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Users\ahm\PycharmProjects\Thesis\"/>
    </mc:Choice>
  </mc:AlternateContent>
  <xr:revisionPtr revIDLastSave="0" documentId="13_ncr:1_{3EE38438-A8C1-4CFE-9C58-5914A23F0820}" xr6:coauthVersionLast="43" xr6:coauthVersionMax="43" xr10:uidLastSave="{00000000-0000-0000-0000-000000000000}"/>
  <bookViews>
    <workbookView xWindow="-120" yWindow="330" windowWidth="29040" windowHeight="15990" activeTab="1" xr2:uid="{00000000-000D-0000-FFFF-FFFF00000000}"/>
  </bookViews>
  <sheets>
    <sheet name="resolutionresults_new" sheetId="1" r:id="rId1"/>
    <sheet name="Copy of resolutionresults_new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1">
      <go:sheetsCustomData xmlns:go="http://customooxmlschemas.google.com/" r:id="rId5" roundtripDataSignature="AMtx7mh0KY63ueQjrazY2MbLJCvPNMl/0w=="/>
    </ext>
  </extLst>
</workbook>
</file>

<file path=xl/calcChain.xml><?xml version="1.0" encoding="utf-8"?>
<calcChain xmlns="http://schemas.openxmlformats.org/spreadsheetml/2006/main">
  <c r="J11" i="2" l="1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3" i="2"/>
  <c r="J4" i="2"/>
  <c r="J5" i="2"/>
  <c r="J6" i="2"/>
  <c r="J7" i="2"/>
  <c r="J8" i="2"/>
  <c r="J9" i="2"/>
  <c r="J10" i="2"/>
  <c r="J2" i="2"/>
  <c r="M5" i="2"/>
  <c r="L5" i="2"/>
  <c r="M3" i="2"/>
  <c r="L3" i="2"/>
  <c r="M8" i="2" s="1"/>
  <c r="J567" i="1"/>
  <c r="J566" i="1"/>
  <c r="J565" i="1"/>
  <c r="J564" i="1"/>
  <c r="J563" i="1"/>
  <c r="J562" i="1"/>
  <c r="J561" i="1"/>
  <c r="J560" i="1"/>
  <c r="J559" i="1"/>
  <c r="J558" i="1"/>
  <c r="J556" i="1"/>
  <c r="J555" i="1"/>
  <c r="J554" i="1"/>
  <c r="J553" i="1"/>
  <c r="J552" i="1"/>
  <c r="J550" i="1"/>
  <c r="J548" i="1"/>
  <c r="J547" i="1"/>
  <c r="J546" i="1"/>
  <c r="J545" i="1"/>
  <c r="J544" i="1"/>
  <c r="J542" i="1"/>
  <c r="J541" i="1"/>
  <c r="J540" i="1"/>
  <c r="J539" i="1"/>
  <c r="J538" i="1"/>
  <c r="J536" i="1"/>
  <c r="J535" i="1"/>
  <c r="J534" i="1"/>
  <c r="J533" i="1"/>
  <c r="J532" i="1"/>
  <c r="J530" i="1"/>
  <c r="J529" i="1"/>
  <c r="J528" i="1"/>
  <c r="J527" i="1"/>
  <c r="J526" i="1"/>
  <c r="J524" i="1"/>
  <c r="J523" i="1"/>
  <c r="J522" i="1"/>
  <c r="J521" i="1"/>
  <c r="J520" i="1"/>
  <c r="J519" i="1"/>
  <c r="J517" i="1"/>
  <c r="J516" i="1"/>
  <c r="J515" i="1"/>
  <c r="J514" i="1"/>
  <c r="J513" i="1"/>
  <c r="J511" i="1"/>
  <c r="J510" i="1"/>
  <c r="J509" i="1"/>
  <c r="J507" i="1"/>
  <c r="J506" i="1"/>
  <c r="J505" i="1"/>
  <c r="J504" i="1"/>
  <c r="J503" i="1"/>
  <c r="J501" i="1"/>
  <c r="J500" i="1"/>
  <c r="J499" i="1"/>
  <c r="J498" i="1"/>
  <c r="J497" i="1"/>
  <c r="J495" i="1"/>
  <c r="J494" i="1"/>
  <c r="J493" i="1"/>
  <c r="J492" i="1"/>
  <c r="J491" i="1"/>
  <c r="J490" i="1"/>
  <c r="J488" i="1"/>
  <c r="J487" i="1"/>
  <c r="J486" i="1"/>
  <c r="J485" i="1"/>
  <c r="J484" i="1"/>
  <c r="J482" i="1"/>
  <c r="J481" i="1"/>
  <c r="J479" i="1"/>
  <c r="J478" i="1"/>
  <c r="J477" i="1"/>
  <c r="J476" i="1"/>
  <c r="J475" i="1"/>
  <c r="J474" i="1"/>
  <c r="J472" i="1"/>
  <c r="J471" i="1"/>
  <c r="J470" i="1"/>
  <c r="J469" i="1"/>
  <c r="J468" i="1"/>
  <c r="J466" i="1"/>
  <c r="J465" i="1"/>
  <c r="J464" i="1"/>
  <c r="J463" i="1"/>
  <c r="J462" i="1"/>
  <c r="J461" i="1"/>
  <c r="J460" i="1"/>
  <c r="J458" i="1"/>
  <c r="J457" i="1"/>
  <c r="J456" i="1"/>
  <c r="J455" i="1"/>
  <c r="J454" i="1"/>
  <c r="J452" i="1"/>
  <c r="J451" i="1"/>
  <c r="J450" i="1"/>
  <c r="J449" i="1"/>
  <c r="J447" i="1"/>
  <c r="J446" i="1"/>
  <c r="J445" i="1"/>
  <c r="J444" i="1"/>
  <c r="J443" i="1"/>
  <c r="J441" i="1"/>
  <c r="J440" i="1"/>
  <c r="J439" i="1"/>
  <c r="J438" i="1"/>
  <c r="J437" i="1"/>
  <c r="J435" i="1"/>
  <c r="J434" i="1"/>
  <c r="J433" i="1"/>
  <c r="J432" i="1"/>
  <c r="J431" i="1"/>
  <c r="J429" i="1"/>
  <c r="J428" i="1"/>
  <c r="J427" i="1"/>
  <c r="J426" i="1"/>
  <c r="J425" i="1"/>
  <c r="J424" i="1"/>
  <c r="J423" i="1"/>
  <c r="J422" i="1"/>
  <c r="J421" i="1"/>
  <c r="J420" i="1"/>
  <c r="J418" i="1"/>
  <c r="J417" i="1"/>
  <c r="J416" i="1"/>
  <c r="J415" i="1"/>
  <c r="J414" i="1"/>
  <c r="J413" i="1"/>
  <c r="J412" i="1"/>
  <c r="J411" i="1"/>
  <c r="J410" i="1"/>
  <c r="J409" i="1"/>
  <c r="J407" i="1"/>
  <c r="J405" i="1"/>
  <c r="J404" i="1"/>
  <c r="J403" i="1"/>
  <c r="J402" i="1"/>
  <c r="J400" i="1"/>
  <c r="J399" i="1"/>
  <c r="J398" i="1"/>
  <c r="J397" i="1"/>
  <c r="J395" i="1"/>
  <c r="J394" i="1"/>
  <c r="J393" i="1"/>
  <c r="J392" i="1"/>
  <c r="J391" i="1"/>
  <c r="J389" i="1"/>
  <c r="J387" i="1"/>
  <c r="J386" i="1"/>
  <c r="J385" i="1"/>
  <c r="J384" i="1"/>
  <c r="J383" i="1"/>
  <c r="J381" i="1"/>
  <c r="J380" i="1"/>
  <c r="J379" i="1"/>
  <c r="J378" i="1"/>
  <c r="J377" i="1"/>
  <c r="J375" i="1"/>
  <c r="J374" i="1"/>
  <c r="J373" i="1"/>
  <c r="J372" i="1"/>
  <c r="J370" i="1"/>
  <c r="J369" i="1"/>
  <c r="J368" i="1"/>
  <c r="J367" i="1"/>
  <c r="J366" i="1"/>
  <c r="J364" i="1"/>
  <c r="J363" i="1"/>
  <c r="J361" i="1"/>
  <c r="J359" i="1"/>
  <c r="J358" i="1"/>
  <c r="J356" i="1"/>
  <c r="J354" i="1"/>
  <c r="J353" i="1"/>
  <c r="J352" i="1"/>
  <c r="J351" i="1"/>
  <c r="J349" i="1"/>
  <c r="J348" i="1"/>
  <c r="J347" i="1"/>
  <c r="J346" i="1"/>
  <c r="J345" i="1"/>
  <c r="J344" i="1"/>
  <c r="J342" i="1"/>
  <c r="J341" i="1"/>
  <c r="J340" i="1"/>
  <c r="J339" i="1"/>
  <c r="J338" i="1"/>
  <c r="J336" i="1"/>
  <c r="J334" i="1"/>
  <c r="J333" i="1"/>
  <c r="J332" i="1"/>
  <c r="J331" i="1"/>
  <c r="J330" i="1"/>
  <c r="J328" i="1"/>
  <c r="J327" i="1"/>
  <c r="J326" i="1"/>
  <c r="J325" i="1"/>
  <c r="J324" i="1"/>
  <c r="J322" i="1"/>
  <c r="J321" i="1"/>
  <c r="J320" i="1"/>
  <c r="J319" i="1"/>
  <c r="J318" i="1"/>
  <c r="J316" i="1"/>
  <c r="J315" i="1"/>
  <c r="J314" i="1"/>
  <c r="J313" i="1"/>
  <c r="J312" i="1"/>
  <c r="J310" i="1"/>
  <c r="J309" i="1"/>
  <c r="J308" i="1"/>
  <c r="J307" i="1"/>
  <c r="J306" i="1"/>
  <c r="J304" i="1"/>
  <c r="J303" i="1"/>
  <c r="J302" i="1"/>
  <c r="J301" i="1"/>
  <c r="J300" i="1"/>
  <c r="J298" i="1"/>
  <c r="J297" i="1"/>
  <c r="J295" i="1"/>
  <c r="J294" i="1"/>
  <c r="J293" i="1"/>
  <c r="J292" i="1"/>
  <c r="J291" i="1"/>
  <c r="J289" i="1"/>
  <c r="J288" i="1"/>
  <c r="J287" i="1"/>
  <c r="J286" i="1"/>
  <c r="J285" i="1"/>
  <c r="J283" i="1"/>
  <c r="J282" i="1"/>
  <c r="J281" i="1"/>
  <c r="J280" i="1"/>
  <c r="J279" i="1"/>
  <c r="J278" i="1"/>
  <c r="J277" i="1"/>
  <c r="J275" i="1"/>
  <c r="J274" i="1"/>
  <c r="J273" i="1"/>
  <c r="J272" i="1"/>
  <c r="J270" i="1"/>
  <c r="J269" i="1"/>
  <c r="J268" i="1"/>
  <c r="J267" i="1"/>
  <c r="J265" i="1"/>
  <c r="J264" i="1"/>
  <c r="J263" i="1"/>
  <c r="J262" i="1"/>
  <c r="J261" i="1"/>
  <c r="J259" i="1"/>
  <c r="J258" i="1"/>
  <c r="J257" i="1"/>
  <c r="J256" i="1"/>
  <c r="J255" i="1"/>
  <c r="J254" i="1"/>
  <c r="J253" i="1"/>
  <c r="J252" i="1"/>
  <c r="J251" i="1"/>
  <c r="J249" i="1"/>
  <c r="J248" i="1"/>
  <c r="J247" i="1"/>
  <c r="J246" i="1"/>
  <c r="J245" i="1"/>
  <c r="J243" i="1"/>
  <c r="J242" i="1"/>
  <c r="J241" i="1"/>
  <c r="J240" i="1"/>
  <c r="J239" i="1"/>
  <c r="J238" i="1"/>
  <c r="J237" i="1"/>
  <c r="J235" i="1"/>
  <c r="J234" i="1"/>
  <c r="J233" i="1"/>
  <c r="J232" i="1"/>
  <c r="J231" i="1"/>
  <c r="J229" i="1"/>
  <c r="J228" i="1"/>
  <c r="J227" i="1"/>
  <c r="J226" i="1"/>
  <c r="J225" i="1"/>
  <c r="J224" i="1"/>
  <c r="J223" i="1"/>
  <c r="J221" i="1"/>
  <c r="J220" i="1"/>
  <c r="J219" i="1"/>
  <c r="J218" i="1"/>
  <c r="J217" i="1"/>
  <c r="J216" i="1"/>
  <c r="J215" i="1"/>
  <c r="J213" i="1"/>
  <c r="J212" i="1"/>
  <c r="J211" i="1"/>
  <c r="J210" i="1"/>
  <c r="J209" i="1"/>
  <c r="J207" i="1"/>
  <c r="J206" i="1"/>
  <c r="J204" i="1"/>
  <c r="J203" i="1"/>
  <c r="J202" i="1"/>
  <c r="J201" i="1"/>
  <c r="J200" i="1"/>
  <c r="J198" i="1"/>
  <c r="J197" i="1"/>
  <c r="J196" i="1"/>
  <c r="J195" i="1"/>
  <c r="J194" i="1"/>
  <c r="J192" i="1"/>
  <c r="J191" i="1"/>
  <c r="J190" i="1"/>
  <c r="J189" i="1"/>
  <c r="J187" i="1"/>
  <c r="J186" i="1"/>
  <c r="J185" i="1"/>
  <c r="J184" i="1"/>
  <c r="J183" i="1"/>
  <c r="J182" i="1"/>
  <c r="J180" i="1"/>
  <c r="J179" i="1"/>
  <c r="J178" i="1"/>
  <c r="J177" i="1"/>
  <c r="J176" i="1"/>
  <c r="J174" i="1"/>
  <c r="J173" i="1"/>
  <c r="J172" i="1"/>
  <c r="J171" i="1"/>
  <c r="J170" i="1"/>
  <c r="J168" i="1"/>
  <c r="J167" i="1"/>
  <c r="J166" i="1"/>
  <c r="J165" i="1"/>
  <c r="J164" i="1"/>
  <c r="J163" i="1"/>
  <c r="J161" i="1"/>
  <c r="J160" i="1"/>
  <c r="J159" i="1"/>
  <c r="J158" i="1"/>
  <c r="J157" i="1"/>
  <c r="J155" i="1"/>
  <c r="J154" i="1"/>
  <c r="J153" i="1"/>
  <c r="J152" i="1"/>
  <c r="J151" i="1"/>
  <c r="J150" i="1"/>
  <c r="J149" i="1"/>
  <c r="J148" i="1"/>
  <c r="J146" i="1"/>
  <c r="J145" i="1"/>
  <c r="J144" i="1"/>
  <c r="J143" i="1"/>
  <c r="J142" i="1"/>
  <c r="J140" i="1"/>
  <c r="J139" i="1"/>
  <c r="J138" i="1"/>
  <c r="J137" i="1"/>
  <c r="J135" i="1"/>
  <c r="J134" i="1"/>
  <c r="J133" i="1"/>
  <c r="J132" i="1"/>
  <c r="J131" i="1"/>
  <c r="J130" i="1"/>
  <c r="J128" i="1"/>
  <c r="J127" i="1"/>
  <c r="J125" i="1"/>
  <c r="J124" i="1"/>
  <c r="J123" i="1"/>
  <c r="J122" i="1"/>
  <c r="J121" i="1"/>
  <c r="J120" i="1"/>
  <c r="J118" i="1"/>
  <c r="J117" i="1"/>
  <c r="J116" i="1"/>
  <c r="J115" i="1"/>
  <c r="J114" i="1"/>
  <c r="J112" i="1"/>
  <c r="J111" i="1"/>
  <c r="J110" i="1"/>
  <c r="J109" i="1"/>
  <c r="J108" i="1"/>
  <c r="J106" i="1"/>
  <c r="J105" i="1"/>
  <c r="J104" i="1"/>
  <c r="J103" i="1"/>
  <c r="J102" i="1"/>
  <c r="J100" i="1"/>
  <c r="J99" i="1"/>
  <c r="J98" i="1"/>
  <c r="J97" i="1"/>
  <c r="J96" i="1"/>
  <c r="J94" i="1"/>
  <c r="J93" i="1"/>
  <c r="J92" i="1"/>
  <c r="J91" i="1"/>
  <c r="J90" i="1"/>
  <c r="J88" i="1"/>
  <c r="J87" i="1"/>
  <c r="J86" i="1"/>
  <c r="J85" i="1"/>
  <c r="J84" i="1"/>
  <c r="J82" i="1"/>
  <c r="J81" i="1"/>
  <c r="J80" i="1"/>
  <c r="J79" i="1"/>
  <c r="J78" i="1"/>
  <c r="J76" i="1"/>
  <c r="J75" i="1"/>
  <c r="J74" i="1"/>
  <c r="J73" i="1"/>
  <c r="J72" i="1"/>
  <c r="J71" i="1"/>
  <c r="J69" i="1"/>
  <c r="J67" i="1"/>
  <c r="J66" i="1"/>
  <c r="J65" i="1"/>
  <c r="J64" i="1"/>
  <c r="J62" i="1"/>
  <c r="J61" i="1"/>
  <c r="J60" i="1"/>
  <c r="J59" i="1"/>
  <c r="J57" i="1"/>
  <c r="J56" i="1"/>
  <c r="J55" i="1"/>
  <c r="J54" i="1"/>
  <c r="J53" i="1"/>
  <c r="J52" i="1"/>
  <c r="J50" i="1"/>
  <c r="J49" i="1"/>
  <c r="J48" i="1"/>
  <c r="J47" i="1"/>
  <c r="J46" i="1"/>
  <c r="J44" i="1"/>
  <c r="J43" i="1"/>
  <c r="J42" i="1"/>
  <c r="J41" i="1"/>
  <c r="J40" i="1"/>
  <c r="J38" i="1"/>
  <c r="J37" i="1"/>
  <c r="J36" i="1"/>
  <c r="J35" i="1"/>
  <c r="J34" i="1"/>
  <c r="J32" i="1"/>
  <c r="J30" i="1"/>
  <c r="J29" i="1"/>
  <c r="J28" i="1"/>
  <c r="J26" i="1"/>
  <c r="J25" i="1"/>
  <c r="J24" i="1"/>
  <c r="J23" i="1"/>
  <c r="J22" i="1"/>
  <c r="J20" i="1"/>
  <c r="J18" i="1"/>
  <c r="J17" i="1"/>
  <c r="J16" i="1"/>
  <c r="J15" i="1"/>
  <c r="J14" i="1"/>
  <c r="J13" i="1"/>
  <c r="J11" i="1"/>
  <c r="J10" i="1"/>
  <c r="J9" i="1"/>
  <c r="J8" i="1"/>
  <c r="J7" i="1"/>
  <c r="J5" i="1"/>
  <c r="J4" i="1"/>
  <c r="J3" i="1"/>
  <c r="J2" i="1"/>
  <c r="J1" i="1"/>
  <c r="O2" i="2" l="1"/>
  <c r="M7" i="2"/>
  <c r="M9" i="2" s="1"/>
</calcChain>
</file>

<file path=xl/sharedStrings.xml><?xml version="1.0" encoding="utf-8"?>
<sst xmlns="http://schemas.openxmlformats.org/spreadsheetml/2006/main" count="7527" uniqueCount="764">
  <si>
    <t>sID</t>
  </si>
  <si>
    <t>Nissin Wafer Krim Rasa Strawberry</t>
  </si>
  <si>
    <t>Nissin Biscuit Indonesia, PT</t>
  </si>
  <si>
    <t>null</t>
  </si>
  <si>
    <t xml:space="preserve">Nissin Kukis Gulung Crispy Roll </t>
  </si>
  <si>
    <t>seeAlso</t>
  </si>
  <si>
    <t>sProductName</t>
  </si>
  <si>
    <t>sManufaturer</t>
  </si>
  <si>
    <t>sIngredients</t>
  </si>
  <si>
    <t>tID</t>
  </si>
  <si>
    <t>tProductName</t>
  </si>
  <si>
    <t>tManufacturer</t>
  </si>
  <si>
    <t>tIngredient</t>
  </si>
  <si>
    <t>Classification</t>
  </si>
  <si>
    <t>Prediction</t>
  </si>
  <si>
    <t>Value</t>
  </si>
  <si>
    <t>TN</t>
  </si>
  <si>
    <t>Nissin Kukis Gulung Crispy Roll</t>
  </si>
  <si>
    <t xml:space="preserve">Khong Guan Biskuit Dengan Krim Susu Rose Cream </t>
  </si>
  <si>
    <t>Nissin Wafer Krim Rasa Pisang</t>
  </si>
  <si>
    <t>owlsameAs</t>
  </si>
  <si>
    <t>TP</t>
  </si>
  <si>
    <t>Monde Party Time Cookies Aneka Rasa</t>
  </si>
  <si>
    <t xml:space="preserve">Nissin Biskuit Kering </t>
  </si>
  <si>
    <t>John Farmer Peanut Butter Creamy 27</t>
  </si>
  <si>
    <t>FP</t>
  </si>
  <si>
    <t>GUNANUSA ERAMANDIRI, PT</t>
  </si>
  <si>
    <t>Total</t>
  </si>
  <si>
    <t>John Farmer Peanut Butter Creamy 02</t>
  </si>
  <si>
    <t>John Farmer Almond Pasta Mix Chunky 02</t>
  </si>
  <si>
    <t>John Farmer Almond Pasta 03</t>
  </si>
  <si>
    <t>John Farmer Peanut Butter Creamy 06</t>
  </si>
  <si>
    <t>Khong Guan Biskuit Dengan Krim Susu Rose Cream</t>
  </si>
  <si>
    <t>John Farmer Peanut Butter Creamy 19</t>
  </si>
  <si>
    <t>Isolated Soy Protein YP901Q</t>
  </si>
  <si>
    <t>Shandong Yuwang Ecological Food Industry Co.,Ltd</t>
  </si>
  <si>
    <t>Isolated Soy Protein YP901M</t>
  </si>
  <si>
    <t>Soy Dietary Fiber YP301F</t>
  </si>
  <si>
    <t>Protein Soy Concentrated YP701C</t>
  </si>
  <si>
    <t>Protein Soy Concentrated YP701F</t>
  </si>
  <si>
    <t>Isolated Soy Protein YP901K</t>
  </si>
  <si>
    <t>Isolated Soy Protein YP901L</t>
  </si>
  <si>
    <t>SARDINES IN OIL MAXBELL</t>
  </si>
  <si>
    <t>PT GEMA ISTA RAYA</t>
  </si>
  <si>
    <t>SARDINES IN OIL KHOSH</t>
  </si>
  <si>
    <t>FN</t>
  </si>
  <si>
    <t xml:space="preserve">Hydrolyzed Vegetable Protein Powder HVP EB </t>
  </si>
  <si>
    <t>Baoding Way Chein Food Industrial Co.,Ltd.</t>
  </si>
  <si>
    <t xml:space="preserve">Fermented Soy Sauce Powder FSP AI </t>
  </si>
  <si>
    <t xml:space="preserve">Hydrolyzed Vegetable Protein Powder HVP IO </t>
  </si>
  <si>
    <t xml:space="preserve">Hydrolyzed Vegetable Protein Powder HVP ET </t>
  </si>
  <si>
    <t xml:space="preserve">Fermented Soy Sauce Powder FSP AW </t>
  </si>
  <si>
    <t>Fermented Soy Sauce Powder FSP EF</t>
  </si>
  <si>
    <t xml:space="preserve">Original Love Juice Minuman Buah Apel Less Sugar </t>
  </si>
  <si>
    <t>HALE INTERNATIONAL, PT</t>
  </si>
  <si>
    <t xml:space="preserve">Original Love Juice Minuman Buah Jeruk Favorit </t>
  </si>
  <si>
    <t>Nissin Biskuit Kering</t>
  </si>
  <si>
    <t xml:space="preserve">Precision </t>
  </si>
  <si>
    <t>Minuman Air Kelapa dengan Aloe Vera</t>
  </si>
  <si>
    <t xml:space="preserve">Vitan Makerel dalam Saos Tomat Vitan Macekrel in Tomato Sauce </t>
  </si>
  <si>
    <t>PT Indocitra Jaya Samudera</t>
  </si>
  <si>
    <t>Pusan Muffin Rasa Pandan</t>
  </si>
  <si>
    <t>PUSAN MANIS MULIA, PT</t>
  </si>
  <si>
    <t>Pusan Muffin</t>
  </si>
  <si>
    <t>Haldin Mangosteen Rind Glycolic Extract</t>
  </si>
  <si>
    <t>Haldin Pacific Semesta,PT</t>
  </si>
  <si>
    <t>Haldin Tea Extract 10002640</t>
  </si>
  <si>
    <t>Siwak Extract</t>
  </si>
  <si>
    <t>Haldin Mangosteen SD Powde</t>
  </si>
  <si>
    <t>-</t>
  </si>
  <si>
    <t>Recall</t>
  </si>
  <si>
    <t>Coconut Water SD Powder Organic</t>
  </si>
  <si>
    <t>Haldin Yohimbee Glycolic Extract</t>
  </si>
  <si>
    <t>COCO DARK CHOCOLATE COATED CRANBERRY</t>
  </si>
  <si>
    <t>NETWORK FOODS INDUSTRIES SDN BHD</t>
  </si>
  <si>
    <t>COCO DARK CHOCOLATE COATED ALMOND</t>
  </si>
  <si>
    <t>COCO MILK CHOCO RICE CEREAL</t>
  </si>
  <si>
    <t>FMeasure</t>
  </si>
  <si>
    <t>COCO COKELAT SUSU DENGAN SEREAL BERAS DAN KACANG ALMOND</t>
  </si>
  <si>
    <t>COCO DARK CHOCOLATE COATED HAZEL</t>
  </si>
  <si>
    <t>COCO DARK CHOCOLATE COATED MACADAMIA</t>
  </si>
  <si>
    <t>Haldin Temu Giring Extract</t>
  </si>
  <si>
    <t>Haldin Suji Leaf SD Powder</t>
  </si>
  <si>
    <t>Haldin Tamarind Liquid Extract</t>
  </si>
  <si>
    <t>Haldin Lerak Glycolic Extract</t>
  </si>
  <si>
    <t>Haldin Pure Vanilla Pandan Powder</t>
  </si>
  <si>
    <t>Haldin Melon Liquid Extract</t>
  </si>
  <si>
    <t>Choice L Bumbu Rendang padang</t>
  </si>
  <si>
    <t>PT Pristine Prima Lestari</t>
  </si>
  <si>
    <t>Prima Freshmart Lada Putih</t>
  </si>
  <si>
    <t>Pazar Bumbu Pepes Ikan</t>
  </si>
  <si>
    <t>Choice L Bumbu Sayur Asem</t>
  </si>
  <si>
    <t>Pazar Bawang Putih Bubuk</t>
  </si>
  <si>
    <t>Choice L Bumbu Semur</t>
  </si>
  <si>
    <t>Choice L Bumbu Ayam Goreng</t>
  </si>
  <si>
    <t xml:space="preserve">GOLDEN LOTUS Chemie ERYTHROSINE FD C RED 3 </t>
  </si>
  <si>
    <t>PT Bukit Warna Abadi</t>
  </si>
  <si>
    <t xml:space="preserve">GOLDEN LOTUS Chemie INDIGO CARMINE FD C BLUE 2 </t>
  </si>
  <si>
    <t>GOLDEN LOTUS Chemie D C RED 34 Ca LAKE</t>
  </si>
  <si>
    <t>GOLDEN LOTUS Chemie EGG YELLOW GL 01</t>
  </si>
  <si>
    <t xml:space="preserve">GOLDEN LOTUS Chemie URANINE D C YELLOW 8 </t>
  </si>
  <si>
    <t xml:space="preserve">Keripik Wader Keju Manis WEMA </t>
  </si>
  <si>
    <t>PKOPUNR WEMA</t>
  </si>
  <si>
    <t xml:space="preserve">Keripik Cetul Sambel Balado WEMA </t>
  </si>
  <si>
    <t>Hydrolyzed Vegetable Protein Powder HVP EB</t>
  </si>
  <si>
    <t xml:space="preserve">Keripik Belut Pedas WEMA </t>
  </si>
  <si>
    <t>Fermented Soy Sauce Powder FSP AI</t>
  </si>
  <si>
    <t xml:space="preserve">Keripik Cetul Jagung Manis WEMA </t>
  </si>
  <si>
    <t xml:space="preserve">Keripik Udang Jagung Manis WEMA </t>
  </si>
  <si>
    <t>Chocolate Coated Crunch</t>
  </si>
  <si>
    <t>Inventive Food Technology Ltd</t>
  </si>
  <si>
    <t>Chocolate Malt Crunch</t>
  </si>
  <si>
    <t>Hydrolyzed Vegetable Protein Powder HVP IO</t>
  </si>
  <si>
    <t>KIBIF Beef Breakfast Sausage</t>
  </si>
  <si>
    <t>Hydrolyzed Vegetable Protein Powder HVP ET</t>
  </si>
  <si>
    <t>PT. De Glow International</t>
  </si>
  <si>
    <t>Kibif Meat Ball Super</t>
  </si>
  <si>
    <t>Fermented Soy Sauce Powder FSP AW</t>
  </si>
  <si>
    <t>kibif Beef Burger Bulgogi</t>
  </si>
  <si>
    <t>Kibif Bakso Sapi</t>
  </si>
  <si>
    <t>Original Love Juice Minuman Buah Apel Less Sugar</t>
  </si>
  <si>
    <t>KIBIF Sosis Beef Weiner</t>
  </si>
  <si>
    <t>Original Love Juice Minuman Buah Jeruk Favorit</t>
  </si>
  <si>
    <t>Kibif Beef Pepperoni</t>
  </si>
  <si>
    <t>KIBIF Chicken Breakfast Sausage</t>
  </si>
  <si>
    <t>Oleoresin of Star Anise NE0033</t>
  </si>
  <si>
    <t>Xumei(Kaifeng) Bio Technology Co.,Ltd</t>
  </si>
  <si>
    <t>Roasted Pepper Essential Oil NE0085</t>
  </si>
  <si>
    <t>Original Cumin Essential Oil NE0016</t>
  </si>
  <si>
    <t>Vitan Makerel dalam Saos Tomat Vitan Macekrel in Tomato Sauce</t>
  </si>
  <si>
    <t>Roaseted Cumin Essential Oil NE0017</t>
  </si>
  <si>
    <t>Oleoresin of Capsicum NE0073</t>
  </si>
  <si>
    <t>Spices Cooking Oil NE0041</t>
  </si>
  <si>
    <t>Creamfill Instant Cheese</t>
  </si>
  <si>
    <t>FEDERAL FOOD INTERNUSA, PT</t>
  </si>
  <si>
    <t>Premiks Banana Pond Cake</t>
  </si>
  <si>
    <t>Creamfill Instant Chocolate</t>
  </si>
  <si>
    <t>Creamfill Instant Sarikaya</t>
  </si>
  <si>
    <t>Premiks Chiffon Vanilla</t>
  </si>
  <si>
    <t>Creamfill Instant Banana</t>
  </si>
  <si>
    <t>KANEKA Filling Cheese Series</t>
  </si>
  <si>
    <t>PT. Kaneka Foods Indonesia</t>
  </si>
  <si>
    <t>KANEKA Filling Vanilla Series</t>
  </si>
  <si>
    <t>KANEKA Filling Mango Series</t>
  </si>
  <si>
    <t>KANEKA Filling Jackfruit Series</t>
  </si>
  <si>
    <t>KANEKA Filling Passion Fruit Series</t>
  </si>
  <si>
    <t>KANEKA Filling Coffee Series</t>
  </si>
  <si>
    <t>Squash Berperisa Mangga Superindo 365</t>
  </si>
  <si>
    <t>INKENAS AGUNG, PT</t>
  </si>
  <si>
    <t>Sirup Berperisa Cocopandan Afamart</t>
  </si>
  <si>
    <t>Squash Berperisa Mangga Value Plus Premium</t>
  </si>
  <si>
    <t>Squash Berperisa Jeruk Value Plus Premium</t>
  </si>
  <si>
    <t>Squash Berperisa Anggur Yoa Food</t>
  </si>
  <si>
    <t>Sirup Berperisa Cocopandan Superindo 365</t>
  </si>
  <si>
    <t>L agie Panda Cokelat Compound Butir</t>
  </si>
  <si>
    <t>FAJAR MATARAM SEDAYU, PT</t>
  </si>
  <si>
    <t>L agie Tin Tin Enting Enting Kacang Salut Cokelat Compound Susu Manis</t>
  </si>
  <si>
    <t xml:space="preserve">L agie Cokelat Compound Hitam Bread Filling </t>
  </si>
  <si>
    <t>L agie Badak Cokelat Compound Susu Manis Isi Enting Enting Kacang</t>
  </si>
  <si>
    <t>L agie Cokelat Compound Susu Manis Isi Wafer Rasa Durian</t>
  </si>
  <si>
    <t>L agie Sonny Cokelat Compound Butir</t>
  </si>
  <si>
    <t>Breader 63082</t>
  </si>
  <si>
    <t>Saritama Food Processing, PT</t>
  </si>
  <si>
    <t>Breader 63086</t>
  </si>
  <si>
    <t>Regular Breader 63016</t>
  </si>
  <si>
    <t>Spicy Marinade 64011</t>
  </si>
  <si>
    <t>Predust 63081</t>
  </si>
  <si>
    <t>Battermix 63038 01</t>
  </si>
  <si>
    <t xml:space="preserve">Minuman teh rasa blackcurrat kemasan botol PET Sosro Fruit tea Blackcurrant </t>
  </si>
  <si>
    <t>Sinar Sosro, PT</t>
  </si>
  <si>
    <t xml:space="preserve">Minuman teh tawar kemasan PET Teh botol sosro unsweetened </t>
  </si>
  <si>
    <t xml:space="preserve">Minuman teh rasa apel blackcurrant kemasan botol PET Sosro Fruit tea x treme </t>
  </si>
  <si>
    <t>Sirup buah jeruk kemasan jerigen PET</t>
  </si>
  <si>
    <t xml:space="preserve">Minuman teh rasa stroberi dan anggur sensasi dingin kurang gula kemasan botol PET Sosro Fruit tea freeze less sugar </t>
  </si>
  <si>
    <t xml:space="preserve">Minuman teh hijau aroma melati kemasan botol PET Joy Tea Jasmine </t>
  </si>
  <si>
    <t>SWANISH Roti Manis Coklat</t>
  </si>
  <si>
    <t>PT SWANISH BOGA INDUSTRIA</t>
  </si>
  <si>
    <t>RAJA Roti Tawar Gandum</t>
  </si>
  <si>
    <t>SWANISH Roti Manis Coklat Keju</t>
  </si>
  <si>
    <t>BAKE MART Sandwich Sarikaya</t>
  </si>
  <si>
    <t>SWANISH Sandwich Krim Keju</t>
  </si>
  <si>
    <t>SWANISH Mini Bun Blueberry</t>
  </si>
  <si>
    <t>SWANISH Roti Manis Sarikaya</t>
  </si>
  <si>
    <t>GOLDEN LOTUS Chemie ERYTHROSINE FD C RED 3</t>
  </si>
  <si>
    <t>ANNATTO LIQUID WS 1607020 CI 75120 E 160b</t>
  </si>
  <si>
    <t>GOLDEN LOTUS Chemie INDIGO CARMINE FD C BLUE 2</t>
  </si>
  <si>
    <t>GRACIA TRIKREASI PANGAN, PT</t>
  </si>
  <si>
    <t>NATURAL YELLOW 1607022</t>
  </si>
  <si>
    <t>ANNATTO LIQUID OS 1607018 CI 75120 E 160b</t>
  </si>
  <si>
    <t>GOLDEN LOTUS Chemie DARK BLACK GL 24 FI 150612</t>
  </si>
  <si>
    <t>GOLDEN LOTUS Chemie SUNSET YELLOW LAKE SSYP</t>
  </si>
  <si>
    <t>GOLDEN LOTUS Chemie DARK BLACK GL 269</t>
  </si>
  <si>
    <t>GOLDEN LOTUS Chemie URANINE D C YELLOW 8</t>
  </si>
  <si>
    <t xml:space="preserve">GOLDEN LOTUS Chemie D C RED 33 LAVANYA HEBE </t>
  </si>
  <si>
    <t>Keripik Wader Keju Manis WEMA</t>
  </si>
  <si>
    <t xml:space="preserve">GOLDEN LOTUS Chemie TARTRAZINE FD C YELLOW 5 CO YT 01 </t>
  </si>
  <si>
    <t>Keripik Cetul Sambel Balado WEMA</t>
  </si>
  <si>
    <t>GOLDEN LOTUS Chemie PINK RED 164 WS</t>
  </si>
  <si>
    <t>GOLDEN LOTUS Chemie DARK GREEN LAKE 04555</t>
  </si>
  <si>
    <t>Minuman Serbuk Rasa Jeruk Blackcurrant SEGAR SARI</t>
  </si>
  <si>
    <t>MORINAGA KINO INDONESIA, PT</t>
  </si>
  <si>
    <t>Minuman Serbuk Rasa Jeruk SEGAR SARI</t>
  </si>
  <si>
    <t>Keripik Belut Pedas WEMA</t>
  </si>
  <si>
    <t>Keripik Cetul Jagung Manis WEMA</t>
  </si>
  <si>
    <t xml:space="preserve">Yoghurt drink strawberry brand produk KIN </t>
  </si>
  <si>
    <t>PT.ABC Kogen Dairy</t>
  </si>
  <si>
    <t>Minuman Serbuk Instan Berkarbonat Rasa Permen Karet SEGAR SARI FRENTA</t>
  </si>
  <si>
    <t>Keripik Udang Jagung Manis WEMA</t>
  </si>
  <si>
    <t>Minuman Serbuk Instan Berkarbonat Rasa Jeruk SEGAR SARI FRENTA</t>
  </si>
  <si>
    <t xml:space="preserve"> CAPTAIN S CATCH TUNA SPREAD 185 GM</t>
  </si>
  <si>
    <t>PT. BLAMBANGAN FOODPACKERS INDONESIA</t>
  </si>
  <si>
    <t>Wilmond Ikan Makarel dalam Saus Tomat</t>
  </si>
  <si>
    <t>Wilmond Ikan Makarel dalam Saus Cabe</t>
  </si>
  <si>
    <t>CIP Ikan Tuna dalam Minyak</t>
  </si>
  <si>
    <t xml:space="preserve"> CAPTAIN S CATCH TUNA CHUNKS IN BRINE 95 GM</t>
  </si>
  <si>
    <t>Kiku Ikan Makarel dalam Saus Ekstra Pedas</t>
  </si>
  <si>
    <t>FAT BASE POWDER 52404</t>
  </si>
  <si>
    <t>Drytech Processes (I) Pvt. Ltd.</t>
  </si>
  <si>
    <t>FAT BASE POWDER 52402</t>
  </si>
  <si>
    <t>COCONUT FAT POWDER 32463</t>
  </si>
  <si>
    <t>SUNFLOWER FAT POWDER 32456</t>
  </si>
  <si>
    <t>Hakiki Ovalet</t>
  </si>
  <si>
    <t>PT Hakiki Donarta</t>
  </si>
  <si>
    <t xml:space="preserve">Hakiki Tepung Kulit Gandum Fine Bran </t>
  </si>
  <si>
    <t>Hakiki Pewarna Merah Muda</t>
  </si>
  <si>
    <t>Hakiki VX</t>
  </si>
  <si>
    <t>Hakiki Pewarna Oranye</t>
  </si>
  <si>
    <t>Pazar Bumbu Nasi Uduk</t>
  </si>
  <si>
    <t>Pazar Cengkeh Butir</t>
  </si>
  <si>
    <t>Choice L Bumbu Ikan Asam pedas</t>
  </si>
  <si>
    <t>Prima Freshmart Lada Hitam</t>
  </si>
  <si>
    <t>Pazar Sereh Bubuk</t>
  </si>
  <si>
    <t>GROUND NUTMEG STERILE</t>
  </si>
  <si>
    <t>INDOHARVEST SPICE, PT</t>
  </si>
  <si>
    <t>WHOLE LONG PEPPER STERILE</t>
  </si>
  <si>
    <t>CASSIA STICK STERILE</t>
  </si>
  <si>
    <t>GROUND CASSIA STERILE</t>
  </si>
  <si>
    <t>GROUND CARDAMOM NON STERILE</t>
  </si>
  <si>
    <t>GROUND BLACK PEPPER NON STERILE</t>
  </si>
  <si>
    <t>GROUND NUTMEG EXTRA TOPO STERILE</t>
  </si>
  <si>
    <t>WHOLE GROUND CRUSHED CAPER</t>
  </si>
  <si>
    <t>Synthite Industries Ltd</t>
  </si>
  <si>
    <t>GINGER GRANULES</t>
  </si>
  <si>
    <t>ENCAPSULATED OLEORESIN FENNEL</t>
  </si>
  <si>
    <t>SPENT MARIGOLD</t>
  </si>
  <si>
    <t>DIALLYDISULPDHIDE NATURE IDENTICAL 99</t>
  </si>
  <si>
    <t>WHOLE GROUND CRUSHED MARJORAM</t>
  </si>
  <si>
    <t>Longjon Keju</t>
  </si>
  <si>
    <t>CV. FLAMBOYAN KARYA LESTARI</t>
  </si>
  <si>
    <t>Roti Sisir Kecil</t>
  </si>
  <si>
    <t>Sobek Kombinasi</t>
  </si>
  <si>
    <t>Polo Coklat Keju</t>
  </si>
  <si>
    <t>Longjon Coklat</t>
  </si>
  <si>
    <t xml:space="preserve">Banana Cake kecil </t>
  </si>
  <si>
    <t>Lautan Krimer LK 02 HF</t>
  </si>
  <si>
    <t>LAUTAN NATURAL KRIMERINDO, PT</t>
  </si>
  <si>
    <t>Lautan Krimer LK35 BA</t>
  </si>
  <si>
    <t>Lautan Krimer LK 32 CH</t>
  </si>
  <si>
    <t>Lautan Krimer LK 35 CM</t>
  </si>
  <si>
    <t>Lautan Krimer LK 35 FA</t>
  </si>
  <si>
    <t>Lautan Krimer LK 28 CA</t>
  </si>
  <si>
    <t>Lautan Krimer LK 28 CH</t>
  </si>
  <si>
    <t>Monde Kukis</t>
  </si>
  <si>
    <t>Nissin Texa Krekers</t>
  </si>
  <si>
    <t xml:space="preserve">Nissin Biskuit Keju Cheese Snack </t>
  </si>
  <si>
    <t xml:space="preserve">Monde Kukis Butter Cookies </t>
  </si>
  <si>
    <t xml:space="preserve">Duta Sari buah nanas dalam kaleng 227g 270g 567g 836g 3050g </t>
  </si>
  <si>
    <t>Great Giant Pineapple, PT</t>
  </si>
  <si>
    <t xml:space="preserve">Duta Hancuran nanas dalam jus dalam kaleng 227g 270g 567g 836g 3050g </t>
  </si>
  <si>
    <t xml:space="preserve">Duta Sari buah nanas dan markisa dengan serat nanas dan nata de coco dalam kaleng 227g 270g 567g 836g 3050g </t>
  </si>
  <si>
    <t xml:space="preserve">Ayam Brand Canned Pineapple Chunks in Light Syrup 425g 567g </t>
  </si>
  <si>
    <t xml:space="preserve">Duta Irisan nanas chunk tidbit dalam jus dalam plastik 113g 1500g 3050g </t>
  </si>
  <si>
    <t xml:space="preserve">Duta Irisan nanas chunk tidbit dalam sirup dalam plastik 113g 1500g 3050g </t>
  </si>
  <si>
    <t>John Farmer Peanut Pasta 16</t>
  </si>
  <si>
    <t>John Farmer Peanut Butter Creamy 16</t>
  </si>
  <si>
    <t>John Farmer Cashew Butter Chunky</t>
  </si>
  <si>
    <t>John Farmer Peanut Butter Creamy 30</t>
  </si>
  <si>
    <t>John Farmer Peanut Pasta Chunky 05</t>
  </si>
  <si>
    <t>John Farmer Peanut Butter Creamy 10</t>
  </si>
  <si>
    <t>L agie Cokelat Compound Hitam Bread Filling</t>
  </si>
  <si>
    <t>STABIFIL DURIAN</t>
  </si>
  <si>
    <t>Pachira Distrinusa, PT</t>
  </si>
  <si>
    <t>STABIFIL KACANG</t>
  </si>
  <si>
    <t>STABIFIL PISANG COKELAT</t>
  </si>
  <si>
    <t>Chocolate Stick</t>
  </si>
  <si>
    <t>Freyabadi Indotama, PT</t>
  </si>
  <si>
    <t>Dark Chocolate Compound Flakes</t>
  </si>
  <si>
    <t>Chocolate Drops</t>
  </si>
  <si>
    <t>Chocotropi D</t>
  </si>
  <si>
    <t>Bakels Dark Chocolate Drops</t>
  </si>
  <si>
    <t>Tulip Chocolatier Dark Compound Chocolate Coins</t>
  </si>
  <si>
    <t>Kibif Sosis Sapi</t>
  </si>
  <si>
    <t>Kibif Bakso Premium</t>
  </si>
  <si>
    <t>Boss Sosis Long</t>
  </si>
  <si>
    <t>KIBIF Sosis Sapi Rasa Semur</t>
  </si>
  <si>
    <t>Minuman teh rasa blackcurrat kemasan botol PET Sosro Fruit tea Blackcurrant</t>
  </si>
  <si>
    <t>P102 Series BI00902 Series</t>
  </si>
  <si>
    <t>PT Tudung Putra Putri Jaya - Ingredient Division</t>
  </si>
  <si>
    <t>Minuman teh tawar kemasan PET Teh botol sosro unsweetened</t>
  </si>
  <si>
    <t>P102 Series BA04002 Series</t>
  </si>
  <si>
    <t>P102 Series BE01101 Series</t>
  </si>
  <si>
    <t>P102 Series BC01801 Series</t>
  </si>
  <si>
    <t>Minuman teh rasa apel blackcurrant kemasan botol PET Sosro Fruit tea x treme</t>
  </si>
  <si>
    <t>P102 Series BM00201 Series</t>
  </si>
  <si>
    <t>P101 Series AA0012 Series</t>
  </si>
  <si>
    <t>P102 Series BP00203 Series</t>
  </si>
  <si>
    <t>Minuman teh rasa stroberi dan anggur sensasi dingin kurang gula kemasan botol PET Sosro Fruit tea freeze less sugar</t>
  </si>
  <si>
    <t>P102 Series BC01111 Series</t>
  </si>
  <si>
    <t>NUMBRO WAFER KRIM RASA DURIAN</t>
  </si>
  <si>
    <t>PT JAVAINDO MAJU SEJAHTERA</t>
  </si>
  <si>
    <t>NUMBRO WAFER RASA STROBERI</t>
  </si>
  <si>
    <t>Minuman teh hijau aroma melati kemasan botol PET Joy Tea Jasmine</t>
  </si>
  <si>
    <t>HANIN WAFER RASA STROBERI</t>
  </si>
  <si>
    <t>KISI WAFER ROLL RASA COKLAT KACANG</t>
  </si>
  <si>
    <t>Numbro Wafer Krim Rasa Hazelnut</t>
  </si>
  <si>
    <t>TELOLET WAFER ROLL RASA COKLAT</t>
  </si>
  <si>
    <t>GOLDEN LOTUS Chemie RED 2 G</t>
  </si>
  <si>
    <t>GOLDEN LOTUS Chemie SUNSET YELLOW LAKE 356</t>
  </si>
  <si>
    <t>GOLDEN LOTUS Chemie APPLE GREEN WS</t>
  </si>
  <si>
    <t>GOLDEN LOTUS Chemie ERYTHROSINE LAKE LS MS HS</t>
  </si>
  <si>
    <t>GOLDEN LOTUS Chemie SUNSET YELLOW LAKE HS 203</t>
  </si>
  <si>
    <t xml:space="preserve">GOLDEN LOTUS Chemie INDIGO CARMINE LAKE LS MS HS FD C BLUE 2 LAKE </t>
  </si>
  <si>
    <t>GOLDEN LOTUS Chemie ERYTHROSINE GL 266</t>
  </si>
  <si>
    <t>GOLDEN LOTUS Chemie WINTER GREEN TBM</t>
  </si>
  <si>
    <t>Tulip Chocolatier White Compound Chips</t>
  </si>
  <si>
    <t>Tulip Arte Truffleshells M</t>
  </si>
  <si>
    <t>Tulip Chocolatier Dark Chocolate Chips</t>
  </si>
  <si>
    <t>White Filling</t>
  </si>
  <si>
    <t>Compound Spraying</t>
  </si>
  <si>
    <t>White Chocolate Filling</t>
  </si>
  <si>
    <t>Lautan Krimer LK 07 HF</t>
  </si>
  <si>
    <t>Lautan Krimer LK 32 CA</t>
  </si>
  <si>
    <t>Lautan Krimer LK 28 CE</t>
  </si>
  <si>
    <t>Lautan Krimer LK 32 CJ</t>
  </si>
  <si>
    <t>Lautan Krimer LK 32 CB</t>
  </si>
  <si>
    <t>Lautan Krimer LK 03 LF</t>
  </si>
  <si>
    <t>GOLDEN LOTUS Chemie D C RED 33 LAVANYA HEBE</t>
  </si>
  <si>
    <t>Lautan Krimer LK 10 LF</t>
  </si>
  <si>
    <t>Lautan Krimer LK 32 CM</t>
  </si>
  <si>
    <t>GOLDEN LOTUS Chemie TARTRAZINE FD C YELLOW 5 CO YT 01</t>
  </si>
  <si>
    <t>Lautan Krimer LK 35 FC</t>
  </si>
  <si>
    <t>GOLDEN LOTUS Chemie VIOLET 964</t>
  </si>
  <si>
    <t xml:space="preserve">GOLDEN LOTUS Chemie SUNSET YELLOW FCF LAKE LS MS HS FD C YELLOW 6 </t>
  </si>
  <si>
    <t>GOLDEN LOTUS Chemie CARAMEL TYPE IV POWDER</t>
  </si>
  <si>
    <t>GOLDEN LOTUS Chemie COKELAT HT 31</t>
  </si>
  <si>
    <t>Yoghurt drink strawberry brand produk KIN</t>
  </si>
  <si>
    <t>GOLDEN LOTUS Chemie LAVANYA SHYMA GL 166</t>
  </si>
  <si>
    <t>NUMBRO WAFER RASA VANILLA</t>
  </si>
  <si>
    <t>Numbro Wafer Krim Selai Kacang</t>
  </si>
  <si>
    <t>CAPTAIN S CATCH TUNA SPREAD 185 GM</t>
  </si>
  <si>
    <t>DHONE WAFER RASA VANILLA</t>
  </si>
  <si>
    <t>HANIN WAFER RASA KEJU</t>
  </si>
  <si>
    <t>ARIMURAYA MIX YASAI BALL</t>
  </si>
  <si>
    <t>PT.ARIMURAYA INDONESIA</t>
  </si>
  <si>
    <t>Minuman Serbuk Mochaccino</t>
  </si>
  <si>
    <t>PT CIPTA HARUM LESTARI</t>
  </si>
  <si>
    <t>Minuman Serbuk Choco Cookies and Cream</t>
  </si>
  <si>
    <t>Minuman Serbuk Kopi Arum Co</t>
  </si>
  <si>
    <t>Biji Kopi Arum Co</t>
  </si>
  <si>
    <t>CAPTAIN S CATCH TUNA CHUNKS IN BRINE 95 GM</t>
  </si>
  <si>
    <t>Makaroni Nasi Goreng</t>
  </si>
  <si>
    <t>PPKOPSKT ANEKA CAMILAN RR</t>
  </si>
  <si>
    <t xml:space="preserve">CANNED TUNA IN VEGETABLE OIL AMERICANA </t>
  </si>
  <si>
    <t>PT. BANYUWANGI CANNERY INDONESIA</t>
  </si>
  <si>
    <t xml:space="preserve">CANNED TUNA IN BRINE ASAHI </t>
  </si>
  <si>
    <t xml:space="preserve">CANNED SARDINES IN VEGETABLE OIL CLASSY </t>
  </si>
  <si>
    <t xml:space="preserve">CANNED TUNA IN VEGETABLE OIL SIBLUE </t>
  </si>
  <si>
    <t xml:space="preserve">CANNED TUNA IN VEGETABLE OIL BARAKA </t>
  </si>
  <si>
    <t xml:space="preserve">CANNED TUNA IN VEGETABLE OIL TUNATUN </t>
  </si>
  <si>
    <t xml:space="preserve">CANNED TUNA IN VEGETABLE OIL PACIFIC KING </t>
  </si>
  <si>
    <t xml:space="preserve">CANNED TUNA IN VEGETABLE OIL DOLLY </t>
  </si>
  <si>
    <t xml:space="preserve">Mie Kering Burung Dara BD Mtist </t>
  </si>
  <si>
    <t>PT. SURYA PRATISTA HUTAMA</t>
  </si>
  <si>
    <t xml:space="preserve">Mie Kering Burung Dara Mie Lebar </t>
  </si>
  <si>
    <t>Hakiki Tepung Kulit Gandum Fine Bran</t>
  </si>
  <si>
    <t xml:space="preserve">Mie Kering Burung Dara Doro Mas Doro Mas </t>
  </si>
  <si>
    <t>Lulu Fried Noodle</t>
  </si>
  <si>
    <t>Best Wok Fried Noodle Sambal Seafood Flavour</t>
  </si>
  <si>
    <t xml:space="preserve">Mie Kering Burung Dara BD 44 </t>
  </si>
  <si>
    <t xml:space="preserve">MORIN Selai Stroberi Strawberry Jam In Syrup </t>
  </si>
  <si>
    <t>ASTAGUNA  WISESA, PT</t>
  </si>
  <si>
    <t xml:space="preserve">MORIN Selai Kacang Peanut Butter Chunky NIP </t>
  </si>
  <si>
    <t xml:space="preserve">Raspberry Jam tarlet Industri </t>
  </si>
  <si>
    <t xml:space="preserve">MORIN Marmalad Jeruk Orange Marmalade </t>
  </si>
  <si>
    <t xml:space="preserve">MORIN Topping Gula Aren Brown Sugar Sauce </t>
  </si>
  <si>
    <t xml:space="preserve">MORIN Selai Stroberi Strawberry Jam </t>
  </si>
  <si>
    <t>Cassia Vera AA Cut and Washed</t>
  </si>
  <si>
    <t>CV. NTC Spice</t>
  </si>
  <si>
    <t>Cassia Vera A Cuttings</t>
  </si>
  <si>
    <t>Cassia Vera A Stick</t>
  </si>
  <si>
    <t xml:space="preserve">GO Wafer Roll dengan Krim Rasa Cokelat dan Pisang </t>
  </si>
  <si>
    <t>PT. SIANTAR TOP, TBK</t>
  </si>
  <si>
    <t xml:space="preserve">GORIORIO SNOWKIZ Biskuit Sandwich dengan Krim Pelapis Rasa Susu Vanilla </t>
  </si>
  <si>
    <t>BRIO GO POTATO 104 GRAM RASA ORIGINAL</t>
  </si>
  <si>
    <t xml:space="preserve">GO Wafer Roll dengan Krim Rasa Vanilla </t>
  </si>
  <si>
    <t>POLOS PELLET IDOLA ALAMI IKAN</t>
  </si>
  <si>
    <t>DEO GORIORIO RASA COKLAT</t>
  </si>
  <si>
    <t>Juice United Minuman Rasa Buah dan Sayuran Merah</t>
  </si>
  <si>
    <t>BERRI INDOSARI,PT</t>
  </si>
  <si>
    <t>Juice United Minuman Rasa Buah dan Sayuran Hijau</t>
  </si>
  <si>
    <t>Sushi kiosk Minuman rasa buah sirsak</t>
  </si>
  <si>
    <t>Juice United minuman rasa jeruk no added sugar</t>
  </si>
  <si>
    <t>Juice United Minuman Rasa Buah Jambu</t>
  </si>
  <si>
    <t xml:space="preserve">Starbucks Minuman Saribuah Campuran Banana Mix </t>
  </si>
  <si>
    <t>NATIONAL 1465</t>
  </si>
  <si>
    <t>Ingredion China Limited</t>
  </si>
  <si>
    <t>INSTANT PURE FLO F</t>
  </si>
  <si>
    <t>NATIONAL DC</t>
  </si>
  <si>
    <t>TEX FLO 2360</t>
  </si>
  <si>
    <t>FARMAL MS 6822</t>
  </si>
  <si>
    <t>NATIONAL 740</t>
  </si>
  <si>
    <t>RED BEAN PASTE WITH SKIN JA52KF</t>
  </si>
  <si>
    <t>BEIJING KYO-NICHI TODAI FOODS CO.,LTD.</t>
  </si>
  <si>
    <t>RED BEAN PASTE WITH SKIN A62H</t>
  </si>
  <si>
    <t>RED BEAN PASTE WITH SKIN A58S</t>
  </si>
  <si>
    <t>RED BEAN PASTE WITH SKIN JAQ18</t>
  </si>
  <si>
    <t>SWEETENED TIGER BEAN CT100</t>
  </si>
  <si>
    <t>SWEETENED TIGER BEAN FILLING JT100</t>
  </si>
  <si>
    <t xml:space="preserve">Hydrolyzed Vegetable Protein Powder HVP MR </t>
  </si>
  <si>
    <t xml:space="preserve">Hydrolyzed Vegetable Protein Powder HVP MO </t>
  </si>
  <si>
    <t>Banana Cake kecil</t>
  </si>
  <si>
    <t xml:space="preserve">Hydrolyzed Vegetable Protein Powder HVP IW </t>
  </si>
  <si>
    <t xml:space="preserve">Hydrolyzed Vegetable Protein Powder HVP MN </t>
  </si>
  <si>
    <t>Hydrolyzed Vegetable Protein Powder HVP MP</t>
  </si>
  <si>
    <t>LARUTAN PENYEGAR ESPE RASA ANGGUR</t>
  </si>
  <si>
    <t>Sinde Budi Sentosa, PT</t>
  </si>
  <si>
    <t>LASEGAR 500 ML</t>
  </si>
  <si>
    <t>LASEGAR ESPE RASA JAMBU</t>
  </si>
  <si>
    <t>LARUTAN PENYEGAR ESPE RASA MELON</t>
  </si>
  <si>
    <t>DELIPO KURMA DAN JINTAN HITAM</t>
  </si>
  <si>
    <t>LARUTAN PENYEGAR CAP BADAK 500 ML</t>
  </si>
  <si>
    <t xml:space="preserve"> Kellogg Special K</t>
  </si>
  <si>
    <t>Kellogg (Thailand) Ltd</t>
  </si>
  <si>
    <t xml:space="preserve"> Kellogg Corn Flakes</t>
  </si>
  <si>
    <t>Fish Patties Nikmat</t>
  </si>
  <si>
    <t>PT. SOEJASCH BALI</t>
  </si>
  <si>
    <t>Fish Fingers Nikmat</t>
  </si>
  <si>
    <t>Nissin Biskuit Keju Cheese Snack</t>
  </si>
  <si>
    <t>Monde Kukis Butter Cookies</t>
  </si>
  <si>
    <t>Beef Breakfast Cater</t>
  </si>
  <si>
    <t>Oxtail Cut Nikmat</t>
  </si>
  <si>
    <t>Beef Rasher Nikmat</t>
  </si>
  <si>
    <t>Duta Sari buah nanas dalam kaleng 227g 270g 567g 836g 3050g</t>
  </si>
  <si>
    <t>Smoked baby Snapper Fillet Nikmat</t>
  </si>
  <si>
    <t>Duta Hancuran nanas dalam jus dalam kaleng 227g 270g 567g 836g 3050g</t>
  </si>
  <si>
    <t xml:space="preserve">Keripik Cetul Sapi Panggang WEMA </t>
  </si>
  <si>
    <t xml:space="preserve">Keripik Belut WEMA </t>
  </si>
  <si>
    <t xml:space="preserve">Keripik Wader WEMA </t>
  </si>
  <si>
    <t>Duta Sari buah nanas dan markisa dengan serat nanas dan nata de coco dalam kaleng 227g 270g 567g 836g 3050g</t>
  </si>
  <si>
    <t xml:space="preserve">Keripik Udang Keju WEMA </t>
  </si>
  <si>
    <t>Ayam Brand Canned Pineapple Chunks in Light Syrup 425g 567g</t>
  </si>
  <si>
    <t xml:space="preserve">Keripik Cetul WEMA </t>
  </si>
  <si>
    <t>Duta Irisan nanas chunk tidbit dalam jus dalam plastik 113g 1500g 3050g</t>
  </si>
  <si>
    <t xml:space="preserve">Keripik Belut Sapi Panggang WEMA </t>
  </si>
  <si>
    <t>Duta Irisan nanas chunk tidbit dalam sirup dalam plastik 113g 1500g 3050g</t>
  </si>
  <si>
    <t>Andros coconut frozen puree 49421329</t>
  </si>
  <si>
    <t>Beijing Andros Fruit Company Ltd.,China</t>
  </si>
  <si>
    <t>Andros Caramelized Apple Gourmet Sauce 49482701</t>
  </si>
  <si>
    <t>Andros frozen strawberry 49420303</t>
  </si>
  <si>
    <t>Andros frozen lychee puree 49421327</t>
  </si>
  <si>
    <t>Andros frozen passion puree 49421320 01</t>
  </si>
  <si>
    <t>NON DAIRY CREAMER 32475</t>
  </si>
  <si>
    <t>NON DAIRY CREAMER 32474</t>
  </si>
  <si>
    <t>Sop Durian Topping Almond</t>
  </si>
  <si>
    <t>Durian Kunyil</t>
  </si>
  <si>
    <t>Sop Durian Topping Kelapa</t>
  </si>
  <si>
    <t>Sop Durian Topping Alpukat</t>
  </si>
  <si>
    <t xml:space="preserve">Bumbu Tabur Abon Kuch2 Hotahu </t>
  </si>
  <si>
    <t>PPKOPKDS KUCH KUCH HOTAHU</t>
  </si>
  <si>
    <t xml:space="preserve">Bumbu Tabur Pizza Kuch2 Hotahu </t>
  </si>
  <si>
    <t>Abon Sapi Cap Bonvie</t>
  </si>
  <si>
    <t>CV. Lancar Jaya Food</t>
  </si>
  <si>
    <t>Abon Sapi Cap SPT</t>
  </si>
  <si>
    <t>Abon Sapi Cap Louhan</t>
  </si>
  <si>
    <t>Butter Kukis Kelapa New Mirasa</t>
  </si>
  <si>
    <t>Mirasa Magelang, PR</t>
  </si>
  <si>
    <t>Butter Kukis Vanilla New Mirasa</t>
  </si>
  <si>
    <t>Sagu S Coklat Mirasa</t>
  </si>
  <si>
    <t>Bolu Oval Mirasa</t>
  </si>
  <si>
    <t>Bolu Panggang Mirasa</t>
  </si>
  <si>
    <t>Kukis Ubi Ungu New Mirasa</t>
  </si>
  <si>
    <t>MATRIX POMELO FLAVOUR EXTRACT</t>
  </si>
  <si>
    <t>MATRIX</t>
  </si>
  <si>
    <t>MATRIX ADLAY FLAVOUR</t>
  </si>
  <si>
    <t>MATRIX LAMB FLAVOUR</t>
  </si>
  <si>
    <t>MATRIX PEANUT FLAVOUR</t>
  </si>
  <si>
    <t>MATRIX COCONUT FLAVOUR 334611</t>
  </si>
  <si>
    <t>Haldin Lemongrass Glycolic Extract</t>
  </si>
  <si>
    <t>Haldin Vanilla Powder</t>
  </si>
  <si>
    <t>Haldin Rose Glycolic Extract</t>
  </si>
  <si>
    <t>Galangal Powder</t>
  </si>
  <si>
    <t>Haldin Red Grape Spray Dried Powder</t>
  </si>
  <si>
    <t>Haldin Panda</t>
  </si>
  <si>
    <t>Low Temperature Food Grade Soy Flake YP5088</t>
  </si>
  <si>
    <t>Isolated Soy Protein YP901U</t>
  </si>
  <si>
    <t>Isolated Soy Protein YP901R</t>
  </si>
  <si>
    <t>Isolated Soy Protein YP901D</t>
  </si>
  <si>
    <t>Low Temperature Food Grade Soy Flour</t>
  </si>
  <si>
    <t>Isolated Soy Protein YP901N</t>
  </si>
  <si>
    <t>Aneka Olahan Hasil Laut Niki Sae Aneka Ikan Asin Ikan Samge</t>
  </si>
  <si>
    <t>NIKI SAE</t>
  </si>
  <si>
    <t>Aneka Olahan Hasil Laut Niki Sae Aneka Ikan Asin Udang Rebon</t>
  </si>
  <si>
    <t>MORINAGA CHIL KID REGULAR VANILA</t>
  </si>
  <si>
    <t>PT. Sanghiang Perkasa</t>
  </si>
  <si>
    <t>PREMIX VITAMIN DIABETASOL CEREAL</t>
  </si>
  <si>
    <t>Milna Bubur Reguler Sup Ayam Wortel Labu</t>
  </si>
  <si>
    <t>Morinaga Chil Kid P HP</t>
  </si>
  <si>
    <t>DIABETASOL UHT VANILLA MALT</t>
  </si>
  <si>
    <t>Morinaga Chil School Soya</t>
  </si>
  <si>
    <t>Galicol Dark Black</t>
  </si>
  <si>
    <t>Galic Bina Mada, PT</t>
  </si>
  <si>
    <t>Galicol Grape</t>
  </si>
  <si>
    <t>Galicol Dark Brown RQ</t>
  </si>
  <si>
    <t>Galicol Cogilor Brown CF</t>
  </si>
  <si>
    <t>Galicol Red Tomato</t>
  </si>
  <si>
    <t>WHOLE GROUND CRUSHED PEPPER WHITE</t>
  </si>
  <si>
    <t>WHOLE GROUND CRUSHED CAMBODGE</t>
  </si>
  <si>
    <t>BLACK PEPPER OIL</t>
  </si>
  <si>
    <t>ENCAPSULATED O R GINGER 1 5 GINGEROLS</t>
  </si>
  <si>
    <t>WHOLE GROUND CRUSHED FENNEL SMALL</t>
  </si>
  <si>
    <t>NUGET BENTUK IKAN</t>
  </si>
  <si>
    <t>PPRINKDL LANGGENG</t>
  </si>
  <si>
    <t>NUGET BENTUK CINTA</t>
  </si>
  <si>
    <t>P102 Series BQ00701 Series</t>
  </si>
  <si>
    <t>P102 Series BA03302 Series</t>
  </si>
  <si>
    <t>GOLDEN LOTUS Chemie INDIGO CARMINE LAKE LS MS HS FD C BLUE 2 LAKE</t>
  </si>
  <si>
    <t>P102 Series BB01102 Series</t>
  </si>
  <si>
    <t>P102 Series BG01403 Series</t>
  </si>
  <si>
    <t>P102 Series BA03501 Series</t>
  </si>
  <si>
    <t>P102 Series BG00903 Series</t>
  </si>
  <si>
    <t>P102 Series BB02102 Series</t>
  </si>
  <si>
    <t>P102 Series BC02601 Series</t>
  </si>
  <si>
    <t>P102 Series BA04301 Series</t>
  </si>
  <si>
    <t>P102 Series BR00501 Series</t>
  </si>
  <si>
    <t>P102 Series BA04102 Series</t>
  </si>
  <si>
    <t>Caramel Color SRC4120</t>
  </si>
  <si>
    <t>Sethness Roquette Food Ingredients (Lianyungang) Co.,Ltd</t>
  </si>
  <si>
    <t>Caramel Color SRC3220</t>
  </si>
  <si>
    <t>Caramel Color SRC1100</t>
  </si>
  <si>
    <t>Caramel Color SRC3340 LV</t>
  </si>
  <si>
    <t>Caramel Color SRC3260</t>
  </si>
  <si>
    <t>Caramel Color SRC4430</t>
  </si>
  <si>
    <t>Caramel Color SRC P149</t>
  </si>
  <si>
    <t>Caramel Color SRC CS1</t>
  </si>
  <si>
    <t>Caramel Color SRC3212 HV</t>
  </si>
  <si>
    <t>Caramel Color SRC3380</t>
  </si>
  <si>
    <t>Caramel Color SRC P750</t>
  </si>
  <si>
    <t xml:space="preserve">Pronas Kornet Daging Sapi Classic Rasa Keju </t>
  </si>
  <si>
    <t>Canning Indonesian Products, PT</t>
  </si>
  <si>
    <t>Pronas Kornet Daging Sapi Kombinasi</t>
  </si>
  <si>
    <t>Take Away Cafe Nasi Ayam Lada Hitam</t>
  </si>
  <si>
    <t xml:space="preserve">Pronas Kornet Daging Sapi Classic Rasa Original </t>
  </si>
  <si>
    <t>Pronas Sosis Ayam</t>
  </si>
  <si>
    <t>Pronas Rendang Daging Sapi</t>
  </si>
  <si>
    <t xml:space="preserve">Roti Electro Bake Crushing Orange BECB14 BO 02 04D </t>
  </si>
  <si>
    <t>SRIBOGA BAKERIES INTEGRA, PT</t>
  </si>
  <si>
    <t xml:space="preserve">Roti Manis Ayam Rica rica Chicken Rica rica </t>
  </si>
  <si>
    <t>Roti Tawar Coklat 2 3 Slice</t>
  </si>
  <si>
    <t xml:space="preserve">Roti Electro Bake Crushing White BW 07 04 </t>
  </si>
  <si>
    <t xml:space="preserve">Roti Pizza Sosis Ayam Chicken Sausage Pizza </t>
  </si>
  <si>
    <t xml:space="preserve">Roti Oven Bake Crushing White BOA1 BWNR </t>
  </si>
  <si>
    <t xml:space="preserve">Nissin Biskuit Mini Stick </t>
  </si>
  <si>
    <t>Nissin Lovely Biskuit Dengan Krim Lemon</t>
  </si>
  <si>
    <t>GOLDEN LOTUS Chemie SUNSET YELLOW FCF LAKE LS MS HS FD C YELLOW 6</t>
  </si>
  <si>
    <t>Monde Biskuit Marie Susu</t>
  </si>
  <si>
    <t>Nissin Biskuit Krim Rasa Mentega</t>
  </si>
  <si>
    <t>Nissin Wafer Krim Rasa Karamel</t>
  </si>
  <si>
    <t xml:space="preserve">Nissin Krekers Mini Stick Crackers </t>
  </si>
  <si>
    <t>ATROGEN MINUMAN YOGURT DENGAN JUS BUAH BUAHAN PERISA MIXED TROPICAL DENGAN NATA DE COCO ATROGEN YOGURT DRINK WITH NATA DE COCO MIXED TROPICAL FLAVOUR</t>
  </si>
  <si>
    <t>NUTRIVO DAIRY INDUSTRY (M) SDN.BHD</t>
  </si>
  <si>
    <t xml:space="preserve">ATROGEN MINUMAN SUSU KULTUR DENGAN JUS BUAH BUAHAN PERISA ORANGE ATROGEN CULTURED MILK DRINK ORANGE FLAVOUR </t>
  </si>
  <si>
    <t xml:space="preserve">ATROGEN MINUMAN SUSU KULTUR DENGAN JUS BUAH BUAHAN PERISA APPLE ATROGEN CULTURE MILK DRINK APPLE FLAVOUR </t>
  </si>
  <si>
    <t xml:space="preserve">ATROGEN MINUMAN YOGURT DENGAN JUS BUAH BUAHAN PERISA STRAWBERRY DENGAN NATA DE COCO ATROGEN YOGURT DRINK WITH NATA DE COCO STRAWBERRY FLAVOUR </t>
  </si>
  <si>
    <t xml:space="preserve">ATROGEN MINUMAN YOGURT DENGAN JUS BUAH BUAHAN PERISA MANGO ATROGEN YOGURT DRINK MANGO FLAVOUR </t>
  </si>
  <si>
    <t xml:space="preserve">CANNED TUNA IN VEGETABLE OIL TRITUNA </t>
  </si>
  <si>
    <t xml:space="preserve">CANNED TUNA SALAD SUNNARA </t>
  </si>
  <si>
    <t xml:space="preserve">CANNED TUNA IN VEGETABLE OIL FI </t>
  </si>
  <si>
    <t xml:space="preserve">CANNED TUNA IN VEGETABLE OIL OMQ AL MOHET </t>
  </si>
  <si>
    <t xml:space="preserve">CANNED TUNA IN VEGETABLE OIL ALMADINA </t>
  </si>
  <si>
    <t>P101 Series AA0073 Series</t>
  </si>
  <si>
    <t>P102 Series BH00413 Series</t>
  </si>
  <si>
    <t>P101 Series AG0012 Series</t>
  </si>
  <si>
    <t>P101 Series AA0032 Series</t>
  </si>
  <si>
    <t>P102 Series BC00307 Series</t>
  </si>
  <si>
    <t>P102 Series BH00502 Series</t>
  </si>
  <si>
    <t>P102 Series BA01201 Series</t>
  </si>
  <si>
    <t xml:space="preserve">Geboooyku Kornet Daging Ayam Kornet Bentuk Udang </t>
  </si>
  <si>
    <t>PETRA SEJAHTERA ABADI, PT</t>
  </si>
  <si>
    <t>Mabell Rolade Sapi dan Ayam</t>
  </si>
  <si>
    <t>Geboooyku Naget Ayam Bentuk Hati</t>
  </si>
  <si>
    <t xml:space="preserve">Mabell Daging Ayam Berbumbu Spicy Chicken </t>
  </si>
  <si>
    <t>CANNED TUNA IN VEGETABLE OIL AMERICANA</t>
  </si>
  <si>
    <t>CANNED TUNA IN BRINE ASAHI</t>
  </si>
  <si>
    <t xml:space="preserve">Mabell Sosis Daging Sapi dan Ayam Kombinasi Rasa Keju Cheesy Beef </t>
  </si>
  <si>
    <t xml:space="preserve">Geboooyku Kornet Daging Ayam Bentuk Lolly </t>
  </si>
  <si>
    <t>Kogen Biskuit Marie</t>
  </si>
  <si>
    <t>Khong Guan Biscuit Factory Indonesia Ltd, PT</t>
  </si>
  <si>
    <t>Kogen Monte Carlo Biskuit dengan Krim Rasa Lemon</t>
  </si>
  <si>
    <t>CANNED SARDINES IN VEGETABLE OIL CLASSY</t>
  </si>
  <si>
    <t>CANNED TUNA IN VEGETABLE OIL SIBLUE</t>
  </si>
  <si>
    <t xml:space="preserve">Khong Guan Biskuit Aneka Rasa Etiket Merah </t>
  </si>
  <si>
    <t>Khong Guan Biskuit Marie Cokelat</t>
  </si>
  <si>
    <t>CANNED TUNA IN VEGETABLE OIL BARAKA</t>
  </si>
  <si>
    <t>Khong Guan Bestway Biskuit dengan Krim Custard</t>
  </si>
  <si>
    <t>CANNED TUNA IN VEGETABLE OIL TUNATUN</t>
  </si>
  <si>
    <t xml:space="preserve">Kogen Biskuit Susu Milk Shortcake </t>
  </si>
  <si>
    <t>Kogen Biskuit Kelapa</t>
  </si>
  <si>
    <t>CANNED TUNA IN VEGETABLE OIL PACIFIC KING</t>
  </si>
  <si>
    <t>Caramel Color 034</t>
  </si>
  <si>
    <t>D.D.Williamson Ingredients (Shanghai) Ltd.</t>
  </si>
  <si>
    <t>Caramel Color 552</t>
  </si>
  <si>
    <t>CANNED TUNA IN VEGETABLE OIL DOLLY</t>
  </si>
  <si>
    <t>Mie Kering Burung Dara BD Mtist</t>
  </si>
  <si>
    <t>Garam</t>
  </si>
  <si>
    <t>Mie Kering Burung Dara Mie Lebar</t>
  </si>
  <si>
    <t>UD JANGKAR WAJA</t>
  </si>
  <si>
    <t>LARUTAN PENYEGAR ESPE RASA LECI</t>
  </si>
  <si>
    <t>TEANGIN CAP BADAK</t>
  </si>
  <si>
    <t>Mie Kering Burung Dara Doro Mas Doro Mas</t>
  </si>
  <si>
    <t>LARUTAN PENYEGAR CAP BADAK 200 ML</t>
  </si>
  <si>
    <t>LARUTAN PENYEGAR ESPE RASA APEL</t>
  </si>
  <si>
    <t>DELIPO RASA BUAH JAMBU</t>
  </si>
  <si>
    <t>LASEGAR ESPE RASA SIRSAK</t>
  </si>
  <si>
    <t xml:space="preserve">compound ice cream emulsifying thickener LD 06A </t>
  </si>
  <si>
    <t>ZHEJIANG SYNOSE TECH CO., LTD.</t>
  </si>
  <si>
    <t>glucose pentaacetate</t>
  </si>
  <si>
    <t>Mie Kering Burung Dara BD 44</t>
  </si>
  <si>
    <t>MORIN Selai Stroberi Strawberry Jam In Syrup</t>
  </si>
  <si>
    <t>ASTAGUNA WISESA, PT</t>
  </si>
  <si>
    <t>MORIN Selai Kacang Peanut Butter Chunky NIP</t>
  </si>
  <si>
    <t xml:space="preserve">compound vegetable protein drinks emulsifying thickener DR 10 </t>
  </si>
  <si>
    <t xml:space="preserve">emulsifying thickener of compound Chinese eight ingredients porridge and can type A DR 18B </t>
  </si>
  <si>
    <t xml:space="preserve">compound vegetable protein drinks emulsifying thickener DR 17 </t>
  </si>
  <si>
    <t>Raspberry Jam tarlet Industri</t>
  </si>
  <si>
    <t xml:space="preserve">compound ice cream bar emulsifying thickener DR 32L 1 </t>
  </si>
  <si>
    <t xml:space="preserve">compound ice cream emulsifying thickener LD 1312 </t>
  </si>
  <si>
    <t>MORIN Marmalad Jeruk Orange Marmalade</t>
  </si>
  <si>
    <t>POP DRINGK Minuman Serbuk Instan Rasa Gula Asam</t>
  </si>
  <si>
    <t>PT. Forisa Nusapersada</t>
  </si>
  <si>
    <t>SISRI Minuman Serbuk Instan Rasa Teh Manis</t>
  </si>
  <si>
    <t>MORIN Topping Gula Aren Brown Sugar Sauce</t>
  </si>
  <si>
    <t>MORIN Selai Stroberi Strawberry Jam</t>
  </si>
  <si>
    <t>SISRI Minuman Serbuk Teh Instan Apel</t>
  </si>
  <si>
    <t>POP DRINGK Minuman Serbuk Instan Rasa Jambu Biji</t>
  </si>
  <si>
    <t>KALSIO Minuman Serbuk Rasa Susu Belgian Chocolate</t>
  </si>
  <si>
    <t>POP ICE Minuman Serbuk Mengandung Susu Rasa Coklat Susu</t>
  </si>
  <si>
    <t>P102 Series BG01103 Series</t>
  </si>
  <si>
    <t>P102 Series BH00802 Series</t>
  </si>
  <si>
    <t>P101 Series AF0072 Series</t>
  </si>
  <si>
    <t>GO Wafer Roll dengan Krim Rasa Cokelat dan Pisang</t>
  </si>
  <si>
    <t>GORIORIO SNOWKIZ Biskuit Sandwich dengan Krim Pelapis Rasa Susu Vanilla</t>
  </si>
  <si>
    <t>P102 Series BI01202 Series</t>
  </si>
  <si>
    <t>P102 Series BE00804 Series</t>
  </si>
  <si>
    <t>TEGO BETAIN L10 S</t>
  </si>
  <si>
    <t>Evonik Sumi Asih, PT</t>
  </si>
  <si>
    <t>TEGO AMID CNA</t>
  </si>
  <si>
    <t>GO Wafer Roll dengan Krim Rasa Vanilla</t>
  </si>
  <si>
    <t>Gelatin</t>
  </si>
  <si>
    <t>Narmada Gelatines Limited</t>
  </si>
  <si>
    <t>TEGO BETAIN L7 KB5</t>
  </si>
  <si>
    <t xml:space="preserve">Hexos Bebas Gula Lemon Mint Lokal dan Ekspor </t>
  </si>
  <si>
    <t>KONIMEX, PT</t>
  </si>
  <si>
    <t>Inspiree rasa Eucalyptus Mint Bebas Gula</t>
  </si>
  <si>
    <t>Nano Nano Salsa Asem</t>
  </si>
  <si>
    <t>Nano Nano Milky rasa Mangga Vanila</t>
  </si>
  <si>
    <t xml:space="preserve">Hexos Lemon Mint Lokal dan Ekspor </t>
  </si>
  <si>
    <t xml:space="preserve">Hexos Bebas Gula Teh Hijau Mint Lokal dan Ekspor </t>
  </si>
  <si>
    <t>KOBE Tepung Bumbu</t>
  </si>
  <si>
    <t>KOBE BOGA UTAMA, PT</t>
  </si>
  <si>
    <t>Kobe Boncabe Sambal Tabur Rasa Original Level 30</t>
  </si>
  <si>
    <t>KOBE Tepung Kentucky Original plus Bumbu perendam</t>
  </si>
  <si>
    <t>MAGGI Taste of Asia Green Curry Paste</t>
  </si>
  <si>
    <t>Starbucks Minuman Saribuah Campuran Banana Mix</t>
  </si>
  <si>
    <t xml:space="preserve">Frozen Batter Breader Tepung Frozen </t>
  </si>
  <si>
    <t>KOBE BonChili Original flavour level 15</t>
  </si>
  <si>
    <t>KOBE Tepung Bumbu Kremes</t>
  </si>
  <si>
    <t>Butterfield Lykecol Dark Green 4702</t>
  </si>
  <si>
    <t>CV VERRA CO</t>
  </si>
  <si>
    <t>Red Bell Scarlet Red 9407</t>
  </si>
  <si>
    <t>Butterfield Lykecol Dark Brown 7703</t>
  </si>
  <si>
    <t>Butterfield Lyncol Black 1332</t>
  </si>
  <si>
    <t>Butterfield Lyncol Dark Red 1210</t>
  </si>
  <si>
    <t>Butterfield Sunset Yellow SD</t>
  </si>
  <si>
    <t>Galicol Choco Brown</t>
  </si>
  <si>
    <t>Galicol Cogilor Brown MR</t>
  </si>
  <si>
    <t>Galicol Cogilor Red 40</t>
  </si>
  <si>
    <t>Galicol Erythrosine Lake</t>
  </si>
  <si>
    <t>Galicol Egg Yellow S</t>
  </si>
  <si>
    <t>Tropicana Slim Sugar Free Drink Cappuccino</t>
  </si>
  <si>
    <t>Nutrifood Indonesia, PT</t>
  </si>
  <si>
    <t>Nutrisari Jambu Biji 250 G</t>
  </si>
  <si>
    <t>Nutrisari Jeruk Nipis 11 g</t>
  </si>
  <si>
    <t>Nutrisari Isotonic Orange Lemon</t>
  </si>
  <si>
    <t xml:space="preserve">Fresh Up Peach eksport </t>
  </si>
  <si>
    <t>Tropicana Slim Sugar Free Drink Caffe Latte with Stevia</t>
  </si>
  <si>
    <t>Hydrolyzed Vegetable Protein Powder HVP MR</t>
  </si>
  <si>
    <t>Hydrolyzed Vegetable Protein Powder HVP MO</t>
  </si>
  <si>
    <t>HANIN WAFER RASA VANILLA</t>
  </si>
  <si>
    <t>Hydrolyzed Vegetable Protein Powder HVP IW</t>
  </si>
  <si>
    <t>D ONE WAFER RASA KEJU</t>
  </si>
  <si>
    <t>KISI WAFER ROLL RASA KEJU</t>
  </si>
  <si>
    <t>Agarin 1065</t>
  </si>
  <si>
    <t>PT. Agarindo Bogatama</t>
  </si>
  <si>
    <t>Hydrolyzed Vegetable Protein Powder HVP MN</t>
  </si>
  <si>
    <t>Agarin 665</t>
  </si>
  <si>
    <t>STAR PEANUT BUTTER SPREAD</t>
  </si>
  <si>
    <t>Bintang Jaya Baharriski, PT</t>
  </si>
  <si>
    <t>OLESAN COKELAT GREEN TEA DAN BISKUIT OREO</t>
  </si>
  <si>
    <t>KIMS JAM CHOCOLATE AND COOKIES SPREAD</t>
  </si>
  <si>
    <t>CHOCOMORY GREENTEA SPREAD</t>
  </si>
  <si>
    <t>DELIZ WHITE CHOCO BANANA FLAVORED SPREAD</t>
  </si>
  <si>
    <t>STAR HONEY PEANUT BUTTER SPREAD</t>
  </si>
  <si>
    <t>P102 Series BH00913 Series</t>
  </si>
  <si>
    <t>P102 Series BC00508 Series</t>
  </si>
  <si>
    <t>P102 Series BE00703 Series</t>
  </si>
  <si>
    <t>Kellogg Special K</t>
  </si>
  <si>
    <t>P102 Series BC00408 Series</t>
  </si>
  <si>
    <t>Kellogg Corn Flakes</t>
  </si>
  <si>
    <t>P102 Series BQ00801 Series</t>
  </si>
  <si>
    <t>P102 Series BA03801 Series</t>
  </si>
  <si>
    <t>P102 Series BA00201 Series</t>
  </si>
  <si>
    <t>Keripik Cetul Sapi Panggang WEMA</t>
  </si>
  <si>
    <t>Keripik Belut WEMA</t>
  </si>
  <si>
    <t>Keripik Wader WEMA</t>
  </si>
  <si>
    <t>Keripik Udang Keju WEMA</t>
  </si>
  <si>
    <t>Keripik Cetul WEMA</t>
  </si>
  <si>
    <t>Keripik Belut Sapi Panggang WEMA</t>
  </si>
  <si>
    <t>Bumbu Tabur Abon Kuch2 Hotahu</t>
  </si>
  <si>
    <t>Bumbu Tabur Pizza Kuch2 Hotahu</t>
  </si>
  <si>
    <t>Pronas Kornet Daging Sapi Classic Rasa Keju</t>
  </si>
  <si>
    <t>Pronas Kornet Daging Sapi Classic Rasa Original</t>
  </si>
  <si>
    <t>Roti Electro Bake Crushing Orange BECB14 BO 02 04D</t>
  </si>
  <si>
    <t>Roti Manis Ayam Rica rica Chicken Rica rica</t>
  </si>
  <si>
    <t>Roti Electro Bake Crushing White BW 07 04</t>
  </si>
  <si>
    <t>Roti Pizza Sosis Ayam Chicken Sausage Pizza</t>
  </si>
  <si>
    <t>Roti Oven Bake Crushing White BOA1 BWNR</t>
  </si>
  <si>
    <t>Nissin Biskuit Mini Stick</t>
  </si>
  <si>
    <t>Nissin Krekers Mini Stick Crackers</t>
  </si>
  <si>
    <t>ATROGEN MINUMAN SUSU KULTUR DENGAN JUS BUAH BUAHAN PERISA ORANGE ATROGEN CULTURED MILK DRINK ORANGE FLAVOUR</t>
  </si>
  <si>
    <t>ATROGEN MINUMAN SUSU KULTUR DENGAN JUS BUAH BUAHAN PERISA APPLE ATROGEN CULTURE MILK DRINK APPLE FLAVOUR</t>
  </si>
  <si>
    <t>ATROGEN MINUMAN YOGURT DENGAN JUS BUAH BUAHAN PERISA STRAWBERRY DENGAN NATA DE COCO ATROGEN YOGURT DRINK WITH NATA DE COCO STRAWBERRY FLAVOUR</t>
  </si>
  <si>
    <t>ATROGEN MINUMAN YOGURT DENGAN JUS BUAH BUAHAN PERISA MANGO ATROGEN YOGURT DRINK MANGO FLAVOUR</t>
  </si>
  <si>
    <t>CANNED TUNA IN VEGETABLE OIL TRITUNA</t>
  </si>
  <si>
    <t>CANNED TUNA SALAD SUNNARA</t>
  </si>
  <si>
    <t>CANNED TUNA IN VEGETABLE OIL FI</t>
  </si>
  <si>
    <t>CANNED TUNA IN VEGETABLE OIL OMQ AL MOHET</t>
  </si>
  <si>
    <t>CANNED TUNA IN VEGETABLE OIL ALMADINA</t>
  </si>
  <si>
    <t>Geboooyku Kornet Daging Ayam Kornet Bentuk Udang</t>
  </si>
  <si>
    <t>Mabell Daging Ayam Berbumbu Spicy Chicken</t>
  </si>
  <si>
    <t>Mabell Sosis Daging Sapi dan Ayam Kombinasi Rasa Keju Cheesy Beef</t>
  </si>
  <si>
    <t>Geboooyku Kornet Daging Ayam Bentuk Lolly</t>
  </si>
  <si>
    <t>Khong Guan Biskuit Aneka Rasa Etiket Merah</t>
  </si>
  <si>
    <t>Kogen Biskuit Susu Milk Shortcake</t>
  </si>
  <si>
    <t>compound ice cream emulsifying thickener LD 06A</t>
  </si>
  <si>
    <t>compound vegetable protein drinks emulsifying thickener DR 10</t>
  </si>
  <si>
    <t>emulsifying thickener of compound Chinese eight ingredients porridge and can type A DR 18B</t>
  </si>
  <si>
    <t>compound vegetable protein drinks emulsifying thickener DR 17</t>
  </si>
  <si>
    <t>compound ice cream bar emulsifying thickener DR 32L 1</t>
  </si>
  <si>
    <t>compound ice cream emulsifying thickener LD 1312</t>
  </si>
  <si>
    <t>Hexos Bebas Gula Lemon Mint Lokal dan Ekspor</t>
  </si>
  <si>
    <t>Hexos Lemon Mint Lokal dan Ekspor</t>
  </si>
  <si>
    <t>Hexos Bebas Gula Teh Hijau Mint Lokal dan Ekspor</t>
  </si>
  <si>
    <t>Frozen Batter Breader Tepung Frozen</t>
  </si>
  <si>
    <t>Fresh Up Peach eksport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</si>
</sst>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</font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/>
    <xf numFmtId="0" fontId="2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/>
  </sheetViews>
  <sheetFormatPr defaultColWidth="14.42578125" defaultRowHeight="15" customHeight="1" x14ac:dyDescent="0.25"/>
  <cols>
    <col min="1" max="1" width="8.7109375" customWidth="1"/>
    <col min="2" max="2" width="49.28515625" customWidth="1"/>
    <col min="3" max="3" width="8.7109375" customWidth="1"/>
    <col min="4" max="4" width="5.140625" customWidth="1"/>
    <col min="5" max="5" width="8.7109375" customWidth="1"/>
    <col min="6" max="6" width="46.5703125" customWidth="1"/>
    <col min="7" max="26" width="8.7109375" customWidth="1"/>
  </cols>
  <sheetData>
    <row r="1" spans="1:11" x14ac:dyDescent="0.25">
      <c r="A1">
        <v>32851</v>
      </c>
      <c r="B1" t="s">
        <v>1</v>
      </c>
      <c r="C1" t="s">
        <v>2</v>
      </c>
      <c r="D1" t="s">
        <v>3</v>
      </c>
      <c r="E1">
        <v>33283</v>
      </c>
      <c r="F1" t="s">
        <v>4</v>
      </c>
      <c r="G1" t="s">
        <v>2</v>
      </c>
      <c r="H1" t="s">
        <v>3</v>
      </c>
      <c r="I1" t="s">
        <v>5</v>
      </c>
      <c r="J1" t="str">
        <f t="shared" ref="J1:J5" si="0">IF(I1="seeAlso","TN","TP")</f>
        <v>TN</v>
      </c>
      <c r="K1" t="s">
        <v>16</v>
      </c>
    </row>
    <row r="2" spans="1:11" x14ac:dyDescent="0.25">
      <c r="A2">
        <v>32851</v>
      </c>
      <c r="B2" t="s">
        <v>1</v>
      </c>
      <c r="C2" t="s">
        <v>2</v>
      </c>
      <c r="D2" t="s">
        <v>3</v>
      </c>
      <c r="E2">
        <v>24897</v>
      </c>
      <c r="F2" t="s">
        <v>18</v>
      </c>
      <c r="G2" t="s">
        <v>2</v>
      </c>
      <c r="H2" t="s">
        <v>3</v>
      </c>
      <c r="I2" t="s">
        <v>5</v>
      </c>
      <c r="J2" t="str">
        <f t="shared" si="0"/>
        <v>TN</v>
      </c>
      <c r="K2" t="s">
        <v>16</v>
      </c>
    </row>
    <row r="3" spans="1:11" x14ac:dyDescent="0.25">
      <c r="A3">
        <v>32851</v>
      </c>
      <c r="B3" t="s">
        <v>1</v>
      </c>
      <c r="C3" t="s">
        <v>2</v>
      </c>
      <c r="D3" t="s">
        <v>3</v>
      </c>
      <c r="E3">
        <v>33127</v>
      </c>
      <c r="F3" t="s">
        <v>19</v>
      </c>
      <c r="G3" t="s">
        <v>2</v>
      </c>
      <c r="H3" t="s">
        <v>3</v>
      </c>
      <c r="I3" t="s">
        <v>20</v>
      </c>
      <c r="J3" t="str">
        <f t="shared" si="0"/>
        <v>TP</v>
      </c>
      <c r="K3" t="s">
        <v>21</v>
      </c>
    </row>
    <row r="4" spans="1:11" x14ac:dyDescent="0.25">
      <c r="A4">
        <v>32851</v>
      </c>
      <c r="B4" t="s">
        <v>1</v>
      </c>
      <c r="C4" t="s">
        <v>2</v>
      </c>
      <c r="D4" t="s">
        <v>3</v>
      </c>
      <c r="E4">
        <v>31979</v>
      </c>
      <c r="F4" t="s">
        <v>22</v>
      </c>
      <c r="G4" t="s">
        <v>2</v>
      </c>
      <c r="H4" t="s">
        <v>3</v>
      </c>
      <c r="I4" t="s">
        <v>5</v>
      </c>
      <c r="J4" t="str">
        <f t="shared" si="0"/>
        <v>TN</v>
      </c>
      <c r="K4" t="s">
        <v>16</v>
      </c>
    </row>
    <row r="5" spans="1:11" x14ac:dyDescent="0.25">
      <c r="A5">
        <v>32851</v>
      </c>
      <c r="B5" t="s">
        <v>1</v>
      </c>
      <c r="C5" t="s">
        <v>2</v>
      </c>
      <c r="D5" t="s">
        <v>3</v>
      </c>
      <c r="E5">
        <v>33395</v>
      </c>
      <c r="F5" t="s">
        <v>23</v>
      </c>
      <c r="G5" t="s">
        <v>2</v>
      </c>
      <c r="H5" t="s">
        <v>3</v>
      </c>
      <c r="I5" t="s">
        <v>5</v>
      </c>
      <c r="J5" t="str">
        <f t="shared" si="0"/>
        <v>TN</v>
      </c>
      <c r="K5" t="s">
        <v>16</v>
      </c>
    </row>
    <row r="7" spans="1:11" x14ac:dyDescent="0.25">
      <c r="A7">
        <v>23611</v>
      </c>
      <c r="B7" t="s">
        <v>24</v>
      </c>
      <c r="C7" t="s">
        <v>26</v>
      </c>
      <c r="D7" t="s">
        <v>3</v>
      </c>
      <c r="E7">
        <v>23586</v>
      </c>
      <c r="F7" t="s">
        <v>28</v>
      </c>
      <c r="G7" t="s">
        <v>26</v>
      </c>
      <c r="H7" t="s">
        <v>3</v>
      </c>
      <c r="I7" t="s">
        <v>20</v>
      </c>
      <c r="J7" t="str">
        <f t="shared" ref="J7:J11" si="1">IF(I7="seeAlso","TN","TP")</f>
        <v>TP</v>
      </c>
      <c r="K7" t="s">
        <v>21</v>
      </c>
    </row>
    <row r="8" spans="1:11" x14ac:dyDescent="0.25">
      <c r="A8">
        <v>23611</v>
      </c>
      <c r="B8" t="s">
        <v>24</v>
      </c>
      <c r="C8" t="s">
        <v>26</v>
      </c>
      <c r="D8" t="s">
        <v>3</v>
      </c>
      <c r="E8">
        <v>22346</v>
      </c>
      <c r="F8" t="s">
        <v>29</v>
      </c>
      <c r="G8" t="s">
        <v>26</v>
      </c>
      <c r="H8" t="s">
        <v>3</v>
      </c>
      <c r="I8" t="s">
        <v>5</v>
      </c>
      <c r="J8" t="str">
        <f t="shared" si="1"/>
        <v>TN</v>
      </c>
      <c r="K8" t="s">
        <v>16</v>
      </c>
    </row>
    <row r="9" spans="1:11" x14ac:dyDescent="0.25">
      <c r="A9">
        <v>23611</v>
      </c>
      <c r="B9" t="s">
        <v>24</v>
      </c>
      <c r="C9" t="s">
        <v>26</v>
      </c>
      <c r="D9" t="s">
        <v>3</v>
      </c>
      <c r="E9">
        <v>22568</v>
      </c>
      <c r="F9" t="s">
        <v>30</v>
      </c>
      <c r="G9" t="s">
        <v>26</v>
      </c>
      <c r="H9" t="s">
        <v>3</v>
      </c>
      <c r="I9" t="s">
        <v>5</v>
      </c>
      <c r="J9" t="str">
        <f t="shared" si="1"/>
        <v>TN</v>
      </c>
      <c r="K9" t="s">
        <v>16</v>
      </c>
    </row>
    <row r="10" spans="1:11" x14ac:dyDescent="0.25">
      <c r="A10">
        <v>23611</v>
      </c>
      <c r="B10" t="s">
        <v>24</v>
      </c>
      <c r="C10" t="s">
        <v>26</v>
      </c>
      <c r="D10" t="s">
        <v>3</v>
      </c>
      <c r="E10">
        <v>23577</v>
      </c>
      <c r="F10" t="s">
        <v>31</v>
      </c>
      <c r="G10" t="s">
        <v>26</v>
      </c>
      <c r="H10" t="s">
        <v>3</v>
      </c>
      <c r="I10" t="s">
        <v>20</v>
      </c>
      <c r="J10" t="str">
        <f t="shared" si="1"/>
        <v>TP</v>
      </c>
      <c r="K10" t="s">
        <v>21</v>
      </c>
    </row>
    <row r="11" spans="1:11" x14ac:dyDescent="0.25">
      <c r="A11">
        <v>23611</v>
      </c>
      <c r="B11" t="s">
        <v>24</v>
      </c>
      <c r="C11" t="s">
        <v>26</v>
      </c>
      <c r="D11" t="s">
        <v>3</v>
      </c>
      <c r="E11">
        <v>23562</v>
      </c>
      <c r="F11" t="s">
        <v>33</v>
      </c>
      <c r="G11" t="s">
        <v>26</v>
      </c>
      <c r="H11" t="s">
        <v>3</v>
      </c>
      <c r="I11" t="s">
        <v>20</v>
      </c>
      <c r="J11" t="str">
        <f t="shared" si="1"/>
        <v>TP</v>
      </c>
      <c r="K11" t="s">
        <v>21</v>
      </c>
    </row>
    <row r="13" spans="1:11" x14ac:dyDescent="0.25">
      <c r="A13">
        <v>21973</v>
      </c>
      <c r="B13" t="s">
        <v>34</v>
      </c>
      <c r="C13" t="s">
        <v>35</v>
      </c>
      <c r="D13" t="s">
        <v>3</v>
      </c>
      <c r="E13">
        <v>21969</v>
      </c>
      <c r="F13" t="s">
        <v>36</v>
      </c>
      <c r="G13" t="s">
        <v>35</v>
      </c>
      <c r="H13" t="s">
        <v>3</v>
      </c>
      <c r="I13" t="s">
        <v>20</v>
      </c>
      <c r="J13" t="str">
        <f t="shared" ref="J13:J18" si="2">IF(I13="seeAlso","TN","TP")</f>
        <v>TP</v>
      </c>
      <c r="K13" t="s">
        <v>21</v>
      </c>
    </row>
    <row r="14" spans="1:11" x14ac:dyDescent="0.25">
      <c r="A14">
        <v>21973</v>
      </c>
      <c r="B14" t="s">
        <v>34</v>
      </c>
      <c r="C14" t="s">
        <v>35</v>
      </c>
      <c r="D14" t="s">
        <v>3</v>
      </c>
      <c r="E14">
        <v>43282</v>
      </c>
      <c r="F14" t="s">
        <v>37</v>
      </c>
      <c r="G14" t="s">
        <v>35</v>
      </c>
      <c r="H14" t="s">
        <v>3</v>
      </c>
      <c r="I14" t="s">
        <v>5</v>
      </c>
      <c r="J14" t="str">
        <f t="shared" si="2"/>
        <v>TN</v>
      </c>
      <c r="K14" t="s">
        <v>16</v>
      </c>
    </row>
    <row r="15" spans="1:11" x14ac:dyDescent="0.25">
      <c r="A15">
        <v>21973</v>
      </c>
      <c r="B15" t="s">
        <v>34</v>
      </c>
      <c r="C15" t="s">
        <v>35</v>
      </c>
      <c r="D15" t="s">
        <v>3</v>
      </c>
      <c r="E15">
        <v>37689</v>
      </c>
      <c r="F15" t="s">
        <v>38</v>
      </c>
      <c r="G15" t="s">
        <v>35</v>
      </c>
      <c r="H15" t="s">
        <v>3</v>
      </c>
      <c r="I15" t="s">
        <v>5</v>
      </c>
      <c r="J15" t="str">
        <f t="shared" si="2"/>
        <v>TN</v>
      </c>
      <c r="K15" t="s">
        <v>16</v>
      </c>
    </row>
    <row r="16" spans="1:11" x14ac:dyDescent="0.25">
      <c r="A16">
        <v>21973</v>
      </c>
      <c r="B16" t="s">
        <v>34</v>
      </c>
      <c r="C16" t="s">
        <v>35</v>
      </c>
      <c r="D16" t="s">
        <v>3</v>
      </c>
      <c r="E16">
        <v>37690</v>
      </c>
      <c r="F16" t="s">
        <v>39</v>
      </c>
      <c r="G16" t="s">
        <v>35</v>
      </c>
      <c r="H16" t="s">
        <v>3</v>
      </c>
      <c r="I16" t="s">
        <v>5</v>
      </c>
      <c r="J16" t="str">
        <f t="shared" si="2"/>
        <v>TN</v>
      </c>
      <c r="K16" t="s">
        <v>16</v>
      </c>
    </row>
    <row r="17" spans="1:11" x14ac:dyDescent="0.25">
      <c r="A17">
        <v>21973</v>
      </c>
      <c r="B17" t="s">
        <v>34</v>
      </c>
      <c r="C17" t="s">
        <v>35</v>
      </c>
      <c r="D17" t="s">
        <v>3</v>
      </c>
      <c r="E17">
        <v>21967</v>
      </c>
      <c r="F17" t="s">
        <v>40</v>
      </c>
      <c r="G17" t="s">
        <v>35</v>
      </c>
      <c r="H17" t="s">
        <v>3</v>
      </c>
      <c r="I17" t="s">
        <v>20</v>
      </c>
      <c r="J17" t="str">
        <f t="shared" si="2"/>
        <v>TP</v>
      </c>
      <c r="K17" t="s">
        <v>21</v>
      </c>
    </row>
    <row r="18" spans="1:11" x14ac:dyDescent="0.25">
      <c r="A18">
        <v>21973</v>
      </c>
      <c r="B18" t="s">
        <v>34</v>
      </c>
      <c r="C18" t="s">
        <v>35</v>
      </c>
      <c r="D18" t="s">
        <v>3</v>
      </c>
      <c r="E18">
        <v>21970</v>
      </c>
      <c r="F18" t="s">
        <v>41</v>
      </c>
      <c r="G18" t="s">
        <v>35</v>
      </c>
      <c r="H18" t="s">
        <v>3</v>
      </c>
      <c r="I18" t="s">
        <v>20</v>
      </c>
      <c r="J18" t="str">
        <f t="shared" si="2"/>
        <v>TP</v>
      </c>
      <c r="K18" t="s">
        <v>21</v>
      </c>
    </row>
    <row r="20" spans="1:11" x14ac:dyDescent="0.25">
      <c r="A20">
        <v>40514</v>
      </c>
      <c r="B20" t="s">
        <v>42</v>
      </c>
      <c r="C20" t="s">
        <v>43</v>
      </c>
      <c r="D20" t="s">
        <v>3</v>
      </c>
      <c r="E20">
        <v>40642</v>
      </c>
      <c r="F20" t="s">
        <v>44</v>
      </c>
      <c r="G20" t="s">
        <v>43</v>
      </c>
      <c r="H20" t="s">
        <v>3</v>
      </c>
      <c r="I20" t="s">
        <v>20</v>
      </c>
      <c r="J20" t="str">
        <f>IF(I20="seeAlso","TN","TP")</f>
        <v>TP</v>
      </c>
      <c r="K20" t="s">
        <v>21</v>
      </c>
    </row>
    <row r="21" spans="1:11" ht="15.75" customHeight="1" x14ac:dyDescent="0.25"/>
    <row r="22" spans="1:11" ht="15.75" customHeight="1" x14ac:dyDescent="0.25">
      <c r="A22">
        <v>21039</v>
      </c>
      <c r="B22" t="s">
        <v>46</v>
      </c>
      <c r="C22" t="s">
        <v>47</v>
      </c>
      <c r="D22" t="s">
        <v>3</v>
      </c>
      <c r="E22">
        <v>16196</v>
      </c>
      <c r="F22" t="s">
        <v>48</v>
      </c>
      <c r="G22" t="s">
        <v>47</v>
      </c>
      <c r="H22" t="s">
        <v>3</v>
      </c>
      <c r="I22" t="s">
        <v>5</v>
      </c>
      <c r="J22" t="str">
        <f t="shared" ref="J22:J26" si="3">IF(I22="seeAlso","TN","TP")</f>
        <v>TN</v>
      </c>
      <c r="K22" t="s">
        <v>16</v>
      </c>
    </row>
    <row r="23" spans="1:11" ht="15.75" customHeight="1" x14ac:dyDescent="0.25">
      <c r="A23">
        <v>21039</v>
      </c>
      <c r="B23" t="s">
        <v>46</v>
      </c>
      <c r="C23" t="s">
        <v>47</v>
      </c>
      <c r="D23" t="s">
        <v>3</v>
      </c>
      <c r="E23">
        <v>21012</v>
      </c>
      <c r="F23" t="s">
        <v>49</v>
      </c>
      <c r="G23" t="s">
        <v>47</v>
      </c>
      <c r="H23" t="s">
        <v>3</v>
      </c>
      <c r="I23" t="s">
        <v>20</v>
      </c>
      <c r="J23" t="str">
        <f t="shared" si="3"/>
        <v>TP</v>
      </c>
      <c r="K23" t="s">
        <v>21</v>
      </c>
    </row>
    <row r="24" spans="1:11" ht="15.75" customHeight="1" x14ac:dyDescent="0.25">
      <c r="A24">
        <v>21039</v>
      </c>
      <c r="B24" t="s">
        <v>46</v>
      </c>
      <c r="C24" t="s">
        <v>47</v>
      </c>
      <c r="D24" t="s">
        <v>3</v>
      </c>
      <c r="E24">
        <v>20948</v>
      </c>
      <c r="F24" t="s">
        <v>50</v>
      </c>
      <c r="G24" t="s">
        <v>47</v>
      </c>
      <c r="H24" t="s">
        <v>3</v>
      </c>
      <c r="I24" t="s">
        <v>20</v>
      </c>
      <c r="J24" t="str">
        <f t="shared" si="3"/>
        <v>TP</v>
      </c>
      <c r="K24" t="s">
        <v>21</v>
      </c>
    </row>
    <row r="25" spans="1:11" ht="15.75" customHeight="1" x14ac:dyDescent="0.25">
      <c r="A25">
        <v>21039</v>
      </c>
      <c r="B25" t="s">
        <v>46</v>
      </c>
      <c r="C25" t="s">
        <v>47</v>
      </c>
      <c r="D25" t="s">
        <v>3</v>
      </c>
      <c r="E25">
        <v>16309</v>
      </c>
      <c r="F25" t="s">
        <v>51</v>
      </c>
      <c r="G25" t="s">
        <v>47</v>
      </c>
      <c r="H25" t="s">
        <v>3</v>
      </c>
      <c r="I25" t="s">
        <v>5</v>
      </c>
      <c r="J25" t="str">
        <f t="shared" si="3"/>
        <v>TN</v>
      </c>
      <c r="K25" t="s">
        <v>16</v>
      </c>
    </row>
    <row r="26" spans="1:11" ht="15.75" customHeight="1" x14ac:dyDescent="0.25">
      <c r="A26">
        <v>21039</v>
      </c>
      <c r="B26" t="s">
        <v>46</v>
      </c>
      <c r="C26" t="s">
        <v>47</v>
      </c>
      <c r="D26" t="s">
        <v>3</v>
      </c>
      <c r="E26">
        <v>16592</v>
      </c>
      <c r="F26" t="s">
        <v>52</v>
      </c>
      <c r="G26" t="s">
        <v>47</v>
      </c>
      <c r="H26" t="s">
        <v>3</v>
      </c>
      <c r="I26" t="s">
        <v>5</v>
      </c>
      <c r="J26" t="str">
        <f t="shared" si="3"/>
        <v>TN</v>
      </c>
      <c r="K26" t="s">
        <v>16</v>
      </c>
    </row>
    <row r="27" spans="1:11" ht="15.75" customHeight="1" x14ac:dyDescent="0.25"/>
    <row r="28" spans="1:11" ht="15.75" customHeight="1" x14ac:dyDescent="0.25">
      <c r="A28">
        <v>33799</v>
      </c>
      <c r="B28" t="s">
        <v>53</v>
      </c>
      <c r="C28" t="s">
        <v>54</v>
      </c>
      <c r="D28" t="s">
        <v>3</v>
      </c>
      <c r="E28">
        <v>33813</v>
      </c>
      <c r="F28" t="s">
        <v>55</v>
      </c>
      <c r="G28" t="s">
        <v>54</v>
      </c>
      <c r="H28" t="s">
        <v>3</v>
      </c>
      <c r="I28" t="s">
        <v>20</v>
      </c>
      <c r="J28" t="str">
        <f t="shared" ref="J28:J30" si="4">IF(I28="seeAlso","TN","TP")</f>
        <v>TP</v>
      </c>
      <c r="K28" t="s">
        <v>21</v>
      </c>
    </row>
    <row r="29" spans="1:11" ht="15.75" customHeight="1" x14ac:dyDescent="0.25">
      <c r="A29">
        <v>33799</v>
      </c>
      <c r="B29" t="s">
        <v>53</v>
      </c>
      <c r="C29" t="s">
        <v>54</v>
      </c>
      <c r="D29" t="s">
        <v>3</v>
      </c>
      <c r="E29">
        <v>31293</v>
      </c>
      <c r="F29" t="s">
        <v>58</v>
      </c>
      <c r="G29" t="s">
        <v>54</v>
      </c>
      <c r="H29" t="s">
        <v>3</v>
      </c>
      <c r="I29" t="s">
        <v>5</v>
      </c>
      <c r="J29" t="str">
        <f t="shared" si="4"/>
        <v>TN</v>
      </c>
      <c r="K29" t="s">
        <v>16</v>
      </c>
    </row>
    <row r="30" spans="1:11" ht="15.75" customHeight="1" x14ac:dyDescent="0.25">
      <c r="A30">
        <v>33799</v>
      </c>
      <c r="B30" t="s">
        <v>53</v>
      </c>
      <c r="C30" t="s">
        <v>54</v>
      </c>
      <c r="D30" t="s">
        <v>3</v>
      </c>
      <c r="E30">
        <v>47480</v>
      </c>
      <c r="F30" t="s">
        <v>59</v>
      </c>
      <c r="G30" t="s">
        <v>60</v>
      </c>
      <c r="H30" t="s">
        <v>3</v>
      </c>
      <c r="I30" t="s">
        <v>5</v>
      </c>
      <c r="J30" t="str">
        <f t="shared" si="4"/>
        <v>TN</v>
      </c>
      <c r="K30" t="s">
        <v>16</v>
      </c>
    </row>
    <row r="31" spans="1:11" ht="15.75" customHeight="1" x14ac:dyDescent="0.25"/>
    <row r="32" spans="1:11" ht="15.75" customHeight="1" x14ac:dyDescent="0.25">
      <c r="A32">
        <v>37404</v>
      </c>
      <c r="B32" t="s">
        <v>61</v>
      </c>
      <c r="C32" t="s">
        <v>62</v>
      </c>
      <c r="D32" t="s">
        <v>3</v>
      </c>
      <c r="E32">
        <v>37744</v>
      </c>
      <c r="F32" t="s">
        <v>63</v>
      </c>
      <c r="G32" t="s">
        <v>62</v>
      </c>
      <c r="H32" t="s">
        <v>3</v>
      </c>
      <c r="I32" t="s">
        <v>20</v>
      </c>
      <c r="J32" t="str">
        <f>IF(I32="seeAlso","TN","TP")</f>
        <v>TP</v>
      </c>
      <c r="K32" t="s">
        <v>21</v>
      </c>
    </row>
    <row r="33" spans="1:12" ht="15.75" customHeight="1" x14ac:dyDescent="0.25"/>
    <row r="34" spans="1:12" ht="15.75" customHeight="1" x14ac:dyDescent="0.25">
      <c r="A34">
        <v>20718</v>
      </c>
      <c r="B34" t="s">
        <v>64</v>
      </c>
      <c r="C34" t="s">
        <v>65</v>
      </c>
      <c r="D34" t="s">
        <v>3</v>
      </c>
      <c r="E34">
        <v>20264</v>
      </c>
      <c r="F34" t="s">
        <v>66</v>
      </c>
      <c r="G34" t="s">
        <v>65</v>
      </c>
      <c r="H34" t="s">
        <v>3</v>
      </c>
      <c r="I34" t="s">
        <v>5</v>
      </c>
      <c r="J34" t="str">
        <f t="shared" ref="J34:J38" si="5">IF(I34="seeAlso","TN","TP")</f>
        <v>TN</v>
      </c>
      <c r="K34" t="s">
        <v>16</v>
      </c>
    </row>
    <row r="35" spans="1:12" ht="15.75" customHeight="1" x14ac:dyDescent="0.25">
      <c r="A35">
        <v>20718</v>
      </c>
      <c r="B35" t="s">
        <v>64</v>
      </c>
      <c r="C35" t="s">
        <v>65</v>
      </c>
      <c r="D35" t="s">
        <v>3</v>
      </c>
      <c r="E35">
        <v>42595</v>
      </c>
      <c r="F35" t="s">
        <v>67</v>
      </c>
      <c r="G35" t="s">
        <v>65</v>
      </c>
      <c r="H35" t="s">
        <v>3</v>
      </c>
      <c r="I35" t="s">
        <v>5</v>
      </c>
      <c r="J35" t="str">
        <f t="shared" si="5"/>
        <v>TN</v>
      </c>
      <c r="K35" t="s">
        <v>16</v>
      </c>
    </row>
    <row r="36" spans="1:12" ht="15.75" customHeight="1" x14ac:dyDescent="0.25">
      <c r="A36">
        <v>20718</v>
      </c>
      <c r="B36" t="s">
        <v>64</v>
      </c>
      <c r="C36" t="s">
        <v>65</v>
      </c>
      <c r="D36" t="s">
        <v>3</v>
      </c>
      <c r="E36">
        <v>20272</v>
      </c>
      <c r="F36" t="s">
        <v>68</v>
      </c>
      <c r="G36" t="s">
        <v>65</v>
      </c>
      <c r="H36" t="s">
        <v>3</v>
      </c>
      <c r="I36" t="s">
        <v>20</v>
      </c>
      <c r="J36" t="str">
        <f t="shared" si="5"/>
        <v>TP</v>
      </c>
      <c r="K36" t="s">
        <v>25</v>
      </c>
      <c r="L36" t="s">
        <v>69</v>
      </c>
    </row>
    <row r="37" spans="1:12" ht="15.75" customHeight="1" x14ac:dyDescent="0.25">
      <c r="A37">
        <v>20718</v>
      </c>
      <c r="B37" t="s">
        <v>64</v>
      </c>
      <c r="C37" t="s">
        <v>65</v>
      </c>
      <c r="D37" t="s">
        <v>3</v>
      </c>
      <c r="E37">
        <v>11556</v>
      </c>
      <c r="F37" t="s">
        <v>71</v>
      </c>
      <c r="G37" t="s">
        <v>65</v>
      </c>
      <c r="H37" t="s">
        <v>3</v>
      </c>
      <c r="I37" t="s">
        <v>5</v>
      </c>
      <c r="J37" t="str">
        <f t="shared" si="5"/>
        <v>TN</v>
      </c>
      <c r="K37" t="s">
        <v>16</v>
      </c>
    </row>
    <row r="38" spans="1:12" ht="15.75" customHeight="1" x14ac:dyDescent="0.25">
      <c r="A38">
        <v>20718</v>
      </c>
      <c r="B38" t="s">
        <v>64</v>
      </c>
      <c r="C38" t="s">
        <v>65</v>
      </c>
      <c r="D38" t="s">
        <v>3</v>
      </c>
      <c r="E38">
        <v>20104</v>
      </c>
      <c r="F38" t="s">
        <v>72</v>
      </c>
      <c r="G38" t="s">
        <v>65</v>
      </c>
      <c r="H38" t="s">
        <v>3</v>
      </c>
      <c r="I38" t="s">
        <v>5</v>
      </c>
      <c r="J38" t="str">
        <f t="shared" si="5"/>
        <v>TN</v>
      </c>
      <c r="K38" t="s">
        <v>16</v>
      </c>
    </row>
    <row r="39" spans="1:12" ht="15.75" customHeight="1" x14ac:dyDescent="0.25"/>
    <row r="40" spans="1:12" ht="15.75" customHeight="1" x14ac:dyDescent="0.25">
      <c r="A40">
        <v>9697</v>
      </c>
      <c r="B40" t="s">
        <v>73</v>
      </c>
      <c r="C40" t="s">
        <v>74</v>
      </c>
      <c r="D40" t="s">
        <v>3</v>
      </c>
      <c r="E40">
        <v>9711</v>
      </c>
      <c r="F40" t="s">
        <v>75</v>
      </c>
      <c r="G40" t="s">
        <v>74</v>
      </c>
      <c r="H40" t="s">
        <v>3</v>
      </c>
      <c r="I40" t="s">
        <v>20</v>
      </c>
      <c r="J40" t="str">
        <f t="shared" ref="J40:J44" si="6">IF(I40="seeAlso","TN","TP")</f>
        <v>TP</v>
      </c>
      <c r="K40" t="s">
        <v>21</v>
      </c>
    </row>
    <row r="41" spans="1:12" ht="15.75" customHeight="1" x14ac:dyDescent="0.25">
      <c r="A41">
        <v>9697</v>
      </c>
      <c r="B41" t="s">
        <v>73</v>
      </c>
      <c r="C41" t="s">
        <v>74</v>
      </c>
      <c r="D41" t="s">
        <v>3</v>
      </c>
      <c r="E41">
        <v>10018</v>
      </c>
      <c r="F41" t="s">
        <v>76</v>
      </c>
      <c r="G41" t="s">
        <v>74</v>
      </c>
      <c r="H41" t="s">
        <v>3</v>
      </c>
      <c r="I41" t="s">
        <v>5</v>
      </c>
      <c r="J41" t="str">
        <f t="shared" si="6"/>
        <v>TN</v>
      </c>
      <c r="K41" t="s">
        <v>16</v>
      </c>
    </row>
    <row r="42" spans="1:12" ht="15.75" customHeight="1" x14ac:dyDescent="0.25">
      <c r="A42">
        <v>9697</v>
      </c>
      <c r="B42" t="s">
        <v>73</v>
      </c>
      <c r="C42" t="s">
        <v>74</v>
      </c>
      <c r="D42" t="s">
        <v>3</v>
      </c>
      <c r="E42">
        <v>9568</v>
      </c>
      <c r="F42" t="s">
        <v>78</v>
      </c>
      <c r="G42" t="s">
        <v>74</v>
      </c>
      <c r="H42" t="s">
        <v>3</v>
      </c>
      <c r="I42" t="s">
        <v>5</v>
      </c>
      <c r="J42" t="str">
        <f t="shared" si="6"/>
        <v>TN</v>
      </c>
      <c r="K42" t="s">
        <v>16</v>
      </c>
    </row>
    <row r="43" spans="1:12" ht="15.75" customHeight="1" x14ac:dyDescent="0.25">
      <c r="A43">
        <v>9697</v>
      </c>
      <c r="B43" t="s">
        <v>73</v>
      </c>
      <c r="C43" t="s">
        <v>74</v>
      </c>
      <c r="D43" t="s">
        <v>3</v>
      </c>
      <c r="E43">
        <v>9539</v>
      </c>
      <c r="F43" t="s">
        <v>79</v>
      </c>
      <c r="G43" t="s">
        <v>74</v>
      </c>
      <c r="H43" t="s">
        <v>3</v>
      </c>
      <c r="I43" t="s">
        <v>20</v>
      </c>
      <c r="J43" t="str">
        <f t="shared" si="6"/>
        <v>TP</v>
      </c>
      <c r="K43" t="s">
        <v>21</v>
      </c>
    </row>
    <row r="44" spans="1:12" ht="15.75" customHeight="1" x14ac:dyDescent="0.25">
      <c r="A44">
        <v>9697</v>
      </c>
      <c r="B44" t="s">
        <v>73</v>
      </c>
      <c r="C44" t="s">
        <v>74</v>
      </c>
      <c r="D44" t="s">
        <v>3</v>
      </c>
      <c r="E44">
        <v>9589</v>
      </c>
      <c r="F44" t="s">
        <v>80</v>
      </c>
      <c r="G44" t="s">
        <v>74</v>
      </c>
      <c r="H44" t="s">
        <v>3</v>
      </c>
      <c r="I44" t="s">
        <v>20</v>
      </c>
      <c r="J44" t="str">
        <f t="shared" si="6"/>
        <v>TP</v>
      </c>
      <c r="K44" t="s">
        <v>21</v>
      </c>
    </row>
    <row r="45" spans="1:12" ht="15.75" customHeight="1" x14ac:dyDescent="0.25"/>
    <row r="46" spans="1:12" ht="15.75" customHeight="1" x14ac:dyDescent="0.25">
      <c r="A46">
        <v>20430</v>
      </c>
      <c r="B46" t="s">
        <v>81</v>
      </c>
      <c r="C46" t="s">
        <v>65</v>
      </c>
      <c r="D46" t="s">
        <v>3</v>
      </c>
      <c r="E46">
        <v>20670</v>
      </c>
      <c r="F46" t="s">
        <v>82</v>
      </c>
      <c r="G46" t="s">
        <v>65</v>
      </c>
      <c r="H46" t="s">
        <v>3</v>
      </c>
      <c r="I46" t="s">
        <v>5</v>
      </c>
      <c r="J46" t="str">
        <f t="shared" ref="J46:J50" si="7">IF(I46="seeAlso","TN","TP")</f>
        <v>TN</v>
      </c>
      <c r="K46" t="s">
        <v>16</v>
      </c>
    </row>
    <row r="47" spans="1:12" ht="15.75" customHeight="1" x14ac:dyDescent="0.25">
      <c r="A47">
        <v>20430</v>
      </c>
      <c r="B47" t="s">
        <v>81</v>
      </c>
      <c r="C47" t="s">
        <v>65</v>
      </c>
      <c r="D47" t="s">
        <v>3</v>
      </c>
      <c r="E47">
        <v>20060</v>
      </c>
      <c r="F47" t="s">
        <v>83</v>
      </c>
      <c r="G47" t="s">
        <v>65</v>
      </c>
      <c r="H47" t="s">
        <v>3</v>
      </c>
      <c r="I47" t="s">
        <v>20</v>
      </c>
      <c r="J47" t="str">
        <f t="shared" si="7"/>
        <v>TP</v>
      </c>
      <c r="K47" t="s">
        <v>21</v>
      </c>
    </row>
    <row r="48" spans="1:12" ht="15.75" customHeight="1" x14ac:dyDescent="0.25">
      <c r="A48">
        <v>20430</v>
      </c>
      <c r="B48" t="s">
        <v>81</v>
      </c>
      <c r="C48" t="s">
        <v>65</v>
      </c>
      <c r="D48" t="s">
        <v>3</v>
      </c>
      <c r="E48">
        <v>20269</v>
      </c>
      <c r="F48" t="s">
        <v>84</v>
      </c>
      <c r="G48" t="s">
        <v>65</v>
      </c>
      <c r="H48" t="s">
        <v>3</v>
      </c>
      <c r="I48" t="s">
        <v>5</v>
      </c>
      <c r="J48" t="str">
        <f t="shared" si="7"/>
        <v>TN</v>
      </c>
      <c r="K48" t="s">
        <v>16</v>
      </c>
    </row>
    <row r="49" spans="1:12" ht="15.75" customHeight="1" x14ac:dyDescent="0.25">
      <c r="A49">
        <v>20430</v>
      </c>
      <c r="B49" t="s">
        <v>81</v>
      </c>
      <c r="C49" t="s">
        <v>65</v>
      </c>
      <c r="D49" t="s">
        <v>3</v>
      </c>
      <c r="E49">
        <v>20306</v>
      </c>
      <c r="F49" t="s">
        <v>85</v>
      </c>
      <c r="G49" t="s">
        <v>65</v>
      </c>
      <c r="H49" t="s">
        <v>3</v>
      </c>
      <c r="I49" t="s">
        <v>5</v>
      </c>
      <c r="J49" t="str">
        <f t="shared" si="7"/>
        <v>TN</v>
      </c>
      <c r="K49" t="s">
        <v>16</v>
      </c>
    </row>
    <row r="50" spans="1:12" ht="15.75" customHeight="1" x14ac:dyDescent="0.25">
      <c r="A50">
        <v>20430</v>
      </c>
      <c r="B50" t="s">
        <v>81</v>
      </c>
      <c r="C50" t="s">
        <v>65</v>
      </c>
      <c r="D50" t="s">
        <v>3</v>
      </c>
      <c r="E50">
        <v>20559</v>
      </c>
      <c r="F50" t="s">
        <v>86</v>
      </c>
      <c r="G50" t="s">
        <v>65</v>
      </c>
      <c r="H50" t="s">
        <v>3</v>
      </c>
      <c r="I50" t="s">
        <v>20</v>
      </c>
      <c r="J50" t="str">
        <f t="shared" si="7"/>
        <v>TP</v>
      </c>
      <c r="K50" t="s">
        <v>21</v>
      </c>
    </row>
    <row r="51" spans="1:12" ht="15.75" customHeight="1" x14ac:dyDescent="0.25"/>
    <row r="52" spans="1:12" ht="15.75" customHeight="1" x14ac:dyDescent="0.25">
      <c r="A52">
        <v>11716</v>
      </c>
      <c r="B52" t="s">
        <v>87</v>
      </c>
      <c r="C52" t="s">
        <v>88</v>
      </c>
      <c r="D52" t="s">
        <v>3</v>
      </c>
      <c r="E52">
        <v>37912</v>
      </c>
      <c r="F52" t="s">
        <v>89</v>
      </c>
      <c r="G52" t="s">
        <v>88</v>
      </c>
      <c r="H52" t="s">
        <v>3</v>
      </c>
      <c r="I52" t="s">
        <v>5</v>
      </c>
      <c r="J52" t="str">
        <f t="shared" ref="J52:J57" si="8">IF(I52="seeAlso","TN","TP")</f>
        <v>TN</v>
      </c>
      <c r="K52" t="s">
        <v>16</v>
      </c>
    </row>
    <row r="53" spans="1:12" ht="15.75" customHeight="1" x14ac:dyDescent="0.25">
      <c r="A53">
        <v>11716</v>
      </c>
      <c r="B53" t="s">
        <v>87</v>
      </c>
      <c r="C53" t="s">
        <v>88</v>
      </c>
      <c r="D53" t="s">
        <v>3</v>
      </c>
      <c r="E53">
        <v>36123</v>
      </c>
      <c r="F53" t="s">
        <v>90</v>
      </c>
      <c r="G53" t="s">
        <v>88</v>
      </c>
      <c r="H53" t="s">
        <v>3</v>
      </c>
      <c r="I53" t="s">
        <v>5</v>
      </c>
      <c r="J53" t="str">
        <f t="shared" si="8"/>
        <v>TN</v>
      </c>
      <c r="K53" t="s">
        <v>16</v>
      </c>
    </row>
    <row r="54" spans="1:12" ht="15.75" customHeight="1" x14ac:dyDescent="0.25">
      <c r="A54">
        <v>11716</v>
      </c>
      <c r="B54" t="s">
        <v>87</v>
      </c>
      <c r="C54" t="s">
        <v>88</v>
      </c>
      <c r="D54" t="s">
        <v>3</v>
      </c>
      <c r="E54">
        <v>11613</v>
      </c>
      <c r="F54" t="s">
        <v>91</v>
      </c>
      <c r="G54" t="s">
        <v>88</v>
      </c>
      <c r="H54" t="s">
        <v>3</v>
      </c>
      <c r="I54" t="s">
        <v>5</v>
      </c>
      <c r="J54" t="str">
        <f t="shared" si="8"/>
        <v>TN</v>
      </c>
      <c r="K54" s="1" t="s">
        <v>45</v>
      </c>
      <c r="L54" s="1" t="s">
        <v>69</v>
      </c>
    </row>
    <row r="55" spans="1:12" ht="15.75" customHeight="1" x14ac:dyDescent="0.25">
      <c r="A55">
        <v>11716</v>
      </c>
      <c r="B55" t="s">
        <v>87</v>
      </c>
      <c r="C55" t="s">
        <v>88</v>
      </c>
      <c r="D55" t="s">
        <v>3</v>
      </c>
      <c r="E55">
        <v>36153</v>
      </c>
      <c r="F55" t="s">
        <v>92</v>
      </c>
      <c r="G55" t="s">
        <v>88</v>
      </c>
      <c r="H55" t="s">
        <v>3</v>
      </c>
      <c r="I55" t="s">
        <v>5</v>
      </c>
      <c r="J55" t="str">
        <f t="shared" si="8"/>
        <v>TN</v>
      </c>
      <c r="K55" t="s">
        <v>16</v>
      </c>
    </row>
    <row r="56" spans="1:12" ht="15.75" customHeight="1" x14ac:dyDescent="0.25">
      <c r="A56">
        <v>11716</v>
      </c>
      <c r="B56" t="s">
        <v>87</v>
      </c>
      <c r="C56" t="s">
        <v>88</v>
      </c>
      <c r="D56" t="s">
        <v>3</v>
      </c>
      <c r="E56">
        <v>11565</v>
      </c>
      <c r="F56" t="s">
        <v>93</v>
      </c>
      <c r="G56" t="s">
        <v>88</v>
      </c>
      <c r="H56" t="s">
        <v>3</v>
      </c>
      <c r="I56" t="s">
        <v>20</v>
      </c>
      <c r="J56" t="str">
        <f t="shared" si="8"/>
        <v>TP</v>
      </c>
      <c r="K56" t="s">
        <v>21</v>
      </c>
    </row>
    <row r="57" spans="1:12" ht="15.75" customHeight="1" x14ac:dyDescent="0.25">
      <c r="A57">
        <v>11716</v>
      </c>
      <c r="B57" t="s">
        <v>87</v>
      </c>
      <c r="C57" t="s">
        <v>88</v>
      </c>
      <c r="D57" t="s">
        <v>3</v>
      </c>
      <c r="E57">
        <v>11338</v>
      </c>
      <c r="F57" t="s">
        <v>94</v>
      </c>
      <c r="G57" t="s">
        <v>88</v>
      </c>
      <c r="H57" t="s">
        <v>3</v>
      </c>
      <c r="I57" t="s">
        <v>20</v>
      </c>
      <c r="J57" t="str">
        <f t="shared" si="8"/>
        <v>TP</v>
      </c>
      <c r="K57" t="s">
        <v>21</v>
      </c>
    </row>
    <row r="58" spans="1:12" ht="15.75" customHeight="1" x14ac:dyDescent="0.25"/>
    <row r="59" spans="1:12" ht="15.75" customHeight="1" x14ac:dyDescent="0.25">
      <c r="A59">
        <v>17482</v>
      </c>
      <c r="B59" t="s">
        <v>95</v>
      </c>
      <c r="C59" t="s">
        <v>96</v>
      </c>
      <c r="D59" t="s">
        <v>3</v>
      </c>
      <c r="E59">
        <v>17164</v>
      </c>
      <c r="F59" t="s">
        <v>97</v>
      </c>
      <c r="G59" t="s">
        <v>96</v>
      </c>
      <c r="H59" t="s">
        <v>3</v>
      </c>
      <c r="I59" t="s">
        <v>5</v>
      </c>
      <c r="J59" t="str">
        <f t="shared" ref="J59:J62" si="9">IF(I59="seeAlso","TN","TP")</f>
        <v>TN</v>
      </c>
      <c r="K59" t="s">
        <v>16</v>
      </c>
    </row>
    <row r="60" spans="1:12" ht="15.75" customHeight="1" x14ac:dyDescent="0.25">
      <c r="A60">
        <v>17482</v>
      </c>
      <c r="B60" t="s">
        <v>95</v>
      </c>
      <c r="C60" t="s">
        <v>96</v>
      </c>
      <c r="D60" t="s">
        <v>3</v>
      </c>
      <c r="E60">
        <v>17147</v>
      </c>
      <c r="F60" t="s">
        <v>98</v>
      </c>
      <c r="G60" t="s">
        <v>96</v>
      </c>
      <c r="H60" t="s">
        <v>3</v>
      </c>
      <c r="I60" t="s">
        <v>20</v>
      </c>
      <c r="J60" t="str">
        <f t="shared" si="9"/>
        <v>TP</v>
      </c>
      <c r="K60" t="s">
        <v>21</v>
      </c>
    </row>
    <row r="61" spans="1:12" ht="15.75" customHeight="1" x14ac:dyDescent="0.25">
      <c r="A61">
        <v>17482</v>
      </c>
      <c r="B61" t="s">
        <v>95</v>
      </c>
      <c r="C61" t="s">
        <v>96</v>
      </c>
      <c r="D61" t="s">
        <v>3</v>
      </c>
      <c r="E61">
        <v>17452</v>
      </c>
      <c r="F61" t="s">
        <v>99</v>
      </c>
      <c r="G61" t="s">
        <v>96</v>
      </c>
      <c r="H61" t="s">
        <v>3</v>
      </c>
      <c r="I61" t="s">
        <v>5</v>
      </c>
      <c r="J61" t="str">
        <f t="shared" si="9"/>
        <v>TN</v>
      </c>
      <c r="K61" t="s">
        <v>16</v>
      </c>
    </row>
    <row r="62" spans="1:12" ht="15.75" customHeight="1" x14ac:dyDescent="0.25">
      <c r="A62">
        <v>17482</v>
      </c>
      <c r="B62" t="s">
        <v>95</v>
      </c>
      <c r="C62" t="s">
        <v>96</v>
      </c>
      <c r="D62" t="s">
        <v>3</v>
      </c>
      <c r="E62">
        <v>18246</v>
      </c>
      <c r="F62" t="s">
        <v>100</v>
      </c>
      <c r="G62" t="s">
        <v>96</v>
      </c>
      <c r="H62" t="s">
        <v>3</v>
      </c>
      <c r="I62" t="s">
        <v>20</v>
      </c>
      <c r="J62" t="str">
        <f t="shared" si="9"/>
        <v>TP</v>
      </c>
      <c r="K62" t="s">
        <v>21</v>
      </c>
    </row>
    <row r="63" spans="1:12" ht="15.75" customHeight="1" x14ac:dyDescent="0.25"/>
    <row r="64" spans="1:12" ht="15.75" customHeight="1" x14ac:dyDescent="0.25">
      <c r="A64">
        <v>24861</v>
      </c>
      <c r="B64" t="s">
        <v>101</v>
      </c>
      <c r="C64" t="s">
        <v>102</v>
      </c>
      <c r="D64" t="s">
        <v>3</v>
      </c>
      <c r="E64">
        <v>24130</v>
      </c>
      <c r="F64" t="s">
        <v>103</v>
      </c>
      <c r="G64" t="s">
        <v>102</v>
      </c>
      <c r="H64" t="s">
        <v>3</v>
      </c>
      <c r="I64" t="s">
        <v>5</v>
      </c>
      <c r="J64" t="str">
        <f t="shared" ref="J64:J67" si="10">IF(I64="seeAlso","TN","TP")</f>
        <v>TN</v>
      </c>
      <c r="K64" t="s">
        <v>16</v>
      </c>
    </row>
    <row r="65" spans="1:11" ht="15.75" customHeight="1" x14ac:dyDescent="0.25">
      <c r="A65">
        <v>24861</v>
      </c>
      <c r="B65" t="s">
        <v>101</v>
      </c>
      <c r="C65" t="s">
        <v>102</v>
      </c>
      <c r="D65" t="s">
        <v>3</v>
      </c>
      <c r="E65">
        <v>24493</v>
      </c>
      <c r="F65" t="s">
        <v>105</v>
      </c>
      <c r="G65" t="s">
        <v>102</v>
      </c>
      <c r="H65" t="s">
        <v>3</v>
      </c>
      <c r="I65" t="s">
        <v>5</v>
      </c>
      <c r="J65" t="str">
        <f t="shared" si="10"/>
        <v>TN</v>
      </c>
      <c r="K65" t="s">
        <v>16</v>
      </c>
    </row>
    <row r="66" spans="1:11" ht="15.75" customHeight="1" x14ac:dyDescent="0.25">
      <c r="A66">
        <v>24861</v>
      </c>
      <c r="B66" t="s">
        <v>101</v>
      </c>
      <c r="C66" t="s">
        <v>102</v>
      </c>
      <c r="D66" t="s">
        <v>3</v>
      </c>
      <c r="E66">
        <v>24414</v>
      </c>
      <c r="F66" t="s">
        <v>107</v>
      </c>
      <c r="G66" t="s">
        <v>102</v>
      </c>
      <c r="H66" t="s">
        <v>3</v>
      </c>
      <c r="I66" t="s">
        <v>20</v>
      </c>
      <c r="J66" t="str">
        <f t="shared" si="10"/>
        <v>TP</v>
      </c>
      <c r="K66" t="s">
        <v>21</v>
      </c>
    </row>
    <row r="67" spans="1:11" ht="15.75" customHeight="1" x14ac:dyDescent="0.25">
      <c r="A67">
        <v>24861</v>
      </c>
      <c r="B67" t="s">
        <v>101</v>
      </c>
      <c r="C67" t="s">
        <v>102</v>
      </c>
      <c r="D67" t="s">
        <v>3</v>
      </c>
      <c r="E67">
        <v>25334</v>
      </c>
      <c r="F67" t="s">
        <v>108</v>
      </c>
      <c r="G67" t="s">
        <v>102</v>
      </c>
      <c r="H67" t="s">
        <v>3</v>
      </c>
      <c r="I67" t="s">
        <v>20</v>
      </c>
      <c r="J67" t="str">
        <f t="shared" si="10"/>
        <v>TP</v>
      </c>
      <c r="K67" t="s">
        <v>21</v>
      </c>
    </row>
    <row r="68" spans="1:11" ht="15.75" customHeight="1" x14ac:dyDescent="0.25"/>
    <row r="69" spans="1:11" ht="15.75" customHeight="1" x14ac:dyDescent="0.25">
      <c r="A69">
        <v>11293</v>
      </c>
      <c r="B69" t="s">
        <v>109</v>
      </c>
      <c r="C69" t="s">
        <v>110</v>
      </c>
      <c r="D69" t="s">
        <v>3</v>
      </c>
      <c r="E69">
        <v>11445</v>
      </c>
      <c r="F69" t="s">
        <v>111</v>
      </c>
      <c r="G69" t="s">
        <v>110</v>
      </c>
      <c r="H69" t="s">
        <v>3</v>
      </c>
      <c r="I69" t="s">
        <v>20</v>
      </c>
      <c r="J69" t="str">
        <f>IF(I69="seeAlso","TN","TP")</f>
        <v>TP</v>
      </c>
      <c r="K69" t="s">
        <v>21</v>
      </c>
    </row>
    <row r="70" spans="1:11" ht="15.75" customHeight="1" x14ac:dyDescent="0.25"/>
    <row r="71" spans="1:11" ht="15.75" customHeight="1" x14ac:dyDescent="0.25">
      <c r="A71">
        <v>23139</v>
      </c>
      <c r="B71" t="s">
        <v>113</v>
      </c>
      <c r="C71" t="s">
        <v>115</v>
      </c>
      <c r="D71" t="s">
        <v>3</v>
      </c>
      <c r="E71">
        <v>24717</v>
      </c>
      <c r="F71" t="s">
        <v>116</v>
      </c>
      <c r="G71" t="s">
        <v>115</v>
      </c>
      <c r="H71" t="s">
        <v>3</v>
      </c>
      <c r="I71" t="s">
        <v>5</v>
      </c>
      <c r="J71" t="str">
        <f t="shared" ref="J71:J76" si="11">IF(I71="seeAlso","TN","TP")</f>
        <v>TN</v>
      </c>
      <c r="K71" t="s">
        <v>16</v>
      </c>
    </row>
    <row r="72" spans="1:11" ht="15.75" customHeight="1" x14ac:dyDescent="0.25">
      <c r="A72">
        <v>23139</v>
      </c>
      <c r="B72" t="s">
        <v>113</v>
      </c>
      <c r="C72" t="s">
        <v>115</v>
      </c>
      <c r="D72" t="s">
        <v>3</v>
      </c>
      <c r="E72">
        <v>67783</v>
      </c>
      <c r="F72" t="s">
        <v>118</v>
      </c>
      <c r="G72" t="s">
        <v>115</v>
      </c>
      <c r="H72" t="s">
        <v>3</v>
      </c>
      <c r="I72" t="s">
        <v>5</v>
      </c>
      <c r="J72" t="str">
        <f t="shared" si="11"/>
        <v>TN</v>
      </c>
      <c r="K72" t="s">
        <v>16</v>
      </c>
    </row>
    <row r="73" spans="1:11" ht="15.75" customHeight="1" x14ac:dyDescent="0.25">
      <c r="A73">
        <v>23139</v>
      </c>
      <c r="B73" t="s">
        <v>113</v>
      </c>
      <c r="C73" t="s">
        <v>115</v>
      </c>
      <c r="D73" t="s">
        <v>3</v>
      </c>
      <c r="E73">
        <v>25273</v>
      </c>
      <c r="F73" t="s">
        <v>119</v>
      </c>
      <c r="G73" t="s">
        <v>115</v>
      </c>
      <c r="H73" t="s">
        <v>3</v>
      </c>
      <c r="I73" t="s">
        <v>5</v>
      </c>
      <c r="J73" t="str">
        <f t="shared" si="11"/>
        <v>TN</v>
      </c>
      <c r="K73" t="s">
        <v>16</v>
      </c>
    </row>
    <row r="74" spans="1:11" ht="15.75" customHeight="1" x14ac:dyDescent="0.25">
      <c r="A74">
        <v>23139</v>
      </c>
      <c r="B74" t="s">
        <v>113</v>
      </c>
      <c r="C74" t="s">
        <v>115</v>
      </c>
      <c r="D74" t="s">
        <v>3</v>
      </c>
      <c r="E74">
        <v>23429</v>
      </c>
      <c r="F74" t="s">
        <v>121</v>
      </c>
      <c r="G74" t="s">
        <v>115</v>
      </c>
      <c r="H74" t="s">
        <v>3</v>
      </c>
      <c r="I74" t="s">
        <v>5</v>
      </c>
      <c r="J74" t="str">
        <f t="shared" si="11"/>
        <v>TN</v>
      </c>
      <c r="K74" t="s">
        <v>16</v>
      </c>
    </row>
    <row r="75" spans="1:11" ht="15.75" customHeight="1" x14ac:dyDescent="0.25">
      <c r="A75">
        <v>23139</v>
      </c>
      <c r="B75" t="s">
        <v>113</v>
      </c>
      <c r="C75" t="s">
        <v>115</v>
      </c>
      <c r="D75" t="s">
        <v>3</v>
      </c>
      <c r="E75">
        <v>25181</v>
      </c>
      <c r="F75" t="s">
        <v>123</v>
      </c>
      <c r="G75" t="s">
        <v>115</v>
      </c>
      <c r="H75" t="s">
        <v>3</v>
      </c>
      <c r="I75" t="s">
        <v>5</v>
      </c>
      <c r="J75" t="str">
        <f t="shared" si="11"/>
        <v>TN</v>
      </c>
      <c r="K75" t="s">
        <v>16</v>
      </c>
    </row>
    <row r="76" spans="1:11" ht="15.75" customHeight="1" x14ac:dyDescent="0.25">
      <c r="A76">
        <v>23139</v>
      </c>
      <c r="B76" t="s">
        <v>113</v>
      </c>
      <c r="C76" t="s">
        <v>115</v>
      </c>
      <c r="D76" t="s">
        <v>3</v>
      </c>
      <c r="E76">
        <v>23180</v>
      </c>
      <c r="F76" t="s">
        <v>124</v>
      </c>
      <c r="G76" t="s">
        <v>115</v>
      </c>
      <c r="H76" t="s">
        <v>3</v>
      </c>
      <c r="I76" t="s">
        <v>20</v>
      </c>
      <c r="J76" t="str">
        <f t="shared" si="11"/>
        <v>TP</v>
      </c>
      <c r="K76" t="s">
        <v>21</v>
      </c>
    </row>
    <row r="77" spans="1:11" ht="15.75" customHeight="1" x14ac:dyDescent="0.25"/>
    <row r="78" spans="1:11" ht="15.75" customHeight="1" x14ac:dyDescent="0.25">
      <c r="A78">
        <v>33741</v>
      </c>
      <c r="B78" t="s">
        <v>125</v>
      </c>
      <c r="C78" t="s">
        <v>126</v>
      </c>
      <c r="D78" t="s">
        <v>3</v>
      </c>
      <c r="E78">
        <v>39137</v>
      </c>
      <c r="F78" t="s">
        <v>127</v>
      </c>
      <c r="G78" t="s">
        <v>126</v>
      </c>
      <c r="H78" t="s">
        <v>3</v>
      </c>
      <c r="I78" t="s">
        <v>5</v>
      </c>
      <c r="J78" t="str">
        <f t="shared" ref="J78:J82" si="12">IF(I78="seeAlso","TN","TP")</f>
        <v>TN</v>
      </c>
      <c r="K78" t="s">
        <v>16</v>
      </c>
    </row>
    <row r="79" spans="1:11" ht="15.75" customHeight="1" x14ac:dyDescent="0.25">
      <c r="A79">
        <v>33741</v>
      </c>
      <c r="B79" t="s">
        <v>125</v>
      </c>
      <c r="C79" t="s">
        <v>126</v>
      </c>
      <c r="D79" t="s">
        <v>3</v>
      </c>
      <c r="E79">
        <v>34055</v>
      </c>
      <c r="F79" t="s">
        <v>128</v>
      </c>
      <c r="G79" t="s">
        <v>126</v>
      </c>
      <c r="H79" t="s">
        <v>3</v>
      </c>
      <c r="I79" t="s">
        <v>5</v>
      </c>
      <c r="J79" t="str">
        <f t="shared" si="12"/>
        <v>TN</v>
      </c>
      <c r="K79" t="s">
        <v>16</v>
      </c>
    </row>
    <row r="80" spans="1:11" ht="15.75" customHeight="1" x14ac:dyDescent="0.25">
      <c r="A80">
        <v>33741</v>
      </c>
      <c r="B80" t="s">
        <v>125</v>
      </c>
      <c r="C80" t="s">
        <v>126</v>
      </c>
      <c r="D80" t="s">
        <v>3</v>
      </c>
      <c r="E80">
        <v>39321</v>
      </c>
      <c r="F80" t="s">
        <v>130</v>
      </c>
      <c r="G80" t="s">
        <v>126</v>
      </c>
      <c r="H80" t="s">
        <v>3</v>
      </c>
      <c r="I80" t="s">
        <v>5</v>
      </c>
      <c r="J80" t="str">
        <f t="shared" si="12"/>
        <v>TN</v>
      </c>
      <c r="K80" t="s">
        <v>16</v>
      </c>
    </row>
    <row r="81" spans="1:12" ht="15.75" customHeight="1" x14ac:dyDescent="0.25">
      <c r="A81">
        <v>33741</v>
      </c>
      <c r="B81" t="s">
        <v>125</v>
      </c>
      <c r="C81" t="s">
        <v>126</v>
      </c>
      <c r="D81" t="s">
        <v>3</v>
      </c>
      <c r="E81">
        <v>34234</v>
      </c>
      <c r="F81" t="s">
        <v>131</v>
      </c>
      <c r="G81" t="s">
        <v>126</v>
      </c>
      <c r="H81" t="s">
        <v>3</v>
      </c>
      <c r="I81" t="s">
        <v>20</v>
      </c>
      <c r="J81" t="str">
        <f t="shared" si="12"/>
        <v>TP</v>
      </c>
      <c r="K81" t="s">
        <v>21</v>
      </c>
    </row>
    <row r="82" spans="1:12" ht="15.75" customHeight="1" x14ac:dyDescent="0.25">
      <c r="A82">
        <v>33741</v>
      </c>
      <c r="B82" t="s">
        <v>125</v>
      </c>
      <c r="C82" t="s">
        <v>126</v>
      </c>
      <c r="D82" t="s">
        <v>3</v>
      </c>
      <c r="E82">
        <v>43446</v>
      </c>
      <c r="F82" t="s">
        <v>132</v>
      </c>
      <c r="G82" t="s">
        <v>126</v>
      </c>
      <c r="H82" t="s">
        <v>3</v>
      </c>
      <c r="I82" t="s">
        <v>5</v>
      </c>
      <c r="J82" t="str">
        <f t="shared" si="12"/>
        <v>TN</v>
      </c>
      <c r="K82" t="s">
        <v>16</v>
      </c>
    </row>
    <row r="83" spans="1:12" ht="15.75" customHeight="1" x14ac:dyDescent="0.25"/>
    <row r="84" spans="1:12" ht="15.75" customHeight="1" x14ac:dyDescent="0.25">
      <c r="A84">
        <v>12532</v>
      </c>
      <c r="B84" t="s">
        <v>133</v>
      </c>
      <c r="C84" t="s">
        <v>134</v>
      </c>
      <c r="D84" t="s">
        <v>3</v>
      </c>
      <c r="E84">
        <v>37181</v>
      </c>
      <c r="F84" t="s">
        <v>135</v>
      </c>
      <c r="G84" t="s">
        <v>134</v>
      </c>
      <c r="H84" t="s">
        <v>3</v>
      </c>
      <c r="I84" t="s">
        <v>5</v>
      </c>
      <c r="J84" t="str">
        <f t="shared" ref="J84:J88" si="13">IF(I84="seeAlso","TN","TP")</f>
        <v>TN</v>
      </c>
      <c r="K84" t="s">
        <v>16</v>
      </c>
    </row>
    <row r="85" spans="1:12" ht="15.75" customHeight="1" x14ac:dyDescent="0.25">
      <c r="A85">
        <v>12532</v>
      </c>
      <c r="B85" t="s">
        <v>133</v>
      </c>
      <c r="C85" t="s">
        <v>134</v>
      </c>
      <c r="D85" t="s">
        <v>3</v>
      </c>
      <c r="E85">
        <v>12283</v>
      </c>
      <c r="F85" t="s">
        <v>136</v>
      </c>
      <c r="G85" t="s">
        <v>134</v>
      </c>
      <c r="H85" t="s">
        <v>3</v>
      </c>
      <c r="I85" t="s">
        <v>20</v>
      </c>
      <c r="J85" t="str">
        <f t="shared" si="13"/>
        <v>TP</v>
      </c>
      <c r="K85" t="s">
        <v>21</v>
      </c>
    </row>
    <row r="86" spans="1:12" ht="15.75" customHeight="1" x14ac:dyDescent="0.25">
      <c r="A86">
        <v>12532</v>
      </c>
      <c r="B86" t="s">
        <v>133</v>
      </c>
      <c r="C86" t="s">
        <v>134</v>
      </c>
      <c r="D86" t="s">
        <v>3</v>
      </c>
      <c r="E86">
        <v>12244</v>
      </c>
      <c r="F86" t="s">
        <v>137</v>
      </c>
      <c r="G86" t="s">
        <v>134</v>
      </c>
      <c r="H86" t="s">
        <v>3</v>
      </c>
      <c r="I86" t="s">
        <v>20</v>
      </c>
      <c r="J86" t="str">
        <f t="shared" si="13"/>
        <v>TP</v>
      </c>
      <c r="K86" t="s">
        <v>21</v>
      </c>
    </row>
    <row r="87" spans="1:12" ht="15.75" customHeight="1" x14ac:dyDescent="0.25">
      <c r="A87">
        <v>12532</v>
      </c>
      <c r="B87" t="s">
        <v>133</v>
      </c>
      <c r="C87" t="s">
        <v>134</v>
      </c>
      <c r="D87" t="s">
        <v>3</v>
      </c>
      <c r="E87">
        <v>37008</v>
      </c>
      <c r="F87" t="s">
        <v>138</v>
      </c>
      <c r="G87" t="s">
        <v>134</v>
      </c>
      <c r="H87" t="s">
        <v>3</v>
      </c>
      <c r="I87" t="s">
        <v>5</v>
      </c>
      <c r="J87" t="str">
        <f t="shared" si="13"/>
        <v>TN</v>
      </c>
      <c r="K87" t="s">
        <v>16</v>
      </c>
    </row>
    <row r="88" spans="1:12" ht="15.75" customHeight="1" x14ac:dyDescent="0.25">
      <c r="A88">
        <v>12532</v>
      </c>
      <c r="B88" t="s">
        <v>133</v>
      </c>
      <c r="C88" t="s">
        <v>134</v>
      </c>
      <c r="D88" t="s">
        <v>3</v>
      </c>
      <c r="E88">
        <v>11937</v>
      </c>
      <c r="F88" t="s">
        <v>139</v>
      </c>
      <c r="G88" t="s">
        <v>134</v>
      </c>
      <c r="H88" t="s">
        <v>3</v>
      </c>
      <c r="I88" t="s">
        <v>20</v>
      </c>
      <c r="J88" t="str">
        <f t="shared" si="13"/>
        <v>TP</v>
      </c>
      <c r="K88" t="s">
        <v>21</v>
      </c>
    </row>
    <row r="89" spans="1:12" ht="15.75" customHeight="1" x14ac:dyDescent="0.25"/>
    <row r="90" spans="1:12" ht="15.75" customHeight="1" x14ac:dyDescent="0.25">
      <c r="A90">
        <v>23480</v>
      </c>
      <c r="B90" t="s">
        <v>140</v>
      </c>
      <c r="C90" t="s">
        <v>141</v>
      </c>
      <c r="D90" t="s">
        <v>3</v>
      </c>
      <c r="E90">
        <v>23102</v>
      </c>
      <c r="F90" t="s">
        <v>142</v>
      </c>
      <c r="G90" t="s">
        <v>141</v>
      </c>
      <c r="H90" t="s">
        <v>3</v>
      </c>
      <c r="I90" t="s">
        <v>20</v>
      </c>
      <c r="J90" t="str">
        <f t="shared" ref="J90:J94" si="14">IF(I90="seeAlso","TN","TP")</f>
        <v>TP</v>
      </c>
      <c r="K90" t="s">
        <v>21</v>
      </c>
    </row>
    <row r="91" spans="1:12" ht="15.75" customHeight="1" x14ac:dyDescent="0.25">
      <c r="A91">
        <v>23480</v>
      </c>
      <c r="B91" t="s">
        <v>140</v>
      </c>
      <c r="C91" t="s">
        <v>141</v>
      </c>
      <c r="D91" t="s">
        <v>3</v>
      </c>
      <c r="E91">
        <v>23507</v>
      </c>
      <c r="F91" t="s">
        <v>143</v>
      </c>
      <c r="G91" t="s">
        <v>141</v>
      </c>
      <c r="H91" t="s">
        <v>3</v>
      </c>
      <c r="I91" t="s">
        <v>20</v>
      </c>
      <c r="J91" t="str">
        <f t="shared" si="14"/>
        <v>TP</v>
      </c>
      <c r="K91" t="s">
        <v>21</v>
      </c>
    </row>
    <row r="92" spans="1:12" ht="15.75" customHeight="1" x14ac:dyDescent="0.25">
      <c r="A92">
        <v>23480</v>
      </c>
      <c r="B92" t="s">
        <v>140</v>
      </c>
      <c r="C92" t="s">
        <v>141</v>
      </c>
      <c r="D92" t="s">
        <v>3</v>
      </c>
      <c r="E92">
        <v>23551</v>
      </c>
      <c r="F92" t="s">
        <v>144</v>
      </c>
      <c r="G92" t="s">
        <v>141</v>
      </c>
      <c r="H92" t="s">
        <v>3</v>
      </c>
      <c r="I92" t="s">
        <v>20</v>
      </c>
      <c r="J92" t="str">
        <f t="shared" si="14"/>
        <v>TP</v>
      </c>
      <c r="K92" t="s">
        <v>21</v>
      </c>
    </row>
    <row r="93" spans="1:12" ht="15.75" customHeight="1" x14ac:dyDescent="0.25">
      <c r="A93">
        <v>23480</v>
      </c>
      <c r="B93" t="s">
        <v>140</v>
      </c>
      <c r="C93" t="s">
        <v>141</v>
      </c>
      <c r="D93" t="s">
        <v>3</v>
      </c>
      <c r="E93">
        <v>23517</v>
      </c>
      <c r="F93" t="s">
        <v>145</v>
      </c>
      <c r="G93" t="s">
        <v>141</v>
      </c>
      <c r="H93" t="s">
        <v>3</v>
      </c>
      <c r="I93" t="s">
        <v>5</v>
      </c>
      <c r="J93" t="str">
        <f t="shared" si="14"/>
        <v>TN</v>
      </c>
      <c r="K93" s="1" t="s">
        <v>45</v>
      </c>
      <c r="L93" s="1" t="s">
        <v>69</v>
      </c>
    </row>
    <row r="94" spans="1:12" ht="15.75" customHeight="1" x14ac:dyDescent="0.25">
      <c r="A94">
        <v>23480</v>
      </c>
      <c r="B94" t="s">
        <v>140</v>
      </c>
      <c r="C94" t="s">
        <v>141</v>
      </c>
      <c r="D94" t="s">
        <v>3</v>
      </c>
      <c r="E94">
        <v>23047</v>
      </c>
      <c r="F94" t="s">
        <v>146</v>
      </c>
      <c r="G94" t="s">
        <v>141</v>
      </c>
      <c r="H94" t="s">
        <v>3</v>
      </c>
      <c r="I94" t="s">
        <v>20</v>
      </c>
      <c r="J94" t="str">
        <f t="shared" si="14"/>
        <v>TP</v>
      </c>
      <c r="K94" t="s">
        <v>21</v>
      </c>
    </row>
    <row r="95" spans="1:12" ht="15.75" customHeight="1" x14ac:dyDescent="0.25"/>
    <row r="96" spans="1:12" ht="15.75" customHeight="1" x14ac:dyDescent="0.25">
      <c r="A96">
        <v>43369</v>
      </c>
      <c r="B96" t="s">
        <v>147</v>
      </c>
      <c r="C96" t="s">
        <v>148</v>
      </c>
      <c r="D96" t="s">
        <v>3</v>
      </c>
      <c r="E96">
        <v>42569</v>
      </c>
      <c r="F96" t="s">
        <v>149</v>
      </c>
      <c r="G96" t="s">
        <v>148</v>
      </c>
      <c r="H96" t="s">
        <v>3</v>
      </c>
      <c r="I96" t="s">
        <v>5</v>
      </c>
      <c r="J96" t="str">
        <f t="shared" ref="J96:J100" si="15">IF(I96="seeAlso","TN","TP")</f>
        <v>TN</v>
      </c>
      <c r="K96" t="s">
        <v>16</v>
      </c>
    </row>
    <row r="97" spans="1:12" ht="15.75" customHeight="1" x14ac:dyDescent="0.25">
      <c r="A97">
        <v>43369</v>
      </c>
      <c r="B97" t="s">
        <v>147</v>
      </c>
      <c r="C97" t="s">
        <v>148</v>
      </c>
      <c r="D97" t="s">
        <v>3</v>
      </c>
      <c r="E97">
        <v>43391</v>
      </c>
      <c r="F97" t="s">
        <v>150</v>
      </c>
      <c r="G97" t="s">
        <v>148</v>
      </c>
      <c r="H97" t="s">
        <v>3</v>
      </c>
      <c r="I97" t="s">
        <v>20</v>
      </c>
      <c r="J97" t="str">
        <f t="shared" si="15"/>
        <v>TP</v>
      </c>
      <c r="K97" t="s">
        <v>21</v>
      </c>
    </row>
    <row r="98" spans="1:12" ht="15.75" customHeight="1" x14ac:dyDescent="0.25">
      <c r="A98">
        <v>43369</v>
      </c>
      <c r="B98" t="s">
        <v>147</v>
      </c>
      <c r="C98" t="s">
        <v>148</v>
      </c>
      <c r="D98" t="s">
        <v>3</v>
      </c>
      <c r="E98">
        <v>43337</v>
      </c>
      <c r="F98" t="s">
        <v>151</v>
      </c>
      <c r="G98" t="s">
        <v>148</v>
      </c>
      <c r="H98" t="s">
        <v>3</v>
      </c>
      <c r="I98" t="s">
        <v>5</v>
      </c>
      <c r="J98" t="str">
        <f t="shared" si="15"/>
        <v>TN</v>
      </c>
      <c r="K98" t="s">
        <v>16</v>
      </c>
    </row>
    <row r="99" spans="1:12" ht="15.75" customHeight="1" x14ac:dyDescent="0.25">
      <c r="A99">
        <v>43369</v>
      </c>
      <c r="B99" t="s">
        <v>147</v>
      </c>
      <c r="C99" t="s">
        <v>148</v>
      </c>
      <c r="D99" t="s">
        <v>3</v>
      </c>
      <c r="E99">
        <v>43574</v>
      </c>
      <c r="F99" t="s">
        <v>152</v>
      </c>
      <c r="G99" t="s">
        <v>148</v>
      </c>
      <c r="H99" t="s">
        <v>3</v>
      </c>
      <c r="I99" t="s">
        <v>20</v>
      </c>
      <c r="J99" t="str">
        <f t="shared" si="15"/>
        <v>TP</v>
      </c>
      <c r="K99" s="1" t="s">
        <v>25</v>
      </c>
      <c r="L99" s="1" t="s">
        <v>69</v>
      </c>
    </row>
    <row r="100" spans="1:12" ht="15.75" customHeight="1" x14ac:dyDescent="0.25">
      <c r="A100">
        <v>43369</v>
      </c>
      <c r="B100" t="s">
        <v>147</v>
      </c>
      <c r="C100" t="s">
        <v>148</v>
      </c>
      <c r="D100" t="s">
        <v>3</v>
      </c>
      <c r="E100">
        <v>42681</v>
      </c>
      <c r="F100" t="s">
        <v>153</v>
      </c>
      <c r="G100" t="s">
        <v>148</v>
      </c>
      <c r="H100" t="s">
        <v>3</v>
      </c>
      <c r="I100" t="s">
        <v>5</v>
      </c>
      <c r="J100" t="str">
        <f t="shared" si="15"/>
        <v>TN</v>
      </c>
      <c r="K100" t="s">
        <v>16</v>
      </c>
    </row>
    <row r="101" spans="1:12" ht="15.75" customHeight="1" x14ac:dyDescent="0.25"/>
    <row r="102" spans="1:12" ht="15.75" customHeight="1" x14ac:dyDescent="0.25">
      <c r="A102">
        <v>27008</v>
      </c>
      <c r="B102" t="s">
        <v>154</v>
      </c>
      <c r="C102" t="s">
        <v>155</v>
      </c>
      <c r="D102" t="s">
        <v>3</v>
      </c>
      <c r="E102">
        <v>26360</v>
      </c>
      <c r="F102" t="s">
        <v>156</v>
      </c>
      <c r="G102" t="s">
        <v>155</v>
      </c>
      <c r="H102" t="s">
        <v>3</v>
      </c>
      <c r="I102" t="s">
        <v>5</v>
      </c>
      <c r="J102" t="str">
        <f t="shared" ref="J102:J106" si="16">IF(I102="seeAlso","TN","TP")</f>
        <v>TN</v>
      </c>
      <c r="K102" t="s">
        <v>16</v>
      </c>
    </row>
    <row r="103" spans="1:12" ht="15.75" customHeight="1" x14ac:dyDescent="0.25">
      <c r="A103">
        <v>27008</v>
      </c>
      <c r="B103" t="s">
        <v>154</v>
      </c>
      <c r="C103" t="s">
        <v>155</v>
      </c>
      <c r="D103" t="s">
        <v>3</v>
      </c>
      <c r="E103">
        <v>26456</v>
      </c>
      <c r="F103" t="s">
        <v>157</v>
      </c>
      <c r="G103" t="s">
        <v>155</v>
      </c>
      <c r="H103" t="s">
        <v>3</v>
      </c>
      <c r="I103" t="s">
        <v>5</v>
      </c>
      <c r="J103" t="str">
        <f t="shared" si="16"/>
        <v>TN</v>
      </c>
      <c r="K103" t="s">
        <v>16</v>
      </c>
    </row>
    <row r="104" spans="1:12" ht="15.75" customHeight="1" x14ac:dyDescent="0.25">
      <c r="A104">
        <v>27008</v>
      </c>
      <c r="B104" t="s">
        <v>154</v>
      </c>
      <c r="C104" t="s">
        <v>155</v>
      </c>
      <c r="D104" t="s">
        <v>3</v>
      </c>
      <c r="E104">
        <v>26960</v>
      </c>
      <c r="F104" t="s">
        <v>158</v>
      </c>
      <c r="G104" t="s">
        <v>155</v>
      </c>
      <c r="H104" t="s">
        <v>3</v>
      </c>
      <c r="I104" t="s">
        <v>5</v>
      </c>
      <c r="J104" t="str">
        <f t="shared" si="16"/>
        <v>TN</v>
      </c>
      <c r="K104" t="s">
        <v>16</v>
      </c>
    </row>
    <row r="105" spans="1:12" ht="15.75" customHeight="1" x14ac:dyDescent="0.25">
      <c r="A105">
        <v>27008</v>
      </c>
      <c r="B105" t="s">
        <v>154</v>
      </c>
      <c r="C105" t="s">
        <v>155</v>
      </c>
      <c r="D105" t="s">
        <v>3</v>
      </c>
      <c r="E105">
        <v>26818</v>
      </c>
      <c r="F105" t="s">
        <v>159</v>
      </c>
      <c r="G105" t="s">
        <v>155</v>
      </c>
      <c r="H105" t="s">
        <v>3</v>
      </c>
      <c r="I105" t="s">
        <v>5</v>
      </c>
      <c r="J105" t="str">
        <f t="shared" si="16"/>
        <v>TN</v>
      </c>
      <c r="K105" t="s">
        <v>16</v>
      </c>
    </row>
    <row r="106" spans="1:12" ht="15.75" customHeight="1" x14ac:dyDescent="0.25">
      <c r="A106">
        <v>27008</v>
      </c>
      <c r="B106" t="s">
        <v>154</v>
      </c>
      <c r="C106" t="s">
        <v>155</v>
      </c>
      <c r="D106" t="s">
        <v>3</v>
      </c>
      <c r="E106">
        <v>26518</v>
      </c>
      <c r="F106" t="s">
        <v>160</v>
      </c>
      <c r="G106" t="s">
        <v>155</v>
      </c>
      <c r="H106" t="s">
        <v>3</v>
      </c>
      <c r="I106" t="s">
        <v>20</v>
      </c>
      <c r="J106" t="str">
        <f t="shared" si="16"/>
        <v>TP</v>
      </c>
      <c r="K106" t="s">
        <v>21</v>
      </c>
    </row>
    <row r="107" spans="1:12" ht="15.75" customHeight="1" x14ac:dyDescent="0.25"/>
    <row r="108" spans="1:12" ht="15.75" customHeight="1" x14ac:dyDescent="0.25">
      <c r="A108">
        <v>7301</v>
      </c>
      <c r="B108" t="s">
        <v>161</v>
      </c>
      <c r="C108" t="s">
        <v>162</v>
      </c>
      <c r="D108" t="s">
        <v>3</v>
      </c>
      <c r="E108">
        <v>7308</v>
      </c>
      <c r="F108" t="s">
        <v>163</v>
      </c>
      <c r="G108" t="s">
        <v>162</v>
      </c>
      <c r="H108" t="s">
        <v>3</v>
      </c>
      <c r="I108" t="s">
        <v>20</v>
      </c>
      <c r="J108" t="str">
        <f t="shared" ref="J108:J112" si="17">IF(I108="seeAlso","TN","TP")</f>
        <v>TP</v>
      </c>
      <c r="K108" t="s">
        <v>21</v>
      </c>
    </row>
    <row r="109" spans="1:12" ht="15.75" customHeight="1" x14ac:dyDescent="0.25">
      <c r="A109">
        <v>7301</v>
      </c>
      <c r="B109" t="s">
        <v>161</v>
      </c>
      <c r="C109" t="s">
        <v>162</v>
      </c>
      <c r="D109" t="s">
        <v>3</v>
      </c>
      <c r="E109">
        <v>38964</v>
      </c>
      <c r="F109" t="s">
        <v>164</v>
      </c>
      <c r="G109" t="s">
        <v>162</v>
      </c>
      <c r="H109" t="s">
        <v>3</v>
      </c>
      <c r="I109" t="s">
        <v>5</v>
      </c>
      <c r="J109" t="str">
        <f t="shared" si="17"/>
        <v>TN</v>
      </c>
      <c r="K109" t="s">
        <v>16</v>
      </c>
    </row>
    <row r="110" spans="1:12" ht="15.75" customHeight="1" x14ac:dyDescent="0.25">
      <c r="A110">
        <v>7301</v>
      </c>
      <c r="B110" t="s">
        <v>161</v>
      </c>
      <c r="C110" t="s">
        <v>162</v>
      </c>
      <c r="D110" t="s">
        <v>3</v>
      </c>
      <c r="E110">
        <v>43426</v>
      </c>
      <c r="F110" t="s">
        <v>165</v>
      </c>
      <c r="G110" t="s">
        <v>162</v>
      </c>
      <c r="H110" t="s">
        <v>3</v>
      </c>
      <c r="I110" t="s">
        <v>5</v>
      </c>
      <c r="J110" t="str">
        <f t="shared" si="17"/>
        <v>TN</v>
      </c>
      <c r="K110" t="s">
        <v>16</v>
      </c>
    </row>
    <row r="111" spans="1:12" ht="15.75" customHeight="1" x14ac:dyDescent="0.25">
      <c r="A111">
        <v>7301</v>
      </c>
      <c r="B111" t="s">
        <v>161</v>
      </c>
      <c r="C111" t="s">
        <v>162</v>
      </c>
      <c r="D111" t="s">
        <v>3</v>
      </c>
      <c r="E111">
        <v>36619</v>
      </c>
      <c r="F111" t="s">
        <v>166</v>
      </c>
      <c r="G111" t="s">
        <v>162</v>
      </c>
      <c r="H111" t="s">
        <v>3</v>
      </c>
      <c r="I111" t="s">
        <v>5</v>
      </c>
      <c r="J111" t="str">
        <f t="shared" si="17"/>
        <v>TN</v>
      </c>
      <c r="K111" t="s">
        <v>16</v>
      </c>
    </row>
    <row r="112" spans="1:12" ht="15.75" customHeight="1" x14ac:dyDescent="0.25">
      <c r="A112">
        <v>7301</v>
      </c>
      <c r="B112" t="s">
        <v>161</v>
      </c>
      <c r="C112" t="s">
        <v>162</v>
      </c>
      <c r="D112" t="s">
        <v>3</v>
      </c>
      <c r="E112">
        <v>5908</v>
      </c>
      <c r="F112" t="s">
        <v>167</v>
      </c>
      <c r="G112" t="s">
        <v>162</v>
      </c>
      <c r="H112" t="s">
        <v>3</v>
      </c>
      <c r="I112" t="s">
        <v>5</v>
      </c>
      <c r="J112" t="str">
        <f t="shared" si="17"/>
        <v>TN</v>
      </c>
      <c r="K112" t="s">
        <v>16</v>
      </c>
    </row>
    <row r="113" spans="1:11" ht="15.75" customHeight="1" x14ac:dyDescent="0.25"/>
    <row r="114" spans="1:11" ht="15.75" customHeight="1" x14ac:dyDescent="0.25">
      <c r="A114">
        <v>31823</v>
      </c>
      <c r="B114" t="s">
        <v>168</v>
      </c>
      <c r="C114" t="s">
        <v>169</v>
      </c>
      <c r="D114" t="s">
        <v>3</v>
      </c>
      <c r="E114">
        <v>31677</v>
      </c>
      <c r="F114" t="s">
        <v>170</v>
      </c>
      <c r="G114" t="s">
        <v>169</v>
      </c>
      <c r="H114" t="s">
        <v>3</v>
      </c>
      <c r="I114" t="s">
        <v>5</v>
      </c>
      <c r="J114" t="str">
        <f t="shared" ref="J114:J118" si="18">IF(I114="seeAlso","TN","TP")</f>
        <v>TN</v>
      </c>
      <c r="K114" t="s">
        <v>16</v>
      </c>
    </row>
    <row r="115" spans="1:11" ht="15.75" customHeight="1" x14ac:dyDescent="0.25">
      <c r="A115">
        <v>31823</v>
      </c>
      <c r="B115" t="s">
        <v>168</v>
      </c>
      <c r="C115" t="s">
        <v>169</v>
      </c>
      <c r="D115" t="s">
        <v>3</v>
      </c>
      <c r="E115">
        <v>31597</v>
      </c>
      <c r="F115" t="s">
        <v>171</v>
      </c>
      <c r="G115" t="s">
        <v>169</v>
      </c>
      <c r="H115" t="s">
        <v>3</v>
      </c>
      <c r="I115" t="s">
        <v>20</v>
      </c>
      <c r="J115" t="str">
        <f t="shared" si="18"/>
        <v>TP</v>
      </c>
      <c r="K115" t="s">
        <v>21</v>
      </c>
    </row>
    <row r="116" spans="1:11" ht="15.75" customHeight="1" x14ac:dyDescent="0.25">
      <c r="A116">
        <v>31823</v>
      </c>
      <c r="B116" t="s">
        <v>168</v>
      </c>
      <c r="C116" t="s">
        <v>169</v>
      </c>
      <c r="D116" t="s">
        <v>3</v>
      </c>
      <c r="E116">
        <v>42427</v>
      </c>
      <c r="F116" t="s">
        <v>172</v>
      </c>
      <c r="G116" t="s">
        <v>169</v>
      </c>
      <c r="H116" t="s">
        <v>3</v>
      </c>
      <c r="I116" t="s">
        <v>5</v>
      </c>
      <c r="J116" t="str">
        <f t="shared" si="18"/>
        <v>TN</v>
      </c>
      <c r="K116" t="s">
        <v>16</v>
      </c>
    </row>
    <row r="117" spans="1:11" ht="15.75" customHeight="1" x14ac:dyDescent="0.25">
      <c r="A117">
        <v>31823</v>
      </c>
      <c r="B117" t="s">
        <v>168</v>
      </c>
      <c r="C117" t="s">
        <v>169</v>
      </c>
      <c r="D117" t="s">
        <v>3</v>
      </c>
      <c r="E117">
        <v>31827</v>
      </c>
      <c r="F117" t="s">
        <v>173</v>
      </c>
      <c r="G117" t="s">
        <v>169</v>
      </c>
      <c r="H117" t="s">
        <v>3</v>
      </c>
      <c r="I117" t="s">
        <v>5</v>
      </c>
      <c r="J117" t="str">
        <f t="shared" si="18"/>
        <v>TN</v>
      </c>
      <c r="K117" t="s">
        <v>16</v>
      </c>
    </row>
    <row r="118" spans="1:11" ht="15.75" customHeight="1" x14ac:dyDescent="0.25">
      <c r="A118">
        <v>31823</v>
      </c>
      <c r="B118" t="s">
        <v>168</v>
      </c>
      <c r="C118" t="s">
        <v>169</v>
      </c>
      <c r="D118" t="s">
        <v>3</v>
      </c>
      <c r="E118">
        <v>31601</v>
      </c>
      <c r="F118" t="s">
        <v>174</v>
      </c>
      <c r="G118" t="s">
        <v>169</v>
      </c>
      <c r="H118" t="s">
        <v>3</v>
      </c>
      <c r="I118" t="s">
        <v>5</v>
      </c>
      <c r="J118" t="str">
        <f t="shared" si="18"/>
        <v>TN</v>
      </c>
      <c r="K118" t="s">
        <v>16</v>
      </c>
    </row>
    <row r="119" spans="1:11" ht="15.75" customHeight="1" x14ac:dyDescent="0.25"/>
    <row r="120" spans="1:11" ht="15.75" customHeight="1" x14ac:dyDescent="0.25">
      <c r="A120">
        <v>41053</v>
      </c>
      <c r="B120" t="s">
        <v>175</v>
      </c>
      <c r="C120" t="s">
        <v>176</v>
      </c>
      <c r="D120" t="s">
        <v>3</v>
      </c>
      <c r="E120">
        <v>37768</v>
      </c>
      <c r="F120" t="s">
        <v>177</v>
      </c>
      <c r="G120" t="s">
        <v>176</v>
      </c>
      <c r="H120" t="s">
        <v>3</v>
      </c>
      <c r="I120" t="s">
        <v>5</v>
      </c>
      <c r="J120" t="str">
        <f t="shared" ref="J120:J125" si="19">IF(I120="seeAlso","TN","TP")</f>
        <v>TN</v>
      </c>
      <c r="K120" t="s">
        <v>16</v>
      </c>
    </row>
    <row r="121" spans="1:11" ht="15.75" customHeight="1" x14ac:dyDescent="0.25">
      <c r="A121">
        <v>41053</v>
      </c>
      <c r="B121" t="s">
        <v>175</v>
      </c>
      <c r="C121" t="s">
        <v>176</v>
      </c>
      <c r="D121" t="s">
        <v>3</v>
      </c>
      <c r="E121">
        <v>40905</v>
      </c>
      <c r="F121" t="s">
        <v>178</v>
      </c>
      <c r="G121" t="s">
        <v>176</v>
      </c>
      <c r="H121" t="s">
        <v>3</v>
      </c>
      <c r="I121" t="s">
        <v>20</v>
      </c>
      <c r="J121" t="str">
        <f t="shared" si="19"/>
        <v>TP</v>
      </c>
      <c r="K121" t="s">
        <v>21</v>
      </c>
    </row>
    <row r="122" spans="1:11" ht="15.75" customHeight="1" x14ac:dyDescent="0.25">
      <c r="A122">
        <v>41053</v>
      </c>
      <c r="B122" t="s">
        <v>175</v>
      </c>
      <c r="C122" t="s">
        <v>176</v>
      </c>
      <c r="D122" t="s">
        <v>3</v>
      </c>
      <c r="E122">
        <v>5273</v>
      </c>
      <c r="F122" t="s">
        <v>179</v>
      </c>
      <c r="G122" t="s">
        <v>176</v>
      </c>
      <c r="H122" t="s">
        <v>3</v>
      </c>
      <c r="I122" t="s">
        <v>5</v>
      </c>
      <c r="J122" t="str">
        <f t="shared" si="19"/>
        <v>TN</v>
      </c>
      <c r="K122" t="s">
        <v>16</v>
      </c>
    </row>
    <row r="123" spans="1:11" ht="15.75" customHeight="1" x14ac:dyDescent="0.25">
      <c r="A123">
        <v>41053</v>
      </c>
      <c r="B123" t="s">
        <v>175</v>
      </c>
      <c r="C123" t="s">
        <v>176</v>
      </c>
      <c r="D123" t="s">
        <v>3</v>
      </c>
      <c r="E123">
        <v>40929</v>
      </c>
      <c r="F123" t="s">
        <v>180</v>
      </c>
      <c r="G123" t="s">
        <v>176</v>
      </c>
      <c r="H123" t="s">
        <v>3</v>
      </c>
      <c r="I123" t="s">
        <v>5</v>
      </c>
      <c r="J123" t="str">
        <f t="shared" si="19"/>
        <v>TN</v>
      </c>
      <c r="K123" t="s">
        <v>16</v>
      </c>
    </row>
    <row r="124" spans="1:11" ht="15.75" customHeight="1" x14ac:dyDescent="0.25">
      <c r="A124">
        <v>41053</v>
      </c>
      <c r="B124" t="s">
        <v>175</v>
      </c>
      <c r="C124" t="s">
        <v>176</v>
      </c>
      <c r="D124" t="s">
        <v>3</v>
      </c>
      <c r="E124">
        <v>41171</v>
      </c>
      <c r="F124" t="s">
        <v>181</v>
      </c>
      <c r="G124" t="s">
        <v>176</v>
      </c>
      <c r="H124" t="s">
        <v>3</v>
      </c>
      <c r="I124" t="s">
        <v>5</v>
      </c>
      <c r="J124" t="str">
        <f t="shared" si="19"/>
        <v>TN</v>
      </c>
      <c r="K124" t="s">
        <v>16</v>
      </c>
    </row>
    <row r="125" spans="1:11" ht="15.75" customHeight="1" x14ac:dyDescent="0.25">
      <c r="A125">
        <v>41053</v>
      </c>
      <c r="B125" t="s">
        <v>175</v>
      </c>
      <c r="C125" t="s">
        <v>176</v>
      </c>
      <c r="D125" t="s">
        <v>3</v>
      </c>
      <c r="E125">
        <v>41019</v>
      </c>
      <c r="F125" t="s">
        <v>182</v>
      </c>
      <c r="G125" t="s">
        <v>176</v>
      </c>
      <c r="H125" t="s">
        <v>3</v>
      </c>
      <c r="I125" t="s">
        <v>20</v>
      </c>
      <c r="J125" t="str">
        <f t="shared" si="19"/>
        <v>TP</v>
      </c>
      <c r="K125" t="s">
        <v>21</v>
      </c>
    </row>
    <row r="126" spans="1:11" ht="15.75" customHeight="1" x14ac:dyDescent="0.25"/>
    <row r="127" spans="1:11" ht="15.75" customHeight="1" x14ac:dyDescent="0.25">
      <c r="A127">
        <v>3010</v>
      </c>
      <c r="B127" t="s">
        <v>184</v>
      </c>
      <c r="C127" t="s">
        <v>186</v>
      </c>
      <c r="D127" t="s">
        <v>3</v>
      </c>
      <c r="E127">
        <v>32837</v>
      </c>
      <c r="F127" t="s">
        <v>187</v>
      </c>
      <c r="G127" t="s">
        <v>186</v>
      </c>
      <c r="H127" t="s">
        <v>3</v>
      </c>
      <c r="I127" t="s">
        <v>5</v>
      </c>
      <c r="J127" t="str">
        <f t="shared" ref="J127:J128" si="20">IF(I127="seeAlso","TN","TP")</f>
        <v>TN</v>
      </c>
      <c r="K127" t="s">
        <v>16</v>
      </c>
    </row>
    <row r="128" spans="1:11" ht="15.75" customHeight="1" x14ac:dyDescent="0.25">
      <c r="A128">
        <v>3010</v>
      </c>
      <c r="B128" t="s">
        <v>184</v>
      </c>
      <c r="C128" t="s">
        <v>186</v>
      </c>
      <c r="D128" t="s">
        <v>3</v>
      </c>
      <c r="E128">
        <v>3219</v>
      </c>
      <c r="F128" t="s">
        <v>188</v>
      </c>
      <c r="G128" t="s">
        <v>186</v>
      </c>
      <c r="H128" t="s">
        <v>3</v>
      </c>
      <c r="I128" t="s">
        <v>20</v>
      </c>
      <c r="J128" t="str">
        <f t="shared" si="20"/>
        <v>TP</v>
      </c>
      <c r="K128" t="s">
        <v>21</v>
      </c>
    </row>
    <row r="129" spans="1:12" ht="15.75" customHeight="1" x14ac:dyDescent="0.25"/>
    <row r="130" spans="1:12" ht="15.75" customHeight="1" x14ac:dyDescent="0.25">
      <c r="A130">
        <v>17606</v>
      </c>
      <c r="B130" t="s">
        <v>189</v>
      </c>
      <c r="C130" t="s">
        <v>96</v>
      </c>
      <c r="D130" t="s">
        <v>3</v>
      </c>
      <c r="E130">
        <v>17271</v>
      </c>
      <c r="F130" t="s">
        <v>190</v>
      </c>
      <c r="G130" t="s">
        <v>96</v>
      </c>
      <c r="H130" t="s">
        <v>3</v>
      </c>
      <c r="I130" t="s">
        <v>5</v>
      </c>
      <c r="J130" t="str">
        <f t="shared" ref="J130:J135" si="21">IF(I130="seeAlso","TN","TP")</f>
        <v>TN</v>
      </c>
      <c r="K130" t="s">
        <v>16</v>
      </c>
    </row>
    <row r="131" spans="1:12" ht="15.75" customHeight="1" x14ac:dyDescent="0.25">
      <c r="A131">
        <v>17606</v>
      </c>
      <c r="B131" t="s">
        <v>189</v>
      </c>
      <c r="C131" t="s">
        <v>96</v>
      </c>
      <c r="D131" t="s">
        <v>3</v>
      </c>
      <c r="E131">
        <v>17304</v>
      </c>
      <c r="F131" t="s">
        <v>191</v>
      </c>
      <c r="G131" t="s">
        <v>96</v>
      </c>
      <c r="H131" t="s">
        <v>3</v>
      </c>
      <c r="I131" t="s">
        <v>20</v>
      </c>
      <c r="J131" t="str">
        <f t="shared" si="21"/>
        <v>TP</v>
      </c>
      <c r="K131" t="s">
        <v>21</v>
      </c>
    </row>
    <row r="132" spans="1:12" ht="15.75" customHeight="1" x14ac:dyDescent="0.25">
      <c r="A132">
        <v>17606</v>
      </c>
      <c r="B132" t="s">
        <v>189</v>
      </c>
      <c r="C132" t="s">
        <v>96</v>
      </c>
      <c r="D132" t="s">
        <v>3</v>
      </c>
      <c r="E132">
        <v>17644</v>
      </c>
      <c r="F132" t="s">
        <v>193</v>
      </c>
      <c r="G132" t="s">
        <v>96</v>
      </c>
      <c r="H132" t="s">
        <v>3</v>
      </c>
      <c r="I132" t="s">
        <v>5</v>
      </c>
      <c r="J132" t="str">
        <f t="shared" si="21"/>
        <v>TN</v>
      </c>
      <c r="K132" t="s">
        <v>16</v>
      </c>
    </row>
    <row r="133" spans="1:12" ht="15.75" customHeight="1" x14ac:dyDescent="0.25">
      <c r="A133">
        <v>17606</v>
      </c>
      <c r="B133" t="s">
        <v>189</v>
      </c>
      <c r="C133" t="s">
        <v>96</v>
      </c>
      <c r="D133" t="s">
        <v>3</v>
      </c>
      <c r="E133">
        <v>17180</v>
      </c>
      <c r="F133" t="s">
        <v>195</v>
      </c>
      <c r="G133" t="s">
        <v>96</v>
      </c>
      <c r="H133" t="s">
        <v>3</v>
      </c>
      <c r="I133" t="s">
        <v>5</v>
      </c>
      <c r="J133" t="str">
        <f t="shared" si="21"/>
        <v>TN</v>
      </c>
      <c r="K133" t="s">
        <v>16</v>
      </c>
    </row>
    <row r="134" spans="1:12" ht="15.75" customHeight="1" x14ac:dyDescent="0.25">
      <c r="A134">
        <v>17606</v>
      </c>
      <c r="B134" t="s">
        <v>189</v>
      </c>
      <c r="C134" t="s">
        <v>96</v>
      </c>
      <c r="D134" t="s">
        <v>3</v>
      </c>
      <c r="E134">
        <v>17184</v>
      </c>
      <c r="F134" t="s">
        <v>197</v>
      </c>
      <c r="G134" t="s">
        <v>96</v>
      </c>
      <c r="H134" t="s">
        <v>3</v>
      </c>
      <c r="I134" t="s">
        <v>5</v>
      </c>
      <c r="J134" t="str">
        <f t="shared" si="21"/>
        <v>TN</v>
      </c>
      <c r="K134" t="s">
        <v>16</v>
      </c>
    </row>
    <row r="135" spans="1:12" ht="15.75" customHeight="1" x14ac:dyDescent="0.25">
      <c r="A135">
        <v>17606</v>
      </c>
      <c r="B135" t="s">
        <v>189</v>
      </c>
      <c r="C135" t="s">
        <v>96</v>
      </c>
      <c r="D135" t="s">
        <v>3</v>
      </c>
      <c r="E135">
        <v>17203</v>
      </c>
      <c r="F135" t="s">
        <v>198</v>
      </c>
      <c r="G135" t="s">
        <v>96</v>
      </c>
      <c r="H135" t="s">
        <v>3</v>
      </c>
      <c r="I135" t="s">
        <v>20</v>
      </c>
      <c r="J135" t="str">
        <f t="shared" si="21"/>
        <v>TP</v>
      </c>
      <c r="K135" t="s">
        <v>21</v>
      </c>
    </row>
    <row r="136" spans="1:12" ht="15.75" customHeight="1" x14ac:dyDescent="0.25"/>
    <row r="137" spans="1:12" ht="15.75" customHeight="1" x14ac:dyDescent="0.25">
      <c r="A137">
        <v>31051</v>
      </c>
      <c r="B137" t="s">
        <v>199</v>
      </c>
      <c r="C137" t="s">
        <v>200</v>
      </c>
      <c r="D137" t="s">
        <v>3</v>
      </c>
      <c r="E137">
        <v>31279</v>
      </c>
      <c r="F137" t="s">
        <v>201</v>
      </c>
      <c r="G137" t="s">
        <v>200</v>
      </c>
      <c r="H137" t="s">
        <v>3</v>
      </c>
      <c r="I137" t="s">
        <v>20</v>
      </c>
      <c r="J137" t="str">
        <f t="shared" ref="J137:J140" si="22">IF(I137="seeAlso","TN","TP")</f>
        <v>TP</v>
      </c>
      <c r="K137" t="s">
        <v>21</v>
      </c>
    </row>
    <row r="138" spans="1:12" ht="15.75" customHeight="1" x14ac:dyDescent="0.25">
      <c r="A138">
        <v>31051</v>
      </c>
      <c r="B138" t="s">
        <v>199</v>
      </c>
      <c r="C138" t="s">
        <v>200</v>
      </c>
      <c r="D138" t="s">
        <v>3</v>
      </c>
      <c r="E138">
        <v>48698</v>
      </c>
      <c r="F138" t="s">
        <v>204</v>
      </c>
      <c r="G138" t="s">
        <v>205</v>
      </c>
      <c r="H138" t="s">
        <v>3</v>
      </c>
      <c r="I138" t="s">
        <v>5</v>
      </c>
      <c r="J138" t="str">
        <f t="shared" si="22"/>
        <v>TN</v>
      </c>
      <c r="K138" t="s">
        <v>16</v>
      </c>
    </row>
    <row r="139" spans="1:12" ht="15.75" customHeight="1" x14ac:dyDescent="0.25">
      <c r="A139">
        <v>31051</v>
      </c>
      <c r="B139" t="s">
        <v>199</v>
      </c>
      <c r="C139" t="s">
        <v>200</v>
      </c>
      <c r="D139" t="s">
        <v>3</v>
      </c>
      <c r="E139">
        <v>31216</v>
      </c>
      <c r="F139" t="s">
        <v>206</v>
      </c>
      <c r="G139" t="s">
        <v>200</v>
      </c>
      <c r="H139" t="s">
        <v>3</v>
      </c>
      <c r="I139" t="s">
        <v>5</v>
      </c>
      <c r="J139" t="str">
        <f t="shared" si="22"/>
        <v>TN</v>
      </c>
      <c r="K139" t="s">
        <v>16</v>
      </c>
    </row>
    <row r="140" spans="1:12" ht="15.75" customHeight="1" x14ac:dyDescent="0.25">
      <c r="A140">
        <v>31051</v>
      </c>
      <c r="B140" t="s">
        <v>199</v>
      </c>
      <c r="C140" t="s">
        <v>200</v>
      </c>
      <c r="D140" t="s">
        <v>3</v>
      </c>
      <c r="E140">
        <v>30802</v>
      </c>
      <c r="F140" t="s">
        <v>208</v>
      </c>
      <c r="G140" t="s">
        <v>200</v>
      </c>
      <c r="H140" t="s">
        <v>3</v>
      </c>
      <c r="I140" t="s">
        <v>20</v>
      </c>
      <c r="J140" t="str">
        <f t="shared" si="22"/>
        <v>TP</v>
      </c>
      <c r="K140" s="1" t="s">
        <v>25</v>
      </c>
      <c r="L140" s="1" t="s">
        <v>69</v>
      </c>
    </row>
    <row r="141" spans="1:12" ht="15.75" customHeight="1" x14ac:dyDescent="0.25"/>
    <row r="142" spans="1:12" ht="15.75" customHeight="1" x14ac:dyDescent="0.25">
      <c r="A142">
        <v>49289</v>
      </c>
      <c r="B142" t="s">
        <v>209</v>
      </c>
      <c r="C142" t="s">
        <v>210</v>
      </c>
      <c r="D142" t="s">
        <v>3</v>
      </c>
      <c r="E142">
        <v>48747</v>
      </c>
      <c r="F142" t="s">
        <v>211</v>
      </c>
      <c r="G142" t="s">
        <v>210</v>
      </c>
      <c r="H142" t="s">
        <v>3</v>
      </c>
      <c r="I142" t="s">
        <v>5</v>
      </c>
      <c r="J142" t="str">
        <f t="shared" ref="J142:J146" si="23">IF(I142="seeAlso","TN","TP")</f>
        <v>TN</v>
      </c>
      <c r="K142" t="s">
        <v>16</v>
      </c>
    </row>
    <row r="143" spans="1:12" ht="15.75" customHeight="1" x14ac:dyDescent="0.25">
      <c r="A143">
        <v>49289</v>
      </c>
      <c r="B143" t="s">
        <v>209</v>
      </c>
      <c r="C143" t="s">
        <v>210</v>
      </c>
      <c r="D143" t="s">
        <v>3</v>
      </c>
      <c r="E143">
        <v>48728</v>
      </c>
      <c r="F143" t="s">
        <v>212</v>
      </c>
      <c r="G143" t="s">
        <v>210</v>
      </c>
      <c r="H143" t="s">
        <v>3</v>
      </c>
      <c r="I143" t="s">
        <v>5</v>
      </c>
      <c r="J143" t="str">
        <f t="shared" si="23"/>
        <v>TN</v>
      </c>
      <c r="K143" t="s">
        <v>16</v>
      </c>
    </row>
    <row r="144" spans="1:12" ht="15.75" customHeight="1" x14ac:dyDescent="0.25">
      <c r="A144">
        <v>49289</v>
      </c>
      <c r="B144" t="s">
        <v>209</v>
      </c>
      <c r="C144" t="s">
        <v>210</v>
      </c>
      <c r="D144" t="s">
        <v>3</v>
      </c>
      <c r="E144">
        <v>10092</v>
      </c>
      <c r="F144" t="s">
        <v>213</v>
      </c>
      <c r="G144" t="s">
        <v>210</v>
      </c>
      <c r="H144" t="s">
        <v>3</v>
      </c>
      <c r="I144" t="s">
        <v>5</v>
      </c>
      <c r="J144" t="str">
        <f t="shared" si="23"/>
        <v>TN</v>
      </c>
      <c r="K144" t="s">
        <v>16</v>
      </c>
    </row>
    <row r="145" spans="1:11" ht="15.75" customHeight="1" x14ac:dyDescent="0.25">
      <c r="A145">
        <v>49289</v>
      </c>
      <c r="B145" t="s">
        <v>209</v>
      </c>
      <c r="C145" t="s">
        <v>210</v>
      </c>
      <c r="D145" t="s">
        <v>3</v>
      </c>
      <c r="E145">
        <v>49256</v>
      </c>
      <c r="F145" t="s">
        <v>214</v>
      </c>
      <c r="G145" t="s">
        <v>210</v>
      </c>
      <c r="H145" t="s">
        <v>3</v>
      </c>
      <c r="I145" t="s">
        <v>20</v>
      </c>
      <c r="J145" t="str">
        <f t="shared" si="23"/>
        <v>TP</v>
      </c>
      <c r="K145" t="s">
        <v>21</v>
      </c>
    </row>
    <row r="146" spans="1:11" ht="15.75" customHeight="1" x14ac:dyDescent="0.25">
      <c r="A146">
        <v>49289</v>
      </c>
      <c r="B146" t="s">
        <v>209</v>
      </c>
      <c r="C146" t="s">
        <v>210</v>
      </c>
      <c r="D146" t="s">
        <v>3</v>
      </c>
      <c r="E146">
        <v>24987</v>
      </c>
      <c r="F146" t="s">
        <v>215</v>
      </c>
      <c r="G146" t="s">
        <v>210</v>
      </c>
      <c r="H146" t="s">
        <v>3</v>
      </c>
      <c r="I146" t="s">
        <v>5</v>
      </c>
      <c r="J146" t="str">
        <f t="shared" si="23"/>
        <v>TN</v>
      </c>
      <c r="K146" t="s">
        <v>16</v>
      </c>
    </row>
    <row r="147" spans="1:11" ht="15.75" customHeight="1" x14ac:dyDescent="0.25"/>
    <row r="148" spans="1:11" ht="15.75" customHeight="1" x14ac:dyDescent="0.25">
      <c r="A148">
        <v>15304</v>
      </c>
      <c r="B148" t="s">
        <v>216</v>
      </c>
      <c r="C148" t="s">
        <v>217</v>
      </c>
      <c r="D148" t="s">
        <v>3</v>
      </c>
      <c r="E148">
        <v>15308</v>
      </c>
      <c r="F148" t="s">
        <v>218</v>
      </c>
      <c r="G148" t="s">
        <v>217</v>
      </c>
      <c r="H148" t="s">
        <v>3</v>
      </c>
      <c r="I148" t="s">
        <v>20</v>
      </c>
      <c r="J148" t="str">
        <f t="shared" ref="J148:J155" si="24">IF(I148="seeAlso","TN","TP")</f>
        <v>TP</v>
      </c>
      <c r="K148" t="s">
        <v>21</v>
      </c>
    </row>
    <row r="149" spans="1:11" ht="15.75" customHeight="1" x14ac:dyDescent="0.25">
      <c r="A149">
        <v>15304</v>
      </c>
      <c r="B149" t="s">
        <v>216</v>
      </c>
      <c r="C149" t="s">
        <v>217</v>
      </c>
      <c r="D149" t="s">
        <v>3</v>
      </c>
      <c r="E149">
        <v>10025</v>
      </c>
      <c r="F149" t="s">
        <v>219</v>
      </c>
      <c r="G149" t="s">
        <v>217</v>
      </c>
      <c r="H149" t="s">
        <v>3</v>
      </c>
      <c r="I149" t="s">
        <v>5</v>
      </c>
      <c r="J149" t="str">
        <f t="shared" si="24"/>
        <v>TN</v>
      </c>
      <c r="K149" t="s">
        <v>16</v>
      </c>
    </row>
    <row r="150" spans="1:11" ht="15.75" customHeight="1" x14ac:dyDescent="0.25">
      <c r="A150">
        <v>15304</v>
      </c>
      <c r="B150" t="s">
        <v>216</v>
      </c>
      <c r="C150" t="s">
        <v>217</v>
      </c>
      <c r="D150" t="s">
        <v>3</v>
      </c>
      <c r="E150">
        <v>40863</v>
      </c>
      <c r="F150" t="s">
        <v>220</v>
      </c>
      <c r="G150" t="s">
        <v>217</v>
      </c>
      <c r="H150" t="s">
        <v>3</v>
      </c>
      <c r="I150" t="s">
        <v>5</v>
      </c>
      <c r="J150" t="str">
        <f t="shared" si="24"/>
        <v>TN</v>
      </c>
      <c r="K150" t="s">
        <v>16</v>
      </c>
    </row>
    <row r="151" spans="1:11" ht="15.75" customHeight="1" x14ac:dyDescent="0.25">
      <c r="J151" t="str">
        <f t="shared" si="24"/>
        <v>TP</v>
      </c>
      <c r="K151" t="s">
        <v>21</v>
      </c>
    </row>
    <row r="152" spans="1:11" ht="15.75" customHeight="1" x14ac:dyDescent="0.25">
      <c r="A152">
        <v>19743</v>
      </c>
      <c r="B152" t="s">
        <v>221</v>
      </c>
      <c r="C152" t="s">
        <v>222</v>
      </c>
      <c r="D152" t="s">
        <v>3</v>
      </c>
      <c r="E152">
        <v>20052</v>
      </c>
      <c r="F152" t="s">
        <v>223</v>
      </c>
      <c r="G152" t="s">
        <v>222</v>
      </c>
      <c r="H152" t="s">
        <v>3</v>
      </c>
      <c r="I152" t="s">
        <v>5</v>
      </c>
      <c r="J152" t="str">
        <f t="shared" si="24"/>
        <v>TN</v>
      </c>
      <c r="K152" t="s">
        <v>16</v>
      </c>
    </row>
    <row r="153" spans="1:11" ht="15.75" customHeight="1" x14ac:dyDescent="0.25">
      <c r="A153">
        <v>19743</v>
      </c>
      <c r="B153" t="s">
        <v>221</v>
      </c>
      <c r="C153" t="s">
        <v>222</v>
      </c>
      <c r="D153" t="s">
        <v>3</v>
      </c>
      <c r="E153">
        <v>20011</v>
      </c>
      <c r="F153" t="s">
        <v>224</v>
      </c>
      <c r="G153" t="s">
        <v>222</v>
      </c>
      <c r="H153" t="s">
        <v>3</v>
      </c>
      <c r="I153" t="s">
        <v>5</v>
      </c>
      <c r="J153" t="str">
        <f t="shared" si="24"/>
        <v>TN</v>
      </c>
      <c r="K153" t="s">
        <v>16</v>
      </c>
    </row>
    <row r="154" spans="1:11" ht="15.75" customHeight="1" x14ac:dyDescent="0.25">
      <c r="A154">
        <v>19743</v>
      </c>
      <c r="B154" t="s">
        <v>221</v>
      </c>
      <c r="C154" t="s">
        <v>222</v>
      </c>
      <c r="D154" t="s">
        <v>3</v>
      </c>
      <c r="E154">
        <v>19613</v>
      </c>
      <c r="F154" t="s">
        <v>225</v>
      </c>
      <c r="G154" t="s">
        <v>222</v>
      </c>
      <c r="H154" t="s">
        <v>3</v>
      </c>
      <c r="I154" t="s">
        <v>20</v>
      </c>
      <c r="J154" t="str">
        <f t="shared" si="24"/>
        <v>TP</v>
      </c>
      <c r="K154" t="s">
        <v>21</v>
      </c>
    </row>
    <row r="155" spans="1:11" ht="15.75" customHeight="1" x14ac:dyDescent="0.25">
      <c r="A155">
        <v>19743</v>
      </c>
      <c r="B155" t="s">
        <v>221</v>
      </c>
      <c r="C155" t="s">
        <v>222</v>
      </c>
      <c r="D155" t="s">
        <v>3</v>
      </c>
      <c r="E155">
        <v>19399</v>
      </c>
      <c r="F155" t="s">
        <v>226</v>
      </c>
      <c r="G155" t="s">
        <v>222</v>
      </c>
      <c r="H155" t="s">
        <v>3</v>
      </c>
      <c r="I155" t="s">
        <v>5</v>
      </c>
      <c r="J155" t="str">
        <f t="shared" si="24"/>
        <v>TN</v>
      </c>
      <c r="K155" t="s">
        <v>16</v>
      </c>
    </row>
    <row r="156" spans="1:11" ht="15.75" customHeight="1" x14ac:dyDescent="0.25"/>
    <row r="157" spans="1:11" ht="15.75" customHeight="1" x14ac:dyDescent="0.25">
      <c r="A157">
        <v>36256</v>
      </c>
      <c r="B157" t="s">
        <v>227</v>
      </c>
      <c r="C157" t="s">
        <v>88</v>
      </c>
      <c r="D157" t="s">
        <v>3</v>
      </c>
      <c r="E157">
        <v>35944</v>
      </c>
      <c r="F157" t="s">
        <v>228</v>
      </c>
      <c r="G157" t="s">
        <v>88</v>
      </c>
      <c r="H157" t="s">
        <v>3</v>
      </c>
      <c r="I157" t="s">
        <v>5</v>
      </c>
      <c r="J157" t="str">
        <f t="shared" ref="J157:J161" si="25">IF(I157="seeAlso","TN","TP")</f>
        <v>TN</v>
      </c>
      <c r="K157" t="s">
        <v>16</v>
      </c>
    </row>
    <row r="158" spans="1:11" ht="15.75" customHeight="1" x14ac:dyDescent="0.25">
      <c r="A158">
        <v>36256</v>
      </c>
      <c r="B158" t="s">
        <v>227</v>
      </c>
      <c r="C158" t="s">
        <v>88</v>
      </c>
      <c r="D158" t="s">
        <v>3</v>
      </c>
      <c r="E158">
        <v>36123</v>
      </c>
      <c r="F158" t="s">
        <v>90</v>
      </c>
      <c r="G158" t="s">
        <v>88</v>
      </c>
      <c r="H158" t="s">
        <v>3</v>
      </c>
      <c r="I158" t="s">
        <v>20</v>
      </c>
      <c r="J158" t="str">
        <f t="shared" si="25"/>
        <v>TP</v>
      </c>
      <c r="K158" t="s">
        <v>21</v>
      </c>
    </row>
    <row r="159" spans="1:11" ht="15.75" customHeight="1" x14ac:dyDescent="0.25">
      <c r="A159">
        <v>36256</v>
      </c>
      <c r="B159" t="s">
        <v>227</v>
      </c>
      <c r="C159" t="s">
        <v>88</v>
      </c>
      <c r="D159" t="s">
        <v>3</v>
      </c>
      <c r="E159">
        <v>11570</v>
      </c>
      <c r="F159" t="s">
        <v>229</v>
      </c>
      <c r="G159" t="s">
        <v>88</v>
      </c>
      <c r="H159" t="s">
        <v>3</v>
      </c>
      <c r="I159" t="s">
        <v>5</v>
      </c>
      <c r="J159" t="str">
        <f t="shared" si="25"/>
        <v>TN</v>
      </c>
      <c r="K159" t="s">
        <v>16</v>
      </c>
    </row>
    <row r="160" spans="1:11" ht="15.75" customHeight="1" x14ac:dyDescent="0.25">
      <c r="A160">
        <v>36256</v>
      </c>
      <c r="B160" t="s">
        <v>227</v>
      </c>
      <c r="C160" t="s">
        <v>88</v>
      </c>
      <c r="D160" t="s">
        <v>3</v>
      </c>
      <c r="E160">
        <v>37747</v>
      </c>
      <c r="F160" t="s">
        <v>230</v>
      </c>
      <c r="G160" t="s">
        <v>88</v>
      </c>
      <c r="H160" t="s">
        <v>3</v>
      </c>
      <c r="I160" t="s">
        <v>5</v>
      </c>
      <c r="J160" t="str">
        <f t="shared" si="25"/>
        <v>TN</v>
      </c>
      <c r="K160" t="s">
        <v>16</v>
      </c>
    </row>
    <row r="161" spans="1:11" ht="15.75" customHeight="1" x14ac:dyDescent="0.25">
      <c r="A161">
        <v>36256</v>
      </c>
      <c r="B161" t="s">
        <v>227</v>
      </c>
      <c r="C161" t="s">
        <v>88</v>
      </c>
      <c r="D161" t="s">
        <v>3</v>
      </c>
      <c r="E161">
        <v>36451</v>
      </c>
      <c r="F161" t="s">
        <v>231</v>
      </c>
      <c r="G161" t="s">
        <v>88</v>
      </c>
      <c r="H161" t="s">
        <v>3</v>
      </c>
      <c r="I161" t="s">
        <v>5</v>
      </c>
      <c r="J161" t="str">
        <f t="shared" si="25"/>
        <v>TN</v>
      </c>
      <c r="K161" t="s">
        <v>16</v>
      </c>
    </row>
    <row r="162" spans="1:11" ht="15.75" customHeight="1" x14ac:dyDescent="0.25"/>
    <row r="163" spans="1:11" ht="15.75" customHeight="1" x14ac:dyDescent="0.25">
      <c r="A163">
        <v>18071</v>
      </c>
      <c r="B163" t="s">
        <v>232</v>
      </c>
      <c r="C163" t="s">
        <v>233</v>
      </c>
      <c r="D163" t="s">
        <v>3</v>
      </c>
      <c r="E163">
        <v>47408</v>
      </c>
      <c r="F163" t="s">
        <v>234</v>
      </c>
      <c r="G163" t="s">
        <v>233</v>
      </c>
      <c r="H163" t="s">
        <v>3</v>
      </c>
      <c r="I163" t="s">
        <v>5</v>
      </c>
      <c r="J163" t="str">
        <f t="shared" ref="J163:J168" si="26">IF(I163="seeAlso","TN","TP")</f>
        <v>TN</v>
      </c>
      <c r="K163" t="s">
        <v>16</v>
      </c>
    </row>
    <row r="164" spans="1:11" ht="15.75" customHeight="1" x14ac:dyDescent="0.25">
      <c r="A164">
        <v>18071</v>
      </c>
      <c r="B164" t="s">
        <v>232</v>
      </c>
      <c r="C164" t="s">
        <v>233</v>
      </c>
      <c r="D164" t="s">
        <v>3</v>
      </c>
      <c r="E164">
        <v>8793</v>
      </c>
      <c r="F164" t="s">
        <v>235</v>
      </c>
      <c r="G164" t="s">
        <v>233</v>
      </c>
      <c r="H164" t="s">
        <v>3</v>
      </c>
      <c r="I164" t="s">
        <v>5</v>
      </c>
      <c r="J164" t="str">
        <f t="shared" si="26"/>
        <v>TN</v>
      </c>
      <c r="K164" t="s">
        <v>16</v>
      </c>
    </row>
    <row r="165" spans="1:11" ht="15.75" customHeight="1" x14ac:dyDescent="0.25">
      <c r="A165">
        <v>18071</v>
      </c>
      <c r="B165" t="s">
        <v>232</v>
      </c>
      <c r="C165" t="s">
        <v>233</v>
      </c>
      <c r="D165" t="s">
        <v>3</v>
      </c>
      <c r="E165">
        <v>18236</v>
      </c>
      <c r="F165" t="s">
        <v>236</v>
      </c>
      <c r="G165" t="s">
        <v>233</v>
      </c>
      <c r="H165" t="s">
        <v>3</v>
      </c>
      <c r="I165" t="s">
        <v>5</v>
      </c>
      <c r="J165" t="str">
        <f t="shared" si="26"/>
        <v>TN</v>
      </c>
      <c r="K165" t="s">
        <v>16</v>
      </c>
    </row>
    <row r="166" spans="1:11" ht="15.75" customHeight="1" x14ac:dyDescent="0.25">
      <c r="A166">
        <v>18071</v>
      </c>
      <c r="B166" t="s">
        <v>232</v>
      </c>
      <c r="C166" t="s">
        <v>233</v>
      </c>
      <c r="D166" t="s">
        <v>3</v>
      </c>
      <c r="E166">
        <v>18117</v>
      </c>
      <c r="F166" t="s">
        <v>237</v>
      </c>
      <c r="G166" t="s">
        <v>233</v>
      </c>
      <c r="H166" t="s">
        <v>3</v>
      </c>
      <c r="I166" t="s">
        <v>5</v>
      </c>
      <c r="J166" t="str">
        <f t="shared" si="26"/>
        <v>TN</v>
      </c>
      <c r="K166" t="s">
        <v>16</v>
      </c>
    </row>
    <row r="167" spans="1:11" ht="15.75" customHeight="1" x14ac:dyDescent="0.25">
      <c r="A167">
        <v>18071</v>
      </c>
      <c r="B167" t="s">
        <v>232</v>
      </c>
      <c r="C167" t="s">
        <v>233</v>
      </c>
      <c r="D167" t="s">
        <v>3</v>
      </c>
      <c r="E167">
        <v>18379</v>
      </c>
      <c r="F167" t="s">
        <v>238</v>
      </c>
      <c r="G167" t="s">
        <v>233</v>
      </c>
      <c r="H167" t="s">
        <v>3</v>
      </c>
      <c r="I167" t="s">
        <v>5</v>
      </c>
      <c r="J167" t="str">
        <f t="shared" si="26"/>
        <v>TN</v>
      </c>
      <c r="K167" t="s">
        <v>16</v>
      </c>
    </row>
    <row r="168" spans="1:11" ht="15.75" customHeight="1" x14ac:dyDescent="0.25">
      <c r="A168">
        <v>18071</v>
      </c>
      <c r="B168" t="s">
        <v>232</v>
      </c>
      <c r="C168" t="s">
        <v>233</v>
      </c>
      <c r="D168" t="s">
        <v>3</v>
      </c>
      <c r="E168">
        <v>18172</v>
      </c>
      <c r="F168" t="s">
        <v>239</v>
      </c>
      <c r="G168" t="s">
        <v>233</v>
      </c>
      <c r="H168" t="s">
        <v>3</v>
      </c>
      <c r="I168" t="s">
        <v>20</v>
      </c>
      <c r="J168" t="str">
        <f t="shared" si="26"/>
        <v>TP</v>
      </c>
      <c r="K168" t="s">
        <v>21</v>
      </c>
    </row>
    <row r="169" spans="1:11" ht="15.75" customHeight="1" x14ac:dyDescent="0.25"/>
    <row r="170" spans="1:11" ht="15.75" customHeight="1" x14ac:dyDescent="0.25">
      <c r="A170">
        <v>47983</v>
      </c>
      <c r="B170" t="s">
        <v>240</v>
      </c>
      <c r="C170" t="s">
        <v>241</v>
      </c>
      <c r="D170" t="s">
        <v>3</v>
      </c>
      <c r="E170">
        <v>17392</v>
      </c>
      <c r="F170" t="s">
        <v>242</v>
      </c>
      <c r="G170" t="s">
        <v>241</v>
      </c>
      <c r="H170" t="s">
        <v>3</v>
      </c>
      <c r="I170" t="s">
        <v>5</v>
      </c>
      <c r="J170" t="str">
        <f t="shared" ref="J170:J174" si="27">IF(I170="seeAlso","TN","TP")</f>
        <v>TN</v>
      </c>
      <c r="K170" t="s">
        <v>16</v>
      </c>
    </row>
    <row r="171" spans="1:11" ht="15.75" customHeight="1" x14ac:dyDescent="0.25">
      <c r="A171">
        <v>47983</v>
      </c>
      <c r="B171" t="s">
        <v>240</v>
      </c>
      <c r="C171" t="s">
        <v>241</v>
      </c>
      <c r="D171" t="s">
        <v>3</v>
      </c>
      <c r="E171">
        <v>14255</v>
      </c>
      <c r="F171" t="s">
        <v>243</v>
      </c>
      <c r="G171" t="s">
        <v>241</v>
      </c>
      <c r="H171" t="s">
        <v>3</v>
      </c>
      <c r="I171" t="s">
        <v>5</v>
      </c>
      <c r="J171" t="str">
        <f t="shared" si="27"/>
        <v>TN</v>
      </c>
      <c r="K171" t="s">
        <v>16</v>
      </c>
    </row>
    <row r="172" spans="1:11" ht="15.75" customHeight="1" x14ac:dyDescent="0.25">
      <c r="A172">
        <v>47983</v>
      </c>
      <c r="B172" t="s">
        <v>240</v>
      </c>
      <c r="C172" t="s">
        <v>241</v>
      </c>
      <c r="D172" t="s">
        <v>3</v>
      </c>
      <c r="E172">
        <v>41519</v>
      </c>
      <c r="F172" t="s">
        <v>244</v>
      </c>
      <c r="G172" t="s">
        <v>241</v>
      </c>
      <c r="H172" t="s">
        <v>3</v>
      </c>
      <c r="I172" t="s">
        <v>5</v>
      </c>
      <c r="J172" t="str">
        <f t="shared" si="27"/>
        <v>TN</v>
      </c>
      <c r="K172" t="s">
        <v>16</v>
      </c>
    </row>
    <row r="173" spans="1:11" ht="15.75" customHeight="1" x14ac:dyDescent="0.25">
      <c r="A173">
        <v>47983</v>
      </c>
      <c r="B173" t="s">
        <v>240</v>
      </c>
      <c r="C173" t="s">
        <v>241</v>
      </c>
      <c r="D173" t="s">
        <v>3</v>
      </c>
      <c r="E173">
        <v>12757</v>
      </c>
      <c r="F173" t="s">
        <v>245</v>
      </c>
      <c r="G173" t="s">
        <v>241</v>
      </c>
      <c r="H173" t="s">
        <v>3</v>
      </c>
      <c r="I173" t="s">
        <v>5</v>
      </c>
      <c r="J173" t="str">
        <f t="shared" si="27"/>
        <v>TN</v>
      </c>
      <c r="K173" t="s">
        <v>16</v>
      </c>
    </row>
    <row r="174" spans="1:11" ht="15.75" customHeight="1" x14ac:dyDescent="0.25">
      <c r="A174">
        <v>47983</v>
      </c>
      <c r="B174" t="s">
        <v>240</v>
      </c>
      <c r="C174" t="s">
        <v>241</v>
      </c>
      <c r="D174" t="s">
        <v>3</v>
      </c>
      <c r="E174">
        <v>47698</v>
      </c>
      <c r="F174" t="s">
        <v>246</v>
      </c>
      <c r="G174" t="s">
        <v>241</v>
      </c>
      <c r="H174" t="s">
        <v>3</v>
      </c>
      <c r="I174" t="s">
        <v>20</v>
      </c>
      <c r="J174" t="str">
        <f t="shared" si="27"/>
        <v>TP</v>
      </c>
      <c r="K174" t="s">
        <v>21</v>
      </c>
    </row>
    <row r="175" spans="1:11" ht="15.75" customHeight="1" x14ac:dyDescent="0.25"/>
    <row r="176" spans="1:11" ht="15.75" customHeight="1" x14ac:dyDescent="0.25">
      <c r="A176">
        <v>28354</v>
      </c>
      <c r="B176" t="s">
        <v>247</v>
      </c>
      <c r="C176" t="s">
        <v>248</v>
      </c>
      <c r="D176" t="s">
        <v>3</v>
      </c>
      <c r="E176">
        <v>39842</v>
      </c>
      <c r="F176" t="s">
        <v>249</v>
      </c>
      <c r="G176" t="s">
        <v>248</v>
      </c>
      <c r="H176" t="s">
        <v>3</v>
      </c>
      <c r="I176" t="s">
        <v>5</v>
      </c>
      <c r="J176" t="str">
        <f t="shared" ref="J176:J180" si="28">IF(I176="seeAlso","TN","TP")</f>
        <v>TN</v>
      </c>
      <c r="K176" t="s">
        <v>16</v>
      </c>
    </row>
    <row r="177" spans="1:11" ht="15.75" customHeight="1" x14ac:dyDescent="0.25">
      <c r="A177">
        <v>28354</v>
      </c>
      <c r="B177" t="s">
        <v>247</v>
      </c>
      <c r="C177" t="s">
        <v>248</v>
      </c>
      <c r="D177" t="s">
        <v>3</v>
      </c>
      <c r="E177">
        <v>43362</v>
      </c>
      <c r="F177" t="s">
        <v>250</v>
      </c>
      <c r="G177" t="s">
        <v>248</v>
      </c>
      <c r="H177" t="s">
        <v>3</v>
      </c>
      <c r="I177" t="s">
        <v>5</v>
      </c>
      <c r="J177" t="str">
        <f t="shared" si="28"/>
        <v>TN</v>
      </c>
      <c r="K177" t="s">
        <v>16</v>
      </c>
    </row>
    <row r="178" spans="1:11" ht="15.75" customHeight="1" x14ac:dyDescent="0.25">
      <c r="A178">
        <v>28354</v>
      </c>
      <c r="B178" t="s">
        <v>247</v>
      </c>
      <c r="C178" t="s">
        <v>248</v>
      </c>
      <c r="D178" t="s">
        <v>3</v>
      </c>
      <c r="E178">
        <v>37052</v>
      </c>
      <c r="F178" t="s">
        <v>251</v>
      </c>
      <c r="G178" t="s">
        <v>248</v>
      </c>
      <c r="H178" t="s">
        <v>3</v>
      </c>
      <c r="I178" t="s">
        <v>5</v>
      </c>
      <c r="J178" t="str">
        <f t="shared" si="28"/>
        <v>TN</v>
      </c>
      <c r="K178" t="s">
        <v>16</v>
      </c>
    </row>
    <row r="179" spans="1:11" ht="15.75" customHeight="1" x14ac:dyDescent="0.25">
      <c r="A179">
        <v>28354</v>
      </c>
      <c r="B179" t="s">
        <v>247</v>
      </c>
      <c r="C179" t="s">
        <v>248</v>
      </c>
      <c r="D179" t="s">
        <v>3</v>
      </c>
      <c r="E179">
        <v>28320</v>
      </c>
      <c r="F179" t="s">
        <v>252</v>
      </c>
      <c r="G179" t="s">
        <v>248</v>
      </c>
      <c r="H179" t="s">
        <v>3</v>
      </c>
      <c r="I179" t="s">
        <v>20</v>
      </c>
      <c r="J179" t="str">
        <f t="shared" si="28"/>
        <v>TP</v>
      </c>
      <c r="K179" t="s">
        <v>21</v>
      </c>
    </row>
    <row r="180" spans="1:11" ht="15.75" customHeight="1" x14ac:dyDescent="0.25">
      <c r="A180">
        <v>28354</v>
      </c>
      <c r="B180" t="s">
        <v>247</v>
      </c>
      <c r="C180" t="s">
        <v>248</v>
      </c>
      <c r="D180" t="s">
        <v>3</v>
      </c>
      <c r="E180">
        <v>5567</v>
      </c>
      <c r="F180" t="s">
        <v>253</v>
      </c>
      <c r="G180" t="s">
        <v>248</v>
      </c>
      <c r="H180" t="s">
        <v>3</v>
      </c>
      <c r="I180" t="s">
        <v>5</v>
      </c>
      <c r="J180" t="str">
        <f t="shared" si="28"/>
        <v>TN</v>
      </c>
      <c r="K180" t="s">
        <v>16</v>
      </c>
    </row>
    <row r="181" spans="1:11" ht="15.75" customHeight="1" x14ac:dyDescent="0.25"/>
    <row r="182" spans="1:11" ht="15.75" customHeight="1" x14ac:dyDescent="0.25">
      <c r="A182">
        <v>27683</v>
      </c>
      <c r="B182" t="s">
        <v>254</v>
      </c>
      <c r="C182" t="s">
        <v>255</v>
      </c>
      <c r="D182" t="s">
        <v>3</v>
      </c>
      <c r="E182">
        <v>27300</v>
      </c>
      <c r="F182" t="s">
        <v>256</v>
      </c>
      <c r="G182" t="s">
        <v>255</v>
      </c>
      <c r="H182" t="s">
        <v>3</v>
      </c>
      <c r="I182" t="s">
        <v>20</v>
      </c>
      <c r="J182" t="str">
        <f t="shared" ref="J182:J187" si="29">IF(I182="seeAlso","TN","TP")</f>
        <v>TP</v>
      </c>
      <c r="K182" t="s">
        <v>21</v>
      </c>
    </row>
    <row r="183" spans="1:11" ht="15.75" customHeight="1" x14ac:dyDescent="0.25">
      <c r="A183">
        <v>27683</v>
      </c>
      <c r="B183" t="s">
        <v>254</v>
      </c>
      <c r="C183" t="s">
        <v>255</v>
      </c>
      <c r="D183" t="s">
        <v>3</v>
      </c>
      <c r="E183">
        <v>21512</v>
      </c>
      <c r="F183" t="s">
        <v>257</v>
      </c>
      <c r="G183" t="s">
        <v>255</v>
      </c>
      <c r="H183" t="s">
        <v>3</v>
      </c>
      <c r="I183" t="s">
        <v>20</v>
      </c>
      <c r="J183" t="str">
        <f t="shared" si="29"/>
        <v>TP</v>
      </c>
      <c r="K183" t="s">
        <v>21</v>
      </c>
    </row>
    <row r="184" spans="1:11" ht="15.75" customHeight="1" x14ac:dyDescent="0.25">
      <c r="A184">
        <v>27683</v>
      </c>
      <c r="B184" t="s">
        <v>254</v>
      </c>
      <c r="C184" t="s">
        <v>255</v>
      </c>
      <c r="D184" t="s">
        <v>3</v>
      </c>
      <c r="E184">
        <v>27176</v>
      </c>
      <c r="F184" t="s">
        <v>258</v>
      </c>
      <c r="G184" t="s">
        <v>255</v>
      </c>
      <c r="H184" t="s">
        <v>3</v>
      </c>
      <c r="I184" t="s">
        <v>20</v>
      </c>
      <c r="J184" t="str">
        <f t="shared" si="29"/>
        <v>TP</v>
      </c>
      <c r="K184" t="s">
        <v>21</v>
      </c>
    </row>
    <row r="185" spans="1:11" ht="15.75" customHeight="1" x14ac:dyDescent="0.25">
      <c r="A185">
        <v>27683</v>
      </c>
      <c r="B185" t="s">
        <v>254</v>
      </c>
      <c r="C185" t="s">
        <v>255</v>
      </c>
      <c r="D185" t="s">
        <v>3</v>
      </c>
      <c r="E185">
        <v>27220</v>
      </c>
      <c r="F185" t="s">
        <v>259</v>
      </c>
      <c r="G185" t="s">
        <v>255</v>
      </c>
      <c r="H185" t="s">
        <v>3</v>
      </c>
      <c r="I185" t="s">
        <v>20</v>
      </c>
      <c r="J185" t="str">
        <f t="shared" si="29"/>
        <v>TP</v>
      </c>
      <c r="K185" t="s">
        <v>21</v>
      </c>
    </row>
    <row r="186" spans="1:11" ht="15.75" customHeight="1" x14ac:dyDescent="0.25">
      <c r="A186">
        <v>27683</v>
      </c>
      <c r="B186" t="s">
        <v>254</v>
      </c>
      <c r="C186" t="s">
        <v>255</v>
      </c>
      <c r="D186" t="s">
        <v>3</v>
      </c>
      <c r="E186">
        <v>27367</v>
      </c>
      <c r="F186" t="s">
        <v>260</v>
      </c>
      <c r="G186" t="s">
        <v>255</v>
      </c>
      <c r="H186" t="s">
        <v>3</v>
      </c>
      <c r="I186" t="s">
        <v>20</v>
      </c>
      <c r="J186" t="str">
        <f t="shared" si="29"/>
        <v>TP</v>
      </c>
      <c r="K186" t="s">
        <v>21</v>
      </c>
    </row>
    <row r="187" spans="1:11" ht="15.75" customHeight="1" x14ac:dyDescent="0.25">
      <c r="A187">
        <v>27683</v>
      </c>
      <c r="B187" t="s">
        <v>254</v>
      </c>
      <c r="C187" t="s">
        <v>255</v>
      </c>
      <c r="D187" t="s">
        <v>3</v>
      </c>
      <c r="E187">
        <v>27360</v>
      </c>
      <c r="F187" t="s">
        <v>261</v>
      </c>
      <c r="G187" t="s">
        <v>255</v>
      </c>
      <c r="H187" t="s">
        <v>3</v>
      </c>
      <c r="I187" t="s">
        <v>20</v>
      </c>
      <c r="J187" t="str">
        <f t="shared" si="29"/>
        <v>TP</v>
      </c>
      <c r="K187" t="s">
        <v>21</v>
      </c>
    </row>
    <row r="188" spans="1:11" ht="15.75" customHeight="1" x14ac:dyDescent="0.25"/>
    <row r="189" spans="1:11" ht="15.75" customHeight="1" x14ac:dyDescent="0.25">
      <c r="A189">
        <v>31367</v>
      </c>
      <c r="B189" t="s">
        <v>262</v>
      </c>
      <c r="C189" t="s">
        <v>2</v>
      </c>
      <c r="D189" t="s">
        <v>3</v>
      </c>
      <c r="E189">
        <v>33410</v>
      </c>
      <c r="F189" t="s">
        <v>263</v>
      </c>
      <c r="G189" t="s">
        <v>2</v>
      </c>
      <c r="H189" t="s">
        <v>3</v>
      </c>
      <c r="I189" t="s">
        <v>5</v>
      </c>
      <c r="J189" t="str">
        <f t="shared" ref="J189:J192" si="30">IF(I189="seeAlso","TN","TP")</f>
        <v>TN</v>
      </c>
      <c r="K189" t="s">
        <v>16</v>
      </c>
    </row>
    <row r="190" spans="1:11" ht="15.75" customHeight="1" x14ac:dyDescent="0.25">
      <c r="A190">
        <v>31367</v>
      </c>
      <c r="B190" t="s">
        <v>262</v>
      </c>
      <c r="C190" t="s">
        <v>2</v>
      </c>
      <c r="D190" t="s">
        <v>3</v>
      </c>
      <c r="E190">
        <v>33059</v>
      </c>
      <c r="F190" t="s">
        <v>264</v>
      </c>
      <c r="G190" t="s">
        <v>2</v>
      </c>
      <c r="H190" t="s">
        <v>3</v>
      </c>
      <c r="I190" t="s">
        <v>5</v>
      </c>
      <c r="J190" t="str">
        <f t="shared" si="30"/>
        <v>TN</v>
      </c>
      <c r="K190" t="s">
        <v>16</v>
      </c>
    </row>
    <row r="191" spans="1:11" ht="15.75" customHeight="1" x14ac:dyDescent="0.25">
      <c r="A191">
        <v>31367</v>
      </c>
      <c r="B191" t="s">
        <v>262</v>
      </c>
      <c r="C191" t="s">
        <v>2</v>
      </c>
      <c r="D191" t="s">
        <v>3</v>
      </c>
      <c r="E191">
        <v>31686</v>
      </c>
      <c r="F191" t="s">
        <v>265</v>
      </c>
      <c r="G191" t="s">
        <v>2</v>
      </c>
      <c r="H191" t="s">
        <v>3</v>
      </c>
      <c r="I191" t="s">
        <v>20</v>
      </c>
      <c r="J191" t="str">
        <f t="shared" si="30"/>
        <v>TP</v>
      </c>
      <c r="K191" t="s">
        <v>21</v>
      </c>
    </row>
    <row r="192" spans="1:11" ht="15.75" customHeight="1" x14ac:dyDescent="0.25">
      <c r="A192">
        <v>31367</v>
      </c>
      <c r="B192" t="s">
        <v>262</v>
      </c>
      <c r="C192" t="s">
        <v>2</v>
      </c>
      <c r="D192" t="s">
        <v>3</v>
      </c>
      <c r="E192">
        <v>33395</v>
      </c>
      <c r="F192" t="s">
        <v>23</v>
      </c>
      <c r="G192" t="s">
        <v>2</v>
      </c>
      <c r="H192" t="s">
        <v>3</v>
      </c>
      <c r="I192" t="s">
        <v>5</v>
      </c>
      <c r="J192" t="str">
        <f t="shared" si="30"/>
        <v>TN</v>
      </c>
      <c r="K192" t="s">
        <v>16</v>
      </c>
    </row>
    <row r="193" spans="1:11" ht="15.75" customHeight="1" x14ac:dyDescent="0.25"/>
    <row r="194" spans="1:11" ht="15.75" customHeight="1" x14ac:dyDescent="0.25">
      <c r="A194">
        <v>14205</v>
      </c>
      <c r="B194" t="s">
        <v>266</v>
      </c>
      <c r="C194" t="s">
        <v>267</v>
      </c>
      <c r="D194" t="s">
        <v>3</v>
      </c>
      <c r="E194">
        <v>14811</v>
      </c>
      <c r="F194" t="s">
        <v>268</v>
      </c>
      <c r="G194" t="s">
        <v>267</v>
      </c>
      <c r="H194" t="s">
        <v>3</v>
      </c>
      <c r="I194" t="s">
        <v>20</v>
      </c>
      <c r="J194" t="str">
        <f t="shared" ref="J194:J198" si="31">IF(I194="seeAlso","TN","TP")</f>
        <v>TP</v>
      </c>
      <c r="K194" t="s">
        <v>21</v>
      </c>
    </row>
    <row r="195" spans="1:11" ht="15.75" customHeight="1" x14ac:dyDescent="0.25">
      <c r="A195">
        <v>14205</v>
      </c>
      <c r="B195" t="s">
        <v>266</v>
      </c>
      <c r="C195" t="s">
        <v>267</v>
      </c>
      <c r="D195" t="s">
        <v>3</v>
      </c>
      <c r="E195">
        <v>14529</v>
      </c>
      <c r="F195" t="s">
        <v>269</v>
      </c>
      <c r="G195" t="s">
        <v>267</v>
      </c>
      <c r="H195" t="s">
        <v>3</v>
      </c>
      <c r="I195" t="s">
        <v>5</v>
      </c>
      <c r="J195" t="str">
        <f t="shared" si="31"/>
        <v>TN</v>
      </c>
      <c r="K195" t="s">
        <v>16</v>
      </c>
    </row>
    <row r="196" spans="1:11" ht="15.75" customHeight="1" x14ac:dyDescent="0.25">
      <c r="A196">
        <v>14205</v>
      </c>
      <c r="B196" t="s">
        <v>266</v>
      </c>
      <c r="C196" t="s">
        <v>267</v>
      </c>
      <c r="D196" t="s">
        <v>3</v>
      </c>
      <c r="E196">
        <v>5099</v>
      </c>
      <c r="F196" t="s">
        <v>270</v>
      </c>
      <c r="G196" t="s">
        <v>267</v>
      </c>
      <c r="H196" t="s">
        <v>3</v>
      </c>
      <c r="I196" t="s">
        <v>5</v>
      </c>
      <c r="J196" t="str">
        <f t="shared" si="31"/>
        <v>TN</v>
      </c>
      <c r="K196" t="s">
        <v>16</v>
      </c>
    </row>
    <row r="197" spans="1:11" ht="15.75" customHeight="1" x14ac:dyDescent="0.25">
      <c r="A197">
        <v>14205</v>
      </c>
      <c r="B197" t="s">
        <v>266</v>
      </c>
      <c r="C197" t="s">
        <v>267</v>
      </c>
      <c r="D197" t="s">
        <v>3</v>
      </c>
      <c r="E197">
        <v>14464</v>
      </c>
      <c r="F197" t="s">
        <v>271</v>
      </c>
      <c r="G197" t="s">
        <v>267</v>
      </c>
      <c r="H197" t="s">
        <v>3</v>
      </c>
      <c r="I197" t="s">
        <v>5</v>
      </c>
      <c r="J197" t="str">
        <f t="shared" si="31"/>
        <v>TN</v>
      </c>
      <c r="K197" t="s">
        <v>16</v>
      </c>
    </row>
    <row r="198" spans="1:11" ht="15.75" customHeight="1" x14ac:dyDescent="0.25">
      <c r="A198">
        <v>14205</v>
      </c>
      <c r="B198" t="s">
        <v>266</v>
      </c>
      <c r="C198" t="s">
        <v>267</v>
      </c>
      <c r="D198" t="s">
        <v>3</v>
      </c>
      <c r="E198">
        <v>14445</v>
      </c>
      <c r="F198" t="s">
        <v>272</v>
      </c>
      <c r="G198" t="s">
        <v>267</v>
      </c>
      <c r="H198" t="s">
        <v>3</v>
      </c>
      <c r="I198" t="s">
        <v>5</v>
      </c>
      <c r="J198" t="str">
        <f t="shared" si="31"/>
        <v>TN</v>
      </c>
      <c r="K198" t="s">
        <v>16</v>
      </c>
    </row>
    <row r="199" spans="1:11" ht="15.75" customHeight="1" x14ac:dyDescent="0.25"/>
    <row r="200" spans="1:11" ht="15.75" customHeight="1" x14ac:dyDescent="0.25">
      <c r="A200">
        <v>23252</v>
      </c>
      <c r="B200" t="s">
        <v>273</v>
      </c>
      <c r="C200" t="s">
        <v>26</v>
      </c>
      <c r="D200" t="s">
        <v>3</v>
      </c>
      <c r="E200">
        <v>23576</v>
      </c>
      <c r="F200" t="s">
        <v>274</v>
      </c>
      <c r="G200" t="s">
        <v>26</v>
      </c>
      <c r="H200" t="s">
        <v>3</v>
      </c>
      <c r="I200" t="s">
        <v>20</v>
      </c>
      <c r="J200" t="str">
        <f t="shared" ref="J200:J204" si="32">IF(I200="seeAlso","TN","TP")</f>
        <v>TP</v>
      </c>
      <c r="K200" t="s">
        <v>21</v>
      </c>
    </row>
    <row r="201" spans="1:11" ht="15.75" customHeight="1" x14ac:dyDescent="0.25">
      <c r="A201">
        <v>23252</v>
      </c>
      <c r="B201" t="s">
        <v>273</v>
      </c>
      <c r="C201" t="s">
        <v>26</v>
      </c>
      <c r="D201" t="s">
        <v>3</v>
      </c>
      <c r="E201">
        <v>22699</v>
      </c>
      <c r="F201" t="s">
        <v>275</v>
      </c>
      <c r="G201" t="s">
        <v>26</v>
      </c>
      <c r="H201" t="s">
        <v>3</v>
      </c>
      <c r="I201" t="s">
        <v>5</v>
      </c>
      <c r="J201" t="str">
        <f t="shared" si="32"/>
        <v>TN</v>
      </c>
      <c r="K201" t="s">
        <v>16</v>
      </c>
    </row>
    <row r="202" spans="1:11" ht="15.75" customHeight="1" x14ac:dyDescent="0.25">
      <c r="A202">
        <v>23252</v>
      </c>
      <c r="B202" t="s">
        <v>273</v>
      </c>
      <c r="C202" t="s">
        <v>26</v>
      </c>
      <c r="D202" t="s">
        <v>3</v>
      </c>
      <c r="E202">
        <v>23596</v>
      </c>
      <c r="F202" t="s">
        <v>276</v>
      </c>
      <c r="G202" t="s">
        <v>26</v>
      </c>
      <c r="H202" t="s">
        <v>3</v>
      </c>
      <c r="I202" t="s">
        <v>20</v>
      </c>
      <c r="J202" t="str">
        <f t="shared" si="32"/>
        <v>TP</v>
      </c>
      <c r="K202" t="s">
        <v>21</v>
      </c>
    </row>
    <row r="203" spans="1:11" ht="15.75" customHeight="1" x14ac:dyDescent="0.25">
      <c r="A203">
        <v>23252</v>
      </c>
      <c r="B203" t="s">
        <v>273</v>
      </c>
      <c r="C203" t="s">
        <v>26</v>
      </c>
      <c r="D203" t="s">
        <v>3</v>
      </c>
      <c r="E203">
        <v>23025</v>
      </c>
      <c r="F203" t="s">
        <v>277</v>
      </c>
      <c r="G203" t="s">
        <v>26</v>
      </c>
      <c r="H203" t="s">
        <v>3</v>
      </c>
      <c r="I203" t="s">
        <v>20</v>
      </c>
      <c r="J203" t="str">
        <f t="shared" si="32"/>
        <v>TP</v>
      </c>
      <c r="K203" t="s">
        <v>21</v>
      </c>
    </row>
    <row r="204" spans="1:11" ht="15.75" customHeight="1" x14ac:dyDescent="0.25">
      <c r="A204">
        <v>23252</v>
      </c>
      <c r="B204" t="s">
        <v>273</v>
      </c>
      <c r="C204" t="s">
        <v>26</v>
      </c>
      <c r="D204" t="s">
        <v>3</v>
      </c>
      <c r="E204">
        <v>23568</v>
      </c>
      <c r="F204" t="s">
        <v>278</v>
      </c>
      <c r="G204" t="s">
        <v>26</v>
      </c>
      <c r="H204" t="s">
        <v>3</v>
      </c>
      <c r="I204" t="s">
        <v>20</v>
      </c>
      <c r="J204" t="str">
        <f t="shared" si="32"/>
        <v>TP</v>
      </c>
      <c r="K204" t="s">
        <v>21</v>
      </c>
    </row>
    <row r="205" spans="1:11" ht="15.75" customHeight="1" x14ac:dyDescent="0.25"/>
    <row r="206" spans="1:11" ht="15.75" customHeight="1" x14ac:dyDescent="0.25">
      <c r="A206">
        <v>41512</v>
      </c>
      <c r="B206" t="s">
        <v>280</v>
      </c>
      <c r="C206" t="s">
        <v>281</v>
      </c>
      <c r="D206" t="s">
        <v>3</v>
      </c>
      <c r="E206">
        <v>41306</v>
      </c>
      <c r="F206" t="s">
        <v>282</v>
      </c>
      <c r="G206" t="s">
        <v>281</v>
      </c>
      <c r="H206" t="s">
        <v>3</v>
      </c>
      <c r="I206" t="s">
        <v>20</v>
      </c>
      <c r="J206" t="str">
        <f t="shared" ref="J206:J207" si="33">IF(I206="seeAlso","TN","TP")</f>
        <v>TP</v>
      </c>
      <c r="K206" t="s">
        <v>21</v>
      </c>
    </row>
    <row r="207" spans="1:11" ht="15.75" customHeight="1" x14ac:dyDescent="0.25">
      <c r="A207">
        <v>41512</v>
      </c>
      <c r="B207" t="s">
        <v>280</v>
      </c>
      <c r="C207" t="s">
        <v>281</v>
      </c>
      <c r="D207" t="s">
        <v>3</v>
      </c>
      <c r="E207">
        <v>40944</v>
      </c>
      <c r="F207" t="s">
        <v>283</v>
      </c>
      <c r="G207" t="s">
        <v>281</v>
      </c>
      <c r="H207" t="s">
        <v>3</v>
      </c>
      <c r="I207" t="s">
        <v>5</v>
      </c>
      <c r="J207" t="str">
        <f t="shared" si="33"/>
        <v>TN</v>
      </c>
      <c r="K207" t="s">
        <v>16</v>
      </c>
    </row>
    <row r="208" spans="1:11" ht="15.75" customHeight="1" x14ac:dyDescent="0.25"/>
    <row r="209" spans="1:11" ht="15.75" customHeight="1" x14ac:dyDescent="0.25">
      <c r="A209">
        <v>11837</v>
      </c>
      <c r="B209" t="s">
        <v>284</v>
      </c>
      <c r="C209" t="s">
        <v>285</v>
      </c>
      <c r="D209" t="s">
        <v>3</v>
      </c>
      <c r="E209">
        <v>13280</v>
      </c>
      <c r="F209" t="s">
        <v>286</v>
      </c>
      <c r="G209" t="s">
        <v>285</v>
      </c>
      <c r="H209" t="s">
        <v>3</v>
      </c>
      <c r="I209" t="s">
        <v>5</v>
      </c>
      <c r="J209" t="str">
        <f t="shared" ref="J209:J213" si="34">IF(I209="seeAlso","TN","TP")</f>
        <v>TN</v>
      </c>
      <c r="K209" t="s">
        <v>16</v>
      </c>
    </row>
    <row r="210" spans="1:11" ht="15.75" customHeight="1" x14ac:dyDescent="0.25">
      <c r="A210">
        <v>11837</v>
      </c>
      <c r="B210" t="s">
        <v>284</v>
      </c>
      <c r="C210" t="s">
        <v>285</v>
      </c>
      <c r="D210" t="s">
        <v>3</v>
      </c>
      <c r="E210">
        <v>11727</v>
      </c>
      <c r="F210" t="s">
        <v>287</v>
      </c>
      <c r="G210" t="s">
        <v>285</v>
      </c>
      <c r="H210" t="s">
        <v>3</v>
      </c>
      <c r="I210" t="s">
        <v>20</v>
      </c>
      <c r="J210" t="str">
        <f t="shared" si="34"/>
        <v>TP</v>
      </c>
      <c r="K210" t="s">
        <v>21</v>
      </c>
    </row>
    <row r="211" spans="1:11" ht="15.75" customHeight="1" x14ac:dyDescent="0.25">
      <c r="A211">
        <v>11837</v>
      </c>
      <c r="B211" t="s">
        <v>284</v>
      </c>
      <c r="C211" t="s">
        <v>285</v>
      </c>
      <c r="D211" t="s">
        <v>3</v>
      </c>
      <c r="E211">
        <v>11299</v>
      </c>
      <c r="F211" t="s">
        <v>288</v>
      </c>
      <c r="G211" t="s">
        <v>285</v>
      </c>
      <c r="H211" t="s">
        <v>3</v>
      </c>
      <c r="I211" t="s">
        <v>5</v>
      </c>
      <c r="J211" t="str">
        <f t="shared" si="34"/>
        <v>TN</v>
      </c>
      <c r="K211" t="s">
        <v>16</v>
      </c>
    </row>
    <row r="212" spans="1:11" ht="15.75" customHeight="1" x14ac:dyDescent="0.25">
      <c r="A212">
        <v>11837</v>
      </c>
      <c r="B212" t="s">
        <v>284</v>
      </c>
      <c r="C212" t="s">
        <v>285</v>
      </c>
      <c r="D212" t="s">
        <v>3</v>
      </c>
      <c r="E212">
        <v>5736</v>
      </c>
      <c r="F212" t="s">
        <v>289</v>
      </c>
      <c r="G212" t="s">
        <v>285</v>
      </c>
      <c r="H212" t="s">
        <v>3</v>
      </c>
      <c r="I212" t="s">
        <v>5</v>
      </c>
      <c r="J212" t="str">
        <f t="shared" si="34"/>
        <v>TN</v>
      </c>
      <c r="K212" t="s">
        <v>16</v>
      </c>
    </row>
    <row r="213" spans="1:11" ht="15.75" customHeight="1" x14ac:dyDescent="0.25">
      <c r="A213">
        <v>11837</v>
      </c>
      <c r="B213" t="s">
        <v>284</v>
      </c>
      <c r="C213" t="s">
        <v>285</v>
      </c>
      <c r="D213" t="s">
        <v>3</v>
      </c>
      <c r="E213">
        <v>46857</v>
      </c>
      <c r="F213" t="s">
        <v>290</v>
      </c>
      <c r="G213" t="s">
        <v>285</v>
      </c>
      <c r="H213" t="s">
        <v>3</v>
      </c>
      <c r="I213" t="s">
        <v>5</v>
      </c>
      <c r="J213" t="str">
        <f t="shared" si="34"/>
        <v>TN</v>
      </c>
      <c r="K213" t="s">
        <v>16</v>
      </c>
    </row>
    <row r="214" spans="1:11" ht="15.75" customHeight="1" x14ac:dyDescent="0.25"/>
    <row r="215" spans="1:11" ht="15.75" customHeight="1" x14ac:dyDescent="0.25">
      <c r="A215">
        <v>25083</v>
      </c>
      <c r="B215" t="s">
        <v>291</v>
      </c>
      <c r="C215" t="s">
        <v>115</v>
      </c>
      <c r="D215" t="s">
        <v>3</v>
      </c>
      <c r="E215">
        <v>24717</v>
      </c>
      <c r="F215" t="s">
        <v>116</v>
      </c>
      <c r="G215" t="s">
        <v>115</v>
      </c>
      <c r="H215" t="s">
        <v>3</v>
      </c>
      <c r="I215" t="s">
        <v>5</v>
      </c>
      <c r="J215" t="str">
        <f t="shared" ref="J215:J221" si="35">IF(I215="seeAlso","TN","TP")</f>
        <v>TN</v>
      </c>
      <c r="K215" t="s">
        <v>16</v>
      </c>
    </row>
    <row r="216" spans="1:11" ht="15.75" customHeight="1" x14ac:dyDescent="0.25">
      <c r="A216">
        <v>25083</v>
      </c>
      <c r="B216" t="s">
        <v>291</v>
      </c>
      <c r="C216" t="s">
        <v>115</v>
      </c>
      <c r="D216" t="s">
        <v>3</v>
      </c>
      <c r="E216">
        <v>23180</v>
      </c>
      <c r="F216" t="s">
        <v>124</v>
      </c>
      <c r="G216" t="s">
        <v>115</v>
      </c>
      <c r="H216" t="s">
        <v>3</v>
      </c>
      <c r="I216" t="s">
        <v>5</v>
      </c>
      <c r="J216" t="str">
        <f t="shared" si="35"/>
        <v>TN</v>
      </c>
      <c r="K216" t="s">
        <v>16</v>
      </c>
    </row>
    <row r="217" spans="1:11" ht="15.75" customHeight="1" x14ac:dyDescent="0.25">
      <c r="A217">
        <v>25083</v>
      </c>
      <c r="B217" t="s">
        <v>291</v>
      </c>
      <c r="C217" t="s">
        <v>115</v>
      </c>
      <c r="D217" t="s">
        <v>3</v>
      </c>
      <c r="E217">
        <v>25273</v>
      </c>
      <c r="F217" t="s">
        <v>119</v>
      </c>
      <c r="G217" t="s">
        <v>115</v>
      </c>
      <c r="H217" t="s">
        <v>3</v>
      </c>
      <c r="I217" t="s">
        <v>5</v>
      </c>
      <c r="J217" t="str">
        <f t="shared" si="35"/>
        <v>TN</v>
      </c>
      <c r="K217" t="s">
        <v>16</v>
      </c>
    </row>
    <row r="218" spans="1:11" ht="15.75" customHeight="1" x14ac:dyDescent="0.25">
      <c r="A218">
        <v>25083</v>
      </c>
      <c r="B218" t="s">
        <v>291</v>
      </c>
      <c r="C218" t="s">
        <v>115</v>
      </c>
      <c r="D218" t="s">
        <v>3</v>
      </c>
      <c r="E218">
        <v>25115</v>
      </c>
      <c r="F218" t="s">
        <v>292</v>
      </c>
      <c r="G218" t="s">
        <v>115</v>
      </c>
      <c r="H218" t="s">
        <v>3</v>
      </c>
      <c r="I218" t="s">
        <v>5</v>
      </c>
      <c r="J218" t="str">
        <f t="shared" si="35"/>
        <v>TN</v>
      </c>
      <c r="K218" t="s">
        <v>16</v>
      </c>
    </row>
    <row r="219" spans="1:11" ht="15.75" customHeight="1" x14ac:dyDescent="0.25">
      <c r="A219">
        <v>25083</v>
      </c>
      <c r="B219" t="s">
        <v>291</v>
      </c>
      <c r="C219" t="s">
        <v>115</v>
      </c>
      <c r="D219" t="s">
        <v>3</v>
      </c>
      <c r="E219">
        <v>7373</v>
      </c>
      <c r="F219" t="s">
        <v>293</v>
      </c>
      <c r="G219" t="s">
        <v>115</v>
      </c>
      <c r="H219" t="s">
        <v>3</v>
      </c>
      <c r="I219" t="s">
        <v>5</v>
      </c>
      <c r="J219" t="str">
        <f t="shared" si="35"/>
        <v>TN</v>
      </c>
      <c r="K219" t="s">
        <v>16</v>
      </c>
    </row>
    <row r="220" spans="1:11" ht="15.75" customHeight="1" x14ac:dyDescent="0.25">
      <c r="A220">
        <v>25083</v>
      </c>
      <c r="B220" t="s">
        <v>291</v>
      </c>
      <c r="C220" t="s">
        <v>115</v>
      </c>
      <c r="D220" t="s">
        <v>3</v>
      </c>
      <c r="E220">
        <v>23429</v>
      </c>
      <c r="F220" t="s">
        <v>121</v>
      </c>
      <c r="G220" t="s">
        <v>115</v>
      </c>
      <c r="H220" t="s">
        <v>3</v>
      </c>
      <c r="I220" t="s">
        <v>20</v>
      </c>
      <c r="J220" t="str">
        <f t="shared" si="35"/>
        <v>TP</v>
      </c>
      <c r="K220" t="s">
        <v>21</v>
      </c>
    </row>
    <row r="221" spans="1:11" ht="15.75" customHeight="1" x14ac:dyDescent="0.25">
      <c r="A221">
        <v>25083</v>
      </c>
      <c r="B221" t="s">
        <v>291</v>
      </c>
      <c r="C221" t="s">
        <v>115</v>
      </c>
      <c r="D221" t="s">
        <v>3</v>
      </c>
      <c r="E221">
        <v>23381</v>
      </c>
      <c r="F221" t="s">
        <v>294</v>
      </c>
      <c r="G221" t="s">
        <v>115</v>
      </c>
      <c r="H221" t="s">
        <v>3</v>
      </c>
      <c r="I221" t="s">
        <v>20</v>
      </c>
      <c r="J221" t="str">
        <f t="shared" si="35"/>
        <v>TP</v>
      </c>
      <c r="K221" t="s">
        <v>21</v>
      </c>
    </row>
    <row r="222" spans="1:11" ht="15.75" customHeight="1" x14ac:dyDescent="0.25"/>
    <row r="223" spans="1:11" ht="15.75" customHeight="1" x14ac:dyDescent="0.25">
      <c r="A223">
        <v>34488</v>
      </c>
      <c r="B223" t="s">
        <v>296</v>
      </c>
      <c r="C223" t="s">
        <v>297</v>
      </c>
      <c r="D223" t="s">
        <v>3</v>
      </c>
      <c r="E223">
        <v>34738</v>
      </c>
      <c r="F223" t="s">
        <v>299</v>
      </c>
      <c r="G223" t="s">
        <v>297</v>
      </c>
      <c r="H223" t="s">
        <v>3</v>
      </c>
      <c r="I223" t="s">
        <v>20</v>
      </c>
      <c r="J223" t="str">
        <f t="shared" ref="J223:J229" si="36">IF(I223="seeAlso","TN","TP")</f>
        <v>TP</v>
      </c>
      <c r="K223" t="s">
        <v>21</v>
      </c>
    </row>
    <row r="224" spans="1:11" ht="15.75" customHeight="1" x14ac:dyDescent="0.25">
      <c r="A224">
        <v>34488</v>
      </c>
      <c r="B224" t="s">
        <v>296</v>
      </c>
      <c r="C224" t="s">
        <v>297</v>
      </c>
      <c r="D224" t="s">
        <v>3</v>
      </c>
      <c r="E224">
        <v>34640</v>
      </c>
      <c r="F224" t="s">
        <v>300</v>
      </c>
      <c r="G224" t="s">
        <v>297</v>
      </c>
      <c r="H224" t="s">
        <v>3</v>
      </c>
      <c r="I224" t="s">
        <v>20</v>
      </c>
      <c r="J224" t="str">
        <f t="shared" si="36"/>
        <v>TP</v>
      </c>
      <c r="K224" t="s">
        <v>21</v>
      </c>
    </row>
    <row r="225" spans="1:11" ht="15.75" customHeight="1" x14ac:dyDescent="0.25">
      <c r="A225">
        <v>34488</v>
      </c>
      <c r="B225" t="s">
        <v>296</v>
      </c>
      <c r="C225" t="s">
        <v>297</v>
      </c>
      <c r="D225" t="s">
        <v>3</v>
      </c>
      <c r="E225">
        <v>34307</v>
      </c>
      <c r="F225" t="s">
        <v>301</v>
      </c>
      <c r="G225" t="s">
        <v>297</v>
      </c>
      <c r="H225" t="s">
        <v>3</v>
      </c>
      <c r="I225" t="s">
        <v>20</v>
      </c>
      <c r="J225" t="str">
        <f t="shared" si="36"/>
        <v>TP</v>
      </c>
      <c r="K225" t="s">
        <v>21</v>
      </c>
    </row>
    <row r="226" spans="1:11" ht="15.75" customHeight="1" x14ac:dyDescent="0.25">
      <c r="A226">
        <v>34488</v>
      </c>
      <c r="B226" t="s">
        <v>296</v>
      </c>
      <c r="C226" t="s">
        <v>297</v>
      </c>
      <c r="D226" t="s">
        <v>3</v>
      </c>
      <c r="E226">
        <v>34892</v>
      </c>
      <c r="F226" t="s">
        <v>303</v>
      </c>
      <c r="G226" t="s">
        <v>297</v>
      </c>
      <c r="H226" t="s">
        <v>3</v>
      </c>
      <c r="I226" t="s">
        <v>20</v>
      </c>
      <c r="J226" t="str">
        <f t="shared" si="36"/>
        <v>TP</v>
      </c>
      <c r="K226" t="s">
        <v>21</v>
      </c>
    </row>
    <row r="227" spans="1:11" ht="15.75" customHeight="1" x14ac:dyDescent="0.25">
      <c r="A227">
        <v>34488</v>
      </c>
      <c r="B227" t="s">
        <v>296</v>
      </c>
      <c r="C227" t="s">
        <v>297</v>
      </c>
      <c r="D227" t="s">
        <v>3</v>
      </c>
      <c r="E227">
        <v>34362</v>
      </c>
      <c r="F227" t="s">
        <v>304</v>
      </c>
      <c r="G227" t="s">
        <v>297</v>
      </c>
      <c r="H227" t="s">
        <v>3</v>
      </c>
      <c r="I227" t="s">
        <v>20</v>
      </c>
      <c r="J227" t="str">
        <f t="shared" si="36"/>
        <v>TP</v>
      </c>
      <c r="K227" t="s">
        <v>21</v>
      </c>
    </row>
    <row r="228" spans="1:11" ht="15.75" customHeight="1" x14ac:dyDescent="0.25">
      <c r="A228">
        <v>34488</v>
      </c>
      <c r="B228" t="s">
        <v>296</v>
      </c>
      <c r="C228" t="s">
        <v>297</v>
      </c>
      <c r="D228" t="s">
        <v>3</v>
      </c>
      <c r="E228">
        <v>34703</v>
      </c>
      <c r="F228" t="s">
        <v>305</v>
      </c>
      <c r="G228" t="s">
        <v>297</v>
      </c>
      <c r="H228" t="s">
        <v>3</v>
      </c>
      <c r="I228" t="s">
        <v>20</v>
      </c>
      <c r="J228" t="str">
        <f t="shared" si="36"/>
        <v>TP</v>
      </c>
      <c r="K228" t="s">
        <v>21</v>
      </c>
    </row>
    <row r="229" spans="1:11" ht="15.75" customHeight="1" x14ac:dyDescent="0.25">
      <c r="A229">
        <v>34488</v>
      </c>
      <c r="B229" t="s">
        <v>296</v>
      </c>
      <c r="C229" t="s">
        <v>297</v>
      </c>
      <c r="D229" t="s">
        <v>3</v>
      </c>
      <c r="E229">
        <v>34333</v>
      </c>
      <c r="F229" t="s">
        <v>307</v>
      </c>
      <c r="G229" t="s">
        <v>297</v>
      </c>
      <c r="H229" t="s">
        <v>3</v>
      </c>
      <c r="I229" t="s">
        <v>20</v>
      </c>
      <c r="J229" t="str">
        <f t="shared" si="36"/>
        <v>TP</v>
      </c>
      <c r="K229" t="s">
        <v>21</v>
      </c>
    </row>
    <row r="230" spans="1:11" ht="15.75" customHeight="1" x14ac:dyDescent="0.25"/>
    <row r="231" spans="1:11" ht="15.75" customHeight="1" x14ac:dyDescent="0.25">
      <c r="A231">
        <v>32367</v>
      </c>
      <c r="B231" t="s">
        <v>308</v>
      </c>
      <c r="C231" t="s">
        <v>309</v>
      </c>
      <c r="D231" t="s">
        <v>3</v>
      </c>
      <c r="E231">
        <v>32354</v>
      </c>
      <c r="F231" t="s">
        <v>310</v>
      </c>
      <c r="G231" t="s">
        <v>309</v>
      </c>
      <c r="H231" t="s">
        <v>3</v>
      </c>
      <c r="I231" t="s">
        <v>5</v>
      </c>
      <c r="J231" t="str">
        <f t="shared" ref="J231:J235" si="37">IF(I231="seeAlso","TN","TP")</f>
        <v>TN</v>
      </c>
      <c r="K231" t="s">
        <v>16</v>
      </c>
    </row>
    <row r="232" spans="1:11" ht="15.75" customHeight="1" x14ac:dyDescent="0.25">
      <c r="A232">
        <v>32367</v>
      </c>
      <c r="B232" t="s">
        <v>308</v>
      </c>
      <c r="C232" t="s">
        <v>309</v>
      </c>
      <c r="D232" t="s">
        <v>3</v>
      </c>
      <c r="E232">
        <v>19759</v>
      </c>
      <c r="F232" t="s">
        <v>312</v>
      </c>
      <c r="G232" t="s">
        <v>309</v>
      </c>
      <c r="H232" t="s">
        <v>3</v>
      </c>
      <c r="I232" t="s">
        <v>5</v>
      </c>
      <c r="J232" t="str">
        <f t="shared" si="37"/>
        <v>TN</v>
      </c>
      <c r="K232" t="s">
        <v>16</v>
      </c>
    </row>
    <row r="233" spans="1:11" ht="15.75" customHeight="1" x14ac:dyDescent="0.25">
      <c r="A233">
        <v>32367</v>
      </c>
      <c r="B233" t="s">
        <v>308</v>
      </c>
      <c r="C233" t="s">
        <v>309</v>
      </c>
      <c r="D233" t="s">
        <v>3</v>
      </c>
      <c r="E233">
        <v>23427</v>
      </c>
      <c r="F233" t="s">
        <v>313</v>
      </c>
      <c r="G233" t="s">
        <v>309</v>
      </c>
      <c r="H233" t="s">
        <v>3</v>
      </c>
      <c r="I233" t="s">
        <v>5</v>
      </c>
      <c r="J233" t="str">
        <f t="shared" si="37"/>
        <v>TN</v>
      </c>
      <c r="K233" t="s">
        <v>16</v>
      </c>
    </row>
    <row r="234" spans="1:11" ht="15.75" customHeight="1" x14ac:dyDescent="0.25">
      <c r="A234">
        <v>32367</v>
      </c>
      <c r="B234" t="s">
        <v>308</v>
      </c>
      <c r="C234" t="s">
        <v>309</v>
      </c>
      <c r="D234" t="s">
        <v>3</v>
      </c>
      <c r="E234">
        <v>33307</v>
      </c>
      <c r="F234" t="s">
        <v>314</v>
      </c>
      <c r="G234" t="s">
        <v>309</v>
      </c>
      <c r="H234" t="s">
        <v>3</v>
      </c>
      <c r="I234" t="s">
        <v>20</v>
      </c>
      <c r="J234" t="str">
        <f t="shared" si="37"/>
        <v>TP</v>
      </c>
      <c r="K234" t="s">
        <v>21</v>
      </c>
    </row>
    <row r="235" spans="1:11" ht="15.75" customHeight="1" x14ac:dyDescent="0.25">
      <c r="A235">
        <v>32367</v>
      </c>
      <c r="B235" t="s">
        <v>308</v>
      </c>
      <c r="C235" t="s">
        <v>309</v>
      </c>
      <c r="D235" t="s">
        <v>3</v>
      </c>
      <c r="E235">
        <v>45151</v>
      </c>
      <c r="F235" t="s">
        <v>315</v>
      </c>
      <c r="G235" t="s">
        <v>309</v>
      </c>
      <c r="H235" t="s">
        <v>3</v>
      </c>
      <c r="I235" t="s">
        <v>5</v>
      </c>
      <c r="J235" t="str">
        <f t="shared" si="37"/>
        <v>TN</v>
      </c>
      <c r="K235" t="s">
        <v>16</v>
      </c>
    </row>
    <row r="236" spans="1:11" ht="15.75" customHeight="1" x14ac:dyDescent="0.25"/>
    <row r="237" spans="1:11" ht="15.75" customHeight="1" x14ac:dyDescent="0.25">
      <c r="A237">
        <v>17429</v>
      </c>
      <c r="B237" t="s">
        <v>316</v>
      </c>
      <c r="C237" t="s">
        <v>96</v>
      </c>
      <c r="D237" t="s">
        <v>3</v>
      </c>
      <c r="E237">
        <v>17775</v>
      </c>
      <c r="F237" t="s">
        <v>317</v>
      </c>
      <c r="G237" t="s">
        <v>96</v>
      </c>
      <c r="H237" t="s">
        <v>3</v>
      </c>
      <c r="I237" t="s">
        <v>20</v>
      </c>
      <c r="J237" t="str">
        <f t="shared" ref="J237:J243" si="38">IF(I237="seeAlso","TN","TP")</f>
        <v>TP</v>
      </c>
      <c r="K237" t="s">
        <v>21</v>
      </c>
    </row>
    <row r="238" spans="1:11" ht="15.75" customHeight="1" x14ac:dyDescent="0.25">
      <c r="A238">
        <v>17429</v>
      </c>
      <c r="B238" t="s">
        <v>316</v>
      </c>
      <c r="C238" t="s">
        <v>96</v>
      </c>
      <c r="D238" t="s">
        <v>3</v>
      </c>
      <c r="E238">
        <v>17443</v>
      </c>
      <c r="F238" t="s">
        <v>318</v>
      </c>
      <c r="G238" t="s">
        <v>96</v>
      </c>
      <c r="H238" t="s">
        <v>3</v>
      </c>
      <c r="I238" t="s">
        <v>20</v>
      </c>
      <c r="J238" t="str">
        <f t="shared" si="38"/>
        <v>TP</v>
      </c>
      <c r="K238" t="s">
        <v>21</v>
      </c>
    </row>
    <row r="239" spans="1:11" ht="15.75" customHeight="1" x14ac:dyDescent="0.25">
      <c r="A239">
        <v>17429</v>
      </c>
      <c r="B239" t="s">
        <v>316</v>
      </c>
      <c r="C239" t="s">
        <v>96</v>
      </c>
      <c r="D239" t="s">
        <v>3</v>
      </c>
      <c r="E239">
        <v>17713</v>
      </c>
      <c r="F239" t="s">
        <v>319</v>
      </c>
      <c r="G239" t="s">
        <v>96</v>
      </c>
      <c r="H239" t="s">
        <v>3</v>
      </c>
      <c r="I239" t="s">
        <v>20</v>
      </c>
      <c r="J239" t="str">
        <f t="shared" si="38"/>
        <v>TP</v>
      </c>
      <c r="K239" t="s">
        <v>21</v>
      </c>
    </row>
    <row r="240" spans="1:11" ht="15.75" customHeight="1" x14ac:dyDescent="0.25">
      <c r="A240">
        <v>17429</v>
      </c>
      <c r="B240" t="s">
        <v>316</v>
      </c>
      <c r="C240" t="s">
        <v>96</v>
      </c>
      <c r="D240" t="s">
        <v>3</v>
      </c>
      <c r="E240">
        <v>17615</v>
      </c>
      <c r="F240" t="s">
        <v>320</v>
      </c>
      <c r="G240" t="s">
        <v>96</v>
      </c>
      <c r="H240" t="s">
        <v>3</v>
      </c>
      <c r="I240" t="s">
        <v>20</v>
      </c>
      <c r="J240" t="str">
        <f t="shared" si="38"/>
        <v>TP</v>
      </c>
      <c r="K240" t="s">
        <v>21</v>
      </c>
    </row>
    <row r="241" spans="1:12" ht="15.75" customHeight="1" x14ac:dyDescent="0.25">
      <c r="A241">
        <v>17429</v>
      </c>
      <c r="B241" t="s">
        <v>316</v>
      </c>
      <c r="C241" t="s">
        <v>96</v>
      </c>
      <c r="D241" t="s">
        <v>3</v>
      </c>
      <c r="E241">
        <v>17158</v>
      </c>
      <c r="F241" t="s">
        <v>321</v>
      </c>
      <c r="G241" t="s">
        <v>96</v>
      </c>
      <c r="H241" t="s">
        <v>3</v>
      </c>
      <c r="I241" t="s">
        <v>5</v>
      </c>
      <c r="J241" t="str">
        <f t="shared" si="38"/>
        <v>TN</v>
      </c>
      <c r="K241" s="1" t="s">
        <v>45</v>
      </c>
      <c r="L241" s="1" t="s">
        <v>69</v>
      </c>
    </row>
    <row r="242" spans="1:12" ht="15.75" customHeight="1" x14ac:dyDescent="0.25">
      <c r="A242">
        <v>17429</v>
      </c>
      <c r="B242" t="s">
        <v>316</v>
      </c>
      <c r="C242" t="s">
        <v>96</v>
      </c>
      <c r="D242" t="s">
        <v>3</v>
      </c>
      <c r="E242">
        <v>17320</v>
      </c>
      <c r="F242" t="s">
        <v>322</v>
      </c>
      <c r="G242" t="s">
        <v>96</v>
      </c>
      <c r="H242" t="s">
        <v>3</v>
      </c>
      <c r="I242" t="s">
        <v>20</v>
      </c>
      <c r="J242" t="str">
        <f t="shared" si="38"/>
        <v>TP</v>
      </c>
      <c r="K242" t="s">
        <v>21</v>
      </c>
    </row>
    <row r="243" spans="1:12" ht="15.75" customHeight="1" x14ac:dyDescent="0.25">
      <c r="A243">
        <v>17429</v>
      </c>
      <c r="B243" t="s">
        <v>316</v>
      </c>
      <c r="C243" t="s">
        <v>96</v>
      </c>
      <c r="D243" t="s">
        <v>3</v>
      </c>
      <c r="E243">
        <v>17985</v>
      </c>
      <c r="F243" t="s">
        <v>323</v>
      </c>
      <c r="G243" t="s">
        <v>96</v>
      </c>
      <c r="H243" t="s">
        <v>3</v>
      </c>
      <c r="I243" t="s">
        <v>20</v>
      </c>
      <c r="J243" t="str">
        <f t="shared" si="38"/>
        <v>TP</v>
      </c>
      <c r="K243" t="s">
        <v>21</v>
      </c>
    </row>
    <row r="244" spans="1:12" ht="15.75" customHeight="1" x14ac:dyDescent="0.25"/>
    <row r="245" spans="1:12" ht="15.75" customHeight="1" x14ac:dyDescent="0.25">
      <c r="A245">
        <v>46898</v>
      </c>
      <c r="B245" t="s">
        <v>324</v>
      </c>
      <c r="C245" t="s">
        <v>285</v>
      </c>
      <c r="D245" t="s">
        <v>3</v>
      </c>
      <c r="E245">
        <v>47178</v>
      </c>
      <c r="F245" t="s">
        <v>325</v>
      </c>
      <c r="G245" t="s">
        <v>285</v>
      </c>
      <c r="H245" t="s">
        <v>3</v>
      </c>
      <c r="I245" t="s">
        <v>5</v>
      </c>
      <c r="J245" t="str">
        <f t="shared" ref="J245:J249" si="39">IF(I245="seeAlso","TN","TP")</f>
        <v>TN</v>
      </c>
      <c r="K245" t="s">
        <v>16</v>
      </c>
    </row>
    <row r="246" spans="1:12" ht="15.75" customHeight="1" x14ac:dyDescent="0.25">
      <c r="A246">
        <v>46898</v>
      </c>
      <c r="B246" t="s">
        <v>324</v>
      </c>
      <c r="C246" t="s">
        <v>285</v>
      </c>
      <c r="D246" t="s">
        <v>3</v>
      </c>
      <c r="E246">
        <v>46717</v>
      </c>
      <c r="F246" t="s">
        <v>326</v>
      </c>
      <c r="G246" t="s">
        <v>285</v>
      </c>
      <c r="H246" t="s">
        <v>3</v>
      </c>
      <c r="I246" t="s">
        <v>20</v>
      </c>
      <c r="J246" t="str">
        <f t="shared" si="39"/>
        <v>TP</v>
      </c>
      <c r="K246" t="s">
        <v>21</v>
      </c>
    </row>
    <row r="247" spans="1:12" ht="15.75" customHeight="1" x14ac:dyDescent="0.25">
      <c r="A247">
        <v>46898</v>
      </c>
      <c r="B247" t="s">
        <v>324</v>
      </c>
      <c r="C247" t="s">
        <v>285</v>
      </c>
      <c r="D247" t="s">
        <v>3</v>
      </c>
      <c r="E247">
        <v>48213</v>
      </c>
      <c r="F247" t="s">
        <v>327</v>
      </c>
      <c r="G247" t="s">
        <v>285</v>
      </c>
      <c r="H247" t="s">
        <v>3</v>
      </c>
      <c r="I247" t="s">
        <v>5</v>
      </c>
      <c r="J247" t="str">
        <f t="shared" si="39"/>
        <v>TN</v>
      </c>
      <c r="K247" t="s">
        <v>16</v>
      </c>
    </row>
    <row r="248" spans="1:12" ht="15.75" customHeight="1" x14ac:dyDescent="0.25">
      <c r="A248">
        <v>46898</v>
      </c>
      <c r="B248" t="s">
        <v>324</v>
      </c>
      <c r="C248" t="s">
        <v>285</v>
      </c>
      <c r="D248" t="s">
        <v>3</v>
      </c>
      <c r="E248">
        <v>12545</v>
      </c>
      <c r="F248" t="s">
        <v>328</v>
      </c>
      <c r="G248" t="s">
        <v>285</v>
      </c>
      <c r="H248" t="s">
        <v>3</v>
      </c>
      <c r="I248" t="s">
        <v>5</v>
      </c>
      <c r="J248" t="str">
        <f t="shared" si="39"/>
        <v>TN</v>
      </c>
      <c r="K248" t="s">
        <v>16</v>
      </c>
    </row>
    <row r="249" spans="1:12" ht="15.75" customHeight="1" x14ac:dyDescent="0.25">
      <c r="A249">
        <v>46898</v>
      </c>
      <c r="B249" t="s">
        <v>324</v>
      </c>
      <c r="C249" t="s">
        <v>285</v>
      </c>
      <c r="D249" t="s">
        <v>3</v>
      </c>
      <c r="E249">
        <v>48641</v>
      </c>
      <c r="F249" t="s">
        <v>329</v>
      </c>
      <c r="G249" t="s">
        <v>285</v>
      </c>
      <c r="H249" t="s">
        <v>3</v>
      </c>
      <c r="I249" t="s">
        <v>5</v>
      </c>
      <c r="J249" t="str">
        <f t="shared" si="39"/>
        <v>TN</v>
      </c>
      <c r="K249" t="s">
        <v>16</v>
      </c>
    </row>
    <row r="250" spans="1:12" ht="15.75" customHeight="1" x14ac:dyDescent="0.25"/>
    <row r="251" spans="1:12" ht="15.75" customHeight="1" x14ac:dyDescent="0.25">
      <c r="A251">
        <v>21508</v>
      </c>
      <c r="B251" t="s">
        <v>330</v>
      </c>
      <c r="C251" t="s">
        <v>255</v>
      </c>
      <c r="D251" t="s">
        <v>3</v>
      </c>
      <c r="E251">
        <v>27053</v>
      </c>
      <c r="F251" t="s">
        <v>331</v>
      </c>
      <c r="G251" t="s">
        <v>255</v>
      </c>
      <c r="H251" t="s">
        <v>3</v>
      </c>
      <c r="I251" t="s">
        <v>20</v>
      </c>
      <c r="J251" t="str">
        <f t="shared" ref="J251:J259" si="40">IF(I251="seeAlso","TN","TP")</f>
        <v>TP</v>
      </c>
      <c r="K251" t="s">
        <v>21</v>
      </c>
    </row>
    <row r="252" spans="1:12" ht="15.75" customHeight="1" x14ac:dyDescent="0.25">
      <c r="A252">
        <v>21508</v>
      </c>
      <c r="B252" t="s">
        <v>330</v>
      </c>
      <c r="C252" t="s">
        <v>255</v>
      </c>
      <c r="D252" t="s">
        <v>3</v>
      </c>
      <c r="E252">
        <v>27355</v>
      </c>
      <c r="F252" t="s">
        <v>332</v>
      </c>
      <c r="G252" t="s">
        <v>255</v>
      </c>
      <c r="H252" t="s">
        <v>3</v>
      </c>
      <c r="I252" t="s">
        <v>20</v>
      </c>
      <c r="J252" t="str">
        <f t="shared" si="40"/>
        <v>TP</v>
      </c>
      <c r="K252" t="s">
        <v>21</v>
      </c>
    </row>
    <row r="253" spans="1:12" ht="15.75" customHeight="1" x14ac:dyDescent="0.25">
      <c r="A253">
        <v>21508</v>
      </c>
      <c r="B253" t="s">
        <v>330</v>
      </c>
      <c r="C253" t="s">
        <v>255</v>
      </c>
      <c r="D253" t="s">
        <v>3</v>
      </c>
      <c r="E253">
        <v>27360</v>
      </c>
      <c r="F253" t="s">
        <v>261</v>
      </c>
      <c r="G253" t="s">
        <v>255</v>
      </c>
      <c r="H253" t="s">
        <v>3</v>
      </c>
      <c r="I253" t="s">
        <v>20</v>
      </c>
      <c r="J253" t="str">
        <f t="shared" si="40"/>
        <v>TP</v>
      </c>
      <c r="K253" t="s">
        <v>21</v>
      </c>
    </row>
    <row r="254" spans="1:12" ht="15.75" customHeight="1" x14ac:dyDescent="0.25">
      <c r="A254">
        <v>21508</v>
      </c>
      <c r="B254" t="s">
        <v>330</v>
      </c>
      <c r="C254" t="s">
        <v>255</v>
      </c>
      <c r="D254" t="s">
        <v>3</v>
      </c>
      <c r="E254">
        <v>21518</v>
      </c>
      <c r="F254" t="s">
        <v>333</v>
      </c>
      <c r="G254" t="s">
        <v>255</v>
      </c>
      <c r="H254" t="s">
        <v>3</v>
      </c>
      <c r="I254" t="s">
        <v>20</v>
      </c>
      <c r="J254" t="str">
        <f t="shared" si="40"/>
        <v>TP</v>
      </c>
      <c r="K254" t="s">
        <v>21</v>
      </c>
    </row>
    <row r="255" spans="1:12" ht="15.75" customHeight="1" x14ac:dyDescent="0.25">
      <c r="A255">
        <v>21508</v>
      </c>
      <c r="B255" t="s">
        <v>330</v>
      </c>
      <c r="C255" t="s">
        <v>255</v>
      </c>
      <c r="D255" t="s">
        <v>3</v>
      </c>
      <c r="E255">
        <v>27051</v>
      </c>
      <c r="F255" t="s">
        <v>334</v>
      </c>
      <c r="G255" t="s">
        <v>255</v>
      </c>
      <c r="H255" t="s">
        <v>3</v>
      </c>
      <c r="I255" t="s">
        <v>20</v>
      </c>
      <c r="J255" t="str">
        <f t="shared" si="40"/>
        <v>TP</v>
      </c>
      <c r="K255" t="s">
        <v>21</v>
      </c>
    </row>
    <row r="256" spans="1:12" ht="15.75" customHeight="1" x14ac:dyDescent="0.25">
      <c r="A256">
        <v>21508</v>
      </c>
      <c r="B256" t="s">
        <v>330</v>
      </c>
      <c r="C256" t="s">
        <v>255</v>
      </c>
      <c r="D256" t="s">
        <v>3</v>
      </c>
      <c r="E256">
        <v>27080</v>
      </c>
      <c r="F256" t="s">
        <v>335</v>
      </c>
      <c r="G256" t="s">
        <v>255</v>
      </c>
      <c r="H256" t="s">
        <v>3</v>
      </c>
      <c r="I256" t="s">
        <v>20</v>
      </c>
      <c r="J256" t="str">
        <f t="shared" si="40"/>
        <v>TP</v>
      </c>
      <c r="K256" t="s">
        <v>21</v>
      </c>
    </row>
    <row r="257" spans="1:26" ht="15.75" customHeight="1" x14ac:dyDescent="0.25">
      <c r="A257">
        <v>21508</v>
      </c>
      <c r="B257" t="s">
        <v>330</v>
      </c>
      <c r="C257" t="s">
        <v>255</v>
      </c>
      <c r="D257" t="s">
        <v>3</v>
      </c>
      <c r="E257">
        <v>27752</v>
      </c>
      <c r="F257" t="s">
        <v>337</v>
      </c>
      <c r="G257" t="s">
        <v>255</v>
      </c>
      <c r="H257" t="s">
        <v>3</v>
      </c>
      <c r="I257" t="s">
        <v>20</v>
      </c>
      <c r="J257" t="str">
        <f t="shared" si="40"/>
        <v>TP</v>
      </c>
      <c r="K257" t="s">
        <v>21</v>
      </c>
    </row>
    <row r="258" spans="1:26" ht="15.75" customHeight="1" x14ac:dyDescent="0.25">
      <c r="A258">
        <v>21508</v>
      </c>
      <c r="B258" t="s">
        <v>330</v>
      </c>
      <c r="C258" t="s">
        <v>255</v>
      </c>
      <c r="D258" t="s">
        <v>3</v>
      </c>
      <c r="E258">
        <v>27041</v>
      </c>
      <c r="F258" t="s">
        <v>338</v>
      </c>
      <c r="G258" t="s">
        <v>255</v>
      </c>
      <c r="H258" t="s">
        <v>3</v>
      </c>
      <c r="I258" t="s">
        <v>20</v>
      </c>
      <c r="J258" t="str">
        <f t="shared" si="40"/>
        <v>TP</v>
      </c>
      <c r="K258" t="s">
        <v>21</v>
      </c>
    </row>
    <row r="259" spans="1:26" ht="15.75" customHeight="1" x14ac:dyDescent="0.25">
      <c r="A259">
        <v>21508</v>
      </c>
      <c r="B259" t="s">
        <v>330</v>
      </c>
      <c r="C259" t="s">
        <v>255</v>
      </c>
      <c r="D259" t="s">
        <v>3</v>
      </c>
      <c r="E259">
        <v>27224</v>
      </c>
      <c r="F259" t="s">
        <v>340</v>
      </c>
      <c r="G259" t="s">
        <v>255</v>
      </c>
      <c r="H259" t="s">
        <v>3</v>
      </c>
      <c r="I259" t="s">
        <v>20</v>
      </c>
      <c r="J259" t="str">
        <f t="shared" si="40"/>
        <v>TP</v>
      </c>
      <c r="K259" t="s">
        <v>21</v>
      </c>
    </row>
    <row r="260" spans="1:26" ht="15.75" customHeight="1" x14ac:dyDescent="0.25"/>
    <row r="261" spans="1:26" ht="15.75" customHeight="1" x14ac:dyDescent="0.25">
      <c r="A261">
        <v>18312</v>
      </c>
      <c r="B261" t="s">
        <v>341</v>
      </c>
      <c r="C261" t="s">
        <v>96</v>
      </c>
      <c r="D261" t="s">
        <v>3</v>
      </c>
      <c r="E261">
        <v>17775</v>
      </c>
      <c r="F261" t="s">
        <v>317</v>
      </c>
      <c r="G261" t="s">
        <v>96</v>
      </c>
      <c r="H261" t="s">
        <v>3</v>
      </c>
      <c r="I261" t="s">
        <v>20</v>
      </c>
      <c r="J261" t="str">
        <f t="shared" ref="J261:J265" si="41">IF(I261="seeAlso","TN","TP")</f>
        <v>TP</v>
      </c>
      <c r="K261" t="s">
        <v>21</v>
      </c>
    </row>
    <row r="262" spans="1:26" ht="15.75" customHeight="1" x14ac:dyDescent="0.25">
      <c r="A262">
        <v>18312</v>
      </c>
      <c r="B262" t="s">
        <v>341</v>
      </c>
      <c r="C262" t="s">
        <v>96</v>
      </c>
      <c r="D262" t="s">
        <v>3</v>
      </c>
      <c r="E262">
        <v>17360</v>
      </c>
      <c r="F262" t="s">
        <v>342</v>
      </c>
      <c r="G262" t="s">
        <v>96</v>
      </c>
      <c r="H262" t="s">
        <v>3</v>
      </c>
      <c r="I262" t="s">
        <v>5</v>
      </c>
      <c r="J262" t="str">
        <f t="shared" si="41"/>
        <v>TN</v>
      </c>
      <c r="K262" t="s">
        <v>16</v>
      </c>
    </row>
    <row r="263" spans="1:26" ht="15.75" customHeight="1" x14ac:dyDescent="0.25">
      <c r="A263">
        <v>18312</v>
      </c>
      <c r="B263" t="s">
        <v>341</v>
      </c>
      <c r="C263" t="s">
        <v>96</v>
      </c>
      <c r="D263" t="s">
        <v>3</v>
      </c>
      <c r="E263">
        <v>17117</v>
      </c>
      <c r="F263" t="s">
        <v>343</v>
      </c>
      <c r="G263" t="s">
        <v>96</v>
      </c>
      <c r="H263" t="s">
        <v>3</v>
      </c>
      <c r="I263" t="s">
        <v>20</v>
      </c>
      <c r="J263" t="str">
        <f t="shared" si="41"/>
        <v>TP</v>
      </c>
      <c r="K263" t="s">
        <v>21</v>
      </c>
    </row>
    <row r="264" spans="1:26" ht="15.75" customHeight="1" x14ac:dyDescent="0.25">
      <c r="A264">
        <v>18312</v>
      </c>
      <c r="B264" t="s">
        <v>341</v>
      </c>
      <c r="C264" t="s">
        <v>96</v>
      </c>
      <c r="D264" t="s">
        <v>3</v>
      </c>
      <c r="E264">
        <v>17305</v>
      </c>
      <c r="F264" t="s">
        <v>344</v>
      </c>
      <c r="G264" t="s">
        <v>96</v>
      </c>
      <c r="H264" t="s">
        <v>3</v>
      </c>
      <c r="I264" t="s">
        <v>20</v>
      </c>
      <c r="J264" t="str">
        <f t="shared" si="41"/>
        <v>TP</v>
      </c>
      <c r="K264" t="s">
        <v>21</v>
      </c>
    </row>
    <row r="265" spans="1:26" ht="15.75" customHeight="1" x14ac:dyDescent="0.25">
      <c r="A265" s="2">
        <v>18312</v>
      </c>
      <c r="B265" s="2" t="s">
        <v>341</v>
      </c>
      <c r="C265" s="2" t="s">
        <v>96</v>
      </c>
      <c r="D265" s="2" t="s">
        <v>3</v>
      </c>
      <c r="E265" s="2">
        <v>17772</v>
      </c>
      <c r="F265" s="2" t="s">
        <v>346</v>
      </c>
      <c r="G265" s="2" t="s">
        <v>96</v>
      </c>
      <c r="H265" s="2" t="s">
        <v>3</v>
      </c>
      <c r="I265" s="2" t="s">
        <v>5</v>
      </c>
      <c r="J265" s="2" t="str">
        <f t="shared" si="41"/>
        <v>TN</v>
      </c>
      <c r="K265" s="2" t="s">
        <v>16</v>
      </c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 x14ac:dyDescent="0.25"/>
    <row r="267" spans="1:26" ht="15.75" customHeight="1" x14ac:dyDescent="0.25">
      <c r="A267">
        <v>32818</v>
      </c>
      <c r="B267" t="s">
        <v>347</v>
      </c>
      <c r="C267" t="s">
        <v>309</v>
      </c>
      <c r="D267" t="s">
        <v>3</v>
      </c>
      <c r="E267">
        <v>33005</v>
      </c>
      <c r="F267" t="s">
        <v>348</v>
      </c>
      <c r="G267" t="s">
        <v>309</v>
      </c>
      <c r="H267" t="s">
        <v>3</v>
      </c>
      <c r="I267" t="s">
        <v>20</v>
      </c>
      <c r="J267" t="str">
        <f t="shared" ref="J267:J270" si="42">IF(I267="seeAlso","TN","TP")</f>
        <v>TP</v>
      </c>
      <c r="K267" t="s">
        <v>21</v>
      </c>
    </row>
    <row r="268" spans="1:26" ht="15.75" customHeight="1" x14ac:dyDescent="0.25">
      <c r="A268">
        <v>32818</v>
      </c>
      <c r="B268" t="s">
        <v>347</v>
      </c>
      <c r="C268" t="s">
        <v>309</v>
      </c>
      <c r="D268" t="s">
        <v>3</v>
      </c>
      <c r="E268">
        <v>13002</v>
      </c>
      <c r="F268" t="s">
        <v>350</v>
      </c>
      <c r="G268" t="s">
        <v>309</v>
      </c>
      <c r="H268" t="s">
        <v>3</v>
      </c>
      <c r="I268" t="s">
        <v>5</v>
      </c>
      <c r="J268" t="str">
        <f t="shared" si="42"/>
        <v>TN</v>
      </c>
      <c r="K268" t="s">
        <v>16</v>
      </c>
    </row>
    <row r="269" spans="1:26" ht="15.75" customHeight="1" x14ac:dyDescent="0.25">
      <c r="A269">
        <v>32818</v>
      </c>
      <c r="B269" t="s">
        <v>347</v>
      </c>
      <c r="C269" t="s">
        <v>309</v>
      </c>
      <c r="D269" t="s">
        <v>3</v>
      </c>
      <c r="E269">
        <v>20021</v>
      </c>
      <c r="F269" t="s">
        <v>351</v>
      </c>
      <c r="G269" t="s">
        <v>309</v>
      </c>
      <c r="H269" t="s">
        <v>3</v>
      </c>
      <c r="I269" t="s">
        <v>5</v>
      </c>
      <c r="J269" t="str">
        <f t="shared" si="42"/>
        <v>TN</v>
      </c>
      <c r="K269" t="s">
        <v>16</v>
      </c>
    </row>
    <row r="270" spans="1:26" ht="15.75" customHeight="1" x14ac:dyDescent="0.25">
      <c r="A270">
        <v>32818</v>
      </c>
      <c r="B270" t="s">
        <v>347</v>
      </c>
      <c r="C270" t="s">
        <v>309</v>
      </c>
      <c r="D270" t="s">
        <v>3</v>
      </c>
      <c r="E270">
        <v>3001</v>
      </c>
      <c r="F270" t="s">
        <v>352</v>
      </c>
      <c r="G270" t="s">
        <v>353</v>
      </c>
      <c r="H270" t="s">
        <v>3</v>
      </c>
      <c r="I270" t="s">
        <v>5</v>
      </c>
      <c r="J270" t="str">
        <f t="shared" si="42"/>
        <v>TN</v>
      </c>
      <c r="K270" t="s">
        <v>16</v>
      </c>
    </row>
    <row r="271" spans="1:26" ht="15.75" customHeight="1" x14ac:dyDescent="0.25"/>
    <row r="272" spans="1:26" ht="15.75" customHeight="1" x14ac:dyDescent="0.25">
      <c r="A272">
        <v>31338</v>
      </c>
      <c r="B272" t="s">
        <v>354</v>
      </c>
      <c r="C272" t="s">
        <v>355</v>
      </c>
      <c r="D272" t="s">
        <v>3</v>
      </c>
      <c r="E272">
        <v>31312</v>
      </c>
      <c r="F272" t="s">
        <v>356</v>
      </c>
      <c r="G272" t="s">
        <v>355</v>
      </c>
      <c r="H272" t="s">
        <v>3</v>
      </c>
      <c r="I272" t="s">
        <v>20</v>
      </c>
      <c r="J272" t="str">
        <f t="shared" ref="J272:J275" si="43">IF(I272="seeAlso","TN","TP")</f>
        <v>TP</v>
      </c>
      <c r="K272" t="s">
        <v>21</v>
      </c>
    </row>
    <row r="273" spans="1:11" ht="15.75" customHeight="1" x14ac:dyDescent="0.25">
      <c r="A273">
        <v>31338</v>
      </c>
      <c r="B273" t="s">
        <v>354</v>
      </c>
      <c r="C273" t="s">
        <v>355</v>
      </c>
      <c r="D273" t="s">
        <v>3</v>
      </c>
      <c r="E273">
        <v>30644</v>
      </c>
      <c r="F273" t="s">
        <v>357</v>
      </c>
      <c r="G273" t="s">
        <v>355</v>
      </c>
      <c r="H273" t="s">
        <v>3</v>
      </c>
      <c r="I273" t="s">
        <v>20</v>
      </c>
      <c r="J273" t="str">
        <f t="shared" si="43"/>
        <v>TP</v>
      </c>
      <c r="K273" t="s">
        <v>21</v>
      </c>
    </row>
    <row r="274" spans="1:11" ht="15.75" customHeight="1" x14ac:dyDescent="0.25">
      <c r="A274">
        <v>31338</v>
      </c>
      <c r="B274" t="s">
        <v>354</v>
      </c>
      <c r="C274" t="s">
        <v>355</v>
      </c>
      <c r="D274" t="s">
        <v>3</v>
      </c>
      <c r="E274">
        <v>6733</v>
      </c>
      <c r="F274" t="s">
        <v>358</v>
      </c>
      <c r="G274" t="s">
        <v>355</v>
      </c>
      <c r="H274" t="s">
        <v>3</v>
      </c>
      <c r="I274" t="s">
        <v>5</v>
      </c>
      <c r="J274" t="str">
        <f t="shared" si="43"/>
        <v>TN</v>
      </c>
      <c r="K274" t="s">
        <v>16</v>
      </c>
    </row>
    <row r="275" spans="1:11" ht="15.75" customHeight="1" x14ac:dyDescent="0.25">
      <c r="A275">
        <v>31338</v>
      </c>
      <c r="B275" t="s">
        <v>354</v>
      </c>
      <c r="C275" t="s">
        <v>355</v>
      </c>
      <c r="D275" t="s">
        <v>3</v>
      </c>
      <c r="E275">
        <v>29667</v>
      </c>
      <c r="F275" t="s">
        <v>360</v>
      </c>
      <c r="G275" t="s">
        <v>361</v>
      </c>
      <c r="H275" t="s">
        <v>3</v>
      </c>
      <c r="I275" t="s">
        <v>5</v>
      </c>
      <c r="J275" t="str">
        <f t="shared" si="43"/>
        <v>TN</v>
      </c>
      <c r="K275" t="s">
        <v>16</v>
      </c>
    </row>
    <row r="276" spans="1:11" ht="15.75" customHeight="1" x14ac:dyDescent="0.25"/>
    <row r="277" spans="1:11" ht="15.75" customHeight="1" x14ac:dyDescent="0.25">
      <c r="A277">
        <v>9436</v>
      </c>
      <c r="B277" t="s">
        <v>362</v>
      </c>
      <c r="C277" t="s">
        <v>363</v>
      </c>
      <c r="D277" t="s">
        <v>3</v>
      </c>
      <c r="E277">
        <v>9096</v>
      </c>
      <c r="F277" t="s">
        <v>364</v>
      </c>
      <c r="G277" t="s">
        <v>363</v>
      </c>
      <c r="H277" t="s">
        <v>3</v>
      </c>
      <c r="I277" t="s">
        <v>20</v>
      </c>
      <c r="J277" t="str">
        <f t="shared" ref="J277:J283" si="44">IF(I277="seeAlso","TN","TP")</f>
        <v>TP</v>
      </c>
      <c r="K277" t="s">
        <v>21</v>
      </c>
    </row>
    <row r="278" spans="1:11" ht="15.75" customHeight="1" x14ac:dyDescent="0.25">
      <c r="A278">
        <v>9436</v>
      </c>
      <c r="B278" t="s">
        <v>362</v>
      </c>
      <c r="C278" t="s">
        <v>363</v>
      </c>
      <c r="D278" t="s">
        <v>3</v>
      </c>
      <c r="E278">
        <v>9409</v>
      </c>
      <c r="F278" t="s">
        <v>365</v>
      </c>
      <c r="G278" t="s">
        <v>363</v>
      </c>
      <c r="H278" t="s">
        <v>3</v>
      </c>
      <c r="I278" t="s">
        <v>5</v>
      </c>
      <c r="J278" t="str">
        <f t="shared" si="44"/>
        <v>TN</v>
      </c>
      <c r="K278" t="s">
        <v>16</v>
      </c>
    </row>
    <row r="279" spans="1:11" ht="15.75" customHeight="1" x14ac:dyDescent="0.25">
      <c r="A279">
        <v>9436</v>
      </c>
      <c r="B279" t="s">
        <v>362</v>
      </c>
      <c r="C279" t="s">
        <v>363</v>
      </c>
      <c r="D279" t="s">
        <v>3</v>
      </c>
      <c r="E279">
        <v>9449</v>
      </c>
      <c r="F279" t="s">
        <v>366</v>
      </c>
      <c r="G279" t="s">
        <v>363</v>
      </c>
      <c r="H279" t="s">
        <v>3</v>
      </c>
      <c r="I279" t="s">
        <v>20</v>
      </c>
      <c r="J279" t="str">
        <f t="shared" si="44"/>
        <v>TP</v>
      </c>
      <c r="K279" t="s">
        <v>21</v>
      </c>
    </row>
    <row r="280" spans="1:11" ht="15.75" customHeight="1" x14ac:dyDescent="0.25">
      <c r="A280">
        <v>9436</v>
      </c>
      <c r="B280" t="s">
        <v>362</v>
      </c>
      <c r="C280" t="s">
        <v>363</v>
      </c>
      <c r="D280" t="s">
        <v>3</v>
      </c>
      <c r="E280">
        <v>9346</v>
      </c>
      <c r="F280" t="s">
        <v>367</v>
      </c>
      <c r="G280" t="s">
        <v>363</v>
      </c>
      <c r="H280" t="s">
        <v>3</v>
      </c>
      <c r="I280" t="s">
        <v>20</v>
      </c>
      <c r="J280" t="str">
        <f t="shared" si="44"/>
        <v>TP</v>
      </c>
      <c r="K280" t="s">
        <v>21</v>
      </c>
    </row>
    <row r="281" spans="1:11" ht="15.75" customHeight="1" x14ac:dyDescent="0.25">
      <c r="A281">
        <v>9436</v>
      </c>
      <c r="B281" t="s">
        <v>362</v>
      </c>
      <c r="C281" t="s">
        <v>363</v>
      </c>
      <c r="D281" t="s">
        <v>3</v>
      </c>
      <c r="E281">
        <v>9077</v>
      </c>
      <c r="F281" t="s">
        <v>368</v>
      </c>
      <c r="G281" t="s">
        <v>363</v>
      </c>
      <c r="H281" t="s">
        <v>3</v>
      </c>
      <c r="I281" t="s">
        <v>20</v>
      </c>
      <c r="J281" t="str">
        <f t="shared" si="44"/>
        <v>TP</v>
      </c>
      <c r="K281" t="s">
        <v>21</v>
      </c>
    </row>
    <row r="282" spans="1:11" ht="15.75" customHeight="1" x14ac:dyDescent="0.25">
      <c r="A282">
        <v>9436</v>
      </c>
      <c r="B282" t="s">
        <v>362</v>
      </c>
      <c r="C282" t="s">
        <v>363</v>
      </c>
      <c r="D282" t="s">
        <v>3</v>
      </c>
      <c r="E282">
        <v>8988</v>
      </c>
      <c r="F282" t="s">
        <v>369</v>
      </c>
      <c r="G282" t="s">
        <v>363</v>
      </c>
      <c r="H282" t="s">
        <v>3</v>
      </c>
      <c r="I282" t="s">
        <v>20</v>
      </c>
      <c r="J282" t="str">
        <f t="shared" si="44"/>
        <v>TP</v>
      </c>
      <c r="K282" t="s">
        <v>21</v>
      </c>
    </row>
    <row r="283" spans="1:11" ht="15.75" customHeight="1" x14ac:dyDescent="0.25">
      <c r="A283">
        <v>9436</v>
      </c>
      <c r="B283" t="s">
        <v>362</v>
      </c>
      <c r="C283" t="s">
        <v>363</v>
      </c>
      <c r="D283" t="s">
        <v>3</v>
      </c>
      <c r="E283">
        <v>9345</v>
      </c>
      <c r="F283" t="s">
        <v>370</v>
      </c>
      <c r="G283" t="s">
        <v>363</v>
      </c>
      <c r="H283" t="s">
        <v>3</v>
      </c>
      <c r="I283" t="s">
        <v>20</v>
      </c>
      <c r="J283" t="str">
        <f t="shared" si="44"/>
        <v>TP</v>
      </c>
      <c r="K283" t="s">
        <v>21</v>
      </c>
    </row>
    <row r="284" spans="1:11" ht="15.75" customHeight="1" x14ac:dyDescent="0.25"/>
    <row r="285" spans="1:11" ht="15.75" customHeight="1" x14ac:dyDescent="0.25">
      <c r="A285">
        <v>31049</v>
      </c>
      <c r="B285" t="s">
        <v>371</v>
      </c>
      <c r="C285" t="s">
        <v>372</v>
      </c>
      <c r="D285" t="s">
        <v>3</v>
      </c>
      <c r="E285">
        <v>30824</v>
      </c>
      <c r="F285" t="s">
        <v>373</v>
      </c>
      <c r="G285" t="s">
        <v>372</v>
      </c>
      <c r="H285" t="s">
        <v>3</v>
      </c>
      <c r="I285" t="s">
        <v>20</v>
      </c>
      <c r="J285" t="str">
        <f t="shared" ref="J285:J289" si="45">IF(I285="seeAlso","TN","TP")</f>
        <v>TP</v>
      </c>
      <c r="K285" t="s">
        <v>21</v>
      </c>
    </row>
    <row r="286" spans="1:11" ht="15.75" customHeight="1" x14ac:dyDescent="0.25">
      <c r="A286">
        <v>31049</v>
      </c>
      <c r="B286" t="s">
        <v>371</v>
      </c>
      <c r="C286" t="s">
        <v>372</v>
      </c>
      <c r="D286" t="s">
        <v>3</v>
      </c>
      <c r="E286">
        <v>30772</v>
      </c>
      <c r="F286" t="s">
        <v>375</v>
      </c>
      <c r="G286" t="s">
        <v>372</v>
      </c>
      <c r="H286" t="s">
        <v>3</v>
      </c>
      <c r="I286" t="s">
        <v>20</v>
      </c>
      <c r="J286" t="str">
        <f t="shared" si="45"/>
        <v>TP</v>
      </c>
      <c r="K286" t="s">
        <v>21</v>
      </c>
    </row>
    <row r="287" spans="1:11" ht="15.75" customHeight="1" x14ac:dyDescent="0.25">
      <c r="A287">
        <v>31049</v>
      </c>
      <c r="B287" t="s">
        <v>371</v>
      </c>
      <c r="C287" t="s">
        <v>372</v>
      </c>
      <c r="D287" t="s">
        <v>3</v>
      </c>
      <c r="E287">
        <v>28294</v>
      </c>
      <c r="F287" t="s">
        <v>376</v>
      </c>
      <c r="G287" t="s">
        <v>372</v>
      </c>
      <c r="H287" t="s">
        <v>3</v>
      </c>
      <c r="I287" t="s">
        <v>5</v>
      </c>
      <c r="J287" t="str">
        <f t="shared" si="45"/>
        <v>TN</v>
      </c>
      <c r="K287" t="s">
        <v>16</v>
      </c>
    </row>
    <row r="288" spans="1:11" ht="15.75" customHeight="1" x14ac:dyDescent="0.25">
      <c r="A288">
        <v>31049</v>
      </c>
      <c r="B288" t="s">
        <v>371</v>
      </c>
      <c r="C288" t="s">
        <v>372</v>
      </c>
      <c r="D288" t="s">
        <v>3</v>
      </c>
      <c r="E288">
        <v>7059</v>
      </c>
      <c r="F288" t="s">
        <v>377</v>
      </c>
      <c r="G288" t="s">
        <v>372</v>
      </c>
      <c r="H288" t="s">
        <v>3</v>
      </c>
      <c r="I288" t="s">
        <v>5</v>
      </c>
      <c r="J288" t="str">
        <f t="shared" si="45"/>
        <v>TN</v>
      </c>
      <c r="K288" t="s">
        <v>16</v>
      </c>
    </row>
    <row r="289" spans="1:11" ht="15.75" customHeight="1" x14ac:dyDescent="0.25">
      <c r="A289">
        <v>31049</v>
      </c>
      <c r="B289" t="s">
        <v>371</v>
      </c>
      <c r="C289" t="s">
        <v>372</v>
      </c>
      <c r="D289" t="s">
        <v>3</v>
      </c>
      <c r="E289">
        <v>30779</v>
      </c>
      <c r="F289" t="s">
        <v>378</v>
      </c>
      <c r="G289" t="s">
        <v>372</v>
      </c>
      <c r="H289" t="s">
        <v>3</v>
      </c>
      <c r="I289" t="s">
        <v>20</v>
      </c>
      <c r="J289" t="str">
        <f t="shared" si="45"/>
        <v>TP</v>
      </c>
      <c r="K289" t="s">
        <v>21</v>
      </c>
    </row>
    <row r="290" spans="1:11" ht="15.75" customHeight="1" x14ac:dyDescent="0.25"/>
    <row r="291" spans="1:11" ht="15.75" customHeight="1" x14ac:dyDescent="0.25">
      <c r="A291">
        <v>29777</v>
      </c>
      <c r="B291" t="s">
        <v>379</v>
      </c>
      <c r="C291" t="s">
        <v>380</v>
      </c>
      <c r="D291" t="s">
        <v>3</v>
      </c>
      <c r="E291">
        <v>29289</v>
      </c>
      <c r="F291" t="s">
        <v>381</v>
      </c>
      <c r="G291" t="s">
        <v>380</v>
      </c>
      <c r="H291" t="s">
        <v>3</v>
      </c>
      <c r="I291" t="s">
        <v>5</v>
      </c>
      <c r="J291" t="str">
        <f t="shared" ref="J291:J295" si="46">IF(I291="seeAlso","TN","TP")</f>
        <v>TN</v>
      </c>
      <c r="K291" t="s">
        <v>16</v>
      </c>
    </row>
    <row r="292" spans="1:11" ht="15.75" customHeight="1" x14ac:dyDescent="0.25">
      <c r="A292">
        <v>29777</v>
      </c>
      <c r="B292" t="s">
        <v>379</v>
      </c>
      <c r="C292" t="s">
        <v>380</v>
      </c>
      <c r="D292" t="s">
        <v>3</v>
      </c>
      <c r="E292">
        <v>38105</v>
      </c>
      <c r="F292" t="s">
        <v>382</v>
      </c>
      <c r="G292" t="s">
        <v>380</v>
      </c>
      <c r="H292" t="s">
        <v>3</v>
      </c>
      <c r="I292" t="s">
        <v>5</v>
      </c>
      <c r="J292" t="str">
        <f t="shared" si="46"/>
        <v>TN</v>
      </c>
      <c r="K292" t="s">
        <v>16</v>
      </c>
    </row>
    <row r="293" spans="1:11" ht="15.75" customHeight="1" x14ac:dyDescent="0.25">
      <c r="A293">
        <v>29777</v>
      </c>
      <c r="B293" t="s">
        <v>379</v>
      </c>
      <c r="C293" t="s">
        <v>380</v>
      </c>
      <c r="D293" t="s">
        <v>3</v>
      </c>
      <c r="E293">
        <v>29858</v>
      </c>
      <c r="F293" t="s">
        <v>383</v>
      </c>
      <c r="G293" t="s">
        <v>380</v>
      </c>
      <c r="H293" t="s">
        <v>3</v>
      </c>
      <c r="I293" t="s">
        <v>5</v>
      </c>
      <c r="J293" t="str">
        <f t="shared" si="46"/>
        <v>TN</v>
      </c>
      <c r="K293" t="s">
        <v>16</v>
      </c>
    </row>
    <row r="294" spans="1:11" ht="15.75" customHeight="1" x14ac:dyDescent="0.25">
      <c r="A294">
        <v>29777</v>
      </c>
      <c r="B294" t="s">
        <v>379</v>
      </c>
      <c r="C294" t="s">
        <v>380</v>
      </c>
      <c r="D294" t="s">
        <v>3</v>
      </c>
      <c r="E294">
        <v>29670</v>
      </c>
      <c r="F294" t="s">
        <v>384</v>
      </c>
      <c r="G294" t="s">
        <v>380</v>
      </c>
      <c r="H294" t="s">
        <v>3</v>
      </c>
      <c r="I294" t="s">
        <v>5</v>
      </c>
      <c r="J294" t="str">
        <f t="shared" si="46"/>
        <v>TN</v>
      </c>
      <c r="K294" t="s">
        <v>16</v>
      </c>
    </row>
    <row r="295" spans="1:11" ht="15.75" customHeight="1" x14ac:dyDescent="0.25">
      <c r="A295">
        <v>29777</v>
      </c>
      <c r="B295" t="s">
        <v>379</v>
      </c>
      <c r="C295" t="s">
        <v>380</v>
      </c>
      <c r="D295" t="s">
        <v>3</v>
      </c>
      <c r="E295">
        <v>29612</v>
      </c>
      <c r="F295" t="s">
        <v>385</v>
      </c>
      <c r="G295" t="s">
        <v>380</v>
      </c>
      <c r="H295" t="s">
        <v>3</v>
      </c>
      <c r="I295" t="s">
        <v>20</v>
      </c>
      <c r="J295" t="str">
        <f t="shared" si="46"/>
        <v>TP</v>
      </c>
      <c r="K295" t="s">
        <v>21</v>
      </c>
    </row>
    <row r="296" spans="1:11" ht="15.75" customHeight="1" x14ac:dyDescent="0.25"/>
    <row r="297" spans="1:11" ht="15.75" customHeight="1" x14ac:dyDescent="0.25">
      <c r="A297">
        <v>10913</v>
      </c>
      <c r="B297" t="s">
        <v>386</v>
      </c>
      <c r="C297" t="s">
        <v>387</v>
      </c>
      <c r="D297" t="s">
        <v>3</v>
      </c>
      <c r="E297">
        <v>10474</v>
      </c>
      <c r="F297" t="s">
        <v>388</v>
      </c>
      <c r="G297" t="s">
        <v>387</v>
      </c>
      <c r="H297" t="s">
        <v>3</v>
      </c>
      <c r="I297" t="s">
        <v>20</v>
      </c>
      <c r="J297" t="str">
        <f t="shared" ref="J297:J298" si="47">IF(I297="seeAlso","TN","TP")</f>
        <v>TP</v>
      </c>
      <c r="K297" t="s">
        <v>21</v>
      </c>
    </row>
    <row r="298" spans="1:11" ht="15.75" customHeight="1" x14ac:dyDescent="0.25">
      <c r="A298">
        <v>10913</v>
      </c>
      <c r="B298" t="s">
        <v>386</v>
      </c>
      <c r="C298" t="s">
        <v>387</v>
      </c>
      <c r="D298" t="s">
        <v>3</v>
      </c>
      <c r="E298">
        <v>10669</v>
      </c>
      <c r="F298" t="s">
        <v>389</v>
      </c>
      <c r="G298" t="s">
        <v>387</v>
      </c>
      <c r="H298" t="s">
        <v>3</v>
      </c>
      <c r="I298" t="s">
        <v>20</v>
      </c>
      <c r="J298" t="str">
        <f t="shared" si="47"/>
        <v>TP</v>
      </c>
      <c r="K298" t="s">
        <v>21</v>
      </c>
    </row>
    <row r="299" spans="1:11" ht="15.75" customHeight="1" x14ac:dyDescent="0.25"/>
    <row r="300" spans="1:11" ht="15.75" customHeight="1" x14ac:dyDescent="0.25">
      <c r="A300">
        <v>18511</v>
      </c>
      <c r="B300" t="s">
        <v>390</v>
      </c>
      <c r="C300" t="s">
        <v>391</v>
      </c>
      <c r="D300" t="s">
        <v>3</v>
      </c>
      <c r="E300">
        <v>17921</v>
      </c>
      <c r="F300" t="s">
        <v>392</v>
      </c>
      <c r="G300" t="s">
        <v>391</v>
      </c>
      <c r="H300" t="s">
        <v>3</v>
      </c>
      <c r="I300" t="s">
        <v>5</v>
      </c>
      <c r="J300" t="str">
        <f t="shared" ref="J300:J304" si="48">IF(I300="seeAlso","TN","TP")</f>
        <v>TN</v>
      </c>
      <c r="K300" t="s">
        <v>16</v>
      </c>
    </row>
    <row r="301" spans="1:11" ht="15.75" customHeight="1" x14ac:dyDescent="0.25">
      <c r="A301">
        <v>18511</v>
      </c>
      <c r="B301" t="s">
        <v>390</v>
      </c>
      <c r="C301" t="s">
        <v>391</v>
      </c>
      <c r="D301" t="s">
        <v>3</v>
      </c>
      <c r="E301">
        <v>5180</v>
      </c>
      <c r="F301" t="s">
        <v>393</v>
      </c>
      <c r="G301" t="s">
        <v>391</v>
      </c>
      <c r="H301" t="s">
        <v>3</v>
      </c>
      <c r="I301" t="s">
        <v>5</v>
      </c>
      <c r="J301" t="str">
        <f t="shared" si="48"/>
        <v>TN</v>
      </c>
      <c r="K301" t="s">
        <v>16</v>
      </c>
    </row>
    <row r="302" spans="1:11" ht="15.75" customHeight="1" x14ac:dyDescent="0.25">
      <c r="A302">
        <v>18511</v>
      </c>
      <c r="B302" t="s">
        <v>390</v>
      </c>
      <c r="C302" t="s">
        <v>391</v>
      </c>
      <c r="D302" t="s">
        <v>3</v>
      </c>
      <c r="E302">
        <v>18142</v>
      </c>
      <c r="F302" t="s">
        <v>394</v>
      </c>
      <c r="G302" t="s">
        <v>391</v>
      </c>
      <c r="H302" t="s">
        <v>3</v>
      </c>
      <c r="I302" t="s">
        <v>20</v>
      </c>
      <c r="J302" t="str">
        <f t="shared" si="48"/>
        <v>TP</v>
      </c>
      <c r="K302" t="s">
        <v>21</v>
      </c>
    </row>
    <row r="303" spans="1:11" ht="15.75" customHeight="1" x14ac:dyDescent="0.25">
      <c r="A303">
        <v>18511</v>
      </c>
      <c r="B303" t="s">
        <v>390</v>
      </c>
      <c r="C303" t="s">
        <v>391</v>
      </c>
      <c r="D303" t="s">
        <v>3</v>
      </c>
      <c r="E303">
        <v>35501</v>
      </c>
      <c r="F303" t="s">
        <v>395</v>
      </c>
      <c r="G303" t="s">
        <v>391</v>
      </c>
      <c r="H303" t="s">
        <v>3</v>
      </c>
      <c r="I303" t="s">
        <v>5</v>
      </c>
      <c r="J303" t="str">
        <f t="shared" si="48"/>
        <v>TN</v>
      </c>
      <c r="K303" t="s">
        <v>16</v>
      </c>
    </row>
    <row r="304" spans="1:11" ht="15.75" customHeight="1" x14ac:dyDescent="0.25">
      <c r="A304">
        <v>18511</v>
      </c>
      <c r="B304" t="s">
        <v>390</v>
      </c>
      <c r="C304" t="s">
        <v>391</v>
      </c>
      <c r="D304" t="s">
        <v>3</v>
      </c>
      <c r="E304">
        <v>13322</v>
      </c>
      <c r="F304" t="s">
        <v>396</v>
      </c>
      <c r="G304" t="s">
        <v>391</v>
      </c>
      <c r="H304" t="s">
        <v>3</v>
      </c>
      <c r="I304" t="s">
        <v>5</v>
      </c>
      <c r="J304" t="str">
        <f t="shared" si="48"/>
        <v>TN</v>
      </c>
      <c r="K304" t="s">
        <v>16</v>
      </c>
    </row>
    <row r="305" spans="1:11" ht="15.75" customHeight="1" x14ac:dyDescent="0.25"/>
    <row r="306" spans="1:11" ht="15.75" customHeight="1" x14ac:dyDescent="0.25">
      <c r="A306">
        <v>23353</v>
      </c>
      <c r="B306" t="s">
        <v>397</v>
      </c>
      <c r="C306" t="s">
        <v>398</v>
      </c>
      <c r="D306" t="s">
        <v>3</v>
      </c>
      <c r="E306">
        <v>23068</v>
      </c>
      <c r="F306" t="s">
        <v>399</v>
      </c>
      <c r="G306" t="s">
        <v>398</v>
      </c>
      <c r="H306" t="s">
        <v>3</v>
      </c>
      <c r="I306" t="s">
        <v>20</v>
      </c>
      <c r="J306" t="str">
        <f t="shared" ref="J306:J310" si="49">IF(I306="seeAlso","TN","TP")</f>
        <v>TP</v>
      </c>
      <c r="K306" t="s">
        <v>21</v>
      </c>
    </row>
    <row r="307" spans="1:11" ht="15.75" customHeight="1" x14ac:dyDescent="0.25">
      <c r="A307">
        <v>23353</v>
      </c>
      <c r="B307" t="s">
        <v>397</v>
      </c>
      <c r="C307" t="s">
        <v>398</v>
      </c>
      <c r="D307" t="s">
        <v>3</v>
      </c>
      <c r="E307">
        <v>44103</v>
      </c>
      <c r="F307" t="s">
        <v>400</v>
      </c>
      <c r="G307" t="s">
        <v>398</v>
      </c>
      <c r="H307" t="s">
        <v>3</v>
      </c>
      <c r="I307" t="s">
        <v>5</v>
      </c>
      <c r="J307" t="str">
        <f t="shared" si="49"/>
        <v>TN</v>
      </c>
      <c r="K307" t="s">
        <v>16</v>
      </c>
    </row>
    <row r="308" spans="1:11" ht="15.75" customHeight="1" x14ac:dyDescent="0.25">
      <c r="A308">
        <v>23353</v>
      </c>
      <c r="B308" t="s">
        <v>397</v>
      </c>
      <c r="C308" t="s">
        <v>398</v>
      </c>
      <c r="D308" t="s">
        <v>3</v>
      </c>
      <c r="E308">
        <v>23620</v>
      </c>
      <c r="F308" t="s">
        <v>401</v>
      </c>
      <c r="G308" t="s">
        <v>398</v>
      </c>
      <c r="H308" t="s">
        <v>3</v>
      </c>
      <c r="I308" t="s">
        <v>20</v>
      </c>
      <c r="J308" t="str">
        <f t="shared" si="49"/>
        <v>TP</v>
      </c>
      <c r="K308" t="s">
        <v>21</v>
      </c>
    </row>
    <row r="309" spans="1:11" ht="15.75" customHeight="1" x14ac:dyDescent="0.25">
      <c r="A309">
        <v>23353</v>
      </c>
      <c r="B309" t="s">
        <v>397</v>
      </c>
      <c r="C309" t="s">
        <v>398</v>
      </c>
      <c r="D309" t="s">
        <v>3</v>
      </c>
      <c r="E309">
        <v>23095</v>
      </c>
      <c r="F309" t="s">
        <v>402</v>
      </c>
      <c r="G309" t="s">
        <v>398</v>
      </c>
      <c r="H309" t="s">
        <v>3</v>
      </c>
      <c r="I309" t="s">
        <v>20</v>
      </c>
      <c r="J309" t="str">
        <f t="shared" si="49"/>
        <v>TP</v>
      </c>
      <c r="K309" t="s">
        <v>21</v>
      </c>
    </row>
    <row r="310" spans="1:11" ht="15.75" customHeight="1" x14ac:dyDescent="0.25">
      <c r="A310">
        <v>23353</v>
      </c>
      <c r="B310" t="s">
        <v>397</v>
      </c>
      <c r="C310" t="s">
        <v>398</v>
      </c>
      <c r="D310" t="s">
        <v>3</v>
      </c>
      <c r="E310">
        <v>44301</v>
      </c>
      <c r="F310" t="s">
        <v>403</v>
      </c>
      <c r="G310" t="s">
        <v>398</v>
      </c>
      <c r="H310" t="s">
        <v>3</v>
      </c>
      <c r="I310" t="s">
        <v>5</v>
      </c>
      <c r="J310" t="str">
        <f t="shared" si="49"/>
        <v>TN</v>
      </c>
      <c r="K310" t="s">
        <v>16</v>
      </c>
    </row>
    <row r="311" spans="1:11" ht="15.75" customHeight="1" x14ac:dyDescent="0.25"/>
    <row r="312" spans="1:11" ht="15.75" customHeight="1" x14ac:dyDescent="0.25">
      <c r="A312">
        <v>32278</v>
      </c>
      <c r="B312" t="s">
        <v>404</v>
      </c>
      <c r="C312" t="s">
        <v>405</v>
      </c>
      <c r="D312" t="s">
        <v>3</v>
      </c>
      <c r="E312">
        <v>21391</v>
      </c>
      <c r="F312" t="s">
        <v>406</v>
      </c>
      <c r="G312" t="s">
        <v>405</v>
      </c>
      <c r="H312" t="s">
        <v>3</v>
      </c>
      <c r="I312" t="s">
        <v>5</v>
      </c>
      <c r="J312" t="str">
        <f t="shared" ref="J312:J316" si="50">IF(I312="seeAlso","TN","TP")</f>
        <v>TN</v>
      </c>
      <c r="K312" t="s">
        <v>16</v>
      </c>
    </row>
    <row r="313" spans="1:11" ht="15.75" customHeight="1" x14ac:dyDescent="0.25">
      <c r="A313">
        <v>32278</v>
      </c>
      <c r="B313" t="s">
        <v>404</v>
      </c>
      <c r="C313" t="s">
        <v>405</v>
      </c>
      <c r="D313" t="s">
        <v>3</v>
      </c>
      <c r="E313">
        <v>32112</v>
      </c>
      <c r="F313" t="s">
        <v>407</v>
      </c>
      <c r="G313" t="s">
        <v>405</v>
      </c>
      <c r="H313" t="s">
        <v>3</v>
      </c>
      <c r="I313" t="s">
        <v>20</v>
      </c>
      <c r="J313" t="str">
        <f t="shared" si="50"/>
        <v>TP</v>
      </c>
      <c r="K313" t="s">
        <v>21</v>
      </c>
    </row>
    <row r="314" spans="1:11" ht="15.75" customHeight="1" x14ac:dyDescent="0.25">
      <c r="A314">
        <v>32278</v>
      </c>
      <c r="B314" t="s">
        <v>404</v>
      </c>
      <c r="C314" t="s">
        <v>405</v>
      </c>
      <c r="D314" t="s">
        <v>3</v>
      </c>
      <c r="E314">
        <v>44931</v>
      </c>
      <c r="F314" t="s">
        <v>408</v>
      </c>
      <c r="G314" t="s">
        <v>405</v>
      </c>
      <c r="H314" t="s">
        <v>3</v>
      </c>
      <c r="I314" t="s">
        <v>5</v>
      </c>
      <c r="J314" t="str">
        <f t="shared" si="50"/>
        <v>TN</v>
      </c>
      <c r="K314" t="s">
        <v>16</v>
      </c>
    </row>
    <row r="315" spans="1:11" ht="15.75" customHeight="1" x14ac:dyDescent="0.25">
      <c r="A315">
        <v>32278</v>
      </c>
      <c r="B315" t="s">
        <v>404</v>
      </c>
      <c r="C315" t="s">
        <v>405</v>
      </c>
      <c r="D315" t="s">
        <v>3</v>
      </c>
      <c r="E315">
        <v>15595</v>
      </c>
      <c r="F315" t="s">
        <v>409</v>
      </c>
      <c r="G315" t="s">
        <v>405</v>
      </c>
      <c r="H315" t="s">
        <v>3</v>
      </c>
      <c r="I315" t="s">
        <v>5</v>
      </c>
      <c r="J315" t="str">
        <f t="shared" si="50"/>
        <v>TN</v>
      </c>
      <c r="K315" t="s">
        <v>16</v>
      </c>
    </row>
    <row r="316" spans="1:11" ht="15.75" customHeight="1" x14ac:dyDescent="0.25">
      <c r="A316">
        <v>32278</v>
      </c>
      <c r="B316" t="s">
        <v>404</v>
      </c>
      <c r="C316" t="s">
        <v>405</v>
      </c>
      <c r="D316" t="s">
        <v>3</v>
      </c>
      <c r="E316">
        <v>32121</v>
      </c>
      <c r="F316" t="s">
        <v>410</v>
      </c>
      <c r="G316" t="s">
        <v>405</v>
      </c>
      <c r="H316" t="s">
        <v>3</v>
      </c>
      <c r="I316" t="s">
        <v>20</v>
      </c>
      <c r="J316" t="str">
        <f t="shared" si="50"/>
        <v>TP</v>
      </c>
      <c r="K316" t="s">
        <v>21</v>
      </c>
    </row>
    <row r="317" spans="1:11" ht="15.75" customHeight="1" x14ac:dyDescent="0.25"/>
    <row r="318" spans="1:11" ht="15.75" customHeight="1" x14ac:dyDescent="0.25">
      <c r="A318">
        <v>38176</v>
      </c>
      <c r="B318" t="s">
        <v>411</v>
      </c>
      <c r="C318" t="s">
        <v>412</v>
      </c>
      <c r="D318" t="s">
        <v>3</v>
      </c>
      <c r="E318">
        <v>38097</v>
      </c>
      <c r="F318" t="s">
        <v>413</v>
      </c>
      <c r="G318" t="s">
        <v>412</v>
      </c>
      <c r="H318" t="s">
        <v>3</v>
      </c>
      <c r="I318" t="s">
        <v>20</v>
      </c>
      <c r="J318" t="str">
        <f t="shared" ref="J318:J322" si="51">IF(I318="seeAlso","TN","TP")</f>
        <v>TP</v>
      </c>
      <c r="K318" t="s">
        <v>21</v>
      </c>
    </row>
    <row r="319" spans="1:11" ht="15.75" customHeight="1" x14ac:dyDescent="0.25">
      <c r="A319">
        <v>38176</v>
      </c>
      <c r="B319" t="s">
        <v>411</v>
      </c>
      <c r="C319" t="s">
        <v>412</v>
      </c>
      <c r="D319" t="s">
        <v>3</v>
      </c>
      <c r="E319">
        <v>38223</v>
      </c>
      <c r="F319" t="s">
        <v>414</v>
      </c>
      <c r="G319" t="s">
        <v>412</v>
      </c>
      <c r="H319" t="s">
        <v>3</v>
      </c>
      <c r="I319" t="s">
        <v>20</v>
      </c>
      <c r="J319" t="str">
        <f t="shared" si="51"/>
        <v>TP</v>
      </c>
      <c r="K319" t="s">
        <v>21</v>
      </c>
    </row>
    <row r="320" spans="1:11" ht="15.75" customHeight="1" x14ac:dyDescent="0.25">
      <c r="A320">
        <v>38176</v>
      </c>
      <c r="B320" t="s">
        <v>411</v>
      </c>
      <c r="C320" t="s">
        <v>412</v>
      </c>
      <c r="D320" t="s">
        <v>3</v>
      </c>
      <c r="E320">
        <v>38198</v>
      </c>
      <c r="F320" t="s">
        <v>415</v>
      </c>
      <c r="G320" t="s">
        <v>412</v>
      </c>
      <c r="H320" t="s">
        <v>3</v>
      </c>
      <c r="I320" t="s">
        <v>20</v>
      </c>
      <c r="J320" t="str">
        <f t="shared" si="51"/>
        <v>TP</v>
      </c>
      <c r="K320" t="s">
        <v>21</v>
      </c>
    </row>
    <row r="321" spans="1:11" ht="15.75" customHeight="1" x14ac:dyDescent="0.25">
      <c r="A321">
        <v>38176</v>
      </c>
      <c r="B321" t="s">
        <v>411</v>
      </c>
      <c r="C321" t="s">
        <v>412</v>
      </c>
      <c r="D321" t="s">
        <v>3</v>
      </c>
      <c r="E321">
        <v>40916</v>
      </c>
      <c r="F321" t="s">
        <v>416</v>
      </c>
      <c r="G321" t="s">
        <v>412</v>
      </c>
      <c r="H321" t="s">
        <v>3</v>
      </c>
      <c r="I321" t="s">
        <v>5</v>
      </c>
      <c r="J321" t="str">
        <f t="shared" si="51"/>
        <v>TN</v>
      </c>
      <c r="K321" t="s">
        <v>16</v>
      </c>
    </row>
    <row r="322" spans="1:11" ht="15.75" customHeight="1" x14ac:dyDescent="0.25">
      <c r="A322">
        <v>38176</v>
      </c>
      <c r="B322" t="s">
        <v>411</v>
      </c>
      <c r="C322" t="s">
        <v>412</v>
      </c>
      <c r="D322" t="s">
        <v>3</v>
      </c>
      <c r="E322">
        <v>41184</v>
      </c>
      <c r="F322" t="s">
        <v>417</v>
      </c>
      <c r="G322" t="s">
        <v>412</v>
      </c>
      <c r="H322" t="s">
        <v>3</v>
      </c>
      <c r="I322" t="s">
        <v>5</v>
      </c>
      <c r="J322" t="str">
        <f t="shared" si="51"/>
        <v>TN</v>
      </c>
      <c r="K322" t="s">
        <v>16</v>
      </c>
    </row>
    <row r="323" spans="1:11" ht="15.75" customHeight="1" x14ac:dyDescent="0.25"/>
    <row r="324" spans="1:11" ht="15.75" customHeight="1" x14ac:dyDescent="0.25">
      <c r="A324">
        <v>21061</v>
      </c>
      <c r="B324" t="s">
        <v>418</v>
      </c>
      <c r="C324" t="s">
        <v>47</v>
      </c>
      <c r="D324" t="s">
        <v>3</v>
      </c>
      <c r="E324">
        <v>20970</v>
      </c>
      <c r="F324" t="s">
        <v>419</v>
      </c>
      <c r="G324" t="s">
        <v>47</v>
      </c>
      <c r="H324" t="s">
        <v>3</v>
      </c>
      <c r="I324" t="s">
        <v>20</v>
      </c>
      <c r="J324" t="str">
        <f t="shared" ref="J324:J328" si="52">IF(I324="seeAlso","TN","TP")</f>
        <v>TP</v>
      </c>
      <c r="K324" t="s">
        <v>21</v>
      </c>
    </row>
    <row r="325" spans="1:11" ht="15.75" customHeight="1" x14ac:dyDescent="0.25">
      <c r="A325">
        <v>21061</v>
      </c>
      <c r="B325" t="s">
        <v>418</v>
      </c>
      <c r="C325" t="s">
        <v>47</v>
      </c>
      <c r="D325" t="s">
        <v>3</v>
      </c>
      <c r="E325">
        <v>20858</v>
      </c>
      <c r="F325" t="s">
        <v>421</v>
      </c>
      <c r="G325" t="s">
        <v>47</v>
      </c>
      <c r="H325" t="s">
        <v>3</v>
      </c>
      <c r="I325" t="s">
        <v>20</v>
      </c>
      <c r="J325" t="str">
        <f t="shared" si="52"/>
        <v>TP</v>
      </c>
      <c r="K325" t="s">
        <v>21</v>
      </c>
    </row>
    <row r="326" spans="1:11" ht="15.75" customHeight="1" x14ac:dyDescent="0.25">
      <c r="A326">
        <v>21061</v>
      </c>
      <c r="B326" t="s">
        <v>418</v>
      </c>
      <c r="C326" t="s">
        <v>47</v>
      </c>
      <c r="D326" t="s">
        <v>3</v>
      </c>
      <c r="E326">
        <v>16196</v>
      </c>
      <c r="F326" t="s">
        <v>48</v>
      </c>
      <c r="G326" t="s">
        <v>47</v>
      </c>
      <c r="H326" t="s">
        <v>3</v>
      </c>
      <c r="I326" t="s">
        <v>5</v>
      </c>
      <c r="J326" t="str">
        <f t="shared" si="52"/>
        <v>TN</v>
      </c>
      <c r="K326" t="s">
        <v>16</v>
      </c>
    </row>
    <row r="327" spans="1:11" ht="15.75" customHeight="1" x14ac:dyDescent="0.25">
      <c r="A327">
        <v>21061</v>
      </c>
      <c r="B327" t="s">
        <v>418</v>
      </c>
      <c r="C327" t="s">
        <v>47</v>
      </c>
      <c r="D327" t="s">
        <v>3</v>
      </c>
      <c r="E327">
        <v>20952</v>
      </c>
      <c r="F327" t="s">
        <v>422</v>
      </c>
      <c r="G327" t="s">
        <v>47</v>
      </c>
      <c r="H327" t="s">
        <v>3</v>
      </c>
      <c r="I327" t="s">
        <v>20</v>
      </c>
      <c r="J327" t="str">
        <f t="shared" si="52"/>
        <v>TP</v>
      </c>
      <c r="K327" t="s">
        <v>21</v>
      </c>
    </row>
    <row r="328" spans="1:11" ht="15.75" customHeight="1" x14ac:dyDescent="0.25">
      <c r="A328">
        <v>21061</v>
      </c>
      <c r="B328" t="s">
        <v>418</v>
      </c>
      <c r="C328" t="s">
        <v>47</v>
      </c>
      <c r="D328" t="s">
        <v>3</v>
      </c>
      <c r="E328">
        <v>21370</v>
      </c>
      <c r="F328" t="s">
        <v>423</v>
      </c>
      <c r="G328" t="s">
        <v>47</v>
      </c>
      <c r="H328" t="s">
        <v>3</v>
      </c>
      <c r="I328" t="s">
        <v>20</v>
      </c>
      <c r="J328" t="str">
        <f t="shared" si="52"/>
        <v>TP</v>
      </c>
      <c r="K328" t="s">
        <v>21</v>
      </c>
    </row>
    <row r="329" spans="1:11" ht="15.75" customHeight="1" x14ac:dyDescent="0.25"/>
    <row r="330" spans="1:11" ht="15.75" customHeight="1" x14ac:dyDescent="0.25">
      <c r="A330">
        <v>26362</v>
      </c>
      <c r="B330" t="s">
        <v>424</v>
      </c>
      <c r="C330" t="s">
        <v>425</v>
      </c>
      <c r="D330" t="s">
        <v>3</v>
      </c>
      <c r="E330">
        <v>26563</v>
      </c>
      <c r="F330" t="s">
        <v>426</v>
      </c>
      <c r="G330" t="s">
        <v>425</v>
      </c>
      <c r="H330" t="s">
        <v>3</v>
      </c>
      <c r="I330" t="s">
        <v>5</v>
      </c>
      <c r="J330" t="str">
        <f t="shared" ref="J330:J334" si="53">IF(I330="seeAlso","TN","TP")</f>
        <v>TN</v>
      </c>
      <c r="K330" t="s">
        <v>16</v>
      </c>
    </row>
    <row r="331" spans="1:11" ht="15.75" customHeight="1" x14ac:dyDescent="0.25">
      <c r="A331">
        <v>26362</v>
      </c>
      <c r="B331" t="s">
        <v>424</v>
      </c>
      <c r="C331" t="s">
        <v>425</v>
      </c>
      <c r="D331" t="s">
        <v>3</v>
      </c>
      <c r="E331">
        <v>26414</v>
      </c>
      <c r="F331" t="s">
        <v>427</v>
      </c>
      <c r="G331" t="s">
        <v>425</v>
      </c>
      <c r="H331" t="s">
        <v>3</v>
      </c>
      <c r="I331" t="s">
        <v>5</v>
      </c>
      <c r="J331" t="str">
        <f t="shared" si="53"/>
        <v>TN</v>
      </c>
      <c r="K331" t="s">
        <v>16</v>
      </c>
    </row>
    <row r="332" spans="1:11" ht="15.75" customHeight="1" x14ac:dyDescent="0.25">
      <c r="A332">
        <v>26362</v>
      </c>
      <c r="B332" t="s">
        <v>424</v>
      </c>
      <c r="C332" t="s">
        <v>425</v>
      </c>
      <c r="D332" t="s">
        <v>3</v>
      </c>
      <c r="E332">
        <v>26709</v>
      </c>
      <c r="F332" t="s">
        <v>428</v>
      </c>
      <c r="G332" t="s">
        <v>425</v>
      </c>
      <c r="H332" t="s">
        <v>3</v>
      </c>
      <c r="I332" t="s">
        <v>20</v>
      </c>
      <c r="J332" t="str">
        <f t="shared" si="53"/>
        <v>TP</v>
      </c>
      <c r="K332" t="s">
        <v>21</v>
      </c>
    </row>
    <row r="333" spans="1:11" ht="15.75" customHeight="1" x14ac:dyDescent="0.25">
      <c r="A333">
        <v>26362</v>
      </c>
      <c r="B333" t="s">
        <v>424</v>
      </c>
      <c r="C333" t="s">
        <v>425</v>
      </c>
      <c r="D333" t="s">
        <v>3</v>
      </c>
      <c r="E333">
        <v>12988</v>
      </c>
      <c r="F333" t="s">
        <v>429</v>
      </c>
      <c r="G333" t="s">
        <v>425</v>
      </c>
      <c r="H333" t="s">
        <v>3</v>
      </c>
      <c r="I333" t="s">
        <v>5</v>
      </c>
      <c r="J333" t="str">
        <f t="shared" si="53"/>
        <v>TN</v>
      </c>
      <c r="K333" t="s">
        <v>16</v>
      </c>
    </row>
    <row r="334" spans="1:11" ht="15.75" customHeight="1" x14ac:dyDescent="0.25">
      <c r="A334">
        <v>26362</v>
      </c>
      <c r="B334" t="s">
        <v>424</v>
      </c>
      <c r="C334" t="s">
        <v>425</v>
      </c>
      <c r="D334" t="s">
        <v>3</v>
      </c>
      <c r="E334">
        <v>26571</v>
      </c>
      <c r="F334" t="s">
        <v>430</v>
      </c>
      <c r="G334" t="s">
        <v>425</v>
      </c>
      <c r="H334" t="s">
        <v>3</v>
      </c>
      <c r="I334" t="s">
        <v>5</v>
      </c>
      <c r="J334" t="str">
        <f t="shared" si="53"/>
        <v>TN</v>
      </c>
      <c r="K334" t="s">
        <v>16</v>
      </c>
    </row>
    <row r="335" spans="1:11" ht="15.75" customHeight="1" x14ac:dyDescent="0.25"/>
    <row r="336" spans="1:11" ht="15.75" customHeight="1" x14ac:dyDescent="0.25">
      <c r="A336">
        <v>49446</v>
      </c>
      <c r="B336" t="s">
        <v>431</v>
      </c>
      <c r="C336" t="s">
        <v>432</v>
      </c>
      <c r="D336" t="s">
        <v>3</v>
      </c>
      <c r="E336">
        <v>48906</v>
      </c>
      <c r="F336" t="s">
        <v>433</v>
      </c>
      <c r="G336" t="s">
        <v>432</v>
      </c>
      <c r="H336" t="s">
        <v>3</v>
      </c>
      <c r="I336" t="s">
        <v>20</v>
      </c>
      <c r="J336" t="str">
        <f>IF(I336="seeAlso","TN","TP")</f>
        <v>TP</v>
      </c>
      <c r="K336" t="s">
        <v>21</v>
      </c>
    </row>
    <row r="337" spans="1:26" ht="15.75" customHeight="1" x14ac:dyDescent="0.25"/>
    <row r="338" spans="1:26" ht="15.75" customHeight="1" x14ac:dyDescent="0.25">
      <c r="A338">
        <v>16613</v>
      </c>
      <c r="B338" t="s">
        <v>434</v>
      </c>
      <c r="C338" t="s">
        <v>435</v>
      </c>
      <c r="D338" t="s">
        <v>3</v>
      </c>
      <c r="E338">
        <v>11063</v>
      </c>
      <c r="F338" t="s">
        <v>436</v>
      </c>
      <c r="G338" t="s">
        <v>435</v>
      </c>
      <c r="H338" t="s">
        <v>3</v>
      </c>
      <c r="I338" t="s">
        <v>20</v>
      </c>
      <c r="J338" t="str">
        <f t="shared" ref="J338:J342" si="54">IF(I338="seeAlso","TN","TP")</f>
        <v>TP</v>
      </c>
      <c r="K338" t="s">
        <v>21</v>
      </c>
    </row>
    <row r="339" spans="1:26" ht="15.75" customHeight="1" x14ac:dyDescent="0.25">
      <c r="A339">
        <v>16613</v>
      </c>
      <c r="B339" t="s">
        <v>434</v>
      </c>
      <c r="C339" t="s">
        <v>435</v>
      </c>
      <c r="D339" t="s">
        <v>3</v>
      </c>
      <c r="E339">
        <v>6783</v>
      </c>
      <c r="F339" t="s">
        <v>439</v>
      </c>
      <c r="G339" t="s">
        <v>435</v>
      </c>
      <c r="H339" t="s">
        <v>3</v>
      </c>
      <c r="I339" t="s">
        <v>5</v>
      </c>
      <c r="J339" t="str">
        <f t="shared" si="54"/>
        <v>TN</v>
      </c>
      <c r="K339" t="s">
        <v>16</v>
      </c>
    </row>
    <row r="340" spans="1:26" ht="15.75" customHeight="1" x14ac:dyDescent="0.25">
      <c r="A340">
        <v>16613</v>
      </c>
      <c r="B340" t="s">
        <v>434</v>
      </c>
      <c r="C340" t="s">
        <v>435</v>
      </c>
      <c r="D340" t="s">
        <v>3</v>
      </c>
      <c r="E340">
        <v>34937</v>
      </c>
      <c r="F340" t="s">
        <v>440</v>
      </c>
      <c r="G340" t="s">
        <v>435</v>
      </c>
      <c r="H340" t="s">
        <v>3</v>
      </c>
      <c r="I340" t="s">
        <v>5</v>
      </c>
      <c r="J340" t="str">
        <f t="shared" si="54"/>
        <v>TN</v>
      </c>
      <c r="K340" t="s">
        <v>16</v>
      </c>
    </row>
    <row r="341" spans="1:26" ht="15.75" customHeight="1" x14ac:dyDescent="0.25">
      <c r="A341">
        <v>16613</v>
      </c>
      <c r="B341" t="s">
        <v>434</v>
      </c>
      <c r="C341" t="s">
        <v>435</v>
      </c>
      <c r="D341" t="s">
        <v>3</v>
      </c>
      <c r="E341">
        <v>6580</v>
      </c>
      <c r="F341" t="s">
        <v>441</v>
      </c>
      <c r="G341" t="s">
        <v>435</v>
      </c>
      <c r="H341" t="s">
        <v>3</v>
      </c>
      <c r="I341" t="s">
        <v>5</v>
      </c>
      <c r="J341" t="str">
        <f t="shared" si="54"/>
        <v>TN</v>
      </c>
      <c r="K341" t="s">
        <v>16</v>
      </c>
    </row>
    <row r="342" spans="1:26" ht="15.75" customHeight="1" x14ac:dyDescent="0.25">
      <c r="A342">
        <v>16613</v>
      </c>
      <c r="B342" t="s">
        <v>434</v>
      </c>
      <c r="C342" t="s">
        <v>435</v>
      </c>
      <c r="D342" t="s">
        <v>3</v>
      </c>
      <c r="E342">
        <v>43678</v>
      </c>
      <c r="F342" t="s">
        <v>443</v>
      </c>
      <c r="G342" t="s">
        <v>435</v>
      </c>
      <c r="H342" t="s">
        <v>3</v>
      </c>
      <c r="I342" t="s">
        <v>5</v>
      </c>
      <c r="J342" t="str">
        <f t="shared" si="54"/>
        <v>TN</v>
      </c>
      <c r="K342" t="s">
        <v>16</v>
      </c>
    </row>
    <row r="343" spans="1:26" ht="15.75" customHeight="1" x14ac:dyDescent="0.25"/>
    <row r="344" spans="1:26" ht="15.75" customHeight="1" x14ac:dyDescent="0.25">
      <c r="A344">
        <v>23795</v>
      </c>
      <c r="B344" t="s">
        <v>445</v>
      </c>
      <c r="C344" t="s">
        <v>102</v>
      </c>
      <c r="D344" t="s">
        <v>3</v>
      </c>
      <c r="E344">
        <v>24234</v>
      </c>
      <c r="F344" t="s">
        <v>446</v>
      </c>
      <c r="G344" t="s">
        <v>102</v>
      </c>
      <c r="H344" t="s">
        <v>3</v>
      </c>
      <c r="I344" t="s">
        <v>5</v>
      </c>
      <c r="J344" t="str">
        <f t="shared" ref="J344:J349" si="55">IF(I344="seeAlso","TN","TP")</f>
        <v>TN</v>
      </c>
      <c r="K344" t="s">
        <v>16</v>
      </c>
    </row>
    <row r="345" spans="1:26" ht="15.75" customHeight="1" x14ac:dyDescent="0.25">
      <c r="A345">
        <v>23795</v>
      </c>
      <c r="B345" t="s">
        <v>445</v>
      </c>
      <c r="C345" t="s">
        <v>102</v>
      </c>
      <c r="D345" t="s">
        <v>3</v>
      </c>
      <c r="E345">
        <v>24766</v>
      </c>
      <c r="F345" t="s">
        <v>447</v>
      </c>
      <c r="G345" t="s">
        <v>102</v>
      </c>
      <c r="H345" t="s">
        <v>3</v>
      </c>
      <c r="I345" t="s">
        <v>5</v>
      </c>
      <c r="J345" t="str">
        <f t="shared" si="55"/>
        <v>TN</v>
      </c>
      <c r="K345" t="s">
        <v>16</v>
      </c>
    </row>
    <row r="346" spans="1:26" ht="15.75" customHeight="1" x14ac:dyDescent="0.25">
      <c r="A346">
        <v>23795</v>
      </c>
      <c r="B346" t="s">
        <v>445</v>
      </c>
      <c r="C346" t="s">
        <v>102</v>
      </c>
      <c r="D346" t="s">
        <v>3</v>
      </c>
      <c r="E346">
        <v>25396</v>
      </c>
      <c r="F346" t="s">
        <v>449</v>
      </c>
      <c r="G346" t="s">
        <v>102</v>
      </c>
      <c r="H346" t="s">
        <v>3</v>
      </c>
      <c r="I346" t="s">
        <v>5</v>
      </c>
      <c r="J346" t="str">
        <f t="shared" si="55"/>
        <v>TN</v>
      </c>
      <c r="K346" t="s">
        <v>16</v>
      </c>
    </row>
    <row r="347" spans="1:26" ht="15.75" customHeight="1" x14ac:dyDescent="0.25">
      <c r="A347">
        <v>23795</v>
      </c>
      <c r="B347" t="s">
        <v>445</v>
      </c>
      <c r="C347" t="s">
        <v>102</v>
      </c>
      <c r="D347" t="s">
        <v>3</v>
      </c>
      <c r="E347">
        <v>24181</v>
      </c>
      <c r="F347" t="s">
        <v>451</v>
      </c>
      <c r="G347" t="s">
        <v>102</v>
      </c>
      <c r="H347" t="s">
        <v>3</v>
      </c>
      <c r="I347" t="s">
        <v>20</v>
      </c>
      <c r="J347" t="str">
        <f t="shared" si="55"/>
        <v>TP</v>
      </c>
      <c r="K347" t="s">
        <v>21</v>
      </c>
    </row>
    <row r="348" spans="1:26" ht="15.75" customHeight="1" x14ac:dyDescent="0.25">
      <c r="A348" s="2">
        <v>23795</v>
      </c>
      <c r="B348" s="2" t="s">
        <v>445</v>
      </c>
      <c r="C348" s="2" t="s">
        <v>102</v>
      </c>
      <c r="D348" s="2" t="s">
        <v>3</v>
      </c>
      <c r="E348" s="2">
        <v>25334</v>
      </c>
      <c r="F348" s="2" t="s">
        <v>108</v>
      </c>
      <c r="G348" s="2" t="s">
        <v>102</v>
      </c>
      <c r="H348" s="2" t="s">
        <v>3</v>
      </c>
      <c r="I348" s="2" t="s">
        <v>20</v>
      </c>
      <c r="J348" s="2" t="str">
        <f t="shared" si="55"/>
        <v>TP</v>
      </c>
      <c r="K348" s="2" t="s">
        <v>21</v>
      </c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 x14ac:dyDescent="0.25">
      <c r="A349">
        <v>23795</v>
      </c>
      <c r="B349" t="s">
        <v>445</v>
      </c>
      <c r="C349" t="s">
        <v>102</v>
      </c>
      <c r="D349" t="s">
        <v>3</v>
      </c>
      <c r="E349">
        <v>24401</v>
      </c>
      <c r="F349" t="s">
        <v>453</v>
      </c>
      <c r="G349" t="s">
        <v>102</v>
      </c>
      <c r="H349" t="s">
        <v>3</v>
      </c>
      <c r="I349" t="s">
        <v>20</v>
      </c>
      <c r="J349" t="str">
        <f t="shared" si="55"/>
        <v>TP</v>
      </c>
      <c r="K349" t="s">
        <v>21</v>
      </c>
    </row>
    <row r="350" spans="1:26" ht="15.75" customHeight="1" x14ac:dyDescent="0.25"/>
    <row r="351" spans="1:26" ht="15.75" customHeight="1" x14ac:dyDescent="0.25">
      <c r="A351">
        <v>4666</v>
      </c>
      <c r="B351" t="s">
        <v>455</v>
      </c>
      <c r="C351" t="s">
        <v>456</v>
      </c>
      <c r="D351" t="s">
        <v>3</v>
      </c>
      <c r="E351">
        <v>3902</v>
      </c>
      <c r="F351" t="s">
        <v>457</v>
      </c>
      <c r="G351" t="s">
        <v>456</v>
      </c>
      <c r="H351" t="s">
        <v>3</v>
      </c>
      <c r="I351" t="s">
        <v>5</v>
      </c>
      <c r="J351" t="str">
        <f t="shared" ref="J351:J354" si="56">IF(I351="seeAlso","TN","TP")</f>
        <v>TN</v>
      </c>
      <c r="K351" t="s">
        <v>16</v>
      </c>
    </row>
    <row r="352" spans="1:26" ht="15.75" customHeight="1" x14ac:dyDescent="0.25">
      <c r="A352">
        <v>4666</v>
      </c>
      <c r="B352" t="s">
        <v>455</v>
      </c>
      <c r="C352" t="s">
        <v>456</v>
      </c>
      <c r="D352" t="s">
        <v>3</v>
      </c>
      <c r="E352">
        <v>4341</v>
      </c>
      <c r="F352" t="s">
        <v>458</v>
      </c>
      <c r="G352" t="s">
        <v>456</v>
      </c>
      <c r="H352" t="s">
        <v>3</v>
      </c>
      <c r="I352" t="s">
        <v>5</v>
      </c>
      <c r="J352" t="str">
        <f t="shared" si="56"/>
        <v>TN</v>
      </c>
      <c r="K352" t="s">
        <v>16</v>
      </c>
    </row>
    <row r="353" spans="1:11" ht="15.75" customHeight="1" x14ac:dyDescent="0.25">
      <c r="A353">
        <v>4666</v>
      </c>
      <c r="B353" t="s">
        <v>455</v>
      </c>
      <c r="C353" t="s">
        <v>456</v>
      </c>
      <c r="D353" t="s">
        <v>3</v>
      </c>
      <c r="E353">
        <v>4312</v>
      </c>
      <c r="F353" t="s">
        <v>459</v>
      </c>
      <c r="G353" t="s">
        <v>456</v>
      </c>
      <c r="H353" t="s">
        <v>3</v>
      </c>
      <c r="I353" t="s">
        <v>20</v>
      </c>
      <c r="J353" t="str">
        <f t="shared" si="56"/>
        <v>TP</v>
      </c>
      <c r="K353" t="s">
        <v>21</v>
      </c>
    </row>
    <row r="354" spans="1:11" ht="15.75" customHeight="1" x14ac:dyDescent="0.25">
      <c r="A354">
        <v>4666</v>
      </c>
      <c r="B354" t="s">
        <v>455</v>
      </c>
      <c r="C354" t="s">
        <v>456</v>
      </c>
      <c r="D354" t="s">
        <v>3</v>
      </c>
      <c r="E354">
        <v>4540</v>
      </c>
      <c r="F354" t="s">
        <v>460</v>
      </c>
      <c r="G354" t="s">
        <v>456</v>
      </c>
      <c r="H354" t="s">
        <v>3</v>
      </c>
      <c r="I354" t="s">
        <v>20</v>
      </c>
      <c r="J354" t="str">
        <f t="shared" si="56"/>
        <v>TP</v>
      </c>
      <c r="K354" t="s">
        <v>21</v>
      </c>
    </row>
    <row r="355" spans="1:11" ht="15.75" customHeight="1" x14ac:dyDescent="0.25"/>
    <row r="356" spans="1:11" ht="15.75" customHeight="1" x14ac:dyDescent="0.25">
      <c r="A356">
        <v>32176</v>
      </c>
      <c r="B356" t="s">
        <v>461</v>
      </c>
      <c r="C356" t="s">
        <v>217</v>
      </c>
      <c r="D356" t="s">
        <v>3</v>
      </c>
      <c r="E356">
        <v>32170</v>
      </c>
      <c r="F356" t="s">
        <v>462</v>
      </c>
      <c r="G356" t="s">
        <v>217</v>
      </c>
      <c r="H356" t="s">
        <v>3</v>
      </c>
      <c r="I356" t="s">
        <v>20</v>
      </c>
      <c r="J356" t="str">
        <f>IF(I356="seeAlso","TN","TP")</f>
        <v>TP</v>
      </c>
      <c r="K356" t="s">
        <v>21</v>
      </c>
    </row>
    <row r="357" spans="1:11" ht="15.75" customHeight="1" x14ac:dyDescent="0.25"/>
    <row r="358" spans="1:11" ht="15.75" customHeight="1" x14ac:dyDescent="0.25">
      <c r="A358">
        <v>43440</v>
      </c>
      <c r="B358" t="s">
        <v>463</v>
      </c>
      <c r="C358" t="s">
        <v>464</v>
      </c>
      <c r="D358" t="s">
        <v>3</v>
      </c>
      <c r="E358">
        <v>43047</v>
      </c>
      <c r="F358" t="s">
        <v>465</v>
      </c>
      <c r="G358" t="s">
        <v>464</v>
      </c>
      <c r="H358" t="s">
        <v>3</v>
      </c>
      <c r="I358" t="s">
        <v>20</v>
      </c>
      <c r="J358" t="str">
        <f t="shared" ref="J358:J359" si="57">IF(I358="seeAlso","TN","TP")</f>
        <v>TP</v>
      </c>
      <c r="K358" t="s">
        <v>21</v>
      </c>
    </row>
    <row r="359" spans="1:11" ht="15.75" customHeight="1" x14ac:dyDescent="0.25">
      <c r="A359">
        <v>43440</v>
      </c>
      <c r="B359" t="s">
        <v>463</v>
      </c>
      <c r="C359" t="s">
        <v>464</v>
      </c>
      <c r="D359" t="s">
        <v>3</v>
      </c>
      <c r="E359">
        <v>43630</v>
      </c>
      <c r="F359" t="s">
        <v>466</v>
      </c>
      <c r="G359" t="s">
        <v>464</v>
      </c>
      <c r="H359" t="s">
        <v>3</v>
      </c>
      <c r="I359" t="s">
        <v>20</v>
      </c>
      <c r="J359" t="str">
        <f t="shared" si="57"/>
        <v>TP</v>
      </c>
      <c r="K359" t="s">
        <v>21</v>
      </c>
    </row>
    <row r="360" spans="1:11" ht="15.75" customHeight="1" x14ac:dyDescent="0.25"/>
    <row r="361" spans="1:11" ht="15.75" customHeight="1" x14ac:dyDescent="0.25">
      <c r="A361">
        <v>8120</v>
      </c>
      <c r="B361" t="s">
        <v>467</v>
      </c>
      <c r="C361" t="s">
        <v>468</v>
      </c>
      <c r="D361" t="s">
        <v>3</v>
      </c>
      <c r="E361">
        <v>8217</v>
      </c>
      <c r="F361" t="s">
        <v>469</v>
      </c>
      <c r="G361" t="s">
        <v>468</v>
      </c>
      <c r="H361" t="s">
        <v>3</v>
      </c>
      <c r="I361" t="s">
        <v>20</v>
      </c>
      <c r="J361" t="str">
        <f>IF(I361="seeAlso","TN","TP")</f>
        <v>TP</v>
      </c>
      <c r="K361" t="s">
        <v>21</v>
      </c>
    </row>
    <row r="362" spans="1:11" ht="15.75" customHeight="1" x14ac:dyDescent="0.25"/>
    <row r="363" spans="1:11" ht="15.75" customHeight="1" x14ac:dyDescent="0.25">
      <c r="A363">
        <v>3145</v>
      </c>
      <c r="B363" t="s">
        <v>470</v>
      </c>
      <c r="C363" t="s">
        <v>471</v>
      </c>
      <c r="D363" t="s">
        <v>3</v>
      </c>
      <c r="E363">
        <v>3217</v>
      </c>
      <c r="F363" t="s">
        <v>472</v>
      </c>
      <c r="G363" t="s">
        <v>471</v>
      </c>
      <c r="H363" t="s">
        <v>3</v>
      </c>
      <c r="I363" t="s">
        <v>20</v>
      </c>
      <c r="J363" t="str">
        <f t="shared" ref="J363:J364" si="58">IF(I363="seeAlso","TN","TP")</f>
        <v>TP</v>
      </c>
      <c r="K363" t="s">
        <v>21</v>
      </c>
    </row>
    <row r="364" spans="1:11" ht="15.75" customHeight="1" x14ac:dyDescent="0.25">
      <c r="A364">
        <v>3145</v>
      </c>
      <c r="B364" t="s">
        <v>470</v>
      </c>
      <c r="C364" t="s">
        <v>471</v>
      </c>
      <c r="D364" t="s">
        <v>3</v>
      </c>
      <c r="E364">
        <v>3550</v>
      </c>
      <c r="F364" t="s">
        <v>473</v>
      </c>
      <c r="G364" t="s">
        <v>471</v>
      </c>
      <c r="H364" t="s">
        <v>3</v>
      </c>
      <c r="I364" t="s">
        <v>20</v>
      </c>
      <c r="J364" t="str">
        <f t="shared" si="58"/>
        <v>TP</v>
      </c>
      <c r="K364" t="s">
        <v>21</v>
      </c>
    </row>
    <row r="365" spans="1:11" ht="15.75" customHeight="1" x14ac:dyDescent="0.25"/>
    <row r="366" spans="1:11" ht="15.75" customHeight="1" x14ac:dyDescent="0.25">
      <c r="A366">
        <v>8640</v>
      </c>
      <c r="B366" t="s">
        <v>474</v>
      </c>
      <c r="C366" t="s">
        <v>475</v>
      </c>
      <c r="D366" t="s">
        <v>3</v>
      </c>
      <c r="E366">
        <v>8115</v>
      </c>
      <c r="F366" t="s">
        <v>476</v>
      </c>
      <c r="G366" t="s">
        <v>475</v>
      </c>
      <c r="H366" t="s">
        <v>3</v>
      </c>
      <c r="I366" t="s">
        <v>20</v>
      </c>
      <c r="J366" t="str">
        <f t="shared" ref="J366:J370" si="59">IF(I366="seeAlso","TN","TP")</f>
        <v>TP</v>
      </c>
      <c r="K366" t="s">
        <v>21</v>
      </c>
    </row>
    <row r="367" spans="1:11" ht="15.75" customHeight="1" x14ac:dyDescent="0.25">
      <c r="A367">
        <v>8640</v>
      </c>
      <c r="B367" t="s">
        <v>474</v>
      </c>
      <c r="C367" t="s">
        <v>475</v>
      </c>
      <c r="D367" t="s">
        <v>3</v>
      </c>
      <c r="E367">
        <v>41935</v>
      </c>
      <c r="F367" t="s">
        <v>477</v>
      </c>
      <c r="G367" t="s">
        <v>475</v>
      </c>
      <c r="H367" t="s">
        <v>3</v>
      </c>
      <c r="I367" t="s">
        <v>5</v>
      </c>
      <c r="J367" t="str">
        <f t="shared" si="59"/>
        <v>TN</v>
      </c>
      <c r="K367" t="s">
        <v>16</v>
      </c>
    </row>
    <row r="368" spans="1:11" ht="15.75" customHeight="1" x14ac:dyDescent="0.25">
      <c r="A368">
        <v>8640</v>
      </c>
      <c r="B368" t="s">
        <v>474</v>
      </c>
      <c r="C368" t="s">
        <v>475</v>
      </c>
      <c r="D368" t="s">
        <v>3</v>
      </c>
      <c r="E368">
        <v>7206</v>
      </c>
      <c r="F368" t="s">
        <v>478</v>
      </c>
      <c r="G368" t="s">
        <v>475</v>
      </c>
      <c r="H368" t="s">
        <v>3</v>
      </c>
      <c r="I368" t="s">
        <v>5</v>
      </c>
      <c r="J368" t="str">
        <f t="shared" si="59"/>
        <v>TN</v>
      </c>
      <c r="K368" t="s">
        <v>16</v>
      </c>
    </row>
    <row r="369" spans="1:11" ht="15.75" customHeight="1" x14ac:dyDescent="0.25">
      <c r="A369">
        <v>8640</v>
      </c>
      <c r="B369" t="s">
        <v>474</v>
      </c>
      <c r="C369" t="s">
        <v>475</v>
      </c>
      <c r="D369" t="s">
        <v>3</v>
      </c>
      <c r="E369">
        <v>7732</v>
      </c>
      <c r="F369" t="s">
        <v>479</v>
      </c>
      <c r="G369" t="s">
        <v>475</v>
      </c>
      <c r="H369" t="s">
        <v>3</v>
      </c>
      <c r="I369" t="s">
        <v>5</v>
      </c>
      <c r="J369" t="str">
        <f t="shared" si="59"/>
        <v>TN</v>
      </c>
      <c r="K369" t="s">
        <v>16</v>
      </c>
    </row>
    <row r="370" spans="1:11" ht="15.75" customHeight="1" x14ac:dyDescent="0.25">
      <c r="A370">
        <v>8640</v>
      </c>
      <c r="B370" t="s">
        <v>474</v>
      </c>
      <c r="C370" t="s">
        <v>475</v>
      </c>
      <c r="D370" t="s">
        <v>3</v>
      </c>
      <c r="E370">
        <v>25678</v>
      </c>
      <c r="F370" t="s">
        <v>480</v>
      </c>
      <c r="G370" t="s">
        <v>475</v>
      </c>
      <c r="H370" t="s">
        <v>3</v>
      </c>
      <c r="I370" t="s">
        <v>5</v>
      </c>
      <c r="J370" t="str">
        <f t="shared" si="59"/>
        <v>TN</v>
      </c>
      <c r="K370" t="s">
        <v>16</v>
      </c>
    </row>
    <row r="371" spans="1:11" ht="15.75" customHeight="1" x14ac:dyDescent="0.25"/>
    <row r="372" spans="1:11" ht="15.75" customHeight="1" x14ac:dyDescent="0.25">
      <c r="A372">
        <v>28652</v>
      </c>
      <c r="B372" t="s">
        <v>481</v>
      </c>
      <c r="C372" t="s">
        <v>482</v>
      </c>
      <c r="D372" t="s">
        <v>3</v>
      </c>
      <c r="E372">
        <v>28246</v>
      </c>
      <c r="F372" t="s">
        <v>483</v>
      </c>
      <c r="G372" t="s">
        <v>482</v>
      </c>
      <c r="H372" t="s">
        <v>3</v>
      </c>
      <c r="I372" t="s">
        <v>5</v>
      </c>
      <c r="J372" t="str">
        <f t="shared" ref="J372:J375" si="60">IF(I372="seeAlso","TN","TP")</f>
        <v>TN</v>
      </c>
      <c r="K372" t="s">
        <v>16</v>
      </c>
    </row>
    <row r="373" spans="1:11" ht="15.75" customHeight="1" x14ac:dyDescent="0.25">
      <c r="A373">
        <v>28652</v>
      </c>
      <c r="B373" t="s">
        <v>481</v>
      </c>
      <c r="C373" t="s">
        <v>482</v>
      </c>
      <c r="D373" t="s">
        <v>3</v>
      </c>
      <c r="E373">
        <v>28754</v>
      </c>
      <c r="F373" t="s">
        <v>484</v>
      </c>
      <c r="G373" t="s">
        <v>482</v>
      </c>
      <c r="H373" t="s">
        <v>3</v>
      </c>
      <c r="I373" t="s">
        <v>20</v>
      </c>
      <c r="J373" t="str">
        <f t="shared" si="60"/>
        <v>TP</v>
      </c>
      <c r="K373" t="s">
        <v>21</v>
      </c>
    </row>
    <row r="374" spans="1:11" ht="15.75" customHeight="1" x14ac:dyDescent="0.25">
      <c r="A374">
        <v>28652</v>
      </c>
      <c r="B374" t="s">
        <v>481</v>
      </c>
      <c r="C374" t="s">
        <v>482</v>
      </c>
      <c r="D374" t="s">
        <v>3</v>
      </c>
      <c r="E374">
        <v>28589</v>
      </c>
      <c r="F374" t="s">
        <v>485</v>
      </c>
      <c r="G374" t="s">
        <v>482</v>
      </c>
      <c r="H374" t="s">
        <v>3</v>
      </c>
      <c r="I374" t="s">
        <v>5</v>
      </c>
      <c r="J374" t="str">
        <f t="shared" si="60"/>
        <v>TN</v>
      </c>
      <c r="K374" t="s">
        <v>16</v>
      </c>
    </row>
    <row r="375" spans="1:11" ht="15.75" customHeight="1" x14ac:dyDescent="0.25">
      <c r="A375">
        <v>28652</v>
      </c>
      <c r="B375" t="s">
        <v>481</v>
      </c>
      <c r="C375" t="s">
        <v>482</v>
      </c>
      <c r="D375" t="s">
        <v>3</v>
      </c>
      <c r="E375">
        <v>28289</v>
      </c>
      <c r="F375" t="s">
        <v>486</v>
      </c>
      <c r="G375" t="s">
        <v>482</v>
      </c>
      <c r="H375" t="s">
        <v>3</v>
      </c>
      <c r="I375" t="s">
        <v>5</v>
      </c>
      <c r="J375" t="str">
        <f t="shared" si="60"/>
        <v>TN</v>
      </c>
      <c r="K375" t="s">
        <v>16</v>
      </c>
    </row>
    <row r="376" spans="1:11" ht="15.75" customHeight="1" x14ac:dyDescent="0.25"/>
    <row r="377" spans="1:11" ht="15.75" customHeight="1" x14ac:dyDescent="0.25">
      <c r="A377">
        <v>20243</v>
      </c>
      <c r="B377" t="s">
        <v>487</v>
      </c>
      <c r="C377" t="s">
        <v>65</v>
      </c>
      <c r="D377" t="s">
        <v>3</v>
      </c>
      <c r="E377">
        <v>20378</v>
      </c>
      <c r="F377" t="s">
        <v>488</v>
      </c>
      <c r="G377" t="s">
        <v>65</v>
      </c>
      <c r="H377" t="s">
        <v>3</v>
      </c>
      <c r="I377" t="s">
        <v>5</v>
      </c>
      <c r="J377" t="str">
        <f t="shared" ref="J377:J381" si="61">IF(I377="seeAlso","TN","TP")</f>
        <v>TN</v>
      </c>
      <c r="K377" t="s">
        <v>16</v>
      </c>
    </row>
    <row r="378" spans="1:11" ht="15.75" customHeight="1" x14ac:dyDescent="0.25">
      <c r="A378">
        <v>20243</v>
      </c>
      <c r="B378" t="s">
        <v>487</v>
      </c>
      <c r="C378" t="s">
        <v>65</v>
      </c>
      <c r="D378" t="s">
        <v>3</v>
      </c>
      <c r="E378">
        <v>20374</v>
      </c>
      <c r="F378" t="s">
        <v>489</v>
      </c>
      <c r="G378" t="s">
        <v>65</v>
      </c>
      <c r="H378" t="s">
        <v>3</v>
      </c>
      <c r="I378" t="s">
        <v>20</v>
      </c>
      <c r="J378" t="str">
        <f t="shared" si="61"/>
        <v>TP</v>
      </c>
      <c r="K378" t="s">
        <v>21</v>
      </c>
    </row>
    <row r="379" spans="1:11" ht="15.75" customHeight="1" x14ac:dyDescent="0.25">
      <c r="A379">
        <v>20243</v>
      </c>
      <c r="B379" t="s">
        <v>487</v>
      </c>
      <c r="C379" t="s">
        <v>65</v>
      </c>
      <c r="D379" t="s">
        <v>3</v>
      </c>
      <c r="E379">
        <v>18512</v>
      </c>
      <c r="F379" t="s">
        <v>490</v>
      </c>
      <c r="G379" t="s">
        <v>65</v>
      </c>
      <c r="H379" t="s">
        <v>3</v>
      </c>
      <c r="I379" t="s">
        <v>5</v>
      </c>
      <c r="J379" t="str">
        <f t="shared" si="61"/>
        <v>TN</v>
      </c>
      <c r="K379" t="s">
        <v>16</v>
      </c>
    </row>
    <row r="380" spans="1:11" ht="15.75" customHeight="1" x14ac:dyDescent="0.25">
      <c r="A380">
        <v>20243</v>
      </c>
      <c r="B380" t="s">
        <v>487</v>
      </c>
      <c r="C380" t="s">
        <v>65</v>
      </c>
      <c r="D380" t="s">
        <v>3</v>
      </c>
      <c r="E380">
        <v>20376</v>
      </c>
      <c r="F380" t="s">
        <v>491</v>
      </c>
      <c r="G380" t="s">
        <v>65</v>
      </c>
      <c r="H380" t="s">
        <v>3</v>
      </c>
      <c r="I380" t="s">
        <v>5</v>
      </c>
      <c r="J380" t="str">
        <f t="shared" si="61"/>
        <v>TN</v>
      </c>
      <c r="K380" t="s">
        <v>16</v>
      </c>
    </row>
    <row r="381" spans="1:11" ht="15.75" customHeight="1" x14ac:dyDescent="0.25">
      <c r="A381">
        <v>20243</v>
      </c>
      <c r="B381" t="s">
        <v>487</v>
      </c>
      <c r="C381" t="s">
        <v>65</v>
      </c>
      <c r="D381" t="s">
        <v>3</v>
      </c>
      <c r="E381">
        <v>20487</v>
      </c>
      <c r="F381" t="s">
        <v>492</v>
      </c>
      <c r="G381" t="s">
        <v>65</v>
      </c>
      <c r="H381" t="s">
        <v>3</v>
      </c>
      <c r="I381" t="s">
        <v>5</v>
      </c>
      <c r="J381" t="str">
        <f t="shared" si="61"/>
        <v>TN</v>
      </c>
      <c r="K381" t="s">
        <v>16</v>
      </c>
    </row>
    <row r="382" spans="1:11" ht="15.75" customHeight="1" x14ac:dyDescent="0.25"/>
    <row r="383" spans="1:11" ht="15.75" customHeight="1" x14ac:dyDescent="0.25">
      <c r="A383">
        <v>27804</v>
      </c>
      <c r="B383" t="s">
        <v>493</v>
      </c>
      <c r="C383" t="s">
        <v>35</v>
      </c>
      <c r="D383" t="s">
        <v>3</v>
      </c>
      <c r="E383">
        <v>21950</v>
      </c>
      <c r="F383" t="s">
        <v>494</v>
      </c>
      <c r="G383" t="s">
        <v>35</v>
      </c>
      <c r="H383" t="s">
        <v>3</v>
      </c>
      <c r="I383" t="s">
        <v>5</v>
      </c>
      <c r="J383" t="str">
        <f t="shared" ref="J383:J387" si="62">IF(I383="seeAlso","TN","TP")</f>
        <v>TN</v>
      </c>
      <c r="K383" t="s">
        <v>16</v>
      </c>
    </row>
    <row r="384" spans="1:11" ht="15.75" customHeight="1" x14ac:dyDescent="0.25">
      <c r="A384">
        <v>27804</v>
      </c>
      <c r="B384" t="s">
        <v>493</v>
      </c>
      <c r="C384" t="s">
        <v>35</v>
      </c>
      <c r="D384" t="s">
        <v>3</v>
      </c>
      <c r="E384">
        <v>21976</v>
      </c>
      <c r="F384" t="s">
        <v>495</v>
      </c>
      <c r="G384" t="s">
        <v>35</v>
      </c>
      <c r="H384" t="s">
        <v>3</v>
      </c>
      <c r="I384" t="s">
        <v>5</v>
      </c>
      <c r="J384" t="str">
        <f t="shared" si="62"/>
        <v>TN</v>
      </c>
      <c r="K384" t="s">
        <v>16</v>
      </c>
    </row>
    <row r="385" spans="1:11" ht="15.75" customHeight="1" x14ac:dyDescent="0.25">
      <c r="A385">
        <v>27804</v>
      </c>
      <c r="B385" t="s">
        <v>493</v>
      </c>
      <c r="C385" t="s">
        <v>35</v>
      </c>
      <c r="D385" t="s">
        <v>3</v>
      </c>
      <c r="E385">
        <v>21961</v>
      </c>
      <c r="F385" t="s">
        <v>496</v>
      </c>
      <c r="G385" t="s">
        <v>35</v>
      </c>
      <c r="H385" t="s">
        <v>3</v>
      </c>
      <c r="I385" t="s">
        <v>5</v>
      </c>
      <c r="J385" t="str">
        <f t="shared" si="62"/>
        <v>TN</v>
      </c>
      <c r="K385" t="s">
        <v>16</v>
      </c>
    </row>
    <row r="386" spans="1:11" ht="15.75" customHeight="1" x14ac:dyDescent="0.25">
      <c r="A386">
        <v>27804</v>
      </c>
      <c r="B386" t="s">
        <v>493</v>
      </c>
      <c r="C386" t="s">
        <v>35</v>
      </c>
      <c r="D386" t="s">
        <v>3</v>
      </c>
      <c r="E386">
        <v>28367</v>
      </c>
      <c r="F386" t="s">
        <v>497</v>
      </c>
      <c r="G386" t="s">
        <v>35</v>
      </c>
      <c r="H386" t="s">
        <v>3</v>
      </c>
      <c r="I386" t="s">
        <v>20</v>
      </c>
      <c r="J386" t="str">
        <f t="shared" si="62"/>
        <v>TP</v>
      </c>
      <c r="K386" t="s">
        <v>21</v>
      </c>
    </row>
    <row r="387" spans="1:11" ht="15.75" customHeight="1" x14ac:dyDescent="0.25">
      <c r="A387">
        <v>27804</v>
      </c>
      <c r="B387" t="s">
        <v>493</v>
      </c>
      <c r="C387" t="s">
        <v>35</v>
      </c>
      <c r="D387" t="s">
        <v>3</v>
      </c>
      <c r="E387">
        <v>21972</v>
      </c>
      <c r="F387" t="s">
        <v>498</v>
      </c>
      <c r="G387" t="s">
        <v>35</v>
      </c>
      <c r="H387" t="s">
        <v>3</v>
      </c>
      <c r="I387" t="s">
        <v>5</v>
      </c>
      <c r="J387" t="str">
        <f t="shared" si="62"/>
        <v>TN</v>
      </c>
      <c r="K387" t="s">
        <v>16</v>
      </c>
    </row>
    <row r="388" spans="1:11" ht="15.75" customHeight="1" x14ac:dyDescent="0.25"/>
    <row r="389" spans="1:11" ht="15.75" customHeight="1" x14ac:dyDescent="0.25">
      <c r="A389">
        <v>4439</v>
      </c>
      <c r="B389" t="s">
        <v>499</v>
      </c>
      <c r="C389" t="s">
        <v>500</v>
      </c>
      <c r="D389" t="s">
        <v>3</v>
      </c>
      <c r="E389">
        <v>4454</v>
      </c>
      <c r="F389" t="s">
        <v>501</v>
      </c>
      <c r="G389" t="s">
        <v>500</v>
      </c>
      <c r="H389" t="s">
        <v>3</v>
      </c>
      <c r="I389" t="s">
        <v>20</v>
      </c>
      <c r="J389" t="str">
        <f>IF(I389="seeAlso","TN","TP")</f>
        <v>TP</v>
      </c>
      <c r="K389" t="s">
        <v>21</v>
      </c>
    </row>
    <row r="390" spans="1:11" ht="15.75" customHeight="1" x14ac:dyDescent="0.25"/>
    <row r="391" spans="1:11" ht="15.75" customHeight="1" x14ac:dyDescent="0.25">
      <c r="A391">
        <v>29344</v>
      </c>
      <c r="B391" t="s">
        <v>502</v>
      </c>
      <c r="C391" t="s">
        <v>503</v>
      </c>
      <c r="D391" t="s">
        <v>3</v>
      </c>
      <c r="E391">
        <v>35320</v>
      </c>
      <c r="F391" t="s">
        <v>504</v>
      </c>
      <c r="G391" t="s">
        <v>503</v>
      </c>
      <c r="H391" t="s">
        <v>3</v>
      </c>
      <c r="I391" t="s">
        <v>5</v>
      </c>
      <c r="J391" t="str">
        <f t="shared" ref="J391:J395" si="63">IF(I391="seeAlso","TN","TP")</f>
        <v>TN</v>
      </c>
      <c r="K391" t="s">
        <v>16</v>
      </c>
    </row>
    <row r="392" spans="1:11" ht="15.75" customHeight="1" x14ac:dyDescent="0.25">
      <c r="A392">
        <v>29344</v>
      </c>
      <c r="B392" t="s">
        <v>502</v>
      </c>
      <c r="C392" t="s">
        <v>503</v>
      </c>
      <c r="D392" t="s">
        <v>3</v>
      </c>
      <c r="E392">
        <v>31092</v>
      </c>
      <c r="F392" t="s">
        <v>505</v>
      </c>
      <c r="G392" t="s">
        <v>503</v>
      </c>
      <c r="H392" t="s">
        <v>3</v>
      </c>
      <c r="I392" t="s">
        <v>5</v>
      </c>
      <c r="J392" t="str">
        <f t="shared" si="63"/>
        <v>TN</v>
      </c>
      <c r="K392" t="s">
        <v>16</v>
      </c>
    </row>
    <row r="393" spans="1:11" ht="15.75" customHeight="1" x14ac:dyDescent="0.25">
      <c r="A393">
        <v>29344</v>
      </c>
      <c r="B393" t="s">
        <v>502</v>
      </c>
      <c r="C393" t="s">
        <v>503</v>
      </c>
      <c r="D393" t="s">
        <v>3</v>
      </c>
      <c r="E393">
        <v>31366</v>
      </c>
      <c r="F393" t="s">
        <v>506</v>
      </c>
      <c r="G393" t="s">
        <v>503</v>
      </c>
      <c r="H393" t="s">
        <v>3</v>
      </c>
      <c r="I393" t="s">
        <v>20</v>
      </c>
      <c r="J393" t="str">
        <f t="shared" si="63"/>
        <v>TP</v>
      </c>
      <c r="K393" t="s">
        <v>21</v>
      </c>
    </row>
    <row r="394" spans="1:11" ht="15.75" customHeight="1" x14ac:dyDescent="0.25">
      <c r="A394">
        <v>29344</v>
      </c>
      <c r="B394" t="s">
        <v>502</v>
      </c>
      <c r="C394" t="s">
        <v>503</v>
      </c>
      <c r="D394" t="s">
        <v>3</v>
      </c>
      <c r="E394">
        <v>12705</v>
      </c>
      <c r="F394" t="s">
        <v>507</v>
      </c>
      <c r="G394" t="s">
        <v>503</v>
      </c>
      <c r="H394" t="s">
        <v>3</v>
      </c>
      <c r="I394" t="s">
        <v>5</v>
      </c>
      <c r="J394" t="str">
        <f t="shared" si="63"/>
        <v>TN</v>
      </c>
      <c r="K394" t="s">
        <v>16</v>
      </c>
    </row>
    <row r="395" spans="1:11" ht="15.75" customHeight="1" x14ac:dyDescent="0.25">
      <c r="A395">
        <v>29344</v>
      </c>
      <c r="B395" t="s">
        <v>502</v>
      </c>
      <c r="C395" t="s">
        <v>503</v>
      </c>
      <c r="D395" t="s">
        <v>3</v>
      </c>
      <c r="E395">
        <v>31378</v>
      </c>
      <c r="F395" t="s">
        <v>508</v>
      </c>
      <c r="G395" t="s">
        <v>503</v>
      </c>
      <c r="H395" t="s">
        <v>3</v>
      </c>
      <c r="I395" t="s">
        <v>5</v>
      </c>
      <c r="J395" t="str">
        <f t="shared" si="63"/>
        <v>TN</v>
      </c>
      <c r="K395" t="s">
        <v>16</v>
      </c>
    </row>
    <row r="396" spans="1:11" ht="15.75" customHeight="1" x14ac:dyDescent="0.25"/>
    <row r="397" spans="1:11" ht="15.75" customHeight="1" x14ac:dyDescent="0.25">
      <c r="A397">
        <v>18006</v>
      </c>
      <c r="B397" t="s">
        <v>509</v>
      </c>
      <c r="C397" t="s">
        <v>510</v>
      </c>
      <c r="D397" t="s">
        <v>3</v>
      </c>
      <c r="E397">
        <v>18327</v>
      </c>
      <c r="F397" t="s">
        <v>511</v>
      </c>
      <c r="G397" t="s">
        <v>510</v>
      </c>
      <c r="H397" t="s">
        <v>3</v>
      </c>
      <c r="I397" t="s">
        <v>5</v>
      </c>
      <c r="J397" t="str">
        <f t="shared" ref="J397:J400" si="64">IF(I397="seeAlso","TN","TP")</f>
        <v>TN</v>
      </c>
      <c r="K397" t="s">
        <v>16</v>
      </c>
    </row>
    <row r="398" spans="1:11" ht="15.75" customHeight="1" x14ac:dyDescent="0.25">
      <c r="A398">
        <v>18006</v>
      </c>
      <c r="B398" t="s">
        <v>509</v>
      </c>
      <c r="C398" t="s">
        <v>510</v>
      </c>
      <c r="D398" t="s">
        <v>3</v>
      </c>
      <c r="E398">
        <v>17916</v>
      </c>
      <c r="F398" t="s">
        <v>512</v>
      </c>
      <c r="G398" t="s">
        <v>510</v>
      </c>
      <c r="H398" t="s">
        <v>3</v>
      </c>
      <c r="I398" t="s">
        <v>20</v>
      </c>
      <c r="J398" t="str">
        <f t="shared" si="64"/>
        <v>TP</v>
      </c>
      <c r="K398" t="s">
        <v>21</v>
      </c>
    </row>
    <row r="399" spans="1:11" ht="15.75" customHeight="1" x14ac:dyDescent="0.25">
      <c r="A399">
        <v>18006</v>
      </c>
      <c r="B399" t="s">
        <v>509</v>
      </c>
      <c r="C399" t="s">
        <v>510</v>
      </c>
      <c r="D399" t="s">
        <v>3</v>
      </c>
      <c r="E399">
        <v>18028</v>
      </c>
      <c r="F399" t="s">
        <v>513</v>
      </c>
      <c r="G399" t="s">
        <v>510</v>
      </c>
      <c r="H399" t="s">
        <v>3</v>
      </c>
      <c r="I399" t="s">
        <v>5</v>
      </c>
      <c r="J399" t="str">
        <f t="shared" si="64"/>
        <v>TN</v>
      </c>
      <c r="K399" t="s">
        <v>16</v>
      </c>
    </row>
    <row r="400" spans="1:11" ht="15.75" customHeight="1" x14ac:dyDescent="0.25">
      <c r="A400">
        <v>18006</v>
      </c>
      <c r="B400" t="s">
        <v>509</v>
      </c>
      <c r="C400" t="s">
        <v>510</v>
      </c>
      <c r="D400" t="s">
        <v>3</v>
      </c>
      <c r="E400">
        <v>18062</v>
      </c>
      <c r="F400" t="s">
        <v>514</v>
      </c>
      <c r="G400" t="s">
        <v>510</v>
      </c>
      <c r="H400" t="s">
        <v>3</v>
      </c>
      <c r="I400" t="s">
        <v>5</v>
      </c>
      <c r="J400" t="str">
        <f t="shared" si="64"/>
        <v>TN</v>
      </c>
      <c r="K400" t="s">
        <v>16</v>
      </c>
    </row>
    <row r="401" spans="1:11" ht="15.75" customHeight="1" x14ac:dyDescent="0.25"/>
    <row r="402" spans="1:11" ht="15.75" customHeight="1" x14ac:dyDescent="0.25">
      <c r="A402">
        <v>47694</v>
      </c>
      <c r="B402" t="s">
        <v>515</v>
      </c>
      <c r="C402" t="s">
        <v>241</v>
      </c>
      <c r="D402" t="s">
        <v>3</v>
      </c>
      <c r="E402">
        <v>47522</v>
      </c>
      <c r="F402" t="s">
        <v>516</v>
      </c>
      <c r="G402" t="s">
        <v>241</v>
      </c>
      <c r="H402" t="s">
        <v>3</v>
      </c>
      <c r="I402" t="s">
        <v>20</v>
      </c>
      <c r="J402" t="str">
        <f t="shared" ref="J402:J405" si="65">IF(I402="seeAlso","TN","TP")</f>
        <v>TP</v>
      </c>
      <c r="K402" t="s">
        <v>21</v>
      </c>
    </row>
    <row r="403" spans="1:11" ht="15.75" customHeight="1" x14ac:dyDescent="0.25">
      <c r="A403">
        <v>47694</v>
      </c>
      <c r="B403" t="s">
        <v>515</v>
      </c>
      <c r="C403" t="s">
        <v>241</v>
      </c>
      <c r="D403" t="s">
        <v>3</v>
      </c>
      <c r="E403">
        <v>4965</v>
      </c>
      <c r="F403" t="s">
        <v>517</v>
      </c>
      <c r="G403" t="s">
        <v>241</v>
      </c>
      <c r="H403" t="s">
        <v>3</v>
      </c>
      <c r="I403" t="s">
        <v>5</v>
      </c>
      <c r="J403" t="str">
        <f t="shared" si="65"/>
        <v>TN</v>
      </c>
      <c r="K403" t="s">
        <v>16</v>
      </c>
    </row>
    <row r="404" spans="1:11" ht="15.75" customHeight="1" x14ac:dyDescent="0.25">
      <c r="A404">
        <v>47694</v>
      </c>
      <c r="B404" t="s">
        <v>515</v>
      </c>
      <c r="C404" t="s">
        <v>241</v>
      </c>
      <c r="D404" t="s">
        <v>3</v>
      </c>
      <c r="E404">
        <v>14888</v>
      </c>
      <c r="F404" t="s">
        <v>518</v>
      </c>
      <c r="G404" t="s">
        <v>241</v>
      </c>
      <c r="H404" t="s">
        <v>3</v>
      </c>
      <c r="I404" t="s">
        <v>5</v>
      </c>
      <c r="J404" t="str">
        <f t="shared" si="65"/>
        <v>TN</v>
      </c>
      <c r="K404" t="s">
        <v>16</v>
      </c>
    </row>
    <row r="405" spans="1:11" ht="15.75" customHeight="1" x14ac:dyDescent="0.25">
      <c r="A405">
        <v>47694</v>
      </c>
      <c r="B405" t="s">
        <v>515</v>
      </c>
      <c r="C405" t="s">
        <v>241</v>
      </c>
      <c r="D405" t="s">
        <v>3</v>
      </c>
      <c r="E405">
        <v>47572</v>
      </c>
      <c r="F405" t="s">
        <v>519</v>
      </c>
      <c r="G405" t="s">
        <v>241</v>
      </c>
      <c r="H405" t="s">
        <v>3</v>
      </c>
      <c r="I405" t="s">
        <v>20</v>
      </c>
      <c r="J405" t="str">
        <f t="shared" si="65"/>
        <v>TP</v>
      </c>
      <c r="K405" t="s">
        <v>21</v>
      </c>
    </row>
    <row r="406" spans="1:11" ht="15.75" customHeight="1" x14ac:dyDescent="0.25"/>
    <row r="407" spans="1:11" ht="15.75" customHeight="1" x14ac:dyDescent="0.25">
      <c r="A407">
        <v>32296</v>
      </c>
      <c r="B407" t="s">
        <v>520</v>
      </c>
      <c r="C407" t="s">
        <v>521</v>
      </c>
      <c r="D407" t="s">
        <v>3</v>
      </c>
      <c r="E407">
        <v>32595</v>
      </c>
      <c r="F407" t="s">
        <v>522</v>
      </c>
      <c r="G407" t="s">
        <v>521</v>
      </c>
      <c r="H407" t="s">
        <v>3</v>
      </c>
      <c r="I407" t="s">
        <v>20</v>
      </c>
      <c r="J407" t="str">
        <f>IF(I407="seeAlso","TN","TP")</f>
        <v>TP</v>
      </c>
      <c r="K407" t="s">
        <v>21</v>
      </c>
    </row>
    <row r="408" spans="1:11" ht="15.75" customHeight="1" x14ac:dyDescent="0.25"/>
    <row r="409" spans="1:11" ht="15.75" customHeight="1" x14ac:dyDescent="0.25">
      <c r="A409">
        <v>34782</v>
      </c>
      <c r="B409" t="s">
        <v>523</v>
      </c>
      <c r="C409" t="s">
        <v>297</v>
      </c>
      <c r="D409" t="s">
        <v>3</v>
      </c>
      <c r="E409">
        <v>34336</v>
      </c>
      <c r="F409" t="s">
        <v>524</v>
      </c>
      <c r="G409" t="s">
        <v>297</v>
      </c>
      <c r="H409" t="s">
        <v>3</v>
      </c>
      <c r="I409" t="s">
        <v>20</v>
      </c>
      <c r="J409" t="str">
        <f t="shared" ref="J409:J418" si="66">IF(I409="seeAlso","TN","TP")</f>
        <v>TP</v>
      </c>
      <c r="K409" t="s">
        <v>21</v>
      </c>
    </row>
    <row r="410" spans="1:11" ht="15.75" customHeight="1" x14ac:dyDescent="0.25">
      <c r="A410">
        <v>34782</v>
      </c>
      <c r="B410" t="s">
        <v>523</v>
      </c>
      <c r="C410" t="s">
        <v>297</v>
      </c>
      <c r="D410" t="s">
        <v>3</v>
      </c>
      <c r="E410">
        <v>34886</v>
      </c>
      <c r="F410" t="s">
        <v>526</v>
      </c>
      <c r="G410" t="s">
        <v>297</v>
      </c>
      <c r="H410" t="s">
        <v>3</v>
      </c>
      <c r="I410" t="s">
        <v>20</v>
      </c>
      <c r="J410" t="str">
        <f t="shared" si="66"/>
        <v>TP</v>
      </c>
      <c r="K410" t="s">
        <v>21</v>
      </c>
    </row>
    <row r="411" spans="1:11" ht="15.75" customHeight="1" x14ac:dyDescent="0.25">
      <c r="A411">
        <v>34782</v>
      </c>
      <c r="B411" t="s">
        <v>523</v>
      </c>
      <c r="C411" t="s">
        <v>297</v>
      </c>
      <c r="D411" t="s">
        <v>3</v>
      </c>
      <c r="E411">
        <v>34811</v>
      </c>
      <c r="F411" t="s">
        <v>527</v>
      </c>
      <c r="G411" t="s">
        <v>297</v>
      </c>
      <c r="H411" t="s">
        <v>3</v>
      </c>
      <c r="I411" t="s">
        <v>20</v>
      </c>
      <c r="J411" t="str">
        <f t="shared" si="66"/>
        <v>TP</v>
      </c>
      <c r="K411" t="s">
        <v>21</v>
      </c>
    </row>
    <row r="412" spans="1:11" ht="15.75" customHeight="1" x14ac:dyDescent="0.25">
      <c r="A412">
        <v>34782</v>
      </c>
      <c r="B412" t="s">
        <v>523</v>
      </c>
      <c r="C412" t="s">
        <v>297</v>
      </c>
      <c r="D412" t="s">
        <v>3</v>
      </c>
      <c r="E412">
        <v>34601</v>
      </c>
      <c r="F412" t="s">
        <v>528</v>
      </c>
      <c r="G412" t="s">
        <v>297</v>
      </c>
      <c r="H412" t="s">
        <v>3</v>
      </c>
      <c r="I412" t="s">
        <v>20</v>
      </c>
      <c r="J412" t="str">
        <f t="shared" si="66"/>
        <v>TP</v>
      </c>
      <c r="K412" t="s">
        <v>21</v>
      </c>
    </row>
    <row r="413" spans="1:11" ht="15.75" customHeight="1" x14ac:dyDescent="0.25">
      <c r="A413">
        <v>34782</v>
      </c>
      <c r="B413" t="s">
        <v>523</v>
      </c>
      <c r="C413" t="s">
        <v>297</v>
      </c>
      <c r="D413" t="s">
        <v>3</v>
      </c>
      <c r="E413">
        <v>34676</v>
      </c>
      <c r="F413" t="s">
        <v>529</v>
      </c>
      <c r="G413" t="s">
        <v>297</v>
      </c>
      <c r="H413" t="s">
        <v>3</v>
      </c>
      <c r="I413" t="s">
        <v>20</v>
      </c>
      <c r="J413" t="str">
        <f t="shared" si="66"/>
        <v>TP</v>
      </c>
      <c r="K413" t="s">
        <v>21</v>
      </c>
    </row>
    <row r="414" spans="1:11" ht="15.75" customHeight="1" x14ac:dyDescent="0.25">
      <c r="A414">
        <v>34782</v>
      </c>
      <c r="B414" t="s">
        <v>523</v>
      </c>
      <c r="C414" t="s">
        <v>297</v>
      </c>
      <c r="D414" t="s">
        <v>3</v>
      </c>
      <c r="E414">
        <v>34360</v>
      </c>
      <c r="F414" t="s">
        <v>530</v>
      </c>
      <c r="G414" t="s">
        <v>297</v>
      </c>
      <c r="H414" t="s">
        <v>3</v>
      </c>
      <c r="I414" t="s">
        <v>20</v>
      </c>
      <c r="J414" t="str">
        <f t="shared" si="66"/>
        <v>TP</v>
      </c>
      <c r="K414" t="s">
        <v>21</v>
      </c>
    </row>
    <row r="415" spans="1:11" ht="15.75" customHeight="1" x14ac:dyDescent="0.25">
      <c r="A415">
        <v>34782</v>
      </c>
      <c r="B415" t="s">
        <v>523</v>
      </c>
      <c r="C415" t="s">
        <v>297</v>
      </c>
      <c r="D415" t="s">
        <v>3</v>
      </c>
      <c r="E415">
        <v>34830</v>
      </c>
      <c r="F415" t="s">
        <v>531</v>
      </c>
      <c r="G415" t="s">
        <v>297</v>
      </c>
      <c r="H415" t="s">
        <v>3</v>
      </c>
      <c r="I415" t="s">
        <v>20</v>
      </c>
      <c r="J415" t="str">
        <f t="shared" si="66"/>
        <v>TP</v>
      </c>
      <c r="K415" t="s">
        <v>21</v>
      </c>
    </row>
    <row r="416" spans="1:11" ht="15.75" customHeight="1" x14ac:dyDescent="0.25">
      <c r="A416">
        <v>34782</v>
      </c>
      <c r="B416" t="s">
        <v>523</v>
      </c>
      <c r="C416" t="s">
        <v>297</v>
      </c>
      <c r="D416" t="s">
        <v>3</v>
      </c>
      <c r="E416">
        <v>34697</v>
      </c>
      <c r="F416" t="s">
        <v>532</v>
      </c>
      <c r="G416" t="s">
        <v>297</v>
      </c>
      <c r="H416" t="s">
        <v>3</v>
      </c>
      <c r="I416" t="s">
        <v>20</v>
      </c>
      <c r="J416" t="str">
        <f t="shared" si="66"/>
        <v>TP</v>
      </c>
      <c r="K416" t="s">
        <v>21</v>
      </c>
    </row>
    <row r="417" spans="1:11" ht="15.75" customHeight="1" x14ac:dyDescent="0.25">
      <c r="A417">
        <v>34782</v>
      </c>
      <c r="B417" t="s">
        <v>523</v>
      </c>
      <c r="C417" t="s">
        <v>297</v>
      </c>
      <c r="D417" t="s">
        <v>3</v>
      </c>
      <c r="E417">
        <v>34506</v>
      </c>
      <c r="F417" t="s">
        <v>533</v>
      </c>
      <c r="G417" t="s">
        <v>297</v>
      </c>
      <c r="H417" t="s">
        <v>3</v>
      </c>
      <c r="I417" t="s">
        <v>20</v>
      </c>
      <c r="J417" t="str">
        <f t="shared" si="66"/>
        <v>TP</v>
      </c>
      <c r="K417" t="s">
        <v>21</v>
      </c>
    </row>
    <row r="418" spans="1:11" ht="15.75" customHeight="1" x14ac:dyDescent="0.25">
      <c r="A418">
        <v>34782</v>
      </c>
      <c r="B418" t="s">
        <v>523</v>
      </c>
      <c r="C418" t="s">
        <v>297</v>
      </c>
      <c r="D418" t="s">
        <v>3</v>
      </c>
      <c r="E418">
        <v>34984</v>
      </c>
      <c r="F418" t="s">
        <v>534</v>
      </c>
      <c r="G418" t="s">
        <v>297</v>
      </c>
      <c r="H418" t="s">
        <v>3</v>
      </c>
      <c r="I418" t="s">
        <v>20</v>
      </c>
      <c r="J418" t="str">
        <f t="shared" si="66"/>
        <v>TP</v>
      </c>
      <c r="K418" t="s">
        <v>21</v>
      </c>
    </row>
    <row r="419" spans="1:11" ht="15.75" customHeight="1" x14ac:dyDescent="0.25"/>
    <row r="420" spans="1:11" ht="15.75" customHeight="1" x14ac:dyDescent="0.25">
      <c r="A420">
        <v>9782</v>
      </c>
      <c r="B420" t="s">
        <v>535</v>
      </c>
      <c r="C420" t="s">
        <v>536</v>
      </c>
      <c r="D420" t="s">
        <v>3</v>
      </c>
      <c r="E420">
        <v>9745</v>
      </c>
      <c r="F420" t="s">
        <v>537</v>
      </c>
      <c r="G420" t="s">
        <v>536</v>
      </c>
      <c r="H420" t="s">
        <v>3</v>
      </c>
      <c r="I420" t="s">
        <v>20</v>
      </c>
      <c r="J420" t="str">
        <f t="shared" ref="J420:J429" si="67">IF(I420="seeAlso","TN","TP")</f>
        <v>TP</v>
      </c>
      <c r="K420" t="s">
        <v>21</v>
      </c>
    </row>
    <row r="421" spans="1:11" ht="15.75" customHeight="1" x14ac:dyDescent="0.25">
      <c r="A421">
        <v>9782</v>
      </c>
      <c r="B421" t="s">
        <v>535</v>
      </c>
      <c r="C421" t="s">
        <v>536</v>
      </c>
      <c r="D421" t="s">
        <v>3</v>
      </c>
      <c r="E421">
        <v>9900</v>
      </c>
      <c r="F421" t="s">
        <v>538</v>
      </c>
      <c r="G421" t="s">
        <v>536</v>
      </c>
      <c r="H421" t="s">
        <v>3</v>
      </c>
      <c r="I421" t="s">
        <v>20</v>
      </c>
      <c r="J421" t="str">
        <f t="shared" si="67"/>
        <v>TP</v>
      </c>
      <c r="K421" t="s">
        <v>21</v>
      </c>
    </row>
    <row r="422" spans="1:11" ht="15.75" customHeight="1" x14ac:dyDescent="0.25">
      <c r="A422">
        <v>9782</v>
      </c>
      <c r="B422" t="s">
        <v>535</v>
      </c>
      <c r="C422" t="s">
        <v>536</v>
      </c>
      <c r="D422" t="s">
        <v>3</v>
      </c>
      <c r="E422">
        <v>9705</v>
      </c>
      <c r="F422" t="s">
        <v>539</v>
      </c>
      <c r="G422" t="s">
        <v>536</v>
      </c>
      <c r="H422" t="s">
        <v>3</v>
      </c>
      <c r="I422" t="s">
        <v>20</v>
      </c>
      <c r="J422" t="str">
        <f t="shared" si="67"/>
        <v>TP</v>
      </c>
      <c r="K422" t="s">
        <v>21</v>
      </c>
    </row>
    <row r="423" spans="1:11" ht="15.75" customHeight="1" x14ac:dyDescent="0.25">
      <c r="A423">
        <v>9782</v>
      </c>
      <c r="B423" t="s">
        <v>535</v>
      </c>
      <c r="C423" t="s">
        <v>536</v>
      </c>
      <c r="D423" t="s">
        <v>3</v>
      </c>
      <c r="E423">
        <v>9774</v>
      </c>
      <c r="F423" t="s">
        <v>540</v>
      </c>
      <c r="G423" t="s">
        <v>536</v>
      </c>
      <c r="H423" t="s">
        <v>3</v>
      </c>
      <c r="I423" t="s">
        <v>20</v>
      </c>
      <c r="J423" t="str">
        <f t="shared" si="67"/>
        <v>TP</v>
      </c>
      <c r="K423" t="s">
        <v>21</v>
      </c>
    </row>
    <row r="424" spans="1:11" ht="15.75" customHeight="1" x14ac:dyDescent="0.25">
      <c r="A424">
        <v>9782</v>
      </c>
      <c r="B424" t="s">
        <v>535</v>
      </c>
      <c r="C424" t="s">
        <v>536</v>
      </c>
      <c r="D424" t="s">
        <v>3</v>
      </c>
      <c r="E424">
        <v>9548</v>
      </c>
      <c r="F424" t="s">
        <v>541</v>
      </c>
      <c r="G424" t="s">
        <v>536</v>
      </c>
      <c r="H424" t="s">
        <v>3</v>
      </c>
      <c r="I424" t="s">
        <v>20</v>
      </c>
      <c r="J424" t="str">
        <f t="shared" si="67"/>
        <v>TP</v>
      </c>
      <c r="K424" t="s">
        <v>21</v>
      </c>
    </row>
    <row r="425" spans="1:11" ht="15.75" customHeight="1" x14ac:dyDescent="0.25">
      <c r="A425">
        <v>9782</v>
      </c>
      <c r="B425" t="s">
        <v>535</v>
      </c>
      <c r="C425" t="s">
        <v>536</v>
      </c>
      <c r="D425" t="s">
        <v>3</v>
      </c>
      <c r="E425">
        <v>9749</v>
      </c>
      <c r="F425" t="s">
        <v>542</v>
      </c>
      <c r="G425" t="s">
        <v>536</v>
      </c>
      <c r="H425" t="s">
        <v>3</v>
      </c>
      <c r="I425" t="s">
        <v>20</v>
      </c>
      <c r="J425" t="str">
        <f t="shared" si="67"/>
        <v>TP</v>
      </c>
      <c r="K425" t="s">
        <v>21</v>
      </c>
    </row>
    <row r="426" spans="1:11" ht="15.75" customHeight="1" x14ac:dyDescent="0.25">
      <c r="A426">
        <v>9782</v>
      </c>
      <c r="B426" t="s">
        <v>535</v>
      </c>
      <c r="C426" t="s">
        <v>536</v>
      </c>
      <c r="D426" t="s">
        <v>3</v>
      </c>
      <c r="E426">
        <v>9955</v>
      </c>
      <c r="F426" t="s">
        <v>543</v>
      </c>
      <c r="G426" t="s">
        <v>536</v>
      </c>
      <c r="H426" t="s">
        <v>3</v>
      </c>
      <c r="I426" t="s">
        <v>20</v>
      </c>
      <c r="J426" t="str">
        <f t="shared" si="67"/>
        <v>TP</v>
      </c>
      <c r="K426" t="s">
        <v>21</v>
      </c>
    </row>
    <row r="427" spans="1:11" ht="15.75" customHeight="1" x14ac:dyDescent="0.25">
      <c r="A427">
        <v>9782</v>
      </c>
      <c r="B427" t="s">
        <v>535</v>
      </c>
      <c r="C427" t="s">
        <v>536</v>
      </c>
      <c r="D427" t="s">
        <v>3</v>
      </c>
      <c r="E427">
        <v>9555</v>
      </c>
      <c r="F427" t="s">
        <v>544</v>
      </c>
      <c r="G427" t="s">
        <v>536</v>
      </c>
      <c r="H427" t="s">
        <v>3</v>
      </c>
      <c r="I427" t="s">
        <v>20</v>
      </c>
      <c r="J427" t="str">
        <f t="shared" si="67"/>
        <v>TP</v>
      </c>
      <c r="K427" t="s">
        <v>21</v>
      </c>
    </row>
    <row r="428" spans="1:11" ht="15.75" customHeight="1" x14ac:dyDescent="0.25">
      <c r="A428">
        <v>9782</v>
      </c>
      <c r="B428" t="s">
        <v>535</v>
      </c>
      <c r="C428" t="s">
        <v>536</v>
      </c>
      <c r="D428" t="s">
        <v>3</v>
      </c>
      <c r="E428">
        <v>9967</v>
      </c>
      <c r="F428" t="s">
        <v>545</v>
      </c>
      <c r="G428" t="s">
        <v>536</v>
      </c>
      <c r="H428" t="s">
        <v>3</v>
      </c>
      <c r="I428" t="s">
        <v>20</v>
      </c>
      <c r="J428" t="str">
        <f t="shared" si="67"/>
        <v>TP</v>
      </c>
      <c r="K428" t="s">
        <v>21</v>
      </c>
    </row>
    <row r="429" spans="1:11" ht="15.75" customHeight="1" x14ac:dyDescent="0.25">
      <c r="A429">
        <v>9782</v>
      </c>
      <c r="B429" t="s">
        <v>535</v>
      </c>
      <c r="C429" t="s">
        <v>536</v>
      </c>
      <c r="D429" t="s">
        <v>3</v>
      </c>
      <c r="E429">
        <v>10069</v>
      </c>
      <c r="F429" t="s">
        <v>546</v>
      </c>
      <c r="G429" t="s">
        <v>536</v>
      </c>
      <c r="H429" t="s">
        <v>3</v>
      </c>
      <c r="I429" t="s">
        <v>20</v>
      </c>
      <c r="J429" t="str">
        <f t="shared" si="67"/>
        <v>TP</v>
      </c>
      <c r="K429" t="s">
        <v>21</v>
      </c>
    </row>
    <row r="430" spans="1:11" ht="15.75" customHeight="1" x14ac:dyDescent="0.25"/>
    <row r="431" spans="1:11" ht="15.75" customHeight="1" x14ac:dyDescent="0.25">
      <c r="A431">
        <v>37574</v>
      </c>
      <c r="B431" t="s">
        <v>547</v>
      </c>
      <c r="C431" t="s">
        <v>548</v>
      </c>
      <c r="D431" t="s">
        <v>3</v>
      </c>
      <c r="E431">
        <v>37353</v>
      </c>
      <c r="F431" t="s">
        <v>549</v>
      </c>
      <c r="G431" t="s">
        <v>548</v>
      </c>
      <c r="H431" t="s">
        <v>3</v>
      </c>
      <c r="I431" t="s">
        <v>20</v>
      </c>
      <c r="J431" t="str">
        <f t="shared" ref="J431:J435" si="68">IF(I431="seeAlso","TN","TP")</f>
        <v>TP</v>
      </c>
      <c r="K431" t="s">
        <v>21</v>
      </c>
    </row>
    <row r="432" spans="1:11" ht="15.75" customHeight="1" x14ac:dyDescent="0.25">
      <c r="A432">
        <v>37574</v>
      </c>
      <c r="B432" t="s">
        <v>547</v>
      </c>
      <c r="C432" t="s">
        <v>548</v>
      </c>
      <c r="D432" t="s">
        <v>3</v>
      </c>
      <c r="E432">
        <v>45780</v>
      </c>
      <c r="F432" t="s">
        <v>550</v>
      </c>
      <c r="G432" t="s">
        <v>548</v>
      </c>
      <c r="H432" t="s">
        <v>3</v>
      </c>
      <c r="I432" t="s">
        <v>5</v>
      </c>
      <c r="J432" t="str">
        <f t="shared" si="68"/>
        <v>TN</v>
      </c>
      <c r="K432" t="s">
        <v>16</v>
      </c>
    </row>
    <row r="433" spans="1:11" ht="15.75" customHeight="1" x14ac:dyDescent="0.25">
      <c r="A433">
        <v>37574</v>
      </c>
      <c r="B433" t="s">
        <v>547</v>
      </c>
      <c r="C433" t="s">
        <v>548</v>
      </c>
      <c r="D433" t="s">
        <v>3</v>
      </c>
      <c r="E433">
        <v>32096</v>
      </c>
      <c r="F433" t="s">
        <v>551</v>
      </c>
      <c r="G433" t="s">
        <v>548</v>
      </c>
      <c r="H433" t="s">
        <v>3</v>
      </c>
      <c r="I433" t="s">
        <v>20</v>
      </c>
      <c r="J433" t="str">
        <f t="shared" si="68"/>
        <v>TP</v>
      </c>
      <c r="K433" t="s">
        <v>21</v>
      </c>
    </row>
    <row r="434" spans="1:11" ht="15.75" customHeight="1" x14ac:dyDescent="0.25">
      <c r="A434">
        <v>37574</v>
      </c>
      <c r="B434" t="s">
        <v>547</v>
      </c>
      <c r="C434" t="s">
        <v>548</v>
      </c>
      <c r="D434" t="s">
        <v>3</v>
      </c>
      <c r="E434">
        <v>37345</v>
      </c>
      <c r="F434" t="s">
        <v>552</v>
      </c>
      <c r="G434" t="s">
        <v>548</v>
      </c>
      <c r="H434" t="s">
        <v>3</v>
      </c>
      <c r="I434" t="s">
        <v>5</v>
      </c>
      <c r="J434" t="str">
        <f t="shared" si="68"/>
        <v>TN</v>
      </c>
      <c r="K434" t="s">
        <v>16</v>
      </c>
    </row>
    <row r="435" spans="1:11" ht="15.75" customHeight="1" x14ac:dyDescent="0.25">
      <c r="A435">
        <v>37574</v>
      </c>
      <c r="B435" t="s">
        <v>547</v>
      </c>
      <c r="C435" t="s">
        <v>548</v>
      </c>
      <c r="D435" t="s">
        <v>3</v>
      </c>
      <c r="E435">
        <v>37684</v>
      </c>
      <c r="F435" t="s">
        <v>553</v>
      </c>
      <c r="G435" t="s">
        <v>548</v>
      </c>
      <c r="H435" t="s">
        <v>3</v>
      </c>
      <c r="I435" t="s">
        <v>5</v>
      </c>
      <c r="J435" t="str">
        <f t="shared" si="68"/>
        <v>TN</v>
      </c>
      <c r="K435" t="s">
        <v>16</v>
      </c>
    </row>
    <row r="436" spans="1:11" ht="15.75" customHeight="1" x14ac:dyDescent="0.25"/>
    <row r="437" spans="1:11" ht="15.75" customHeight="1" x14ac:dyDescent="0.25">
      <c r="A437">
        <v>39983</v>
      </c>
      <c r="B437" t="s">
        <v>554</v>
      </c>
      <c r="C437" t="s">
        <v>555</v>
      </c>
      <c r="D437" t="s">
        <v>3</v>
      </c>
      <c r="E437">
        <v>39421</v>
      </c>
      <c r="F437" t="s">
        <v>556</v>
      </c>
      <c r="G437" t="s">
        <v>555</v>
      </c>
      <c r="H437" t="s">
        <v>3</v>
      </c>
      <c r="I437" t="s">
        <v>5</v>
      </c>
      <c r="J437" t="str">
        <f t="shared" ref="J437:J441" si="69">IF(I437="seeAlso","TN","TP")</f>
        <v>TN</v>
      </c>
      <c r="K437" t="s">
        <v>16</v>
      </c>
    </row>
    <row r="438" spans="1:11" ht="15.75" customHeight="1" x14ac:dyDescent="0.25">
      <c r="A438">
        <v>39983</v>
      </c>
      <c r="B438" t="s">
        <v>554</v>
      </c>
      <c r="C438" t="s">
        <v>555</v>
      </c>
      <c r="D438" t="s">
        <v>3</v>
      </c>
      <c r="E438">
        <v>39646</v>
      </c>
      <c r="F438" t="s">
        <v>557</v>
      </c>
      <c r="G438" t="s">
        <v>555</v>
      </c>
      <c r="H438" t="s">
        <v>3</v>
      </c>
      <c r="I438" t="s">
        <v>5</v>
      </c>
      <c r="J438" t="str">
        <f t="shared" si="69"/>
        <v>TN</v>
      </c>
      <c r="K438" t="s">
        <v>16</v>
      </c>
    </row>
    <row r="439" spans="1:11" ht="15.75" customHeight="1" x14ac:dyDescent="0.25">
      <c r="A439">
        <v>39983</v>
      </c>
      <c r="B439" t="s">
        <v>554</v>
      </c>
      <c r="C439" t="s">
        <v>555</v>
      </c>
      <c r="D439" t="s">
        <v>3</v>
      </c>
      <c r="E439">
        <v>40075</v>
      </c>
      <c r="F439" t="s">
        <v>558</v>
      </c>
      <c r="G439" t="s">
        <v>555</v>
      </c>
      <c r="H439" t="s">
        <v>3</v>
      </c>
      <c r="I439" t="s">
        <v>20</v>
      </c>
      <c r="J439" t="str">
        <f t="shared" si="69"/>
        <v>TP</v>
      </c>
      <c r="K439" t="s">
        <v>21</v>
      </c>
    </row>
    <row r="440" spans="1:11" ht="15.75" customHeight="1" x14ac:dyDescent="0.25">
      <c r="A440">
        <v>39983</v>
      </c>
      <c r="B440" t="s">
        <v>554</v>
      </c>
      <c r="C440" t="s">
        <v>555</v>
      </c>
      <c r="D440" t="s">
        <v>3</v>
      </c>
      <c r="E440">
        <v>34297</v>
      </c>
      <c r="F440" t="s">
        <v>559</v>
      </c>
      <c r="G440" t="s">
        <v>555</v>
      </c>
      <c r="H440" t="s">
        <v>3</v>
      </c>
      <c r="I440" t="s">
        <v>5</v>
      </c>
      <c r="J440" t="str">
        <f t="shared" si="69"/>
        <v>TN</v>
      </c>
      <c r="K440" t="s">
        <v>16</v>
      </c>
    </row>
    <row r="441" spans="1:11" ht="15.75" customHeight="1" x14ac:dyDescent="0.25">
      <c r="A441">
        <v>39983</v>
      </c>
      <c r="B441" t="s">
        <v>554</v>
      </c>
      <c r="C441" t="s">
        <v>555</v>
      </c>
      <c r="D441" t="s">
        <v>3</v>
      </c>
      <c r="E441">
        <v>39968</v>
      </c>
      <c r="F441" t="s">
        <v>560</v>
      </c>
      <c r="G441" t="s">
        <v>555</v>
      </c>
      <c r="H441" t="s">
        <v>3</v>
      </c>
      <c r="I441" t="s">
        <v>5</v>
      </c>
      <c r="J441" t="str">
        <f t="shared" si="69"/>
        <v>TN</v>
      </c>
      <c r="K441" t="s">
        <v>16</v>
      </c>
    </row>
    <row r="442" spans="1:11" ht="15.75" customHeight="1" x14ac:dyDescent="0.25"/>
    <row r="443" spans="1:11" ht="15.75" customHeight="1" x14ac:dyDescent="0.25">
      <c r="A443">
        <v>32889</v>
      </c>
      <c r="B443" t="s">
        <v>561</v>
      </c>
      <c r="C443" t="s">
        <v>2</v>
      </c>
      <c r="D443" t="s">
        <v>3</v>
      </c>
      <c r="E443">
        <v>33259</v>
      </c>
      <c r="F443" t="s">
        <v>562</v>
      </c>
      <c r="G443" t="s">
        <v>2</v>
      </c>
      <c r="H443" t="s">
        <v>3</v>
      </c>
      <c r="I443" t="s">
        <v>5</v>
      </c>
      <c r="J443" t="str">
        <f t="shared" ref="J443:J447" si="70">IF(I443="seeAlso","TN","TP")</f>
        <v>TN</v>
      </c>
      <c r="K443" t="s">
        <v>16</v>
      </c>
    </row>
    <row r="444" spans="1:11" ht="15.75" customHeight="1" x14ac:dyDescent="0.25">
      <c r="A444">
        <v>32889</v>
      </c>
      <c r="B444" t="s">
        <v>561</v>
      </c>
      <c r="C444" t="s">
        <v>2</v>
      </c>
      <c r="D444" t="s">
        <v>3</v>
      </c>
      <c r="E444">
        <v>31854</v>
      </c>
      <c r="F444" t="s">
        <v>564</v>
      </c>
      <c r="G444" t="s">
        <v>2</v>
      </c>
      <c r="H444" t="s">
        <v>3</v>
      </c>
      <c r="I444" t="s">
        <v>5</v>
      </c>
      <c r="J444" t="str">
        <f t="shared" si="70"/>
        <v>TN</v>
      </c>
      <c r="K444" t="s">
        <v>16</v>
      </c>
    </row>
    <row r="445" spans="1:11" ht="15.75" customHeight="1" x14ac:dyDescent="0.25">
      <c r="A445">
        <v>32889</v>
      </c>
      <c r="B445" t="s">
        <v>561</v>
      </c>
      <c r="C445" t="s">
        <v>2</v>
      </c>
      <c r="D445" t="s">
        <v>3</v>
      </c>
      <c r="E445">
        <v>32914</v>
      </c>
      <c r="F445" t="s">
        <v>565</v>
      </c>
      <c r="G445" t="s">
        <v>2</v>
      </c>
      <c r="H445" t="s">
        <v>3</v>
      </c>
      <c r="I445" t="s">
        <v>20</v>
      </c>
      <c r="J445" t="str">
        <f t="shared" si="70"/>
        <v>TP</v>
      </c>
      <c r="K445" t="s">
        <v>21</v>
      </c>
    </row>
    <row r="446" spans="1:11" ht="15.75" customHeight="1" x14ac:dyDescent="0.25">
      <c r="A446">
        <v>32889</v>
      </c>
      <c r="B446" t="s">
        <v>561</v>
      </c>
      <c r="C446" t="s">
        <v>2</v>
      </c>
      <c r="D446" t="s">
        <v>3</v>
      </c>
      <c r="E446">
        <v>33334</v>
      </c>
      <c r="F446" t="s">
        <v>566</v>
      </c>
      <c r="G446" t="s">
        <v>2</v>
      </c>
      <c r="H446" t="s">
        <v>3</v>
      </c>
      <c r="I446" t="s">
        <v>5</v>
      </c>
      <c r="J446" t="str">
        <f t="shared" si="70"/>
        <v>TN</v>
      </c>
      <c r="K446" t="s">
        <v>16</v>
      </c>
    </row>
    <row r="447" spans="1:11" ht="15.75" customHeight="1" x14ac:dyDescent="0.25">
      <c r="A447">
        <v>32889</v>
      </c>
      <c r="B447" t="s">
        <v>561</v>
      </c>
      <c r="C447" t="s">
        <v>2</v>
      </c>
      <c r="D447" t="s">
        <v>3</v>
      </c>
      <c r="E447">
        <v>33159</v>
      </c>
      <c r="F447" t="s">
        <v>567</v>
      </c>
      <c r="G447" t="s">
        <v>2</v>
      </c>
      <c r="H447" t="s">
        <v>3</v>
      </c>
      <c r="I447" t="s">
        <v>5</v>
      </c>
      <c r="J447" t="str">
        <f t="shared" si="70"/>
        <v>TN</v>
      </c>
      <c r="K447" t="s">
        <v>16</v>
      </c>
    </row>
    <row r="448" spans="1:11" ht="15.75" customHeight="1" x14ac:dyDescent="0.25"/>
    <row r="449" spans="1:11" ht="15.75" customHeight="1" x14ac:dyDescent="0.25">
      <c r="A449">
        <v>3115</v>
      </c>
      <c r="B449" t="s">
        <v>568</v>
      </c>
      <c r="C449" t="s">
        <v>569</v>
      </c>
      <c r="D449" t="s">
        <v>3</v>
      </c>
      <c r="E449">
        <v>3369</v>
      </c>
      <c r="F449" t="s">
        <v>570</v>
      </c>
      <c r="G449" t="s">
        <v>569</v>
      </c>
      <c r="H449" t="s">
        <v>3</v>
      </c>
      <c r="I449" t="s">
        <v>5</v>
      </c>
      <c r="J449" t="str">
        <f t="shared" ref="J449:J452" si="71">IF(I449="seeAlso","TN","TP")</f>
        <v>TN</v>
      </c>
      <c r="K449" t="s">
        <v>16</v>
      </c>
    </row>
    <row r="450" spans="1:11" ht="15.75" customHeight="1" x14ac:dyDescent="0.25">
      <c r="A450">
        <v>3115</v>
      </c>
      <c r="B450" t="s">
        <v>568</v>
      </c>
      <c r="C450" t="s">
        <v>569</v>
      </c>
      <c r="D450" t="s">
        <v>3</v>
      </c>
      <c r="E450">
        <v>3709</v>
      </c>
      <c r="F450" t="s">
        <v>571</v>
      </c>
      <c r="G450" t="s">
        <v>569</v>
      </c>
      <c r="H450" t="s">
        <v>3</v>
      </c>
      <c r="I450" t="s">
        <v>5</v>
      </c>
      <c r="J450" t="str">
        <f t="shared" si="71"/>
        <v>TN</v>
      </c>
      <c r="K450" t="s">
        <v>16</v>
      </c>
    </row>
    <row r="451" spans="1:11" ht="15.75" customHeight="1" x14ac:dyDescent="0.25">
      <c r="A451">
        <v>3115</v>
      </c>
      <c r="B451" t="s">
        <v>568</v>
      </c>
      <c r="C451" t="s">
        <v>569</v>
      </c>
      <c r="D451" t="s">
        <v>3</v>
      </c>
      <c r="E451">
        <v>3400</v>
      </c>
      <c r="F451" t="s">
        <v>572</v>
      </c>
      <c r="G451" t="s">
        <v>569</v>
      </c>
      <c r="H451" t="s">
        <v>3</v>
      </c>
      <c r="I451" t="s">
        <v>20</v>
      </c>
      <c r="J451" t="str">
        <f t="shared" si="71"/>
        <v>TP</v>
      </c>
      <c r="K451" t="s">
        <v>21</v>
      </c>
    </row>
    <row r="452" spans="1:11" ht="15.75" customHeight="1" x14ac:dyDescent="0.25">
      <c r="A452">
        <v>3115</v>
      </c>
      <c r="B452" t="s">
        <v>568</v>
      </c>
      <c r="C452" t="s">
        <v>569</v>
      </c>
      <c r="D452" t="s">
        <v>3</v>
      </c>
      <c r="E452">
        <v>2917</v>
      </c>
      <c r="F452" t="s">
        <v>573</v>
      </c>
      <c r="G452" t="s">
        <v>569</v>
      </c>
      <c r="H452" t="s">
        <v>3</v>
      </c>
      <c r="I452" t="s">
        <v>20</v>
      </c>
      <c r="J452" t="str">
        <f t="shared" si="71"/>
        <v>TP</v>
      </c>
      <c r="K452" t="s">
        <v>21</v>
      </c>
    </row>
    <row r="453" spans="1:11" ht="15.75" customHeight="1" x14ac:dyDescent="0.25"/>
    <row r="454" spans="1:11" ht="15.75" customHeight="1" x14ac:dyDescent="0.25">
      <c r="A454">
        <v>9260</v>
      </c>
      <c r="B454" t="s">
        <v>574</v>
      </c>
      <c r="C454" t="s">
        <v>363</v>
      </c>
      <c r="D454" t="s">
        <v>3</v>
      </c>
      <c r="E454">
        <v>9222</v>
      </c>
      <c r="F454" t="s">
        <v>575</v>
      </c>
      <c r="G454" t="s">
        <v>363</v>
      </c>
      <c r="H454" t="s">
        <v>3</v>
      </c>
      <c r="I454" t="s">
        <v>5</v>
      </c>
      <c r="J454" t="str">
        <f t="shared" ref="J454:J458" si="72">IF(I454="seeAlso","TN","TP")</f>
        <v>TN</v>
      </c>
      <c r="K454" t="s">
        <v>16</v>
      </c>
    </row>
    <row r="455" spans="1:11" ht="15.75" customHeight="1" x14ac:dyDescent="0.25">
      <c r="A455">
        <v>9260</v>
      </c>
      <c r="B455" t="s">
        <v>574</v>
      </c>
      <c r="C455" t="s">
        <v>363</v>
      </c>
      <c r="D455" t="s">
        <v>3</v>
      </c>
      <c r="E455">
        <v>9449</v>
      </c>
      <c r="F455" t="s">
        <v>366</v>
      </c>
      <c r="G455" t="s">
        <v>363</v>
      </c>
      <c r="H455" t="s">
        <v>3</v>
      </c>
      <c r="I455" t="s">
        <v>20</v>
      </c>
      <c r="J455" t="str">
        <f t="shared" si="72"/>
        <v>TP</v>
      </c>
      <c r="K455" t="s">
        <v>21</v>
      </c>
    </row>
    <row r="456" spans="1:11" ht="15.75" customHeight="1" x14ac:dyDescent="0.25">
      <c r="A456">
        <v>9260</v>
      </c>
      <c r="B456" t="s">
        <v>574</v>
      </c>
      <c r="C456" t="s">
        <v>363</v>
      </c>
      <c r="D456" t="s">
        <v>3</v>
      </c>
      <c r="E456">
        <v>9290</v>
      </c>
      <c r="F456" t="s">
        <v>576</v>
      </c>
      <c r="G456" t="s">
        <v>363</v>
      </c>
      <c r="H456" t="s">
        <v>3</v>
      </c>
      <c r="I456" t="s">
        <v>20</v>
      </c>
      <c r="J456" t="str">
        <f t="shared" si="72"/>
        <v>TP</v>
      </c>
      <c r="K456" t="s">
        <v>21</v>
      </c>
    </row>
    <row r="457" spans="1:11" ht="15.75" customHeight="1" x14ac:dyDescent="0.25">
      <c r="A457">
        <v>9260</v>
      </c>
      <c r="B457" t="s">
        <v>574</v>
      </c>
      <c r="C457" t="s">
        <v>363</v>
      </c>
      <c r="D457" t="s">
        <v>3</v>
      </c>
      <c r="E457">
        <v>8987</v>
      </c>
      <c r="F457" t="s">
        <v>577</v>
      </c>
      <c r="G457" t="s">
        <v>363</v>
      </c>
      <c r="H457" t="s">
        <v>3</v>
      </c>
      <c r="I457" t="s">
        <v>20</v>
      </c>
      <c r="J457" t="str">
        <f t="shared" si="72"/>
        <v>TP</v>
      </c>
      <c r="K457" t="s">
        <v>21</v>
      </c>
    </row>
    <row r="458" spans="1:11" ht="15.75" customHeight="1" x14ac:dyDescent="0.25">
      <c r="A458">
        <v>9260</v>
      </c>
      <c r="B458" t="s">
        <v>574</v>
      </c>
      <c r="C458" t="s">
        <v>363</v>
      </c>
      <c r="D458" t="s">
        <v>3</v>
      </c>
      <c r="E458">
        <v>9090</v>
      </c>
      <c r="F458" t="s">
        <v>578</v>
      </c>
      <c r="G458" t="s">
        <v>363</v>
      </c>
      <c r="H458" t="s">
        <v>3</v>
      </c>
      <c r="I458" t="s">
        <v>20</v>
      </c>
      <c r="J458" t="str">
        <f t="shared" si="72"/>
        <v>TP</v>
      </c>
      <c r="K458" t="s">
        <v>21</v>
      </c>
    </row>
    <row r="459" spans="1:11" ht="15.75" customHeight="1" x14ac:dyDescent="0.25"/>
    <row r="460" spans="1:11" ht="15.75" customHeight="1" x14ac:dyDescent="0.25">
      <c r="A460">
        <v>34507</v>
      </c>
      <c r="B460" t="s">
        <v>579</v>
      </c>
      <c r="C460" t="s">
        <v>297</v>
      </c>
      <c r="D460" t="s">
        <v>3</v>
      </c>
      <c r="E460">
        <v>34792</v>
      </c>
      <c r="F460" t="s">
        <v>580</v>
      </c>
      <c r="G460" t="s">
        <v>297</v>
      </c>
      <c r="H460" t="s">
        <v>3</v>
      </c>
      <c r="I460" t="s">
        <v>20</v>
      </c>
      <c r="J460" t="str">
        <f t="shared" ref="J460:J466" si="73">IF(I460="seeAlso","TN","TP")</f>
        <v>TP</v>
      </c>
      <c r="K460" t="s">
        <v>21</v>
      </c>
    </row>
    <row r="461" spans="1:11" ht="15.75" customHeight="1" x14ac:dyDescent="0.25">
      <c r="A461">
        <v>34507</v>
      </c>
      <c r="B461" t="s">
        <v>579</v>
      </c>
      <c r="C461" t="s">
        <v>297</v>
      </c>
      <c r="D461" t="s">
        <v>3</v>
      </c>
      <c r="E461">
        <v>34703</v>
      </c>
      <c r="F461" t="s">
        <v>305</v>
      </c>
      <c r="G461" t="s">
        <v>297</v>
      </c>
      <c r="H461" t="s">
        <v>3</v>
      </c>
      <c r="I461" t="s">
        <v>20</v>
      </c>
      <c r="J461" t="str">
        <f t="shared" si="73"/>
        <v>TP</v>
      </c>
      <c r="K461" t="s">
        <v>21</v>
      </c>
    </row>
    <row r="462" spans="1:11" ht="15.75" customHeight="1" x14ac:dyDescent="0.25">
      <c r="A462">
        <v>34507</v>
      </c>
      <c r="B462" t="s">
        <v>579</v>
      </c>
      <c r="C462" t="s">
        <v>297</v>
      </c>
      <c r="D462" t="s">
        <v>3</v>
      </c>
      <c r="E462">
        <v>34339</v>
      </c>
      <c r="F462" t="s">
        <v>581</v>
      </c>
      <c r="G462" t="s">
        <v>297</v>
      </c>
      <c r="H462" t="s">
        <v>3</v>
      </c>
      <c r="I462" t="s">
        <v>20</v>
      </c>
      <c r="J462" t="str">
        <f t="shared" si="73"/>
        <v>TP</v>
      </c>
      <c r="K462" t="s">
        <v>21</v>
      </c>
    </row>
    <row r="463" spans="1:11" ht="15.75" customHeight="1" x14ac:dyDescent="0.25">
      <c r="A463">
        <v>34507</v>
      </c>
      <c r="B463" t="s">
        <v>579</v>
      </c>
      <c r="C463" t="s">
        <v>297</v>
      </c>
      <c r="D463" t="s">
        <v>3</v>
      </c>
      <c r="E463">
        <v>34482</v>
      </c>
      <c r="F463" t="s">
        <v>582</v>
      </c>
      <c r="G463" t="s">
        <v>297</v>
      </c>
      <c r="H463" t="s">
        <v>3</v>
      </c>
      <c r="I463" t="s">
        <v>20</v>
      </c>
      <c r="J463" t="str">
        <f t="shared" si="73"/>
        <v>TP</v>
      </c>
      <c r="K463" t="s">
        <v>21</v>
      </c>
    </row>
    <row r="464" spans="1:11" ht="15.75" customHeight="1" x14ac:dyDescent="0.25">
      <c r="A464">
        <v>34507</v>
      </c>
      <c r="B464" t="s">
        <v>579</v>
      </c>
      <c r="C464" t="s">
        <v>297</v>
      </c>
      <c r="D464" t="s">
        <v>3</v>
      </c>
      <c r="E464">
        <v>34317</v>
      </c>
      <c r="F464" t="s">
        <v>583</v>
      </c>
      <c r="G464" t="s">
        <v>297</v>
      </c>
      <c r="H464" t="s">
        <v>3</v>
      </c>
      <c r="I464" t="s">
        <v>20</v>
      </c>
      <c r="J464" t="str">
        <f t="shared" si="73"/>
        <v>TP</v>
      </c>
      <c r="K464" t="s">
        <v>21</v>
      </c>
    </row>
    <row r="465" spans="1:11" ht="15.75" customHeight="1" x14ac:dyDescent="0.25">
      <c r="A465">
        <v>34507</v>
      </c>
      <c r="B465" t="s">
        <v>579</v>
      </c>
      <c r="C465" t="s">
        <v>297</v>
      </c>
      <c r="D465" t="s">
        <v>3</v>
      </c>
      <c r="E465">
        <v>34724</v>
      </c>
      <c r="F465" t="s">
        <v>584</v>
      </c>
      <c r="G465" t="s">
        <v>297</v>
      </c>
      <c r="H465" t="s">
        <v>3</v>
      </c>
      <c r="I465" t="s">
        <v>20</v>
      </c>
      <c r="J465" t="str">
        <f t="shared" si="73"/>
        <v>TP</v>
      </c>
      <c r="K465" t="s">
        <v>21</v>
      </c>
    </row>
    <row r="466" spans="1:11" ht="15.75" customHeight="1" x14ac:dyDescent="0.25">
      <c r="A466">
        <v>34507</v>
      </c>
      <c r="B466" t="s">
        <v>579</v>
      </c>
      <c r="C466" t="s">
        <v>297</v>
      </c>
      <c r="D466" t="s">
        <v>3</v>
      </c>
      <c r="E466">
        <v>34528</v>
      </c>
      <c r="F466" t="s">
        <v>585</v>
      </c>
      <c r="G466" t="s">
        <v>297</v>
      </c>
      <c r="H466" t="s">
        <v>3</v>
      </c>
      <c r="I466" t="s">
        <v>20</v>
      </c>
      <c r="J466" t="str">
        <f t="shared" si="73"/>
        <v>TP</v>
      </c>
      <c r="K466" t="s">
        <v>21</v>
      </c>
    </row>
    <row r="467" spans="1:11" ht="15.75" customHeight="1" x14ac:dyDescent="0.25"/>
    <row r="468" spans="1:11" ht="15.75" customHeight="1" x14ac:dyDescent="0.25">
      <c r="A468">
        <v>18443</v>
      </c>
      <c r="B468" t="s">
        <v>586</v>
      </c>
      <c r="C468" t="s">
        <v>587</v>
      </c>
      <c r="D468" t="s">
        <v>3</v>
      </c>
      <c r="E468">
        <v>29653</v>
      </c>
      <c r="F468" t="s">
        <v>588</v>
      </c>
      <c r="G468" t="s">
        <v>587</v>
      </c>
      <c r="H468" t="s">
        <v>3</v>
      </c>
      <c r="I468" t="s">
        <v>5</v>
      </c>
      <c r="J468" t="str">
        <f t="shared" ref="J468:J472" si="74">IF(I468="seeAlso","TN","TP")</f>
        <v>TN</v>
      </c>
      <c r="K468" t="s">
        <v>16</v>
      </c>
    </row>
    <row r="469" spans="1:11" ht="15.75" customHeight="1" x14ac:dyDescent="0.25">
      <c r="A469">
        <v>18443</v>
      </c>
      <c r="B469" t="s">
        <v>586</v>
      </c>
      <c r="C469" t="s">
        <v>587</v>
      </c>
      <c r="D469" t="s">
        <v>3</v>
      </c>
      <c r="E469">
        <v>18248</v>
      </c>
      <c r="F469" t="s">
        <v>589</v>
      </c>
      <c r="G469" t="s">
        <v>587</v>
      </c>
      <c r="H469" t="s">
        <v>3</v>
      </c>
      <c r="I469" t="s">
        <v>5</v>
      </c>
      <c r="J469" t="str">
        <f t="shared" si="74"/>
        <v>TN</v>
      </c>
      <c r="K469" t="s">
        <v>16</v>
      </c>
    </row>
    <row r="470" spans="1:11" ht="15.75" customHeight="1" x14ac:dyDescent="0.25">
      <c r="A470">
        <v>18443</v>
      </c>
      <c r="B470" t="s">
        <v>586</v>
      </c>
      <c r="C470" t="s">
        <v>587</v>
      </c>
      <c r="D470" t="s">
        <v>3</v>
      </c>
      <c r="E470">
        <v>29909</v>
      </c>
      <c r="F470" t="s">
        <v>590</v>
      </c>
      <c r="G470" t="s">
        <v>587</v>
      </c>
      <c r="H470" t="s">
        <v>3</v>
      </c>
      <c r="I470" t="s">
        <v>5</v>
      </c>
      <c r="J470" t="str">
        <f t="shared" si="74"/>
        <v>TN</v>
      </c>
      <c r="K470" t="s">
        <v>16</v>
      </c>
    </row>
    <row r="471" spans="1:11" ht="15.75" customHeight="1" x14ac:dyDescent="0.25">
      <c r="A471">
        <v>18443</v>
      </c>
      <c r="B471" t="s">
        <v>586</v>
      </c>
      <c r="C471" t="s">
        <v>587</v>
      </c>
      <c r="D471" t="s">
        <v>3</v>
      </c>
      <c r="E471">
        <v>29681</v>
      </c>
      <c r="F471" t="s">
        <v>593</v>
      </c>
      <c r="G471" t="s">
        <v>587</v>
      </c>
      <c r="H471" t="s">
        <v>3</v>
      </c>
      <c r="I471" t="s">
        <v>5</v>
      </c>
      <c r="J471" t="str">
        <f t="shared" si="74"/>
        <v>TN</v>
      </c>
      <c r="K471" t="s">
        <v>16</v>
      </c>
    </row>
    <row r="472" spans="1:11" ht="15.75" customHeight="1" x14ac:dyDescent="0.25">
      <c r="A472">
        <v>18443</v>
      </c>
      <c r="B472" t="s">
        <v>586</v>
      </c>
      <c r="C472" t="s">
        <v>587</v>
      </c>
      <c r="D472" t="s">
        <v>3</v>
      </c>
      <c r="E472">
        <v>18375</v>
      </c>
      <c r="F472" t="s">
        <v>594</v>
      </c>
      <c r="G472" t="s">
        <v>587</v>
      </c>
      <c r="H472" t="s">
        <v>3</v>
      </c>
      <c r="I472" t="s">
        <v>20</v>
      </c>
      <c r="J472" t="str">
        <f t="shared" si="74"/>
        <v>TP</v>
      </c>
      <c r="K472" t="s">
        <v>21</v>
      </c>
    </row>
    <row r="473" spans="1:11" ht="15.75" customHeight="1" x14ac:dyDescent="0.25"/>
    <row r="474" spans="1:11" ht="15.75" customHeight="1" x14ac:dyDescent="0.25">
      <c r="A474">
        <v>25436</v>
      </c>
      <c r="B474" t="s">
        <v>595</v>
      </c>
      <c r="C474" t="s">
        <v>596</v>
      </c>
      <c r="D474" t="s">
        <v>3</v>
      </c>
      <c r="E474">
        <v>24686</v>
      </c>
      <c r="F474" t="s">
        <v>597</v>
      </c>
      <c r="G474" t="s">
        <v>596</v>
      </c>
      <c r="H474" t="s">
        <v>3</v>
      </c>
      <c r="I474" t="s">
        <v>5</v>
      </c>
      <c r="J474" t="str">
        <f t="shared" ref="J474:J479" si="75">IF(I474="seeAlso","TN","TP")</f>
        <v>TN</v>
      </c>
      <c r="K474" t="s">
        <v>16</v>
      </c>
    </row>
    <row r="475" spans="1:11" ht="15.75" customHeight="1" x14ac:dyDescent="0.25">
      <c r="A475">
        <v>25436</v>
      </c>
      <c r="B475" t="s">
        <v>595</v>
      </c>
      <c r="C475" t="s">
        <v>596</v>
      </c>
      <c r="D475" t="s">
        <v>3</v>
      </c>
      <c r="E475">
        <v>25326</v>
      </c>
      <c r="F475" t="s">
        <v>600</v>
      </c>
      <c r="G475" t="s">
        <v>596</v>
      </c>
      <c r="H475" t="s">
        <v>3</v>
      </c>
      <c r="I475" t="s">
        <v>5</v>
      </c>
      <c r="J475" t="str">
        <f t="shared" si="75"/>
        <v>TN</v>
      </c>
      <c r="K475" t="s">
        <v>16</v>
      </c>
    </row>
    <row r="476" spans="1:11" ht="15.75" customHeight="1" x14ac:dyDescent="0.25">
      <c r="A476">
        <v>25436</v>
      </c>
      <c r="B476" t="s">
        <v>595</v>
      </c>
      <c r="C476" t="s">
        <v>596</v>
      </c>
      <c r="D476" t="s">
        <v>3</v>
      </c>
      <c r="E476">
        <v>24772</v>
      </c>
      <c r="F476" t="s">
        <v>601</v>
      </c>
      <c r="G476" t="s">
        <v>596</v>
      </c>
      <c r="H476" t="s">
        <v>3</v>
      </c>
      <c r="I476" t="s">
        <v>5</v>
      </c>
      <c r="J476" t="str">
        <f t="shared" si="75"/>
        <v>TN</v>
      </c>
      <c r="K476" t="s">
        <v>16</v>
      </c>
    </row>
    <row r="477" spans="1:11" ht="15.75" customHeight="1" x14ac:dyDescent="0.25">
      <c r="A477">
        <v>25436</v>
      </c>
      <c r="B477" t="s">
        <v>595</v>
      </c>
      <c r="C477" t="s">
        <v>596</v>
      </c>
      <c r="D477" t="s">
        <v>3</v>
      </c>
      <c r="E477">
        <v>25082</v>
      </c>
      <c r="F477" t="s">
        <v>603</v>
      </c>
      <c r="G477" t="s">
        <v>596</v>
      </c>
      <c r="H477" t="s">
        <v>3</v>
      </c>
      <c r="I477" t="s">
        <v>5</v>
      </c>
      <c r="J477" t="str">
        <f t="shared" si="75"/>
        <v>TN</v>
      </c>
      <c r="K477" t="s">
        <v>16</v>
      </c>
    </row>
    <row r="478" spans="1:11" ht="15.75" customHeight="1" x14ac:dyDescent="0.25">
      <c r="A478">
        <v>25436</v>
      </c>
      <c r="B478" t="s">
        <v>595</v>
      </c>
      <c r="C478" t="s">
        <v>596</v>
      </c>
      <c r="D478" t="s">
        <v>3</v>
      </c>
      <c r="E478">
        <v>24828</v>
      </c>
      <c r="F478" t="s">
        <v>605</v>
      </c>
      <c r="G478" t="s">
        <v>596</v>
      </c>
      <c r="H478" t="s">
        <v>3</v>
      </c>
      <c r="I478" t="s">
        <v>20</v>
      </c>
      <c r="J478" t="str">
        <f t="shared" si="75"/>
        <v>TP</v>
      </c>
      <c r="K478" t="s">
        <v>21</v>
      </c>
    </row>
    <row r="479" spans="1:11" ht="15.75" customHeight="1" x14ac:dyDescent="0.25">
      <c r="A479">
        <v>25436</v>
      </c>
      <c r="B479" t="s">
        <v>595</v>
      </c>
      <c r="C479" t="s">
        <v>596</v>
      </c>
      <c r="D479" t="s">
        <v>3</v>
      </c>
      <c r="E479">
        <v>25278</v>
      </c>
      <c r="F479" t="s">
        <v>606</v>
      </c>
      <c r="G479" t="s">
        <v>596</v>
      </c>
      <c r="H479" t="s">
        <v>3</v>
      </c>
      <c r="I479" t="s">
        <v>20</v>
      </c>
      <c r="J479" t="str">
        <f t="shared" si="75"/>
        <v>TP</v>
      </c>
      <c r="K479" t="s">
        <v>21</v>
      </c>
    </row>
    <row r="480" spans="1:11" ht="15.75" customHeight="1" x14ac:dyDescent="0.25"/>
    <row r="481" spans="1:11" ht="15.75" customHeight="1" x14ac:dyDescent="0.25">
      <c r="A481">
        <v>9816</v>
      </c>
      <c r="B481" t="s">
        <v>608</v>
      </c>
      <c r="C481" t="s">
        <v>609</v>
      </c>
      <c r="D481" t="s">
        <v>3</v>
      </c>
      <c r="E481">
        <v>9565</v>
      </c>
      <c r="F481" t="s">
        <v>610</v>
      </c>
      <c r="G481" t="s">
        <v>609</v>
      </c>
      <c r="H481" t="s">
        <v>3</v>
      </c>
      <c r="I481" t="s">
        <v>20</v>
      </c>
      <c r="J481" t="str">
        <f t="shared" ref="J481:J482" si="76">IF(I481="seeAlso","TN","TP")</f>
        <v>TP</v>
      </c>
      <c r="K481" t="s">
        <v>21</v>
      </c>
    </row>
    <row r="482" spans="1:11" ht="15.75" customHeight="1" x14ac:dyDescent="0.25">
      <c r="A482">
        <v>9816</v>
      </c>
      <c r="B482" t="s">
        <v>608</v>
      </c>
      <c r="C482" t="s">
        <v>609</v>
      </c>
      <c r="D482" t="s">
        <v>3</v>
      </c>
      <c r="E482">
        <v>18318</v>
      </c>
      <c r="F482" t="s">
        <v>613</v>
      </c>
      <c r="G482" t="s">
        <v>615</v>
      </c>
      <c r="H482" t="s">
        <v>3</v>
      </c>
      <c r="I482" t="s">
        <v>5</v>
      </c>
      <c r="J482" t="str">
        <f t="shared" si="76"/>
        <v>TN</v>
      </c>
      <c r="K482" t="s">
        <v>16</v>
      </c>
    </row>
    <row r="483" spans="1:11" ht="15.75" customHeight="1" x14ac:dyDescent="0.25"/>
    <row r="484" spans="1:11" ht="15.75" customHeight="1" x14ac:dyDescent="0.25">
      <c r="A484">
        <v>26438</v>
      </c>
      <c r="B484" t="s">
        <v>616</v>
      </c>
      <c r="C484" t="s">
        <v>425</v>
      </c>
      <c r="D484" t="s">
        <v>3</v>
      </c>
      <c r="E484">
        <v>44755</v>
      </c>
      <c r="F484" t="s">
        <v>617</v>
      </c>
      <c r="G484" t="s">
        <v>425</v>
      </c>
      <c r="H484" t="s">
        <v>3</v>
      </c>
      <c r="I484" t="s">
        <v>5</v>
      </c>
      <c r="J484" t="str">
        <f t="shared" ref="J484:J488" si="77">IF(I484="seeAlso","TN","TP")</f>
        <v>TN</v>
      </c>
      <c r="K484" t="s">
        <v>16</v>
      </c>
    </row>
    <row r="485" spans="1:11" ht="15.75" customHeight="1" x14ac:dyDescent="0.25">
      <c r="A485">
        <v>26438</v>
      </c>
      <c r="B485" t="s">
        <v>616</v>
      </c>
      <c r="C485" t="s">
        <v>425</v>
      </c>
      <c r="D485" t="s">
        <v>3</v>
      </c>
      <c r="E485">
        <v>26533</v>
      </c>
      <c r="F485" t="s">
        <v>619</v>
      </c>
      <c r="G485" t="s">
        <v>425</v>
      </c>
      <c r="H485" t="s">
        <v>3</v>
      </c>
      <c r="I485" t="s">
        <v>5</v>
      </c>
      <c r="J485" t="str">
        <f t="shared" si="77"/>
        <v>TN</v>
      </c>
      <c r="K485" t="s">
        <v>16</v>
      </c>
    </row>
    <row r="486" spans="1:11" ht="15.75" customHeight="1" x14ac:dyDescent="0.25">
      <c r="A486">
        <v>26438</v>
      </c>
      <c r="B486" t="s">
        <v>616</v>
      </c>
      <c r="C486" t="s">
        <v>425</v>
      </c>
      <c r="D486" t="s">
        <v>3</v>
      </c>
      <c r="E486">
        <v>26746</v>
      </c>
      <c r="F486" t="s">
        <v>620</v>
      </c>
      <c r="G486" t="s">
        <v>425</v>
      </c>
      <c r="H486" t="s">
        <v>3</v>
      </c>
      <c r="I486" t="s">
        <v>20</v>
      </c>
      <c r="J486" t="str">
        <f t="shared" si="77"/>
        <v>TP</v>
      </c>
      <c r="K486" t="s">
        <v>21</v>
      </c>
    </row>
    <row r="487" spans="1:11" ht="15.75" customHeight="1" x14ac:dyDescent="0.25">
      <c r="A487">
        <v>26438</v>
      </c>
      <c r="B487" t="s">
        <v>616</v>
      </c>
      <c r="C487" t="s">
        <v>425</v>
      </c>
      <c r="D487" t="s">
        <v>3</v>
      </c>
      <c r="E487">
        <v>12868</v>
      </c>
      <c r="F487" t="s">
        <v>621</v>
      </c>
      <c r="G487" t="s">
        <v>425</v>
      </c>
      <c r="H487" t="s">
        <v>3</v>
      </c>
      <c r="I487" t="s">
        <v>5</v>
      </c>
      <c r="J487" t="str">
        <f t="shared" si="77"/>
        <v>TN</v>
      </c>
      <c r="K487" t="s">
        <v>16</v>
      </c>
    </row>
    <row r="488" spans="1:11" ht="15.75" customHeight="1" x14ac:dyDescent="0.25">
      <c r="A488">
        <v>26438</v>
      </c>
      <c r="B488" t="s">
        <v>616</v>
      </c>
      <c r="C488" t="s">
        <v>425</v>
      </c>
      <c r="D488" t="s">
        <v>3</v>
      </c>
      <c r="E488">
        <v>26513</v>
      </c>
      <c r="F488" t="s">
        <v>622</v>
      </c>
      <c r="G488" t="s">
        <v>425</v>
      </c>
      <c r="H488" t="s">
        <v>3</v>
      </c>
      <c r="I488" t="s">
        <v>5</v>
      </c>
      <c r="J488" t="str">
        <f t="shared" si="77"/>
        <v>TN</v>
      </c>
      <c r="K488" t="s">
        <v>16</v>
      </c>
    </row>
    <row r="489" spans="1:11" ht="15.75" customHeight="1" x14ac:dyDescent="0.25"/>
    <row r="490" spans="1:11" ht="15.75" customHeight="1" x14ac:dyDescent="0.25">
      <c r="A490">
        <v>59173</v>
      </c>
      <c r="B490" t="s">
        <v>623</v>
      </c>
      <c r="C490" t="s">
        <v>624</v>
      </c>
      <c r="D490" t="s">
        <v>3</v>
      </c>
      <c r="E490">
        <v>63996</v>
      </c>
      <c r="F490" t="s">
        <v>625</v>
      </c>
      <c r="G490" t="s">
        <v>624</v>
      </c>
      <c r="H490" t="s">
        <v>3</v>
      </c>
      <c r="I490" t="s">
        <v>5</v>
      </c>
      <c r="J490" t="str">
        <f t="shared" ref="J490:J495" si="78">IF(I490="seeAlso","TN","TP")</f>
        <v>TN</v>
      </c>
      <c r="K490" t="s">
        <v>16</v>
      </c>
    </row>
    <row r="491" spans="1:11" ht="15.75" customHeight="1" x14ac:dyDescent="0.25">
      <c r="A491">
        <v>59173</v>
      </c>
      <c r="B491" t="s">
        <v>623</v>
      </c>
      <c r="C491" t="s">
        <v>624</v>
      </c>
      <c r="D491" t="s">
        <v>3</v>
      </c>
      <c r="E491">
        <v>58807</v>
      </c>
      <c r="F491" t="s">
        <v>630</v>
      </c>
      <c r="G491" t="s">
        <v>624</v>
      </c>
      <c r="H491" t="s">
        <v>3</v>
      </c>
      <c r="I491" t="s">
        <v>5</v>
      </c>
      <c r="J491" t="str">
        <f t="shared" si="78"/>
        <v>TN</v>
      </c>
      <c r="K491" t="s">
        <v>16</v>
      </c>
    </row>
    <row r="492" spans="1:11" ht="15.75" customHeight="1" x14ac:dyDescent="0.25">
      <c r="A492">
        <v>59173</v>
      </c>
      <c r="B492" t="s">
        <v>623</v>
      </c>
      <c r="C492" t="s">
        <v>624</v>
      </c>
      <c r="D492" t="s">
        <v>3</v>
      </c>
      <c r="E492">
        <v>61874</v>
      </c>
      <c r="F492" t="s">
        <v>631</v>
      </c>
      <c r="G492" t="s">
        <v>624</v>
      </c>
      <c r="H492" t="s">
        <v>3</v>
      </c>
      <c r="I492" t="s">
        <v>5</v>
      </c>
      <c r="J492" t="str">
        <f t="shared" si="78"/>
        <v>TN</v>
      </c>
      <c r="K492" t="s">
        <v>16</v>
      </c>
    </row>
    <row r="493" spans="1:11" ht="15.75" customHeight="1" x14ac:dyDescent="0.25">
      <c r="A493">
        <v>59173</v>
      </c>
      <c r="B493" t="s">
        <v>623</v>
      </c>
      <c r="C493" t="s">
        <v>624</v>
      </c>
      <c r="D493" t="s">
        <v>3</v>
      </c>
      <c r="E493">
        <v>58620</v>
      </c>
      <c r="F493" t="s">
        <v>632</v>
      </c>
      <c r="G493" t="s">
        <v>624</v>
      </c>
      <c r="H493" t="s">
        <v>3</v>
      </c>
      <c r="I493" t="s">
        <v>5</v>
      </c>
      <c r="J493" t="str">
        <f t="shared" si="78"/>
        <v>TN</v>
      </c>
      <c r="K493" t="s">
        <v>16</v>
      </c>
    </row>
    <row r="494" spans="1:11" ht="15.75" customHeight="1" x14ac:dyDescent="0.25">
      <c r="A494">
        <v>59173</v>
      </c>
      <c r="B494" t="s">
        <v>623</v>
      </c>
      <c r="C494" t="s">
        <v>624</v>
      </c>
      <c r="D494" t="s">
        <v>3</v>
      </c>
      <c r="E494">
        <v>58869</v>
      </c>
      <c r="F494" t="s">
        <v>634</v>
      </c>
      <c r="G494" t="s">
        <v>624</v>
      </c>
      <c r="H494" t="s">
        <v>3</v>
      </c>
      <c r="I494" t="s">
        <v>20</v>
      </c>
      <c r="J494" t="str">
        <f t="shared" si="78"/>
        <v>TP</v>
      </c>
      <c r="K494" t="s">
        <v>21</v>
      </c>
    </row>
    <row r="495" spans="1:11" ht="15.75" customHeight="1" x14ac:dyDescent="0.25">
      <c r="A495">
        <v>59173</v>
      </c>
      <c r="B495" t="s">
        <v>623</v>
      </c>
      <c r="C495" t="s">
        <v>624</v>
      </c>
      <c r="D495" t="s">
        <v>3</v>
      </c>
      <c r="E495">
        <v>58649</v>
      </c>
      <c r="F495" t="s">
        <v>635</v>
      </c>
      <c r="G495" t="s">
        <v>624</v>
      </c>
      <c r="H495" t="s">
        <v>3</v>
      </c>
      <c r="I495" t="s">
        <v>20</v>
      </c>
      <c r="J495" t="str">
        <f t="shared" si="78"/>
        <v>TP</v>
      </c>
      <c r="K495" t="s">
        <v>21</v>
      </c>
    </row>
    <row r="496" spans="1:11" ht="15.75" customHeight="1" x14ac:dyDescent="0.25"/>
    <row r="497" spans="1:11" ht="15.75" customHeight="1" x14ac:dyDescent="0.25">
      <c r="A497">
        <v>35504</v>
      </c>
      <c r="B497" t="s">
        <v>637</v>
      </c>
      <c r="C497" t="s">
        <v>638</v>
      </c>
      <c r="D497" t="s">
        <v>3</v>
      </c>
      <c r="E497">
        <v>40997</v>
      </c>
      <c r="F497" t="s">
        <v>639</v>
      </c>
      <c r="G497" t="s">
        <v>638</v>
      </c>
      <c r="H497" t="s">
        <v>3</v>
      </c>
      <c r="I497" t="s">
        <v>5</v>
      </c>
      <c r="J497" t="str">
        <f t="shared" ref="J497:J501" si="79">IF(I497="seeAlso","TN","TP")</f>
        <v>TN</v>
      </c>
      <c r="K497" t="s">
        <v>16</v>
      </c>
    </row>
    <row r="498" spans="1:11" ht="15.75" customHeight="1" x14ac:dyDescent="0.25">
      <c r="A498">
        <v>35504</v>
      </c>
      <c r="B498" t="s">
        <v>637</v>
      </c>
      <c r="C498" t="s">
        <v>638</v>
      </c>
      <c r="D498" t="s">
        <v>3</v>
      </c>
      <c r="E498">
        <v>40900</v>
      </c>
      <c r="F498" t="s">
        <v>642</v>
      </c>
      <c r="G498" t="s">
        <v>638</v>
      </c>
      <c r="H498" t="s">
        <v>3</v>
      </c>
      <c r="I498" t="s">
        <v>5</v>
      </c>
      <c r="J498" t="str">
        <f t="shared" si="79"/>
        <v>TN</v>
      </c>
      <c r="K498" t="s">
        <v>16</v>
      </c>
    </row>
    <row r="499" spans="1:11" ht="15.75" customHeight="1" x14ac:dyDescent="0.25">
      <c r="A499">
        <v>35504</v>
      </c>
      <c r="B499" t="s">
        <v>637</v>
      </c>
      <c r="C499" t="s">
        <v>638</v>
      </c>
      <c r="D499" t="s">
        <v>3</v>
      </c>
      <c r="E499">
        <v>35578</v>
      </c>
      <c r="F499" t="s">
        <v>643</v>
      </c>
      <c r="G499" t="s">
        <v>638</v>
      </c>
      <c r="H499" t="s">
        <v>3</v>
      </c>
      <c r="I499" t="s">
        <v>20</v>
      </c>
      <c r="J499" t="str">
        <f t="shared" si="79"/>
        <v>TP</v>
      </c>
      <c r="K499" t="s">
        <v>21</v>
      </c>
    </row>
    <row r="500" spans="1:11" ht="15.75" customHeight="1" x14ac:dyDescent="0.25">
      <c r="A500">
        <v>35504</v>
      </c>
      <c r="B500" t="s">
        <v>637</v>
      </c>
      <c r="C500" t="s">
        <v>638</v>
      </c>
      <c r="D500" t="s">
        <v>3</v>
      </c>
      <c r="E500">
        <v>23179</v>
      </c>
      <c r="F500" t="s">
        <v>644</v>
      </c>
      <c r="G500" t="s">
        <v>638</v>
      </c>
      <c r="H500" t="s">
        <v>3</v>
      </c>
      <c r="I500" t="s">
        <v>5</v>
      </c>
      <c r="J500" t="str">
        <f t="shared" si="79"/>
        <v>TN</v>
      </c>
      <c r="K500" t="s">
        <v>16</v>
      </c>
    </row>
    <row r="501" spans="1:11" ht="15.75" customHeight="1" x14ac:dyDescent="0.25">
      <c r="A501">
        <v>35504</v>
      </c>
      <c r="B501" t="s">
        <v>637</v>
      </c>
      <c r="C501" t="s">
        <v>638</v>
      </c>
      <c r="D501" t="s">
        <v>3</v>
      </c>
      <c r="E501">
        <v>35181</v>
      </c>
      <c r="F501" t="s">
        <v>645</v>
      </c>
      <c r="G501" t="s">
        <v>638</v>
      </c>
      <c r="H501" t="s">
        <v>3</v>
      </c>
      <c r="I501" t="s">
        <v>5</v>
      </c>
      <c r="J501" t="str">
        <f t="shared" si="79"/>
        <v>TN</v>
      </c>
      <c r="K501" t="s">
        <v>16</v>
      </c>
    </row>
    <row r="502" spans="1:11" ht="15.75" customHeight="1" x14ac:dyDescent="0.25"/>
    <row r="503" spans="1:11" ht="15.75" customHeight="1" x14ac:dyDescent="0.25">
      <c r="A503">
        <v>34316</v>
      </c>
      <c r="B503" t="s">
        <v>646</v>
      </c>
      <c r="C503" t="s">
        <v>297</v>
      </c>
      <c r="D503" t="s">
        <v>3</v>
      </c>
      <c r="E503">
        <v>34386</v>
      </c>
      <c r="F503" t="s">
        <v>647</v>
      </c>
      <c r="G503" t="s">
        <v>297</v>
      </c>
      <c r="H503" t="s">
        <v>3</v>
      </c>
      <c r="I503" t="s">
        <v>20</v>
      </c>
      <c r="J503" t="str">
        <f t="shared" ref="J503:J507" si="80">IF(I503="seeAlso","TN","TP")</f>
        <v>TP</v>
      </c>
      <c r="K503" t="s">
        <v>21</v>
      </c>
    </row>
    <row r="504" spans="1:11" ht="15.75" customHeight="1" x14ac:dyDescent="0.25">
      <c r="A504">
        <v>34316</v>
      </c>
      <c r="B504" t="s">
        <v>646</v>
      </c>
      <c r="C504" t="s">
        <v>297</v>
      </c>
      <c r="D504" t="s">
        <v>3</v>
      </c>
      <c r="E504">
        <v>34624</v>
      </c>
      <c r="F504" t="s">
        <v>648</v>
      </c>
      <c r="G504" t="s">
        <v>297</v>
      </c>
      <c r="H504" t="s">
        <v>3</v>
      </c>
      <c r="I504" t="s">
        <v>5</v>
      </c>
      <c r="J504" t="str">
        <f t="shared" si="80"/>
        <v>TN</v>
      </c>
      <c r="K504" t="s">
        <v>16</v>
      </c>
    </row>
    <row r="505" spans="1:11" ht="15.75" customHeight="1" x14ac:dyDescent="0.25">
      <c r="A505">
        <v>34316</v>
      </c>
      <c r="B505" t="s">
        <v>646</v>
      </c>
      <c r="C505" t="s">
        <v>297</v>
      </c>
      <c r="D505" t="s">
        <v>3</v>
      </c>
      <c r="E505">
        <v>34737</v>
      </c>
      <c r="F505" t="s">
        <v>651</v>
      </c>
      <c r="G505" t="s">
        <v>297</v>
      </c>
      <c r="H505" t="s">
        <v>3</v>
      </c>
      <c r="I505" t="s">
        <v>20</v>
      </c>
      <c r="J505" t="str">
        <f t="shared" si="80"/>
        <v>TP</v>
      </c>
      <c r="K505" t="s">
        <v>21</v>
      </c>
    </row>
    <row r="506" spans="1:11" ht="15.75" customHeight="1" x14ac:dyDescent="0.25">
      <c r="A506">
        <v>34316</v>
      </c>
      <c r="B506" t="s">
        <v>646</v>
      </c>
      <c r="C506" t="s">
        <v>297</v>
      </c>
      <c r="D506" t="s">
        <v>3</v>
      </c>
      <c r="E506">
        <v>34450</v>
      </c>
      <c r="F506" t="s">
        <v>652</v>
      </c>
      <c r="G506" t="s">
        <v>297</v>
      </c>
      <c r="H506" t="s">
        <v>3</v>
      </c>
      <c r="I506" t="s">
        <v>20</v>
      </c>
      <c r="J506" t="str">
        <f t="shared" si="80"/>
        <v>TP</v>
      </c>
      <c r="K506" t="s">
        <v>21</v>
      </c>
    </row>
    <row r="507" spans="1:11" ht="15.75" customHeight="1" x14ac:dyDescent="0.25">
      <c r="A507">
        <v>34316</v>
      </c>
      <c r="B507" t="s">
        <v>646</v>
      </c>
      <c r="C507" t="s">
        <v>297</v>
      </c>
      <c r="D507" t="s">
        <v>3</v>
      </c>
      <c r="E507">
        <v>34703</v>
      </c>
      <c r="F507" t="s">
        <v>305</v>
      </c>
      <c r="G507" t="s">
        <v>297</v>
      </c>
      <c r="H507" t="s">
        <v>3</v>
      </c>
      <c r="I507" t="s">
        <v>20</v>
      </c>
      <c r="J507" t="str">
        <f t="shared" si="80"/>
        <v>TP</v>
      </c>
      <c r="K507" t="s">
        <v>21</v>
      </c>
    </row>
    <row r="508" spans="1:11" ht="15.75" customHeight="1" x14ac:dyDescent="0.25"/>
    <row r="509" spans="1:11" ht="15.75" customHeight="1" x14ac:dyDescent="0.25">
      <c r="A509">
        <v>45003</v>
      </c>
      <c r="B509" t="s">
        <v>653</v>
      </c>
      <c r="C509" t="s">
        <v>654</v>
      </c>
      <c r="D509" t="s">
        <v>3</v>
      </c>
      <c r="E509">
        <v>44887</v>
      </c>
      <c r="F509" t="s">
        <v>655</v>
      </c>
      <c r="G509" t="s">
        <v>654</v>
      </c>
      <c r="H509" t="s">
        <v>3</v>
      </c>
      <c r="I509" t="s">
        <v>5</v>
      </c>
      <c r="J509" t="str">
        <f t="shared" ref="J509:J511" si="81">IF(I509="seeAlso","TN","TP")</f>
        <v>TN</v>
      </c>
      <c r="K509" t="s">
        <v>16</v>
      </c>
    </row>
    <row r="510" spans="1:11" ht="15.75" customHeight="1" x14ac:dyDescent="0.25">
      <c r="A510">
        <v>45003</v>
      </c>
      <c r="B510" t="s">
        <v>653</v>
      </c>
      <c r="C510" t="s">
        <v>654</v>
      </c>
      <c r="D510" t="s">
        <v>3</v>
      </c>
      <c r="E510">
        <v>18613</v>
      </c>
      <c r="F510" t="s">
        <v>657</v>
      </c>
      <c r="G510" t="s">
        <v>658</v>
      </c>
      <c r="H510" t="s">
        <v>3</v>
      </c>
      <c r="I510" t="s">
        <v>5</v>
      </c>
      <c r="J510" t="str">
        <f t="shared" si="81"/>
        <v>TN</v>
      </c>
      <c r="K510" t="s">
        <v>16</v>
      </c>
    </row>
    <row r="511" spans="1:11" ht="15.75" customHeight="1" x14ac:dyDescent="0.25">
      <c r="A511">
        <v>45003</v>
      </c>
      <c r="B511" t="s">
        <v>653</v>
      </c>
      <c r="C511" t="s">
        <v>654</v>
      </c>
      <c r="D511" t="s">
        <v>3</v>
      </c>
      <c r="E511">
        <v>45098</v>
      </c>
      <c r="F511" t="s">
        <v>659</v>
      </c>
      <c r="G511" t="s">
        <v>654</v>
      </c>
      <c r="H511" t="s">
        <v>3</v>
      </c>
      <c r="I511" t="s">
        <v>20</v>
      </c>
      <c r="J511" t="str">
        <f t="shared" si="81"/>
        <v>TP</v>
      </c>
      <c r="K511" t="s">
        <v>21</v>
      </c>
    </row>
    <row r="512" spans="1:11" ht="15.75" customHeight="1" x14ac:dyDescent="0.25"/>
    <row r="513" spans="1:11" ht="15.75" customHeight="1" x14ac:dyDescent="0.25">
      <c r="A513">
        <v>20622</v>
      </c>
      <c r="B513" t="s">
        <v>660</v>
      </c>
      <c r="C513" t="s">
        <v>661</v>
      </c>
      <c r="D513" t="s">
        <v>3</v>
      </c>
      <c r="E513">
        <v>21818</v>
      </c>
      <c r="F513" t="s">
        <v>662</v>
      </c>
      <c r="G513" t="s">
        <v>661</v>
      </c>
      <c r="H513" t="s">
        <v>3</v>
      </c>
      <c r="I513" t="s">
        <v>5</v>
      </c>
      <c r="J513" t="str">
        <f t="shared" ref="J513:J517" si="82">IF(I513="seeAlso","TN","TP")</f>
        <v>TN</v>
      </c>
      <c r="K513" t="s">
        <v>16</v>
      </c>
    </row>
    <row r="514" spans="1:11" ht="15.75" customHeight="1" x14ac:dyDescent="0.25">
      <c r="A514">
        <v>20622</v>
      </c>
      <c r="B514" t="s">
        <v>660</v>
      </c>
      <c r="C514" t="s">
        <v>661</v>
      </c>
      <c r="D514" t="s">
        <v>3</v>
      </c>
      <c r="E514">
        <v>32416</v>
      </c>
      <c r="F514" t="s">
        <v>663</v>
      </c>
      <c r="G514" t="s">
        <v>661</v>
      </c>
      <c r="H514" t="s">
        <v>3</v>
      </c>
      <c r="I514" t="s">
        <v>5</v>
      </c>
      <c r="J514" t="str">
        <f t="shared" si="82"/>
        <v>TN</v>
      </c>
      <c r="K514" t="s">
        <v>16</v>
      </c>
    </row>
    <row r="515" spans="1:11" ht="15.75" customHeight="1" x14ac:dyDescent="0.25">
      <c r="A515">
        <v>20622</v>
      </c>
      <c r="B515" t="s">
        <v>660</v>
      </c>
      <c r="C515" t="s">
        <v>661</v>
      </c>
      <c r="D515" t="s">
        <v>3</v>
      </c>
      <c r="E515">
        <v>32635</v>
      </c>
      <c r="F515" t="s">
        <v>664</v>
      </c>
      <c r="G515" t="s">
        <v>661</v>
      </c>
      <c r="H515" t="s">
        <v>3</v>
      </c>
      <c r="I515" t="s">
        <v>5</v>
      </c>
      <c r="J515" t="str">
        <f t="shared" si="82"/>
        <v>TN</v>
      </c>
      <c r="K515" t="s">
        <v>16</v>
      </c>
    </row>
    <row r="516" spans="1:11" ht="15.75" customHeight="1" x14ac:dyDescent="0.25">
      <c r="A516">
        <v>20622</v>
      </c>
      <c r="B516" t="s">
        <v>660</v>
      </c>
      <c r="C516" t="s">
        <v>661</v>
      </c>
      <c r="D516" t="s">
        <v>3</v>
      </c>
      <c r="E516">
        <v>20453</v>
      </c>
      <c r="F516" t="s">
        <v>665</v>
      </c>
      <c r="G516" t="s">
        <v>661</v>
      </c>
      <c r="H516" t="s">
        <v>3</v>
      </c>
      <c r="I516" t="s">
        <v>5</v>
      </c>
      <c r="J516" t="str">
        <f t="shared" si="82"/>
        <v>TN</v>
      </c>
      <c r="K516" t="s">
        <v>16</v>
      </c>
    </row>
    <row r="517" spans="1:11" ht="15.75" customHeight="1" x14ac:dyDescent="0.25">
      <c r="A517">
        <v>20622</v>
      </c>
      <c r="B517" t="s">
        <v>660</v>
      </c>
      <c r="C517" t="s">
        <v>661</v>
      </c>
      <c r="D517" t="s">
        <v>3</v>
      </c>
      <c r="E517">
        <v>20231</v>
      </c>
      <c r="F517" t="s">
        <v>666</v>
      </c>
      <c r="G517" t="s">
        <v>661</v>
      </c>
      <c r="H517" t="s">
        <v>3</v>
      </c>
      <c r="I517" t="s">
        <v>20</v>
      </c>
      <c r="J517" t="str">
        <f t="shared" si="82"/>
        <v>TP</v>
      </c>
      <c r="K517" t="s">
        <v>21</v>
      </c>
    </row>
    <row r="518" spans="1:11" ht="15.75" customHeight="1" x14ac:dyDescent="0.25"/>
    <row r="519" spans="1:11" ht="15.75" customHeight="1" x14ac:dyDescent="0.25">
      <c r="A519">
        <v>23162</v>
      </c>
      <c r="B519" t="s">
        <v>667</v>
      </c>
      <c r="C519" t="s">
        <v>668</v>
      </c>
      <c r="D519" t="s">
        <v>3</v>
      </c>
      <c r="E519">
        <v>24725</v>
      </c>
      <c r="F519" t="s">
        <v>669</v>
      </c>
      <c r="G519" t="s">
        <v>668</v>
      </c>
      <c r="H519" t="s">
        <v>3</v>
      </c>
      <c r="I519" t="s">
        <v>5</v>
      </c>
      <c r="J519" t="str">
        <f t="shared" ref="J519:J524" si="83">IF(I519="seeAlso","TN","TP")</f>
        <v>TN</v>
      </c>
      <c r="K519" t="s">
        <v>16</v>
      </c>
    </row>
    <row r="520" spans="1:11" ht="15.75" customHeight="1" x14ac:dyDescent="0.25">
      <c r="A520">
        <v>23162</v>
      </c>
      <c r="B520" t="s">
        <v>667</v>
      </c>
      <c r="C520" t="s">
        <v>668</v>
      </c>
      <c r="D520" t="s">
        <v>3</v>
      </c>
      <c r="E520">
        <v>23368</v>
      </c>
      <c r="F520" t="s">
        <v>670</v>
      </c>
      <c r="G520" t="s">
        <v>668</v>
      </c>
      <c r="H520" t="s">
        <v>3</v>
      </c>
      <c r="I520" t="s">
        <v>5</v>
      </c>
      <c r="J520" t="str">
        <f t="shared" si="83"/>
        <v>TN</v>
      </c>
      <c r="K520" t="s">
        <v>16</v>
      </c>
    </row>
    <row r="521" spans="1:11" ht="15.75" customHeight="1" x14ac:dyDescent="0.25">
      <c r="A521">
        <v>23162</v>
      </c>
      <c r="B521" t="s">
        <v>667</v>
      </c>
      <c r="C521" t="s">
        <v>668</v>
      </c>
      <c r="D521" t="s">
        <v>3</v>
      </c>
      <c r="E521">
        <v>27970</v>
      </c>
      <c r="F521" t="s">
        <v>671</v>
      </c>
      <c r="G521" t="s">
        <v>668</v>
      </c>
      <c r="H521" t="s">
        <v>3</v>
      </c>
      <c r="I521" t="s">
        <v>5</v>
      </c>
      <c r="J521" t="str">
        <f t="shared" si="83"/>
        <v>TN</v>
      </c>
      <c r="K521" t="s">
        <v>16</v>
      </c>
    </row>
    <row r="522" spans="1:11" ht="15.75" customHeight="1" x14ac:dyDescent="0.25">
      <c r="A522">
        <v>23162</v>
      </c>
      <c r="B522" t="s">
        <v>667</v>
      </c>
      <c r="C522" t="s">
        <v>668</v>
      </c>
      <c r="D522" t="s">
        <v>3</v>
      </c>
      <c r="E522">
        <v>17613</v>
      </c>
      <c r="F522" t="s">
        <v>673</v>
      </c>
      <c r="G522" t="s">
        <v>668</v>
      </c>
      <c r="H522" t="s">
        <v>3</v>
      </c>
      <c r="I522" t="s">
        <v>5</v>
      </c>
      <c r="J522" t="str">
        <f t="shared" si="83"/>
        <v>TN</v>
      </c>
      <c r="K522" t="s">
        <v>16</v>
      </c>
    </row>
    <row r="523" spans="1:11" ht="15.75" customHeight="1" x14ac:dyDescent="0.25">
      <c r="A523">
        <v>23162</v>
      </c>
      <c r="B523" t="s">
        <v>667</v>
      </c>
      <c r="C523" t="s">
        <v>668</v>
      </c>
      <c r="D523" t="s">
        <v>3</v>
      </c>
      <c r="E523">
        <v>23410</v>
      </c>
      <c r="F523" t="s">
        <v>674</v>
      </c>
      <c r="G523" t="s">
        <v>668</v>
      </c>
      <c r="H523" t="s">
        <v>3</v>
      </c>
      <c r="I523" t="s">
        <v>5</v>
      </c>
      <c r="J523" t="str">
        <f t="shared" si="83"/>
        <v>TN</v>
      </c>
      <c r="K523" t="s">
        <v>16</v>
      </c>
    </row>
    <row r="524" spans="1:11" ht="15.75" customHeight="1" x14ac:dyDescent="0.25">
      <c r="A524">
        <v>23162</v>
      </c>
      <c r="B524" t="s">
        <v>667</v>
      </c>
      <c r="C524" t="s">
        <v>668</v>
      </c>
      <c r="D524" t="s">
        <v>3</v>
      </c>
      <c r="E524">
        <v>23220</v>
      </c>
      <c r="F524" t="s">
        <v>675</v>
      </c>
      <c r="G524" t="s">
        <v>668</v>
      </c>
      <c r="H524" t="s">
        <v>3</v>
      </c>
      <c r="I524" t="s">
        <v>20</v>
      </c>
      <c r="J524" t="str">
        <f t="shared" si="83"/>
        <v>TP</v>
      </c>
      <c r="K524" t="s">
        <v>21</v>
      </c>
    </row>
    <row r="525" spans="1:11" ht="15.75" customHeight="1" x14ac:dyDescent="0.25"/>
    <row r="526" spans="1:11" ht="15.75" customHeight="1" x14ac:dyDescent="0.25">
      <c r="A526">
        <v>8383</v>
      </c>
      <c r="B526" t="s">
        <v>676</v>
      </c>
      <c r="C526" t="s">
        <v>677</v>
      </c>
      <c r="D526" t="s">
        <v>3</v>
      </c>
      <c r="E526">
        <v>38902</v>
      </c>
      <c r="F526" t="s">
        <v>678</v>
      </c>
      <c r="G526" t="s">
        <v>677</v>
      </c>
      <c r="H526" t="s">
        <v>3</v>
      </c>
      <c r="I526" t="s">
        <v>5</v>
      </c>
      <c r="J526" t="str">
        <f t="shared" ref="J526:J530" si="84">IF(I526="seeAlso","TN","TP")</f>
        <v>TN</v>
      </c>
      <c r="K526" t="s">
        <v>16</v>
      </c>
    </row>
    <row r="527" spans="1:11" ht="15.75" customHeight="1" x14ac:dyDescent="0.25">
      <c r="A527">
        <v>8383</v>
      </c>
      <c r="B527" t="s">
        <v>676</v>
      </c>
      <c r="C527" t="s">
        <v>677</v>
      </c>
      <c r="D527" t="s">
        <v>3</v>
      </c>
      <c r="E527">
        <v>8470</v>
      </c>
      <c r="F527" t="s">
        <v>679</v>
      </c>
      <c r="G527" t="s">
        <v>677</v>
      </c>
      <c r="H527" t="s">
        <v>3</v>
      </c>
      <c r="I527" t="s">
        <v>20</v>
      </c>
      <c r="J527" t="str">
        <f t="shared" si="84"/>
        <v>TP</v>
      </c>
      <c r="K527" t="s">
        <v>21</v>
      </c>
    </row>
    <row r="528" spans="1:11" ht="15.75" customHeight="1" x14ac:dyDescent="0.25">
      <c r="A528">
        <v>8383</v>
      </c>
      <c r="B528" t="s">
        <v>676</v>
      </c>
      <c r="C528" t="s">
        <v>677</v>
      </c>
      <c r="D528" t="s">
        <v>3</v>
      </c>
      <c r="E528">
        <v>8041</v>
      </c>
      <c r="F528" t="s">
        <v>680</v>
      </c>
      <c r="G528" t="s">
        <v>677</v>
      </c>
      <c r="H528" t="s">
        <v>3</v>
      </c>
      <c r="I528" t="s">
        <v>20</v>
      </c>
      <c r="J528" t="str">
        <f t="shared" si="84"/>
        <v>TP</v>
      </c>
      <c r="K528" t="s">
        <v>21</v>
      </c>
    </row>
    <row r="529" spans="1:11" ht="15.75" customHeight="1" x14ac:dyDescent="0.25">
      <c r="A529">
        <v>8383</v>
      </c>
      <c r="B529" t="s">
        <v>676</v>
      </c>
      <c r="C529" t="s">
        <v>677</v>
      </c>
      <c r="D529" t="s">
        <v>3</v>
      </c>
      <c r="E529">
        <v>8315</v>
      </c>
      <c r="F529" t="s">
        <v>681</v>
      </c>
      <c r="G529" t="s">
        <v>677</v>
      </c>
      <c r="H529" t="s">
        <v>3</v>
      </c>
      <c r="I529" t="s">
        <v>20</v>
      </c>
      <c r="J529" t="str">
        <f t="shared" si="84"/>
        <v>TP</v>
      </c>
      <c r="K529" t="s">
        <v>21</v>
      </c>
    </row>
    <row r="530" spans="1:11" ht="15.75" customHeight="1" x14ac:dyDescent="0.25">
      <c r="A530">
        <v>8383</v>
      </c>
      <c r="B530" t="s">
        <v>676</v>
      </c>
      <c r="C530" t="s">
        <v>677</v>
      </c>
      <c r="D530" t="s">
        <v>3</v>
      </c>
      <c r="E530">
        <v>8323</v>
      </c>
      <c r="F530" t="s">
        <v>682</v>
      </c>
      <c r="G530" t="s">
        <v>677</v>
      </c>
      <c r="H530" t="s">
        <v>3</v>
      </c>
      <c r="I530" t="s">
        <v>5</v>
      </c>
      <c r="J530" t="str">
        <f t="shared" si="84"/>
        <v>TN</v>
      </c>
      <c r="K530" t="s">
        <v>16</v>
      </c>
    </row>
    <row r="531" spans="1:11" ht="15.75" customHeight="1" x14ac:dyDescent="0.25"/>
    <row r="532" spans="1:11" ht="15.75" customHeight="1" x14ac:dyDescent="0.25">
      <c r="A532">
        <v>18300</v>
      </c>
      <c r="B532" t="s">
        <v>683</v>
      </c>
      <c r="C532" t="s">
        <v>510</v>
      </c>
      <c r="D532" t="s">
        <v>3</v>
      </c>
      <c r="E532">
        <v>17966</v>
      </c>
      <c r="F532" t="s">
        <v>684</v>
      </c>
      <c r="G532" t="s">
        <v>510</v>
      </c>
      <c r="H532" t="s">
        <v>3</v>
      </c>
      <c r="I532" t="s">
        <v>20</v>
      </c>
      <c r="J532" t="str">
        <f t="shared" ref="J532:J536" si="85">IF(I532="seeAlso","TN","TP")</f>
        <v>TP</v>
      </c>
      <c r="K532" t="s">
        <v>21</v>
      </c>
    </row>
    <row r="533" spans="1:11" ht="15.75" customHeight="1" x14ac:dyDescent="0.25">
      <c r="A533">
        <v>18300</v>
      </c>
      <c r="B533" t="s">
        <v>683</v>
      </c>
      <c r="C533" t="s">
        <v>510</v>
      </c>
      <c r="D533" t="s">
        <v>3</v>
      </c>
      <c r="E533">
        <v>17946</v>
      </c>
      <c r="F533" t="s">
        <v>685</v>
      </c>
      <c r="G533" t="s">
        <v>510</v>
      </c>
      <c r="H533" t="s">
        <v>3</v>
      </c>
      <c r="I533" t="s">
        <v>5</v>
      </c>
      <c r="J533" t="str">
        <f t="shared" si="85"/>
        <v>TN</v>
      </c>
      <c r="K533" t="s">
        <v>16</v>
      </c>
    </row>
    <row r="534" spans="1:11" ht="15.75" customHeight="1" x14ac:dyDescent="0.25">
      <c r="A534">
        <v>18300</v>
      </c>
      <c r="B534" t="s">
        <v>683</v>
      </c>
      <c r="C534" t="s">
        <v>510</v>
      </c>
      <c r="D534" t="s">
        <v>3</v>
      </c>
      <c r="E534">
        <v>18028</v>
      </c>
      <c r="F534" t="s">
        <v>513</v>
      </c>
      <c r="G534" t="s">
        <v>510</v>
      </c>
      <c r="H534" t="s">
        <v>3</v>
      </c>
      <c r="I534" t="s">
        <v>20</v>
      </c>
      <c r="J534" t="str">
        <f t="shared" si="85"/>
        <v>TP</v>
      </c>
      <c r="K534" t="s">
        <v>21</v>
      </c>
    </row>
    <row r="535" spans="1:11" ht="15.75" customHeight="1" x14ac:dyDescent="0.25">
      <c r="A535">
        <v>18300</v>
      </c>
      <c r="B535" t="s">
        <v>683</v>
      </c>
      <c r="C535" t="s">
        <v>510</v>
      </c>
      <c r="D535" t="s">
        <v>3</v>
      </c>
      <c r="E535">
        <v>18308</v>
      </c>
      <c r="F535" t="s">
        <v>686</v>
      </c>
      <c r="G535" t="s">
        <v>510</v>
      </c>
      <c r="H535" t="s">
        <v>3</v>
      </c>
      <c r="I535" t="s">
        <v>5</v>
      </c>
      <c r="J535" t="str">
        <f t="shared" si="85"/>
        <v>TN</v>
      </c>
      <c r="K535" t="s">
        <v>16</v>
      </c>
    </row>
    <row r="536" spans="1:11" ht="15.75" customHeight="1" x14ac:dyDescent="0.25">
      <c r="A536">
        <v>18300</v>
      </c>
      <c r="B536" t="s">
        <v>683</v>
      </c>
      <c r="C536" t="s">
        <v>510</v>
      </c>
      <c r="D536" t="s">
        <v>3</v>
      </c>
      <c r="E536">
        <v>17868</v>
      </c>
      <c r="F536" t="s">
        <v>687</v>
      </c>
      <c r="G536" t="s">
        <v>510</v>
      </c>
      <c r="H536" t="s">
        <v>3</v>
      </c>
      <c r="I536" t="s">
        <v>5</v>
      </c>
      <c r="J536" t="str">
        <f t="shared" si="85"/>
        <v>TN</v>
      </c>
      <c r="K536" t="s">
        <v>16</v>
      </c>
    </row>
    <row r="537" spans="1:11" ht="15.75" customHeight="1" x14ac:dyDescent="0.25"/>
    <row r="538" spans="1:11" ht="15.75" customHeight="1" x14ac:dyDescent="0.25">
      <c r="A538">
        <v>46792</v>
      </c>
      <c r="B538" t="s">
        <v>688</v>
      </c>
      <c r="C538" t="s">
        <v>689</v>
      </c>
      <c r="D538" t="s">
        <v>3</v>
      </c>
      <c r="E538">
        <v>33279</v>
      </c>
      <c r="F538" t="s">
        <v>690</v>
      </c>
      <c r="G538" t="s">
        <v>689</v>
      </c>
      <c r="H538" t="s">
        <v>3</v>
      </c>
      <c r="I538" t="s">
        <v>5</v>
      </c>
      <c r="J538" t="str">
        <f t="shared" ref="J538:J542" si="86">IF(I538="seeAlso","TN","TP")</f>
        <v>TN</v>
      </c>
      <c r="K538" t="s">
        <v>16</v>
      </c>
    </row>
    <row r="539" spans="1:11" ht="15.75" customHeight="1" x14ac:dyDescent="0.25">
      <c r="A539">
        <v>46792</v>
      </c>
      <c r="B539" t="s">
        <v>688</v>
      </c>
      <c r="C539" t="s">
        <v>689</v>
      </c>
      <c r="D539" t="s">
        <v>3</v>
      </c>
      <c r="E539">
        <v>33086</v>
      </c>
      <c r="F539" t="s">
        <v>691</v>
      </c>
      <c r="G539" t="s">
        <v>689</v>
      </c>
      <c r="H539" t="s">
        <v>3</v>
      </c>
      <c r="I539" t="s">
        <v>5</v>
      </c>
      <c r="J539" t="str">
        <f t="shared" si="86"/>
        <v>TN</v>
      </c>
      <c r="K539" t="s">
        <v>16</v>
      </c>
    </row>
    <row r="540" spans="1:11" ht="15.75" customHeight="1" x14ac:dyDescent="0.25">
      <c r="A540">
        <v>46792</v>
      </c>
      <c r="B540" t="s">
        <v>688</v>
      </c>
      <c r="C540" t="s">
        <v>689</v>
      </c>
      <c r="D540" t="s">
        <v>3</v>
      </c>
      <c r="E540">
        <v>33107</v>
      </c>
      <c r="F540" t="s">
        <v>692</v>
      </c>
      <c r="G540" t="s">
        <v>689</v>
      </c>
      <c r="H540" t="s">
        <v>3</v>
      </c>
      <c r="I540" t="s">
        <v>5</v>
      </c>
      <c r="J540" t="str">
        <f t="shared" si="86"/>
        <v>TN</v>
      </c>
      <c r="K540" t="s">
        <v>16</v>
      </c>
    </row>
    <row r="541" spans="1:11" ht="15.75" customHeight="1" x14ac:dyDescent="0.25">
      <c r="A541">
        <v>46792</v>
      </c>
      <c r="B541" t="s">
        <v>688</v>
      </c>
      <c r="C541" t="s">
        <v>689</v>
      </c>
      <c r="D541" t="s">
        <v>3</v>
      </c>
      <c r="E541">
        <v>16413</v>
      </c>
      <c r="F541" t="s">
        <v>693</v>
      </c>
      <c r="G541" t="s">
        <v>689</v>
      </c>
      <c r="H541" t="s">
        <v>3</v>
      </c>
      <c r="I541" t="s">
        <v>5</v>
      </c>
      <c r="J541" t="str">
        <f t="shared" si="86"/>
        <v>TN</v>
      </c>
      <c r="K541" t="s">
        <v>16</v>
      </c>
    </row>
    <row r="542" spans="1:11" ht="15.75" customHeight="1" x14ac:dyDescent="0.25">
      <c r="A542">
        <v>46792</v>
      </c>
      <c r="B542" t="s">
        <v>688</v>
      </c>
      <c r="C542" t="s">
        <v>689</v>
      </c>
      <c r="D542" t="s">
        <v>3</v>
      </c>
      <c r="E542">
        <v>47099</v>
      </c>
      <c r="F542" t="s">
        <v>694</v>
      </c>
      <c r="G542" t="s">
        <v>689</v>
      </c>
      <c r="H542" t="s">
        <v>3</v>
      </c>
      <c r="I542" t="s">
        <v>20</v>
      </c>
      <c r="J542" t="str">
        <f t="shared" si="86"/>
        <v>TP</v>
      </c>
      <c r="K542" t="s">
        <v>21</v>
      </c>
    </row>
    <row r="543" spans="1:11" ht="15.75" customHeight="1" x14ac:dyDescent="0.25"/>
    <row r="544" spans="1:11" ht="15.75" customHeight="1" x14ac:dyDescent="0.25">
      <c r="A544">
        <v>19817</v>
      </c>
      <c r="B544" t="s">
        <v>697</v>
      </c>
      <c r="C544" t="s">
        <v>309</v>
      </c>
      <c r="D544" t="s">
        <v>3</v>
      </c>
      <c r="E544">
        <v>32367</v>
      </c>
      <c r="F544" t="s">
        <v>308</v>
      </c>
      <c r="G544" t="s">
        <v>309</v>
      </c>
      <c r="H544" t="s">
        <v>3</v>
      </c>
      <c r="I544" t="s">
        <v>5</v>
      </c>
      <c r="J544" t="str">
        <f t="shared" ref="J544:J548" si="87">IF(I544="seeAlso","TN","TP")</f>
        <v>TN</v>
      </c>
      <c r="K544" t="s">
        <v>16</v>
      </c>
    </row>
    <row r="545" spans="1:11" ht="15.75" customHeight="1" x14ac:dyDescent="0.25">
      <c r="A545">
        <v>19817</v>
      </c>
      <c r="B545" t="s">
        <v>697</v>
      </c>
      <c r="C545" t="s">
        <v>309</v>
      </c>
      <c r="D545" t="s">
        <v>3</v>
      </c>
      <c r="E545">
        <v>19759</v>
      </c>
      <c r="F545" t="s">
        <v>312</v>
      </c>
      <c r="G545" t="s">
        <v>309</v>
      </c>
      <c r="H545" t="s">
        <v>3</v>
      </c>
      <c r="I545" t="s">
        <v>20</v>
      </c>
      <c r="J545" t="str">
        <f t="shared" si="87"/>
        <v>TP</v>
      </c>
      <c r="K545" t="s">
        <v>21</v>
      </c>
    </row>
    <row r="546" spans="1:11" ht="15.75" customHeight="1" x14ac:dyDescent="0.25">
      <c r="A546">
        <v>19817</v>
      </c>
      <c r="B546" t="s">
        <v>697</v>
      </c>
      <c r="C546" t="s">
        <v>309</v>
      </c>
      <c r="D546" t="s">
        <v>3</v>
      </c>
      <c r="E546">
        <v>12996</v>
      </c>
      <c r="F546" t="s">
        <v>699</v>
      </c>
      <c r="G546" t="s">
        <v>309</v>
      </c>
      <c r="H546" t="s">
        <v>3</v>
      </c>
      <c r="I546" t="s">
        <v>5</v>
      </c>
      <c r="J546" t="str">
        <f t="shared" si="87"/>
        <v>TN</v>
      </c>
      <c r="K546" t="s">
        <v>16</v>
      </c>
    </row>
    <row r="547" spans="1:11" ht="15.75" customHeight="1" x14ac:dyDescent="0.25">
      <c r="A547">
        <v>19817</v>
      </c>
      <c r="B547" t="s">
        <v>697</v>
      </c>
      <c r="C547" t="s">
        <v>309</v>
      </c>
      <c r="D547" t="s">
        <v>3</v>
      </c>
      <c r="E547">
        <v>23661</v>
      </c>
      <c r="F547" t="s">
        <v>700</v>
      </c>
      <c r="G547" t="s">
        <v>309</v>
      </c>
      <c r="H547" t="s">
        <v>3</v>
      </c>
      <c r="I547" t="s">
        <v>5</v>
      </c>
      <c r="J547" t="str">
        <f t="shared" si="87"/>
        <v>TN</v>
      </c>
      <c r="K547" t="s">
        <v>16</v>
      </c>
    </row>
    <row r="548" spans="1:11" ht="15.75" customHeight="1" x14ac:dyDescent="0.25">
      <c r="A548">
        <v>19817</v>
      </c>
      <c r="B548" t="s">
        <v>697</v>
      </c>
      <c r="C548" t="s">
        <v>309</v>
      </c>
      <c r="D548" t="s">
        <v>3</v>
      </c>
      <c r="E548">
        <v>23427</v>
      </c>
      <c r="F548" t="s">
        <v>313</v>
      </c>
      <c r="G548" t="s">
        <v>309</v>
      </c>
      <c r="H548" t="s">
        <v>3</v>
      </c>
      <c r="I548" t="s">
        <v>5</v>
      </c>
      <c r="J548" t="str">
        <f t="shared" si="87"/>
        <v>TN</v>
      </c>
      <c r="K548" t="s">
        <v>16</v>
      </c>
    </row>
    <row r="549" spans="1:11" ht="15.75" customHeight="1" x14ac:dyDescent="0.25"/>
    <row r="550" spans="1:11" ht="15.75" customHeight="1" x14ac:dyDescent="0.25">
      <c r="A550">
        <v>3688</v>
      </c>
      <c r="B550" t="s">
        <v>701</v>
      </c>
      <c r="C550" t="s">
        <v>702</v>
      </c>
      <c r="D550" t="s">
        <v>3</v>
      </c>
      <c r="E550">
        <v>3453</v>
      </c>
      <c r="F550" t="s">
        <v>704</v>
      </c>
      <c r="G550" t="s">
        <v>702</v>
      </c>
      <c r="H550" t="s">
        <v>3</v>
      </c>
      <c r="I550" t="s">
        <v>20</v>
      </c>
      <c r="J550" t="str">
        <f>IF(I550="seeAlso","TN","TP")</f>
        <v>TP</v>
      </c>
      <c r="K550" t="s">
        <v>21</v>
      </c>
    </row>
    <row r="551" spans="1:11" ht="15.75" customHeight="1" x14ac:dyDescent="0.25"/>
    <row r="552" spans="1:11" ht="15.75" customHeight="1" x14ac:dyDescent="0.25">
      <c r="A552">
        <v>40949</v>
      </c>
      <c r="B552" t="s">
        <v>705</v>
      </c>
      <c r="C552" t="s">
        <v>706</v>
      </c>
      <c r="D552" t="s">
        <v>3</v>
      </c>
      <c r="E552">
        <v>34227</v>
      </c>
      <c r="F552" t="s">
        <v>707</v>
      </c>
      <c r="G552" t="s">
        <v>706</v>
      </c>
      <c r="H552" t="s">
        <v>3</v>
      </c>
      <c r="I552" t="s">
        <v>5</v>
      </c>
      <c r="J552" t="str">
        <f t="shared" ref="J552:J556" si="88">IF(I552="seeAlso","TN","TP")</f>
        <v>TN</v>
      </c>
      <c r="K552" t="s">
        <v>16</v>
      </c>
    </row>
    <row r="553" spans="1:11" ht="15.75" customHeight="1" x14ac:dyDescent="0.25">
      <c r="A553">
        <v>40949</v>
      </c>
      <c r="B553" t="s">
        <v>705</v>
      </c>
      <c r="C553" t="s">
        <v>706</v>
      </c>
      <c r="D553" t="s">
        <v>3</v>
      </c>
      <c r="E553">
        <v>23493</v>
      </c>
      <c r="F553" t="s">
        <v>708</v>
      </c>
      <c r="G553" t="s">
        <v>706</v>
      </c>
      <c r="H553" t="s">
        <v>3</v>
      </c>
      <c r="I553" t="s">
        <v>5</v>
      </c>
      <c r="J553" t="str">
        <f t="shared" si="88"/>
        <v>TN</v>
      </c>
      <c r="K553" t="s">
        <v>16</v>
      </c>
    </row>
    <row r="554" spans="1:11" ht="15.75" customHeight="1" x14ac:dyDescent="0.25">
      <c r="A554">
        <v>40949</v>
      </c>
      <c r="B554" t="s">
        <v>705</v>
      </c>
      <c r="C554" t="s">
        <v>706</v>
      </c>
      <c r="D554" t="s">
        <v>3</v>
      </c>
      <c r="E554">
        <v>9332</v>
      </c>
      <c r="F554" t="s">
        <v>709</v>
      </c>
      <c r="G554" t="s">
        <v>706</v>
      </c>
      <c r="H554" t="s">
        <v>3</v>
      </c>
      <c r="I554" t="s">
        <v>5</v>
      </c>
      <c r="J554" t="str">
        <f t="shared" si="88"/>
        <v>TN</v>
      </c>
      <c r="K554" t="s">
        <v>16</v>
      </c>
    </row>
    <row r="555" spans="1:11" ht="15.75" customHeight="1" x14ac:dyDescent="0.25">
      <c r="A555">
        <v>40949</v>
      </c>
      <c r="B555" t="s">
        <v>705</v>
      </c>
      <c r="C555" t="s">
        <v>706</v>
      </c>
      <c r="D555" t="s">
        <v>3</v>
      </c>
      <c r="E555">
        <v>12668</v>
      </c>
      <c r="F555" t="s">
        <v>710</v>
      </c>
      <c r="G555" t="s">
        <v>706</v>
      </c>
      <c r="H555" t="s">
        <v>3</v>
      </c>
      <c r="I555" t="s">
        <v>5</v>
      </c>
      <c r="J555" t="str">
        <f t="shared" si="88"/>
        <v>TN</v>
      </c>
      <c r="K555" t="s">
        <v>16</v>
      </c>
    </row>
    <row r="556" spans="1:11" ht="15.75" customHeight="1" x14ac:dyDescent="0.25">
      <c r="A556">
        <v>40949</v>
      </c>
      <c r="B556" t="s">
        <v>705</v>
      </c>
      <c r="C556" t="s">
        <v>706</v>
      </c>
      <c r="D556" t="s">
        <v>3</v>
      </c>
      <c r="E556">
        <v>41220</v>
      </c>
      <c r="F556" t="s">
        <v>711</v>
      </c>
      <c r="G556" t="s">
        <v>706</v>
      </c>
      <c r="H556" t="s">
        <v>3</v>
      </c>
      <c r="I556" t="s">
        <v>20</v>
      </c>
      <c r="J556" t="str">
        <f t="shared" si="88"/>
        <v>TP</v>
      </c>
      <c r="K556" t="s">
        <v>21</v>
      </c>
    </row>
    <row r="557" spans="1:11" ht="15.75" customHeight="1" x14ac:dyDescent="0.25"/>
    <row r="558" spans="1:11" ht="15.75" customHeight="1" x14ac:dyDescent="0.25">
      <c r="A558">
        <v>34506</v>
      </c>
      <c r="B558" t="s">
        <v>533</v>
      </c>
      <c r="C558" t="s">
        <v>297</v>
      </c>
      <c r="D558" t="s">
        <v>3</v>
      </c>
      <c r="E558">
        <v>34497</v>
      </c>
      <c r="F558" t="s">
        <v>712</v>
      </c>
      <c r="G558" t="s">
        <v>297</v>
      </c>
      <c r="H558" t="s">
        <v>3</v>
      </c>
      <c r="I558" t="s">
        <v>20</v>
      </c>
      <c r="J558" t="str">
        <f t="shared" ref="J558:J567" si="89">IF(I558="seeAlso","TN","TP")</f>
        <v>TP</v>
      </c>
      <c r="K558" t="s">
        <v>21</v>
      </c>
    </row>
    <row r="559" spans="1:11" ht="15.75" customHeight="1" x14ac:dyDescent="0.25">
      <c r="A559">
        <v>34506</v>
      </c>
      <c r="B559" t="s">
        <v>533</v>
      </c>
      <c r="C559" t="s">
        <v>297</v>
      </c>
      <c r="D559" t="s">
        <v>3</v>
      </c>
      <c r="E559">
        <v>34433</v>
      </c>
      <c r="F559" t="s">
        <v>713</v>
      </c>
      <c r="G559" t="s">
        <v>297</v>
      </c>
      <c r="H559" t="s">
        <v>3</v>
      </c>
      <c r="I559" t="s">
        <v>20</v>
      </c>
      <c r="J559" t="str">
        <f t="shared" si="89"/>
        <v>TP</v>
      </c>
      <c r="K559" t="s">
        <v>21</v>
      </c>
    </row>
    <row r="560" spans="1:11" ht="15.75" customHeight="1" x14ac:dyDescent="0.25">
      <c r="A560">
        <v>34506</v>
      </c>
      <c r="B560" t="s">
        <v>533</v>
      </c>
      <c r="C560" t="s">
        <v>297</v>
      </c>
      <c r="D560" t="s">
        <v>3</v>
      </c>
      <c r="E560">
        <v>34361</v>
      </c>
      <c r="F560" t="s">
        <v>714</v>
      </c>
      <c r="G560" t="s">
        <v>297</v>
      </c>
      <c r="H560" t="s">
        <v>3</v>
      </c>
      <c r="I560" t="s">
        <v>20</v>
      </c>
      <c r="J560" t="str">
        <f t="shared" si="89"/>
        <v>TP</v>
      </c>
      <c r="K560" t="s">
        <v>21</v>
      </c>
    </row>
    <row r="561" spans="1:11" ht="15.75" customHeight="1" x14ac:dyDescent="0.25">
      <c r="A561">
        <v>34506</v>
      </c>
      <c r="B561" t="s">
        <v>533</v>
      </c>
      <c r="C561" t="s">
        <v>297</v>
      </c>
      <c r="D561" t="s">
        <v>3</v>
      </c>
      <c r="E561">
        <v>34620</v>
      </c>
      <c r="F561" t="s">
        <v>716</v>
      </c>
      <c r="G561" t="s">
        <v>297</v>
      </c>
      <c r="H561" t="s">
        <v>3</v>
      </c>
      <c r="I561" t="s">
        <v>20</v>
      </c>
      <c r="J561" t="str">
        <f t="shared" si="89"/>
        <v>TP</v>
      </c>
      <c r="K561" t="s">
        <v>21</v>
      </c>
    </row>
    <row r="562" spans="1:11" ht="15.75" customHeight="1" x14ac:dyDescent="0.25">
      <c r="A562">
        <v>34506</v>
      </c>
      <c r="B562" t="s">
        <v>533</v>
      </c>
      <c r="C562" t="s">
        <v>297</v>
      </c>
      <c r="D562" t="s">
        <v>3</v>
      </c>
      <c r="E562">
        <v>34403</v>
      </c>
      <c r="F562" t="s">
        <v>718</v>
      </c>
      <c r="G562" t="s">
        <v>297</v>
      </c>
      <c r="H562" t="s">
        <v>3</v>
      </c>
      <c r="I562" t="s">
        <v>20</v>
      </c>
      <c r="J562" t="str">
        <f t="shared" si="89"/>
        <v>TP</v>
      </c>
      <c r="K562" t="s">
        <v>21</v>
      </c>
    </row>
    <row r="563" spans="1:11" ht="15.75" customHeight="1" x14ac:dyDescent="0.25">
      <c r="A563">
        <v>34506</v>
      </c>
      <c r="B563" t="s">
        <v>533</v>
      </c>
      <c r="C563" t="s">
        <v>297</v>
      </c>
      <c r="D563" t="s">
        <v>3</v>
      </c>
      <c r="E563">
        <v>34493</v>
      </c>
      <c r="F563" t="s">
        <v>719</v>
      </c>
      <c r="G563" t="s">
        <v>297</v>
      </c>
      <c r="H563" t="s">
        <v>3</v>
      </c>
      <c r="I563" t="s">
        <v>20</v>
      </c>
      <c r="J563" t="str">
        <f t="shared" si="89"/>
        <v>TP</v>
      </c>
      <c r="K563" t="s">
        <v>21</v>
      </c>
    </row>
    <row r="564" spans="1:11" ht="15.75" customHeight="1" x14ac:dyDescent="0.25">
      <c r="A564">
        <v>34506</v>
      </c>
      <c r="B564" t="s">
        <v>533</v>
      </c>
      <c r="C564" t="s">
        <v>297</v>
      </c>
      <c r="D564" t="s">
        <v>3</v>
      </c>
      <c r="E564">
        <v>34676</v>
      </c>
      <c r="F564" t="s">
        <v>529</v>
      </c>
      <c r="G564" t="s">
        <v>297</v>
      </c>
      <c r="H564" t="s">
        <v>3</v>
      </c>
      <c r="I564" t="s">
        <v>20</v>
      </c>
      <c r="J564" t="str">
        <f t="shared" si="89"/>
        <v>TP</v>
      </c>
      <c r="K564" t="s">
        <v>21</v>
      </c>
    </row>
    <row r="565" spans="1:11" ht="15.75" customHeight="1" x14ac:dyDescent="0.25">
      <c r="A565">
        <v>34506</v>
      </c>
      <c r="B565" t="s">
        <v>533</v>
      </c>
      <c r="C565" t="s">
        <v>297</v>
      </c>
      <c r="D565" t="s">
        <v>3</v>
      </c>
      <c r="E565">
        <v>34450</v>
      </c>
      <c r="F565" t="s">
        <v>652</v>
      </c>
      <c r="G565" t="s">
        <v>297</v>
      </c>
      <c r="H565" t="s">
        <v>3</v>
      </c>
      <c r="I565" t="s">
        <v>20</v>
      </c>
      <c r="J565" t="str">
        <f t="shared" si="89"/>
        <v>TP</v>
      </c>
      <c r="K565" t="s">
        <v>21</v>
      </c>
    </row>
    <row r="566" spans="1:11" ht="15.75" customHeight="1" x14ac:dyDescent="0.25">
      <c r="A566">
        <v>34506</v>
      </c>
      <c r="B566" t="s">
        <v>533</v>
      </c>
      <c r="C566" t="s">
        <v>297</v>
      </c>
      <c r="D566" t="s">
        <v>3</v>
      </c>
      <c r="E566">
        <v>34883</v>
      </c>
      <c r="F566" t="s">
        <v>720</v>
      </c>
      <c r="G566" t="s">
        <v>297</v>
      </c>
      <c r="H566" t="s">
        <v>3</v>
      </c>
      <c r="I566" t="s">
        <v>20</v>
      </c>
      <c r="J566" t="str">
        <f t="shared" si="89"/>
        <v>TP</v>
      </c>
      <c r="K566" t="s">
        <v>21</v>
      </c>
    </row>
    <row r="567" spans="1:11" ht="15.75" customHeight="1" x14ac:dyDescent="0.25">
      <c r="A567">
        <v>34506</v>
      </c>
      <c r="B567" t="s">
        <v>533</v>
      </c>
      <c r="C567" t="s">
        <v>297</v>
      </c>
      <c r="D567" t="s">
        <v>3</v>
      </c>
      <c r="E567">
        <v>34316</v>
      </c>
      <c r="F567" t="s">
        <v>646</v>
      </c>
      <c r="G567" t="s">
        <v>297</v>
      </c>
      <c r="H567" t="s">
        <v>3</v>
      </c>
      <c r="I567" t="s">
        <v>20</v>
      </c>
      <c r="J567" t="str">
        <f t="shared" si="89"/>
        <v>TP</v>
      </c>
      <c r="K567" t="s">
        <v>21</v>
      </c>
    </row>
    <row r="568" spans="1:11" ht="15.75" customHeight="1" x14ac:dyDescent="0.25"/>
    <row r="569" spans="1:11" ht="15.75" customHeight="1" x14ac:dyDescent="0.25"/>
    <row r="570" spans="1:11" ht="15.75" customHeight="1" x14ac:dyDescent="0.25"/>
    <row r="571" spans="1:11" ht="15.75" customHeight="1" x14ac:dyDescent="0.25"/>
    <row r="572" spans="1:11" ht="15.75" customHeight="1" x14ac:dyDescent="0.25"/>
    <row r="573" spans="1:11" ht="15.75" customHeight="1" x14ac:dyDescent="0.25"/>
    <row r="574" spans="1:11" ht="15.75" customHeight="1" x14ac:dyDescent="0.25"/>
    <row r="575" spans="1:11" ht="15.75" customHeight="1" x14ac:dyDescent="0.25"/>
    <row r="576" spans="1:11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1"/>
  <sheetViews>
    <sheetView tabSelected="1" workbookViewId="0">
      <selection activeCell="K1" sqref="K1:K1048576"/>
    </sheetView>
  </sheetViews>
  <sheetFormatPr defaultColWidth="14.42578125" defaultRowHeight="15" customHeight="1" x14ac:dyDescent="0.25"/>
  <cols>
    <col min="1" max="1" width="8.7109375" customWidth="1"/>
    <col min="2" max="2" width="49.28515625" customWidth="1"/>
    <col min="3" max="3" width="8.7109375" customWidth="1"/>
    <col min="4" max="4" width="5.140625" customWidth="1"/>
    <col min="5" max="5" width="8.7109375" customWidth="1"/>
    <col min="6" max="6" width="46.5703125" customWidth="1"/>
    <col min="7" max="9" width="8.7109375" customWidth="1"/>
    <col min="10" max="10" width="8.85546875" customWidth="1"/>
    <col min="11" max="26" width="8.7109375" customWidth="1"/>
  </cols>
  <sheetData>
    <row r="1" spans="1:15" x14ac:dyDescent="0.25">
      <c r="A1" s="1" t="s">
        <v>0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/>
      <c r="M1" s="1"/>
      <c r="N1" s="1"/>
    </row>
    <row r="2" spans="1:15" x14ac:dyDescent="0.25">
      <c r="A2">
        <v>32851</v>
      </c>
      <c r="B2" t="s">
        <v>1</v>
      </c>
      <c r="C2" t="s">
        <v>2</v>
      </c>
      <c r="D2" t="s">
        <v>3</v>
      </c>
      <c r="E2">
        <v>33283</v>
      </c>
      <c r="F2" t="s">
        <v>17</v>
      </c>
      <c r="G2" t="s">
        <v>2</v>
      </c>
      <c r="H2" t="s">
        <v>3</v>
      </c>
      <c r="I2" t="s">
        <v>5</v>
      </c>
      <c r="J2" t="str">
        <f>IF(I2="seeAlso","F",IF(I2="","","T"))</f>
        <v>F</v>
      </c>
      <c r="K2" t="s">
        <v>16</v>
      </c>
      <c r="L2" s="1" t="s">
        <v>21</v>
      </c>
      <c r="M2" s="1" t="s">
        <v>25</v>
      </c>
      <c r="N2" s="1" t="s">
        <v>27</v>
      </c>
      <c r="O2">
        <f>L3+M3+L5+M5</f>
        <v>469</v>
      </c>
    </row>
    <row r="3" spans="1:15" x14ac:dyDescent="0.25">
      <c r="A3">
        <v>32851</v>
      </c>
      <c r="B3" t="s">
        <v>1</v>
      </c>
      <c r="C3" t="s">
        <v>2</v>
      </c>
      <c r="D3" t="s">
        <v>3</v>
      </c>
      <c r="E3">
        <v>24897</v>
      </c>
      <c r="F3" t="s">
        <v>32</v>
      </c>
      <c r="G3" t="s">
        <v>2</v>
      </c>
      <c r="H3" t="s">
        <v>3</v>
      </c>
      <c r="I3" t="s">
        <v>5</v>
      </c>
      <c r="J3" t="str">
        <f t="shared" ref="J3:J66" si="0">IF(I3="seeAlso","F",IF(I3="","","T"))</f>
        <v>F</v>
      </c>
      <c r="K3" t="s">
        <v>16</v>
      </c>
      <c r="L3">
        <f>COUNTIF(K2:K568,"TP")</f>
        <v>205</v>
      </c>
      <c r="M3">
        <f>COUNTIF(K2:K568,"FP")</f>
        <v>16</v>
      </c>
    </row>
    <row r="4" spans="1:15" x14ac:dyDescent="0.25">
      <c r="A4">
        <v>32851</v>
      </c>
      <c r="B4" t="s">
        <v>1</v>
      </c>
      <c r="C4" t="s">
        <v>2</v>
      </c>
      <c r="D4" t="s">
        <v>3</v>
      </c>
      <c r="E4">
        <v>33127</v>
      </c>
      <c r="F4" t="s">
        <v>19</v>
      </c>
      <c r="G4" t="s">
        <v>2</v>
      </c>
      <c r="H4" t="s">
        <v>3</v>
      </c>
      <c r="I4" t="s">
        <v>20</v>
      </c>
      <c r="J4" t="str">
        <f t="shared" si="0"/>
        <v>T</v>
      </c>
      <c r="K4" t="s">
        <v>21</v>
      </c>
      <c r="L4" s="1" t="s">
        <v>45</v>
      </c>
      <c r="M4" s="1" t="s">
        <v>16</v>
      </c>
    </row>
    <row r="5" spans="1:15" x14ac:dyDescent="0.25">
      <c r="A5">
        <v>32851</v>
      </c>
      <c r="B5" t="s">
        <v>1</v>
      </c>
      <c r="C5" t="s">
        <v>2</v>
      </c>
      <c r="D5" t="s">
        <v>3</v>
      </c>
      <c r="E5">
        <v>31979</v>
      </c>
      <c r="F5" t="s">
        <v>22</v>
      </c>
      <c r="G5" t="s">
        <v>2</v>
      </c>
      <c r="H5" t="s">
        <v>3</v>
      </c>
      <c r="I5" t="s">
        <v>5</v>
      </c>
      <c r="J5" t="str">
        <f t="shared" si="0"/>
        <v>F</v>
      </c>
      <c r="K5" t="s">
        <v>16</v>
      </c>
      <c r="L5">
        <f>COUNTIF(K2:K568,"FN")</f>
        <v>4</v>
      </c>
      <c r="M5">
        <f>COUNTIF(K2:K568,"TN")</f>
        <v>244</v>
      </c>
    </row>
    <row r="6" spans="1:15" x14ac:dyDescent="0.25">
      <c r="A6">
        <v>32851</v>
      </c>
      <c r="B6" t="s">
        <v>1</v>
      </c>
      <c r="C6" t="s">
        <v>2</v>
      </c>
      <c r="D6" t="s">
        <v>3</v>
      </c>
      <c r="E6">
        <v>33395</v>
      </c>
      <c r="F6" t="s">
        <v>56</v>
      </c>
      <c r="G6" t="s">
        <v>2</v>
      </c>
      <c r="H6" t="s">
        <v>3</v>
      </c>
      <c r="I6" t="s">
        <v>5</v>
      </c>
      <c r="J6" t="str">
        <f t="shared" si="0"/>
        <v>F</v>
      </c>
      <c r="K6" t="s">
        <v>16</v>
      </c>
    </row>
    <row r="7" spans="1:15" x14ac:dyDescent="0.25">
      <c r="J7" t="str">
        <f t="shared" si="0"/>
        <v/>
      </c>
      <c r="L7" s="1" t="s">
        <v>57</v>
      </c>
      <c r="M7">
        <f>L3/(L3+M3)</f>
        <v>0.92760180995475117</v>
      </c>
    </row>
    <row r="8" spans="1:15" x14ac:dyDescent="0.25">
      <c r="A8">
        <v>23611</v>
      </c>
      <c r="B8" t="s">
        <v>24</v>
      </c>
      <c r="C8" t="s">
        <v>26</v>
      </c>
      <c r="D8" t="s">
        <v>3</v>
      </c>
      <c r="E8">
        <v>23586</v>
      </c>
      <c r="F8" t="s">
        <v>28</v>
      </c>
      <c r="G8" t="s">
        <v>26</v>
      </c>
      <c r="H8" t="s">
        <v>3</v>
      </c>
      <c r="I8" t="s">
        <v>20</v>
      </c>
      <c r="J8" t="str">
        <f t="shared" si="0"/>
        <v>T</v>
      </c>
      <c r="K8" t="s">
        <v>21</v>
      </c>
      <c r="L8" s="1" t="s">
        <v>70</v>
      </c>
      <c r="M8">
        <f>L3/(L3+L5)</f>
        <v>0.98086124401913877</v>
      </c>
    </row>
    <row r="9" spans="1:15" x14ac:dyDescent="0.25">
      <c r="A9">
        <v>23611</v>
      </c>
      <c r="B9" t="s">
        <v>24</v>
      </c>
      <c r="C9" t="s">
        <v>26</v>
      </c>
      <c r="D9" t="s">
        <v>3</v>
      </c>
      <c r="E9">
        <v>22346</v>
      </c>
      <c r="F9" t="s">
        <v>29</v>
      </c>
      <c r="G9" t="s">
        <v>26</v>
      </c>
      <c r="H9" t="s">
        <v>3</v>
      </c>
      <c r="I9" t="s">
        <v>5</v>
      </c>
      <c r="J9" t="str">
        <f t="shared" si="0"/>
        <v>F</v>
      </c>
      <c r="K9" t="s">
        <v>16</v>
      </c>
      <c r="L9" s="1" t="s">
        <v>77</v>
      </c>
      <c r="M9" s="1">
        <f>2*((M7*M8)/(M7+M8))</f>
        <v>0.95348837209302328</v>
      </c>
    </row>
    <row r="10" spans="1:15" x14ac:dyDescent="0.25">
      <c r="A10">
        <v>23611</v>
      </c>
      <c r="B10" t="s">
        <v>24</v>
      </c>
      <c r="C10" t="s">
        <v>26</v>
      </c>
      <c r="D10" t="s">
        <v>3</v>
      </c>
      <c r="E10">
        <v>22568</v>
      </c>
      <c r="F10" t="s">
        <v>30</v>
      </c>
      <c r="G10" t="s">
        <v>26</v>
      </c>
      <c r="H10" t="s">
        <v>3</v>
      </c>
      <c r="I10" t="s">
        <v>5</v>
      </c>
      <c r="J10" t="str">
        <f t="shared" si="0"/>
        <v>F</v>
      </c>
      <c r="K10" t="s">
        <v>16</v>
      </c>
    </row>
    <row r="11" spans="1:15" x14ac:dyDescent="0.25">
      <c r="A11">
        <v>23611</v>
      </c>
      <c r="B11" t="s">
        <v>24</v>
      </c>
      <c r="C11" t="s">
        <v>26</v>
      </c>
      <c r="D11" t="s">
        <v>3</v>
      </c>
      <c r="E11">
        <v>23577</v>
      </c>
      <c r="F11" t="s">
        <v>31</v>
      </c>
      <c r="G11" t="s">
        <v>26</v>
      </c>
      <c r="H11" t="s">
        <v>3</v>
      </c>
      <c r="I11" t="s">
        <v>20</v>
      </c>
      <c r="J11" t="str">
        <f t="shared" si="0"/>
        <v>T</v>
      </c>
      <c r="K11" t="s">
        <v>21</v>
      </c>
    </row>
    <row r="12" spans="1:15" x14ac:dyDescent="0.25">
      <c r="A12">
        <v>23611</v>
      </c>
      <c r="B12" t="s">
        <v>24</v>
      </c>
      <c r="C12" t="s">
        <v>26</v>
      </c>
      <c r="D12" t="s">
        <v>3</v>
      </c>
      <c r="E12">
        <v>23562</v>
      </c>
      <c r="F12" t="s">
        <v>33</v>
      </c>
      <c r="G12" t="s">
        <v>26</v>
      </c>
      <c r="H12" t="s">
        <v>3</v>
      </c>
      <c r="I12" t="s">
        <v>20</v>
      </c>
      <c r="J12" t="str">
        <f t="shared" si="0"/>
        <v>T</v>
      </c>
      <c r="K12" t="s">
        <v>21</v>
      </c>
    </row>
    <row r="13" spans="1:15" ht="15" customHeight="1" x14ac:dyDescent="0.25">
      <c r="J13" t="str">
        <f t="shared" si="0"/>
        <v/>
      </c>
    </row>
    <row r="14" spans="1:15" x14ac:dyDescent="0.25">
      <c r="A14">
        <v>21973</v>
      </c>
      <c r="B14" t="s">
        <v>34</v>
      </c>
      <c r="C14" t="s">
        <v>35</v>
      </c>
      <c r="D14" t="s">
        <v>3</v>
      </c>
      <c r="E14">
        <v>21969</v>
      </c>
      <c r="F14" t="s">
        <v>36</v>
      </c>
      <c r="G14" t="s">
        <v>35</v>
      </c>
      <c r="H14" t="s">
        <v>3</v>
      </c>
      <c r="I14" t="s">
        <v>20</v>
      </c>
      <c r="J14" t="str">
        <f t="shared" si="0"/>
        <v>T</v>
      </c>
      <c r="K14" t="s">
        <v>21</v>
      </c>
    </row>
    <row r="15" spans="1:15" x14ac:dyDescent="0.25">
      <c r="A15">
        <v>21973</v>
      </c>
      <c r="B15" t="s">
        <v>34</v>
      </c>
      <c r="C15" t="s">
        <v>35</v>
      </c>
      <c r="D15" t="s">
        <v>3</v>
      </c>
      <c r="E15">
        <v>43282</v>
      </c>
      <c r="F15" t="s">
        <v>37</v>
      </c>
      <c r="G15" t="s">
        <v>35</v>
      </c>
      <c r="H15" t="s">
        <v>3</v>
      </c>
      <c r="I15" t="s">
        <v>5</v>
      </c>
      <c r="J15" t="str">
        <f t="shared" si="0"/>
        <v>F</v>
      </c>
      <c r="K15" t="s">
        <v>16</v>
      </c>
    </row>
    <row r="16" spans="1:15" x14ac:dyDescent="0.25">
      <c r="A16">
        <v>21973</v>
      </c>
      <c r="B16" t="s">
        <v>34</v>
      </c>
      <c r="C16" t="s">
        <v>35</v>
      </c>
      <c r="D16" t="s">
        <v>3</v>
      </c>
      <c r="E16">
        <v>37689</v>
      </c>
      <c r="F16" t="s">
        <v>38</v>
      </c>
      <c r="G16" t="s">
        <v>35</v>
      </c>
      <c r="H16" t="s">
        <v>3</v>
      </c>
      <c r="I16" t="s">
        <v>5</v>
      </c>
      <c r="J16" t="str">
        <f t="shared" si="0"/>
        <v>F</v>
      </c>
      <c r="K16" t="s">
        <v>16</v>
      </c>
    </row>
    <row r="17" spans="1:11" x14ac:dyDescent="0.25">
      <c r="A17">
        <v>21973</v>
      </c>
      <c r="B17" t="s">
        <v>34</v>
      </c>
      <c r="C17" t="s">
        <v>35</v>
      </c>
      <c r="D17" t="s">
        <v>3</v>
      </c>
      <c r="E17">
        <v>37690</v>
      </c>
      <c r="F17" t="s">
        <v>39</v>
      </c>
      <c r="G17" t="s">
        <v>35</v>
      </c>
      <c r="H17" t="s">
        <v>3</v>
      </c>
      <c r="I17" t="s">
        <v>5</v>
      </c>
      <c r="J17" t="str">
        <f t="shared" si="0"/>
        <v>F</v>
      </c>
      <c r="K17" t="s">
        <v>16</v>
      </c>
    </row>
    <row r="18" spans="1:11" x14ac:dyDescent="0.25">
      <c r="A18">
        <v>21973</v>
      </c>
      <c r="B18" t="s">
        <v>34</v>
      </c>
      <c r="C18" t="s">
        <v>35</v>
      </c>
      <c r="D18" t="s">
        <v>3</v>
      </c>
      <c r="E18">
        <v>21967</v>
      </c>
      <c r="F18" t="s">
        <v>40</v>
      </c>
      <c r="G18" t="s">
        <v>35</v>
      </c>
      <c r="H18" t="s">
        <v>3</v>
      </c>
      <c r="I18" t="s">
        <v>20</v>
      </c>
      <c r="J18" t="str">
        <f t="shared" si="0"/>
        <v>T</v>
      </c>
      <c r="K18" t="s">
        <v>21</v>
      </c>
    </row>
    <row r="19" spans="1:11" x14ac:dyDescent="0.25">
      <c r="A19">
        <v>21973</v>
      </c>
      <c r="B19" t="s">
        <v>34</v>
      </c>
      <c r="C19" t="s">
        <v>35</v>
      </c>
      <c r="D19" t="s">
        <v>3</v>
      </c>
      <c r="E19">
        <v>21970</v>
      </c>
      <c r="F19" t="s">
        <v>41</v>
      </c>
      <c r="G19" t="s">
        <v>35</v>
      </c>
      <c r="H19" t="s">
        <v>3</v>
      </c>
      <c r="I19" t="s">
        <v>20</v>
      </c>
      <c r="J19" t="str">
        <f t="shared" si="0"/>
        <v>T</v>
      </c>
      <c r="K19" t="s">
        <v>21</v>
      </c>
    </row>
    <row r="20" spans="1:11" ht="15" customHeight="1" x14ac:dyDescent="0.25">
      <c r="J20" t="str">
        <f t="shared" si="0"/>
        <v/>
      </c>
    </row>
    <row r="21" spans="1:11" x14ac:dyDescent="0.25">
      <c r="A21">
        <v>40514</v>
      </c>
      <c r="B21" t="s">
        <v>42</v>
      </c>
      <c r="C21" t="s">
        <v>43</v>
      </c>
      <c r="D21" t="s">
        <v>3</v>
      </c>
      <c r="E21">
        <v>40642</v>
      </c>
      <c r="F21" t="s">
        <v>44</v>
      </c>
      <c r="G21" t="s">
        <v>43</v>
      </c>
      <c r="H21" t="s">
        <v>3</v>
      </c>
      <c r="I21" t="s">
        <v>20</v>
      </c>
      <c r="J21" t="str">
        <f t="shared" si="0"/>
        <v>T</v>
      </c>
      <c r="K21" t="s">
        <v>21</v>
      </c>
    </row>
    <row r="22" spans="1:11" ht="15.75" customHeight="1" x14ac:dyDescent="0.25">
      <c r="J22" t="str">
        <f t="shared" si="0"/>
        <v/>
      </c>
    </row>
    <row r="23" spans="1:11" ht="15.75" customHeight="1" x14ac:dyDescent="0.25">
      <c r="A23">
        <v>21039</v>
      </c>
      <c r="B23" t="s">
        <v>104</v>
      </c>
      <c r="C23" t="s">
        <v>47</v>
      </c>
      <c r="D23" t="s">
        <v>3</v>
      </c>
      <c r="E23">
        <v>16196</v>
      </c>
      <c r="F23" t="s">
        <v>106</v>
      </c>
      <c r="G23" t="s">
        <v>47</v>
      </c>
      <c r="H23" t="s">
        <v>3</v>
      </c>
      <c r="I23" t="s">
        <v>5</v>
      </c>
      <c r="J23" t="str">
        <f t="shared" si="0"/>
        <v>F</v>
      </c>
      <c r="K23" t="s">
        <v>16</v>
      </c>
    </row>
    <row r="24" spans="1:11" ht="15.75" customHeight="1" x14ac:dyDescent="0.25">
      <c r="A24">
        <v>21039</v>
      </c>
      <c r="B24" t="s">
        <v>104</v>
      </c>
      <c r="C24" t="s">
        <v>47</v>
      </c>
      <c r="D24" t="s">
        <v>3</v>
      </c>
      <c r="E24">
        <v>21012</v>
      </c>
      <c r="F24" t="s">
        <v>112</v>
      </c>
      <c r="G24" t="s">
        <v>47</v>
      </c>
      <c r="H24" t="s">
        <v>3</v>
      </c>
      <c r="I24" t="s">
        <v>20</v>
      </c>
      <c r="J24" t="str">
        <f t="shared" si="0"/>
        <v>T</v>
      </c>
      <c r="K24" t="s">
        <v>21</v>
      </c>
    </row>
    <row r="25" spans="1:11" ht="15.75" customHeight="1" x14ac:dyDescent="0.25">
      <c r="A25">
        <v>21039</v>
      </c>
      <c r="B25" t="s">
        <v>104</v>
      </c>
      <c r="C25" t="s">
        <v>47</v>
      </c>
      <c r="D25" t="s">
        <v>3</v>
      </c>
      <c r="E25">
        <v>20948</v>
      </c>
      <c r="F25" t="s">
        <v>114</v>
      </c>
      <c r="G25" t="s">
        <v>47</v>
      </c>
      <c r="H25" t="s">
        <v>3</v>
      </c>
      <c r="I25" t="s">
        <v>20</v>
      </c>
      <c r="J25" t="str">
        <f t="shared" si="0"/>
        <v>T</v>
      </c>
      <c r="K25" t="s">
        <v>21</v>
      </c>
    </row>
    <row r="26" spans="1:11" ht="15.75" customHeight="1" x14ac:dyDescent="0.25">
      <c r="A26">
        <v>21039</v>
      </c>
      <c r="B26" t="s">
        <v>104</v>
      </c>
      <c r="C26" t="s">
        <v>47</v>
      </c>
      <c r="D26" t="s">
        <v>3</v>
      </c>
      <c r="E26">
        <v>16309</v>
      </c>
      <c r="F26" t="s">
        <v>117</v>
      </c>
      <c r="G26" t="s">
        <v>47</v>
      </c>
      <c r="H26" t="s">
        <v>3</v>
      </c>
      <c r="I26" t="s">
        <v>5</v>
      </c>
      <c r="J26" t="str">
        <f t="shared" si="0"/>
        <v>F</v>
      </c>
      <c r="K26" t="s">
        <v>16</v>
      </c>
    </row>
    <row r="27" spans="1:11" ht="15.75" customHeight="1" x14ac:dyDescent="0.25">
      <c r="A27">
        <v>21039</v>
      </c>
      <c r="B27" t="s">
        <v>104</v>
      </c>
      <c r="C27" t="s">
        <v>47</v>
      </c>
      <c r="D27" t="s">
        <v>3</v>
      </c>
      <c r="E27">
        <v>16592</v>
      </c>
      <c r="F27" t="s">
        <v>52</v>
      </c>
      <c r="G27" t="s">
        <v>47</v>
      </c>
      <c r="H27" t="s">
        <v>3</v>
      </c>
      <c r="I27" t="s">
        <v>5</v>
      </c>
      <c r="J27" t="str">
        <f t="shared" si="0"/>
        <v>F</v>
      </c>
      <c r="K27" t="s">
        <v>16</v>
      </c>
    </row>
    <row r="28" spans="1:11" ht="15.75" customHeight="1" x14ac:dyDescent="0.25">
      <c r="J28" t="str">
        <f t="shared" si="0"/>
        <v/>
      </c>
    </row>
    <row r="29" spans="1:11" ht="15.75" customHeight="1" x14ac:dyDescent="0.25">
      <c r="A29">
        <v>33799</v>
      </c>
      <c r="B29" t="s">
        <v>120</v>
      </c>
      <c r="C29" t="s">
        <v>54</v>
      </c>
      <c r="D29" t="s">
        <v>3</v>
      </c>
      <c r="E29">
        <v>33813</v>
      </c>
      <c r="F29" t="s">
        <v>122</v>
      </c>
      <c r="G29" t="s">
        <v>54</v>
      </c>
      <c r="H29" t="s">
        <v>3</v>
      </c>
      <c r="I29" t="s">
        <v>20</v>
      </c>
      <c r="J29" t="str">
        <f t="shared" si="0"/>
        <v>T</v>
      </c>
      <c r="K29" t="s">
        <v>21</v>
      </c>
    </row>
    <row r="30" spans="1:11" ht="15.75" customHeight="1" x14ac:dyDescent="0.25">
      <c r="A30">
        <v>33799</v>
      </c>
      <c r="B30" t="s">
        <v>120</v>
      </c>
      <c r="C30" t="s">
        <v>54</v>
      </c>
      <c r="D30" t="s">
        <v>3</v>
      </c>
      <c r="E30">
        <v>31293</v>
      </c>
      <c r="F30" t="s">
        <v>58</v>
      </c>
      <c r="G30" t="s">
        <v>54</v>
      </c>
      <c r="H30" t="s">
        <v>3</v>
      </c>
      <c r="I30" t="s">
        <v>5</v>
      </c>
      <c r="J30" t="str">
        <f t="shared" si="0"/>
        <v>F</v>
      </c>
      <c r="K30" t="s">
        <v>16</v>
      </c>
    </row>
    <row r="31" spans="1:11" ht="15.75" customHeight="1" x14ac:dyDescent="0.25">
      <c r="A31">
        <v>33799</v>
      </c>
      <c r="B31" t="s">
        <v>120</v>
      </c>
      <c r="C31" t="s">
        <v>54</v>
      </c>
      <c r="D31" t="s">
        <v>3</v>
      </c>
      <c r="E31">
        <v>47480</v>
      </c>
      <c r="F31" t="s">
        <v>129</v>
      </c>
      <c r="G31" t="s">
        <v>60</v>
      </c>
      <c r="H31" t="s">
        <v>3</v>
      </c>
      <c r="I31" t="s">
        <v>5</v>
      </c>
      <c r="J31" t="str">
        <f t="shared" si="0"/>
        <v>F</v>
      </c>
      <c r="K31" t="s">
        <v>16</v>
      </c>
    </row>
    <row r="32" spans="1:11" ht="15.75" customHeight="1" x14ac:dyDescent="0.25">
      <c r="J32" t="str">
        <f t="shared" si="0"/>
        <v/>
      </c>
    </row>
    <row r="33" spans="1:12" ht="15.75" customHeight="1" x14ac:dyDescent="0.25">
      <c r="A33">
        <v>37404</v>
      </c>
      <c r="B33" t="s">
        <v>61</v>
      </c>
      <c r="C33" t="s">
        <v>62</v>
      </c>
      <c r="D33" t="s">
        <v>3</v>
      </c>
      <c r="E33">
        <v>37744</v>
      </c>
      <c r="F33" t="s">
        <v>63</v>
      </c>
      <c r="G33" t="s">
        <v>62</v>
      </c>
      <c r="H33" t="s">
        <v>3</v>
      </c>
      <c r="I33" t="s">
        <v>20</v>
      </c>
      <c r="J33" t="str">
        <f t="shared" si="0"/>
        <v>T</v>
      </c>
      <c r="K33" t="s">
        <v>21</v>
      </c>
    </row>
    <row r="34" spans="1:12" ht="15.75" customHeight="1" x14ac:dyDescent="0.25">
      <c r="J34" t="str">
        <f t="shared" si="0"/>
        <v/>
      </c>
    </row>
    <row r="35" spans="1:12" ht="15.75" customHeight="1" x14ac:dyDescent="0.25">
      <c r="A35">
        <v>20718</v>
      </c>
      <c r="B35" t="s">
        <v>64</v>
      </c>
      <c r="C35" t="s">
        <v>65</v>
      </c>
      <c r="D35" t="s">
        <v>3</v>
      </c>
      <c r="E35">
        <v>20264</v>
      </c>
      <c r="F35" t="s">
        <v>66</v>
      </c>
      <c r="G35" t="s">
        <v>65</v>
      </c>
      <c r="H35" t="s">
        <v>3</v>
      </c>
      <c r="I35" t="s">
        <v>5</v>
      </c>
      <c r="J35" t="str">
        <f t="shared" si="0"/>
        <v>F</v>
      </c>
      <c r="K35" t="s">
        <v>16</v>
      </c>
    </row>
    <row r="36" spans="1:12" ht="15.75" customHeight="1" x14ac:dyDescent="0.25">
      <c r="A36">
        <v>20718</v>
      </c>
      <c r="B36" t="s">
        <v>64</v>
      </c>
      <c r="C36" t="s">
        <v>65</v>
      </c>
      <c r="D36" t="s">
        <v>3</v>
      </c>
      <c r="E36">
        <v>42595</v>
      </c>
      <c r="F36" t="s">
        <v>67</v>
      </c>
      <c r="G36" t="s">
        <v>65</v>
      </c>
      <c r="H36" t="s">
        <v>3</v>
      </c>
      <c r="I36" t="s">
        <v>5</v>
      </c>
      <c r="J36" t="str">
        <f t="shared" si="0"/>
        <v>F</v>
      </c>
      <c r="K36" t="s">
        <v>16</v>
      </c>
    </row>
    <row r="37" spans="1:12" ht="15.75" customHeight="1" x14ac:dyDescent="0.25">
      <c r="A37">
        <v>20718</v>
      </c>
      <c r="B37" t="s">
        <v>64</v>
      </c>
      <c r="C37" t="s">
        <v>65</v>
      </c>
      <c r="D37" t="s">
        <v>3</v>
      </c>
      <c r="E37">
        <v>20272</v>
      </c>
      <c r="F37" t="s">
        <v>68</v>
      </c>
      <c r="G37" t="s">
        <v>65</v>
      </c>
      <c r="H37" t="s">
        <v>3</v>
      </c>
      <c r="I37" t="s">
        <v>20</v>
      </c>
      <c r="J37" t="str">
        <f t="shared" si="0"/>
        <v>T</v>
      </c>
      <c r="K37" t="s">
        <v>25</v>
      </c>
      <c r="L37" t="s">
        <v>69</v>
      </c>
    </row>
    <row r="38" spans="1:12" ht="15.75" customHeight="1" x14ac:dyDescent="0.25">
      <c r="A38">
        <v>20718</v>
      </c>
      <c r="B38" t="s">
        <v>64</v>
      </c>
      <c r="C38" t="s">
        <v>65</v>
      </c>
      <c r="D38" t="s">
        <v>3</v>
      </c>
      <c r="E38">
        <v>11556</v>
      </c>
      <c r="F38" t="s">
        <v>71</v>
      </c>
      <c r="G38" t="s">
        <v>65</v>
      </c>
      <c r="H38" t="s">
        <v>3</v>
      </c>
      <c r="I38" t="s">
        <v>5</v>
      </c>
      <c r="J38" t="str">
        <f t="shared" si="0"/>
        <v>F</v>
      </c>
      <c r="K38" t="s">
        <v>16</v>
      </c>
    </row>
    <row r="39" spans="1:12" ht="15.75" customHeight="1" x14ac:dyDescent="0.25">
      <c r="A39">
        <v>20718</v>
      </c>
      <c r="B39" t="s">
        <v>64</v>
      </c>
      <c r="C39" t="s">
        <v>65</v>
      </c>
      <c r="D39" t="s">
        <v>3</v>
      </c>
      <c r="E39">
        <v>20104</v>
      </c>
      <c r="F39" t="s">
        <v>72</v>
      </c>
      <c r="G39" t="s">
        <v>65</v>
      </c>
      <c r="H39" t="s">
        <v>3</v>
      </c>
      <c r="I39" t="s">
        <v>5</v>
      </c>
      <c r="J39" t="str">
        <f t="shared" si="0"/>
        <v>F</v>
      </c>
      <c r="K39" t="s">
        <v>16</v>
      </c>
    </row>
    <row r="40" spans="1:12" ht="15.75" customHeight="1" x14ac:dyDescent="0.25">
      <c r="J40" t="str">
        <f t="shared" si="0"/>
        <v/>
      </c>
    </row>
    <row r="41" spans="1:12" ht="15.75" customHeight="1" x14ac:dyDescent="0.25">
      <c r="A41">
        <v>9697</v>
      </c>
      <c r="B41" t="s">
        <v>73</v>
      </c>
      <c r="C41" t="s">
        <v>74</v>
      </c>
      <c r="D41" t="s">
        <v>3</v>
      </c>
      <c r="E41">
        <v>9711</v>
      </c>
      <c r="F41" t="s">
        <v>75</v>
      </c>
      <c r="G41" t="s">
        <v>74</v>
      </c>
      <c r="H41" t="s">
        <v>3</v>
      </c>
      <c r="I41" t="s">
        <v>20</v>
      </c>
      <c r="J41" t="str">
        <f t="shared" si="0"/>
        <v>T</v>
      </c>
      <c r="K41" t="s">
        <v>21</v>
      </c>
    </row>
    <row r="42" spans="1:12" ht="15.75" customHeight="1" x14ac:dyDescent="0.25">
      <c r="A42">
        <v>9697</v>
      </c>
      <c r="B42" t="s">
        <v>73</v>
      </c>
      <c r="C42" t="s">
        <v>74</v>
      </c>
      <c r="D42" t="s">
        <v>3</v>
      </c>
      <c r="E42">
        <v>10018</v>
      </c>
      <c r="F42" t="s">
        <v>76</v>
      </c>
      <c r="G42" t="s">
        <v>74</v>
      </c>
      <c r="H42" t="s">
        <v>3</v>
      </c>
      <c r="I42" t="s">
        <v>5</v>
      </c>
      <c r="J42" t="str">
        <f t="shared" si="0"/>
        <v>F</v>
      </c>
      <c r="K42" t="s">
        <v>16</v>
      </c>
    </row>
    <row r="43" spans="1:12" ht="15.75" customHeight="1" x14ac:dyDescent="0.25">
      <c r="A43">
        <v>9697</v>
      </c>
      <c r="B43" t="s">
        <v>73</v>
      </c>
      <c r="C43" t="s">
        <v>74</v>
      </c>
      <c r="D43" t="s">
        <v>3</v>
      </c>
      <c r="E43">
        <v>9568</v>
      </c>
      <c r="F43" t="s">
        <v>78</v>
      </c>
      <c r="G43" t="s">
        <v>74</v>
      </c>
      <c r="H43" t="s">
        <v>3</v>
      </c>
      <c r="I43" t="s">
        <v>5</v>
      </c>
      <c r="J43" t="str">
        <f t="shared" si="0"/>
        <v>F</v>
      </c>
      <c r="K43" t="s">
        <v>16</v>
      </c>
    </row>
    <row r="44" spans="1:12" ht="15.75" customHeight="1" x14ac:dyDescent="0.25">
      <c r="A44">
        <v>9697</v>
      </c>
      <c r="B44" t="s">
        <v>73</v>
      </c>
      <c r="C44" t="s">
        <v>74</v>
      </c>
      <c r="D44" t="s">
        <v>3</v>
      </c>
      <c r="E44">
        <v>9539</v>
      </c>
      <c r="F44" t="s">
        <v>79</v>
      </c>
      <c r="G44" t="s">
        <v>74</v>
      </c>
      <c r="H44" t="s">
        <v>3</v>
      </c>
      <c r="I44" t="s">
        <v>20</v>
      </c>
      <c r="J44" t="str">
        <f t="shared" si="0"/>
        <v>T</v>
      </c>
      <c r="K44" t="s">
        <v>21</v>
      </c>
    </row>
    <row r="45" spans="1:12" ht="15.75" customHeight="1" x14ac:dyDescent="0.25">
      <c r="A45">
        <v>9697</v>
      </c>
      <c r="B45" t="s">
        <v>73</v>
      </c>
      <c r="C45" t="s">
        <v>74</v>
      </c>
      <c r="D45" t="s">
        <v>3</v>
      </c>
      <c r="E45">
        <v>9589</v>
      </c>
      <c r="F45" t="s">
        <v>80</v>
      </c>
      <c r="G45" t="s">
        <v>74</v>
      </c>
      <c r="H45" t="s">
        <v>3</v>
      </c>
      <c r="I45" t="s">
        <v>20</v>
      </c>
      <c r="J45" t="str">
        <f t="shared" si="0"/>
        <v>T</v>
      </c>
      <c r="K45" t="s">
        <v>21</v>
      </c>
    </row>
    <row r="46" spans="1:12" ht="15.75" customHeight="1" x14ac:dyDescent="0.25">
      <c r="J46" t="str">
        <f t="shared" si="0"/>
        <v/>
      </c>
    </row>
    <row r="47" spans="1:12" ht="15.75" customHeight="1" x14ac:dyDescent="0.25">
      <c r="A47">
        <v>20430</v>
      </c>
      <c r="B47" t="s">
        <v>81</v>
      </c>
      <c r="C47" t="s">
        <v>65</v>
      </c>
      <c r="D47" t="s">
        <v>3</v>
      </c>
      <c r="E47">
        <v>20670</v>
      </c>
      <c r="F47" t="s">
        <v>82</v>
      </c>
      <c r="G47" t="s">
        <v>65</v>
      </c>
      <c r="H47" t="s">
        <v>3</v>
      </c>
      <c r="I47" t="s">
        <v>5</v>
      </c>
      <c r="J47" t="str">
        <f t="shared" si="0"/>
        <v>F</v>
      </c>
      <c r="K47" t="s">
        <v>16</v>
      </c>
    </row>
    <row r="48" spans="1:12" ht="15.75" customHeight="1" x14ac:dyDescent="0.25">
      <c r="A48">
        <v>20430</v>
      </c>
      <c r="B48" t="s">
        <v>81</v>
      </c>
      <c r="C48" t="s">
        <v>65</v>
      </c>
      <c r="D48" t="s">
        <v>3</v>
      </c>
      <c r="E48">
        <v>20060</v>
      </c>
      <c r="F48" t="s">
        <v>83</v>
      </c>
      <c r="G48" t="s">
        <v>65</v>
      </c>
      <c r="H48" t="s">
        <v>3</v>
      </c>
      <c r="I48" t="s">
        <v>20</v>
      </c>
      <c r="J48" t="str">
        <f t="shared" si="0"/>
        <v>T</v>
      </c>
      <c r="K48" t="s">
        <v>21</v>
      </c>
    </row>
    <row r="49" spans="1:12" ht="15.75" customHeight="1" x14ac:dyDescent="0.25">
      <c r="A49">
        <v>20430</v>
      </c>
      <c r="B49" t="s">
        <v>81</v>
      </c>
      <c r="C49" t="s">
        <v>65</v>
      </c>
      <c r="D49" t="s">
        <v>3</v>
      </c>
      <c r="E49">
        <v>20269</v>
      </c>
      <c r="F49" t="s">
        <v>84</v>
      </c>
      <c r="G49" t="s">
        <v>65</v>
      </c>
      <c r="H49" t="s">
        <v>3</v>
      </c>
      <c r="I49" t="s">
        <v>5</v>
      </c>
      <c r="J49" t="str">
        <f t="shared" si="0"/>
        <v>F</v>
      </c>
      <c r="K49" t="s">
        <v>16</v>
      </c>
    </row>
    <row r="50" spans="1:12" ht="15.75" customHeight="1" x14ac:dyDescent="0.25">
      <c r="A50">
        <v>20430</v>
      </c>
      <c r="B50" t="s">
        <v>81</v>
      </c>
      <c r="C50" t="s">
        <v>65</v>
      </c>
      <c r="D50" t="s">
        <v>3</v>
      </c>
      <c r="E50">
        <v>20306</v>
      </c>
      <c r="F50" t="s">
        <v>85</v>
      </c>
      <c r="G50" t="s">
        <v>65</v>
      </c>
      <c r="H50" t="s">
        <v>3</v>
      </c>
      <c r="I50" t="s">
        <v>5</v>
      </c>
      <c r="J50" t="str">
        <f t="shared" si="0"/>
        <v>F</v>
      </c>
      <c r="K50" t="s">
        <v>16</v>
      </c>
    </row>
    <row r="51" spans="1:12" ht="15.75" customHeight="1" x14ac:dyDescent="0.25">
      <c r="A51">
        <v>20430</v>
      </c>
      <c r="B51" t="s">
        <v>81</v>
      </c>
      <c r="C51" t="s">
        <v>65</v>
      </c>
      <c r="D51" t="s">
        <v>3</v>
      </c>
      <c r="E51">
        <v>20559</v>
      </c>
      <c r="F51" t="s">
        <v>86</v>
      </c>
      <c r="G51" t="s">
        <v>65</v>
      </c>
      <c r="H51" t="s">
        <v>3</v>
      </c>
      <c r="I51" t="s">
        <v>20</v>
      </c>
      <c r="J51" t="str">
        <f t="shared" si="0"/>
        <v>T</v>
      </c>
      <c r="K51" t="s">
        <v>21</v>
      </c>
    </row>
    <row r="52" spans="1:12" ht="15.75" customHeight="1" x14ac:dyDescent="0.25">
      <c r="J52" t="str">
        <f t="shared" si="0"/>
        <v/>
      </c>
    </row>
    <row r="53" spans="1:12" ht="15.75" customHeight="1" x14ac:dyDescent="0.25">
      <c r="A53">
        <v>11716</v>
      </c>
      <c r="B53" t="s">
        <v>87</v>
      </c>
      <c r="C53" t="s">
        <v>88</v>
      </c>
      <c r="D53" t="s">
        <v>3</v>
      </c>
      <c r="E53">
        <v>37912</v>
      </c>
      <c r="F53" t="s">
        <v>89</v>
      </c>
      <c r="G53" t="s">
        <v>88</v>
      </c>
      <c r="H53" t="s">
        <v>3</v>
      </c>
      <c r="I53" t="s">
        <v>5</v>
      </c>
      <c r="J53" t="str">
        <f t="shared" si="0"/>
        <v>F</v>
      </c>
      <c r="K53" t="s">
        <v>16</v>
      </c>
    </row>
    <row r="54" spans="1:12" ht="15.75" customHeight="1" x14ac:dyDescent="0.25">
      <c r="A54">
        <v>11716</v>
      </c>
      <c r="B54" t="s">
        <v>87</v>
      </c>
      <c r="C54" t="s">
        <v>88</v>
      </c>
      <c r="D54" t="s">
        <v>3</v>
      </c>
      <c r="E54">
        <v>36123</v>
      </c>
      <c r="F54" t="s">
        <v>90</v>
      </c>
      <c r="G54" t="s">
        <v>88</v>
      </c>
      <c r="H54" t="s">
        <v>3</v>
      </c>
      <c r="I54" t="s">
        <v>5</v>
      </c>
      <c r="J54" t="str">
        <f t="shared" si="0"/>
        <v>F</v>
      </c>
      <c r="K54" t="s">
        <v>16</v>
      </c>
    </row>
    <row r="55" spans="1:12" ht="15.75" customHeight="1" x14ac:dyDescent="0.25">
      <c r="A55">
        <v>11716</v>
      </c>
      <c r="B55" t="s">
        <v>87</v>
      </c>
      <c r="C55" t="s">
        <v>88</v>
      </c>
      <c r="D55" t="s">
        <v>3</v>
      </c>
      <c r="E55">
        <v>11613</v>
      </c>
      <c r="F55" t="s">
        <v>91</v>
      </c>
      <c r="G55" t="s">
        <v>88</v>
      </c>
      <c r="H55" t="s">
        <v>3</v>
      </c>
      <c r="I55" t="s">
        <v>5</v>
      </c>
      <c r="J55" t="str">
        <f t="shared" si="0"/>
        <v>F</v>
      </c>
      <c r="K55" s="1" t="s">
        <v>45</v>
      </c>
      <c r="L55" s="1" t="s">
        <v>69</v>
      </c>
    </row>
    <row r="56" spans="1:12" ht="15.75" customHeight="1" x14ac:dyDescent="0.25">
      <c r="A56">
        <v>11716</v>
      </c>
      <c r="B56" t="s">
        <v>87</v>
      </c>
      <c r="C56" t="s">
        <v>88</v>
      </c>
      <c r="D56" t="s">
        <v>3</v>
      </c>
      <c r="E56">
        <v>36153</v>
      </c>
      <c r="F56" t="s">
        <v>92</v>
      </c>
      <c r="G56" t="s">
        <v>88</v>
      </c>
      <c r="H56" t="s">
        <v>3</v>
      </c>
      <c r="I56" t="s">
        <v>5</v>
      </c>
      <c r="J56" t="str">
        <f t="shared" si="0"/>
        <v>F</v>
      </c>
      <c r="K56" t="s">
        <v>16</v>
      </c>
    </row>
    <row r="57" spans="1:12" ht="15.75" customHeight="1" x14ac:dyDescent="0.25">
      <c r="A57">
        <v>11716</v>
      </c>
      <c r="B57" t="s">
        <v>87</v>
      </c>
      <c r="C57" t="s">
        <v>88</v>
      </c>
      <c r="D57" t="s">
        <v>3</v>
      </c>
      <c r="E57">
        <v>11565</v>
      </c>
      <c r="F57" t="s">
        <v>93</v>
      </c>
      <c r="G57" t="s">
        <v>88</v>
      </c>
      <c r="H57" t="s">
        <v>3</v>
      </c>
      <c r="I57" t="s">
        <v>20</v>
      </c>
      <c r="J57" t="str">
        <f t="shared" si="0"/>
        <v>T</v>
      </c>
      <c r="K57" t="s">
        <v>21</v>
      </c>
    </row>
    <row r="58" spans="1:12" ht="15.75" customHeight="1" x14ac:dyDescent="0.25">
      <c r="A58">
        <v>11716</v>
      </c>
      <c r="B58" t="s">
        <v>87</v>
      </c>
      <c r="C58" t="s">
        <v>88</v>
      </c>
      <c r="D58" t="s">
        <v>3</v>
      </c>
      <c r="E58">
        <v>11338</v>
      </c>
      <c r="F58" t="s">
        <v>94</v>
      </c>
      <c r="G58" t="s">
        <v>88</v>
      </c>
      <c r="H58" t="s">
        <v>3</v>
      </c>
      <c r="I58" t="s">
        <v>20</v>
      </c>
      <c r="J58" t="str">
        <f t="shared" si="0"/>
        <v>T</v>
      </c>
      <c r="K58" t="s">
        <v>21</v>
      </c>
    </row>
    <row r="59" spans="1:12" ht="15.75" customHeight="1" x14ac:dyDescent="0.25">
      <c r="J59" t="str">
        <f t="shared" si="0"/>
        <v/>
      </c>
    </row>
    <row r="60" spans="1:12" ht="15.75" customHeight="1" x14ac:dyDescent="0.25">
      <c r="A60">
        <v>17482</v>
      </c>
      <c r="B60" t="s">
        <v>183</v>
      </c>
      <c r="C60" t="s">
        <v>96</v>
      </c>
      <c r="D60" t="s">
        <v>3</v>
      </c>
      <c r="E60">
        <v>17164</v>
      </c>
      <c r="F60" t="s">
        <v>185</v>
      </c>
      <c r="G60" t="s">
        <v>96</v>
      </c>
      <c r="H60" t="s">
        <v>3</v>
      </c>
      <c r="I60" t="s">
        <v>5</v>
      </c>
      <c r="J60" t="str">
        <f t="shared" si="0"/>
        <v>F</v>
      </c>
      <c r="K60" t="s">
        <v>16</v>
      </c>
    </row>
    <row r="61" spans="1:12" ht="15.75" customHeight="1" x14ac:dyDescent="0.25">
      <c r="A61">
        <v>17482</v>
      </c>
      <c r="B61" t="s">
        <v>183</v>
      </c>
      <c r="C61" t="s">
        <v>96</v>
      </c>
      <c r="D61" t="s">
        <v>3</v>
      </c>
      <c r="E61">
        <v>17147</v>
      </c>
      <c r="F61" t="s">
        <v>98</v>
      </c>
      <c r="G61" t="s">
        <v>96</v>
      </c>
      <c r="H61" t="s">
        <v>3</v>
      </c>
      <c r="I61" t="s">
        <v>20</v>
      </c>
      <c r="J61" t="str">
        <f t="shared" si="0"/>
        <v>T</v>
      </c>
      <c r="K61" t="s">
        <v>21</v>
      </c>
    </row>
    <row r="62" spans="1:12" ht="15.75" customHeight="1" x14ac:dyDescent="0.25">
      <c r="A62">
        <v>17482</v>
      </c>
      <c r="B62" t="s">
        <v>183</v>
      </c>
      <c r="C62" t="s">
        <v>96</v>
      </c>
      <c r="D62" t="s">
        <v>3</v>
      </c>
      <c r="E62">
        <v>17452</v>
      </c>
      <c r="F62" t="s">
        <v>99</v>
      </c>
      <c r="G62" t="s">
        <v>96</v>
      </c>
      <c r="H62" t="s">
        <v>3</v>
      </c>
      <c r="I62" t="s">
        <v>5</v>
      </c>
      <c r="J62" t="str">
        <f t="shared" si="0"/>
        <v>F</v>
      </c>
      <c r="K62" t="s">
        <v>16</v>
      </c>
    </row>
    <row r="63" spans="1:12" ht="15.75" customHeight="1" x14ac:dyDescent="0.25">
      <c r="A63">
        <v>17482</v>
      </c>
      <c r="B63" t="s">
        <v>183</v>
      </c>
      <c r="C63" t="s">
        <v>96</v>
      </c>
      <c r="D63" t="s">
        <v>3</v>
      </c>
      <c r="E63">
        <v>18246</v>
      </c>
      <c r="F63" t="s">
        <v>192</v>
      </c>
      <c r="G63" t="s">
        <v>96</v>
      </c>
      <c r="H63" t="s">
        <v>3</v>
      </c>
      <c r="I63" t="s">
        <v>20</v>
      </c>
      <c r="J63" t="str">
        <f t="shared" si="0"/>
        <v>T</v>
      </c>
      <c r="K63" t="s">
        <v>21</v>
      </c>
    </row>
    <row r="64" spans="1:12" ht="15.75" customHeight="1" x14ac:dyDescent="0.25">
      <c r="J64" t="str">
        <f t="shared" si="0"/>
        <v/>
      </c>
    </row>
    <row r="65" spans="1:11" ht="15.75" customHeight="1" x14ac:dyDescent="0.25">
      <c r="A65">
        <v>24861</v>
      </c>
      <c r="B65" t="s">
        <v>194</v>
      </c>
      <c r="C65" t="s">
        <v>102</v>
      </c>
      <c r="D65" t="s">
        <v>3</v>
      </c>
      <c r="E65">
        <v>24130</v>
      </c>
      <c r="F65" t="s">
        <v>196</v>
      </c>
      <c r="G65" t="s">
        <v>102</v>
      </c>
      <c r="H65" t="s">
        <v>3</v>
      </c>
      <c r="I65" t="s">
        <v>5</v>
      </c>
      <c r="J65" t="str">
        <f t="shared" si="0"/>
        <v>F</v>
      </c>
      <c r="K65" t="s">
        <v>16</v>
      </c>
    </row>
    <row r="66" spans="1:11" ht="15.75" customHeight="1" x14ac:dyDescent="0.25">
      <c r="A66">
        <v>24861</v>
      </c>
      <c r="B66" t="s">
        <v>194</v>
      </c>
      <c r="C66" t="s">
        <v>102</v>
      </c>
      <c r="D66" t="s">
        <v>3</v>
      </c>
      <c r="E66">
        <v>24493</v>
      </c>
      <c r="F66" t="s">
        <v>202</v>
      </c>
      <c r="G66" t="s">
        <v>102</v>
      </c>
      <c r="H66" t="s">
        <v>3</v>
      </c>
      <c r="I66" t="s">
        <v>5</v>
      </c>
      <c r="J66" t="str">
        <f t="shared" si="0"/>
        <v>F</v>
      </c>
      <c r="K66" t="s">
        <v>16</v>
      </c>
    </row>
    <row r="67" spans="1:11" ht="15.75" customHeight="1" x14ac:dyDescent="0.25">
      <c r="A67">
        <v>24861</v>
      </c>
      <c r="B67" t="s">
        <v>194</v>
      </c>
      <c r="C67" t="s">
        <v>102</v>
      </c>
      <c r="D67" t="s">
        <v>3</v>
      </c>
      <c r="E67">
        <v>24414</v>
      </c>
      <c r="F67" t="s">
        <v>203</v>
      </c>
      <c r="G67" t="s">
        <v>102</v>
      </c>
      <c r="H67" t="s">
        <v>3</v>
      </c>
      <c r="I67" t="s">
        <v>20</v>
      </c>
      <c r="J67" t="str">
        <f t="shared" ref="J67:J130" si="1">IF(I67="seeAlso","F",IF(I67="","","T"))</f>
        <v>T</v>
      </c>
      <c r="K67" t="s">
        <v>21</v>
      </c>
    </row>
    <row r="68" spans="1:11" ht="15.75" customHeight="1" x14ac:dyDescent="0.25">
      <c r="A68">
        <v>24861</v>
      </c>
      <c r="B68" t="s">
        <v>194</v>
      </c>
      <c r="C68" t="s">
        <v>102</v>
      </c>
      <c r="D68" t="s">
        <v>3</v>
      </c>
      <c r="E68">
        <v>25334</v>
      </c>
      <c r="F68" t="s">
        <v>207</v>
      </c>
      <c r="G68" t="s">
        <v>102</v>
      </c>
      <c r="H68" t="s">
        <v>3</v>
      </c>
      <c r="I68" t="s">
        <v>20</v>
      </c>
      <c r="J68" t="str">
        <f t="shared" si="1"/>
        <v>T</v>
      </c>
      <c r="K68" t="s">
        <v>21</v>
      </c>
    </row>
    <row r="69" spans="1:11" ht="15.75" customHeight="1" x14ac:dyDescent="0.25">
      <c r="J69" t="str">
        <f t="shared" si="1"/>
        <v/>
      </c>
    </row>
    <row r="70" spans="1:11" ht="15.75" customHeight="1" x14ac:dyDescent="0.25">
      <c r="A70">
        <v>11293</v>
      </c>
      <c r="B70" t="s">
        <v>109</v>
      </c>
      <c r="C70" t="s">
        <v>110</v>
      </c>
      <c r="D70" t="s">
        <v>3</v>
      </c>
      <c r="E70">
        <v>11445</v>
      </c>
      <c r="F70" t="s">
        <v>111</v>
      </c>
      <c r="G70" t="s">
        <v>110</v>
      </c>
      <c r="H70" t="s">
        <v>3</v>
      </c>
      <c r="I70" t="s">
        <v>20</v>
      </c>
      <c r="J70" t="str">
        <f t="shared" si="1"/>
        <v>T</v>
      </c>
      <c r="K70" t="s">
        <v>21</v>
      </c>
    </row>
    <row r="71" spans="1:11" ht="15.75" customHeight="1" x14ac:dyDescent="0.25">
      <c r="J71" t="str">
        <f t="shared" si="1"/>
        <v/>
      </c>
    </row>
    <row r="72" spans="1:11" ht="15.75" customHeight="1" x14ac:dyDescent="0.25">
      <c r="A72">
        <v>23139</v>
      </c>
      <c r="B72" t="s">
        <v>113</v>
      </c>
      <c r="C72" t="s">
        <v>115</v>
      </c>
      <c r="D72" t="s">
        <v>3</v>
      </c>
      <c r="E72">
        <v>24717</v>
      </c>
      <c r="F72" t="s">
        <v>116</v>
      </c>
      <c r="G72" t="s">
        <v>115</v>
      </c>
      <c r="H72" t="s">
        <v>3</v>
      </c>
      <c r="I72" t="s">
        <v>5</v>
      </c>
      <c r="J72" t="str">
        <f t="shared" si="1"/>
        <v>F</v>
      </c>
      <c r="K72" t="s">
        <v>16</v>
      </c>
    </row>
    <row r="73" spans="1:11" ht="15.75" customHeight="1" x14ac:dyDescent="0.25">
      <c r="A73">
        <v>23139</v>
      </c>
      <c r="B73" t="s">
        <v>113</v>
      </c>
      <c r="C73" t="s">
        <v>115</v>
      </c>
      <c r="D73" t="s">
        <v>3</v>
      </c>
      <c r="E73">
        <v>67783</v>
      </c>
      <c r="F73" t="s">
        <v>118</v>
      </c>
      <c r="G73" t="s">
        <v>115</v>
      </c>
      <c r="H73" t="s">
        <v>3</v>
      </c>
      <c r="I73" t="s">
        <v>5</v>
      </c>
      <c r="J73" t="str">
        <f t="shared" si="1"/>
        <v>F</v>
      </c>
      <c r="K73" t="s">
        <v>16</v>
      </c>
    </row>
    <row r="74" spans="1:11" ht="15.75" customHeight="1" x14ac:dyDescent="0.25">
      <c r="A74">
        <v>23139</v>
      </c>
      <c r="B74" t="s">
        <v>113</v>
      </c>
      <c r="C74" t="s">
        <v>115</v>
      </c>
      <c r="D74" t="s">
        <v>3</v>
      </c>
      <c r="E74">
        <v>25273</v>
      </c>
      <c r="F74" t="s">
        <v>119</v>
      </c>
      <c r="G74" t="s">
        <v>115</v>
      </c>
      <c r="H74" t="s">
        <v>3</v>
      </c>
      <c r="I74" t="s">
        <v>5</v>
      </c>
      <c r="J74" t="str">
        <f t="shared" si="1"/>
        <v>F</v>
      </c>
      <c r="K74" t="s">
        <v>16</v>
      </c>
    </row>
    <row r="75" spans="1:11" ht="15.75" customHeight="1" x14ac:dyDescent="0.25">
      <c r="A75">
        <v>23139</v>
      </c>
      <c r="B75" t="s">
        <v>113</v>
      </c>
      <c r="C75" t="s">
        <v>115</v>
      </c>
      <c r="D75" t="s">
        <v>3</v>
      </c>
      <c r="E75">
        <v>23429</v>
      </c>
      <c r="F75" t="s">
        <v>121</v>
      </c>
      <c r="G75" t="s">
        <v>115</v>
      </c>
      <c r="H75" t="s">
        <v>3</v>
      </c>
      <c r="I75" t="s">
        <v>5</v>
      </c>
      <c r="J75" t="str">
        <f t="shared" si="1"/>
        <v>F</v>
      </c>
      <c r="K75" t="s">
        <v>16</v>
      </c>
    </row>
    <row r="76" spans="1:11" ht="15.75" customHeight="1" x14ac:dyDescent="0.25">
      <c r="A76">
        <v>23139</v>
      </c>
      <c r="B76" t="s">
        <v>113</v>
      </c>
      <c r="C76" t="s">
        <v>115</v>
      </c>
      <c r="D76" t="s">
        <v>3</v>
      </c>
      <c r="E76">
        <v>25181</v>
      </c>
      <c r="F76" t="s">
        <v>123</v>
      </c>
      <c r="G76" t="s">
        <v>115</v>
      </c>
      <c r="H76" t="s">
        <v>3</v>
      </c>
      <c r="I76" t="s">
        <v>5</v>
      </c>
      <c r="J76" t="str">
        <f t="shared" si="1"/>
        <v>F</v>
      </c>
      <c r="K76" t="s">
        <v>16</v>
      </c>
    </row>
    <row r="77" spans="1:11" ht="15.75" customHeight="1" x14ac:dyDescent="0.25">
      <c r="A77">
        <v>23139</v>
      </c>
      <c r="B77" t="s">
        <v>113</v>
      </c>
      <c r="C77" t="s">
        <v>115</v>
      </c>
      <c r="D77" t="s">
        <v>3</v>
      </c>
      <c r="E77">
        <v>23180</v>
      </c>
      <c r="F77" t="s">
        <v>124</v>
      </c>
      <c r="G77" t="s">
        <v>115</v>
      </c>
      <c r="H77" t="s">
        <v>3</v>
      </c>
      <c r="I77" t="s">
        <v>20</v>
      </c>
      <c r="J77" t="str">
        <f t="shared" si="1"/>
        <v>T</v>
      </c>
      <c r="K77" t="s">
        <v>21</v>
      </c>
    </row>
    <row r="78" spans="1:11" ht="15.75" customHeight="1" x14ac:dyDescent="0.25">
      <c r="J78" t="str">
        <f t="shared" si="1"/>
        <v/>
      </c>
    </row>
    <row r="79" spans="1:11" ht="15.75" customHeight="1" x14ac:dyDescent="0.25">
      <c r="A79">
        <v>33741</v>
      </c>
      <c r="B79" t="s">
        <v>125</v>
      </c>
      <c r="C79" t="s">
        <v>126</v>
      </c>
      <c r="D79" t="s">
        <v>3</v>
      </c>
      <c r="E79">
        <v>39137</v>
      </c>
      <c r="F79" t="s">
        <v>127</v>
      </c>
      <c r="G79" t="s">
        <v>126</v>
      </c>
      <c r="H79" t="s">
        <v>3</v>
      </c>
      <c r="I79" t="s">
        <v>5</v>
      </c>
      <c r="J79" t="str">
        <f t="shared" si="1"/>
        <v>F</v>
      </c>
      <c r="K79" t="s">
        <v>16</v>
      </c>
    </row>
    <row r="80" spans="1:11" ht="15.75" customHeight="1" x14ac:dyDescent="0.25">
      <c r="A80">
        <v>33741</v>
      </c>
      <c r="B80" t="s">
        <v>125</v>
      </c>
      <c r="C80" t="s">
        <v>126</v>
      </c>
      <c r="D80" t="s">
        <v>3</v>
      </c>
      <c r="E80">
        <v>34055</v>
      </c>
      <c r="F80" t="s">
        <v>128</v>
      </c>
      <c r="G80" t="s">
        <v>126</v>
      </c>
      <c r="H80" t="s">
        <v>3</v>
      </c>
      <c r="I80" t="s">
        <v>5</v>
      </c>
      <c r="J80" t="str">
        <f t="shared" si="1"/>
        <v>F</v>
      </c>
      <c r="K80" t="s">
        <v>16</v>
      </c>
    </row>
    <row r="81" spans="1:12" ht="15.75" customHeight="1" x14ac:dyDescent="0.25">
      <c r="A81">
        <v>33741</v>
      </c>
      <c r="B81" t="s">
        <v>125</v>
      </c>
      <c r="C81" t="s">
        <v>126</v>
      </c>
      <c r="D81" t="s">
        <v>3</v>
      </c>
      <c r="E81">
        <v>39321</v>
      </c>
      <c r="F81" t="s">
        <v>130</v>
      </c>
      <c r="G81" t="s">
        <v>126</v>
      </c>
      <c r="H81" t="s">
        <v>3</v>
      </c>
      <c r="I81" t="s">
        <v>5</v>
      </c>
      <c r="J81" t="str">
        <f t="shared" si="1"/>
        <v>F</v>
      </c>
      <c r="K81" t="s">
        <v>16</v>
      </c>
    </row>
    <row r="82" spans="1:12" ht="15.75" customHeight="1" x14ac:dyDescent="0.25">
      <c r="A82">
        <v>33741</v>
      </c>
      <c r="B82" t="s">
        <v>125</v>
      </c>
      <c r="C82" t="s">
        <v>126</v>
      </c>
      <c r="D82" t="s">
        <v>3</v>
      </c>
      <c r="E82">
        <v>34234</v>
      </c>
      <c r="F82" t="s">
        <v>131</v>
      </c>
      <c r="G82" t="s">
        <v>126</v>
      </c>
      <c r="H82" t="s">
        <v>3</v>
      </c>
      <c r="I82" t="s">
        <v>20</v>
      </c>
      <c r="J82" t="str">
        <f t="shared" si="1"/>
        <v>T</v>
      </c>
      <c r="K82" t="s">
        <v>21</v>
      </c>
    </row>
    <row r="83" spans="1:12" ht="15.75" customHeight="1" x14ac:dyDescent="0.25">
      <c r="A83">
        <v>33741</v>
      </c>
      <c r="B83" t="s">
        <v>125</v>
      </c>
      <c r="C83" t="s">
        <v>126</v>
      </c>
      <c r="D83" t="s">
        <v>3</v>
      </c>
      <c r="E83">
        <v>43446</v>
      </c>
      <c r="F83" t="s">
        <v>132</v>
      </c>
      <c r="G83" t="s">
        <v>126</v>
      </c>
      <c r="H83" t="s">
        <v>3</v>
      </c>
      <c r="I83" t="s">
        <v>5</v>
      </c>
      <c r="J83" t="str">
        <f t="shared" si="1"/>
        <v>F</v>
      </c>
      <c r="K83" t="s">
        <v>16</v>
      </c>
    </row>
    <row r="84" spans="1:12" ht="15.75" customHeight="1" x14ac:dyDescent="0.25">
      <c r="J84" t="str">
        <f t="shared" si="1"/>
        <v/>
      </c>
    </row>
    <row r="85" spans="1:12" ht="15.75" customHeight="1" x14ac:dyDescent="0.25">
      <c r="A85">
        <v>12532</v>
      </c>
      <c r="B85" t="s">
        <v>133</v>
      </c>
      <c r="C85" t="s">
        <v>134</v>
      </c>
      <c r="D85" t="s">
        <v>3</v>
      </c>
      <c r="E85">
        <v>37181</v>
      </c>
      <c r="F85" t="s">
        <v>135</v>
      </c>
      <c r="G85" t="s">
        <v>134</v>
      </c>
      <c r="H85" t="s">
        <v>3</v>
      </c>
      <c r="I85" t="s">
        <v>5</v>
      </c>
      <c r="J85" t="str">
        <f t="shared" si="1"/>
        <v>F</v>
      </c>
      <c r="K85" t="s">
        <v>16</v>
      </c>
    </row>
    <row r="86" spans="1:12" ht="15.75" customHeight="1" x14ac:dyDescent="0.25">
      <c r="A86">
        <v>12532</v>
      </c>
      <c r="B86" t="s">
        <v>133</v>
      </c>
      <c r="C86" t="s">
        <v>134</v>
      </c>
      <c r="D86" t="s">
        <v>3</v>
      </c>
      <c r="E86">
        <v>12283</v>
      </c>
      <c r="F86" t="s">
        <v>136</v>
      </c>
      <c r="G86" t="s">
        <v>134</v>
      </c>
      <c r="H86" t="s">
        <v>3</v>
      </c>
      <c r="I86" t="s">
        <v>20</v>
      </c>
      <c r="J86" t="str">
        <f t="shared" si="1"/>
        <v>T</v>
      </c>
      <c r="K86" t="s">
        <v>21</v>
      </c>
    </row>
    <row r="87" spans="1:12" ht="15.75" customHeight="1" x14ac:dyDescent="0.25">
      <c r="A87">
        <v>12532</v>
      </c>
      <c r="B87" t="s">
        <v>133</v>
      </c>
      <c r="C87" t="s">
        <v>134</v>
      </c>
      <c r="D87" t="s">
        <v>3</v>
      </c>
      <c r="E87">
        <v>12244</v>
      </c>
      <c r="F87" t="s">
        <v>137</v>
      </c>
      <c r="G87" t="s">
        <v>134</v>
      </c>
      <c r="H87" t="s">
        <v>3</v>
      </c>
      <c r="I87" t="s">
        <v>20</v>
      </c>
      <c r="J87" t="str">
        <f t="shared" si="1"/>
        <v>T</v>
      </c>
      <c r="K87" t="s">
        <v>21</v>
      </c>
    </row>
    <row r="88" spans="1:12" ht="15.75" customHeight="1" x14ac:dyDescent="0.25">
      <c r="A88">
        <v>12532</v>
      </c>
      <c r="B88" t="s">
        <v>133</v>
      </c>
      <c r="C88" t="s">
        <v>134</v>
      </c>
      <c r="D88" t="s">
        <v>3</v>
      </c>
      <c r="E88">
        <v>37008</v>
      </c>
      <c r="F88" t="s">
        <v>138</v>
      </c>
      <c r="G88" t="s">
        <v>134</v>
      </c>
      <c r="H88" t="s">
        <v>3</v>
      </c>
      <c r="I88" t="s">
        <v>5</v>
      </c>
      <c r="J88" t="str">
        <f t="shared" si="1"/>
        <v>F</v>
      </c>
      <c r="K88" t="s">
        <v>16</v>
      </c>
    </row>
    <row r="89" spans="1:12" ht="15.75" customHeight="1" x14ac:dyDescent="0.25">
      <c r="A89">
        <v>12532</v>
      </c>
      <c r="B89" t="s">
        <v>133</v>
      </c>
      <c r="C89" t="s">
        <v>134</v>
      </c>
      <c r="D89" t="s">
        <v>3</v>
      </c>
      <c r="E89">
        <v>11937</v>
      </c>
      <c r="F89" t="s">
        <v>139</v>
      </c>
      <c r="G89" t="s">
        <v>134</v>
      </c>
      <c r="H89" t="s">
        <v>3</v>
      </c>
      <c r="I89" t="s">
        <v>20</v>
      </c>
      <c r="J89" t="str">
        <f t="shared" si="1"/>
        <v>T</v>
      </c>
      <c r="K89" t="s">
        <v>21</v>
      </c>
    </row>
    <row r="90" spans="1:12" ht="15.75" customHeight="1" x14ac:dyDescent="0.25">
      <c r="J90" t="str">
        <f t="shared" si="1"/>
        <v/>
      </c>
    </row>
    <row r="91" spans="1:12" ht="15.75" customHeight="1" x14ac:dyDescent="0.25">
      <c r="A91">
        <v>23480</v>
      </c>
      <c r="B91" t="s">
        <v>140</v>
      </c>
      <c r="C91" t="s">
        <v>141</v>
      </c>
      <c r="D91" t="s">
        <v>3</v>
      </c>
      <c r="E91">
        <v>23102</v>
      </c>
      <c r="F91" t="s">
        <v>142</v>
      </c>
      <c r="G91" t="s">
        <v>141</v>
      </c>
      <c r="H91" t="s">
        <v>3</v>
      </c>
      <c r="I91" t="s">
        <v>20</v>
      </c>
      <c r="J91" t="str">
        <f t="shared" si="1"/>
        <v>T</v>
      </c>
      <c r="K91" t="s">
        <v>21</v>
      </c>
    </row>
    <row r="92" spans="1:12" ht="15.75" customHeight="1" x14ac:dyDescent="0.25">
      <c r="A92">
        <v>23480</v>
      </c>
      <c r="B92" t="s">
        <v>140</v>
      </c>
      <c r="C92" t="s">
        <v>141</v>
      </c>
      <c r="D92" t="s">
        <v>3</v>
      </c>
      <c r="E92">
        <v>23507</v>
      </c>
      <c r="F92" t="s">
        <v>143</v>
      </c>
      <c r="G92" t="s">
        <v>141</v>
      </c>
      <c r="H92" t="s">
        <v>3</v>
      </c>
      <c r="I92" t="s">
        <v>20</v>
      </c>
      <c r="J92" t="str">
        <f t="shared" si="1"/>
        <v>T</v>
      </c>
      <c r="K92" t="s">
        <v>21</v>
      </c>
    </row>
    <row r="93" spans="1:12" ht="15.75" customHeight="1" x14ac:dyDescent="0.25">
      <c r="A93">
        <v>23480</v>
      </c>
      <c r="B93" t="s">
        <v>140</v>
      </c>
      <c r="C93" t="s">
        <v>141</v>
      </c>
      <c r="D93" t="s">
        <v>3</v>
      </c>
      <c r="E93">
        <v>23551</v>
      </c>
      <c r="F93" t="s">
        <v>144</v>
      </c>
      <c r="G93" t="s">
        <v>141</v>
      </c>
      <c r="H93" t="s">
        <v>3</v>
      </c>
      <c r="I93" t="s">
        <v>20</v>
      </c>
      <c r="J93" t="str">
        <f t="shared" si="1"/>
        <v>T</v>
      </c>
      <c r="K93" t="s">
        <v>21</v>
      </c>
    </row>
    <row r="94" spans="1:12" ht="15.75" customHeight="1" x14ac:dyDescent="0.25">
      <c r="A94">
        <v>23480</v>
      </c>
      <c r="B94" t="s">
        <v>140</v>
      </c>
      <c r="C94" t="s">
        <v>141</v>
      </c>
      <c r="D94" t="s">
        <v>3</v>
      </c>
      <c r="E94">
        <v>23517</v>
      </c>
      <c r="F94" t="s">
        <v>145</v>
      </c>
      <c r="G94" t="s">
        <v>141</v>
      </c>
      <c r="H94" t="s">
        <v>3</v>
      </c>
      <c r="I94" t="s">
        <v>5</v>
      </c>
      <c r="J94" t="str">
        <f t="shared" si="1"/>
        <v>F</v>
      </c>
      <c r="K94" s="1" t="s">
        <v>21</v>
      </c>
      <c r="L94" s="1" t="s">
        <v>69</v>
      </c>
    </row>
    <row r="95" spans="1:12" ht="15.75" customHeight="1" x14ac:dyDescent="0.25">
      <c r="A95">
        <v>23480</v>
      </c>
      <c r="B95" t="s">
        <v>140</v>
      </c>
      <c r="C95" t="s">
        <v>141</v>
      </c>
      <c r="D95" t="s">
        <v>3</v>
      </c>
      <c r="E95">
        <v>23047</v>
      </c>
      <c r="F95" t="s">
        <v>146</v>
      </c>
      <c r="G95" t="s">
        <v>141</v>
      </c>
      <c r="H95" t="s">
        <v>3</v>
      </c>
      <c r="I95" t="s">
        <v>20</v>
      </c>
      <c r="J95" t="str">
        <f t="shared" si="1"/>
        <v>T</v>
      </c>
      <c r="K95" t="s">
        <v>21</v>
      </c>
    </row>
    <row r="96" spans="1:12" ht="15.75" customHeight="1" x14ac:dyDescent="0.25">
      <c r="J96" t="str">
        <f t="shared" si="1"/>
        <v/>
      </c>
    </row>
    <row r="97" spans="1:12" ht="15.75" customHeight="1" x14ac:dyDescent="0.25">
      <c r="A97">
        <v>43369</v>
      </c>
      <c r="B97" t="s">
        <v>147</v>
      </c>
      <c r="C97" t="s">
        <v>148</v>
      </c>
      <c r="D97" t="s">
        <v>3</v>
      </c>
      <c r="E97">
        <v>42569</v>
      </c>
      <c r="F97" t="s">
        <v>149</v>
      </c>
      <c r="G97" t="s">
        <v>148</v>
      </c>
      <c r="H97" t="s">
        <v>3</v>
      </c>
      <c r="I97" t="s">
        <v>5</v>
      </c>
      <c r="J97" t="str">
        <f t="shared" si="1"/>
        <v>F</v>
      </c>
      <c r="K97" t="s">
        <v>16</v>
      </c>
    </row>
    <row r="98" spans="1:12" ht="15.75" customHeight="1" x14ac:dyDescent="0.25">
      <c r="A98">
        <v>43369</v>
      </c>
      <c r="B98" t="s">
        <v>147</v>
      </c>
      <c r="C98" t="s">
        <v>148</v>
      </c>
      <c r="D98" t="s">
        <v>3</v>
      </c>
      <c r="E98">
        <v>43391</v>
      </c>
      <c r="F98" t="s">
        <v>150</v>
      </c>
      <c r="G98" t="s">
        <v>148</v>
      </c>
      <c r="H98" t="s">
        <v>3</v>
      </c>
      <c r="I98" t="s">
        <v>20</v>
      </c>
      <c r="J98" t="str">
        <f t="shared" si="1"/>
        <v>T</v>
      </c>
      <c r="K98" s="1" t="s">
        <v>25</v>
      </c>
    </row>
    <row r="99" spans="1:12" ht="15.75" customHeight="1" x14ac:dyDescent="0.25">
      <c r="A99">
        <v>43369</v>
      </c>
      <c r="B99" t="s">
        <v>147</v>
      </c>
      <c r="C99" t="s">
        <v>148</v>
      </c>
      <c r="D99" t="s">
        <v>3</v>
      </c>
      <c r="E99">
        <v>43337</v>
      </c>
      <c r="F99" t="s">
        <v>151</v>
      </c>
      <c r="G99" t="s">
        <v>148</v>
      </c>
      <c r="H99" t="s">
        <v>3</v>
      </c>
      <c r="I99" t="s">
        <v>5</v>
      </c>
      <c r="J99" t="str">
        <f t="shared" si="1"/>
        <v>F</v>
      </c>
      <c r="K99" t="s">
        <v>16</v>
      </c>
    </row>
    <row r="100" spans="1:12" ht="15.75" customHeight="1" x14ac:dyDescent="0.25">
      <c r="A100">
        <v>43369</v>
      </c>
      <c r="B100" t="s">
        <v>147</v>
      </c>
      <c r="C100" t="s">
        <v>148</v>
      </c>
      <c r="D100" t="s">
        <v>3</v>
      </c>
      <c r="E100">
        <v>43574</v>
      </c>
      <c r="F100" t="s">
        <v>152</v>
      </c>
      <c r="G100" t="s">
        <v>148</v>
      </c>
      <c r="H100" t="s">
        <v>3</v>
      </c>
      <c r="I100" t="s">
        <v>20</v>
      </c>
      <c r="J100" t="str">
        <f t="shared" si="1"/>
        <v>T</v>
      </c>
      <c r="K100" s="1" t="s">
        <v>25</v>
      </c>
      <c r="L100" s="1" t="s">
        <v>69</v>
      </c>
    </row>
    <row r="101" spans="1:12" ht="15.75" customHeight="1" x14ac:dyDescent="0.25">
      <c r="A101">
        <v>43369</v>
      </c>
      <c r="B101" t="s">
        <v>147</v>
      </c>
      <c r="C101" t="s">
        <v>148</v>
      </c>
      <c r="D101" t="s">
        <v>3</v>
      </c>
      <c r="E101">
        <v>42681</v>
      </c>
      <c r="F101" t="s">
        <v>153</v>
      </c>
      <c r="G101" t="s">
        <v>148</v>
      </c>
      <c r="H101" t="s">
        <v>3</v>
      </c>
      <c r="I101" t="s">
        <v>5</v>
      </c>
      <c r="J101" t="str">
        <f t="shared" si="1"/>
        <v>F</v>
      </c>
      <c r="K101" s="1" t="s">
        <v>45</v>
      </c>
    </row>
    <row r="102" spans="1:12" ht="15.75" customHeight="1" x14ac:dyDescent="0.25">
      <c r="J102" t="str">
        <f t="shared" si="1"/>
        <v/>
      </c>
    </row>
    <row r="103" spans="1:12" ht="15.75" customHeight="1" x14ac:dyDescent="0.25">
      <c r="A103">
        <v>27008</v>
      </c>
      <c r="B103" t="s">
        <v>154</v>
      </c>
      <c r="C103" t="s">
        <v>155</v>
      </c>
      <c r="D103" t="s">
        <v>3</v>
      </c>
      <c r="E103">
        <v>26360</v>
      </c>
      <c r="F103" t="s">
        <v>156</v>
      </c>
      <c r="G103" t="s">
        <v>155</v>
      </c>
      <c r="H103" t="s">
        <v>3</v>
      </c>
      <c r="I103" t="s">
        <v>5</v>
      </c>
      <c r="J103" t="str">
        <f t="shared" si="1"/>
        <v>F</v>
      </c>
      <c r="K103" t="s">
        <v>16</v>
      </c>
    </row>
    <row r="104" spans="1:12" ht="15.75" customHeight="1" x14ac:dyDescent="0.25">
      <c r="A104">
        <v>27008</v>
      </c>
      <c r="B104" t="s">
        <v>154</v>
      </c>
      <c r="C104" t="s">
        <v>155</v>
      </c>
      <c r="D104" t="s">
        <v>3</v>
      </c>
      <c r="E104">
        <v>26456</v>
      </c>
      <c r="F104" t="s">
        <v>279</v>
      </c>
      <c r="G104" t="s">
        <v>155</v>
      </c>
      <c r="H104" t="s">
        <v>3</v>
      </c>
      <c r="I104" t="s">
        <v>5</v>
      </c>
      <c r="J104" t="str">
        <f t="shared" si="1"/>
        <v>F</v>
      </c>
      <c r="K104" t="s">
        <v>16</v>
      </c>
    </row>
    <row r="105" spans="1:12" ht="15.75" customHeight="1" x14ac:dyDescent="0.25">
      <c r="A105">
        <v>27008</v>
      </c>
      <c r="B105" t="s">
        <v>154</v>
      </c>
      <c r="C105" t="s">
        <v>155</v>
      </c>
      <c r="D105" t="s">
        <v>3</v>
      </c>
      <c r="E105">
        <v>26960</v>
      </c>
      <c r="F105" t="s">
        <v>158</v>
      </c>
      <c r="G105" t="s">
        <v>155</v>
      </c>
      <c r="H105" t="s">
        <v>3</v>
      </c>
      <c r="I105" t="s">
        <v>5</v>
      </c>
      <c r="J105" t="str">
        <f t="shared" si="1"/>
        <v>F</v>
      </c>
      <c r="K105" t="s">
        <v>16</v>
      </c>
    </row>
    <row r="106" spans="1:12" ht="15.75" customHeight="1" x14ac:dyDescent="0.25">
      <c r="A106">
        <v>27008</v>
      </c>
      <c r="B106" t="s">
        <v>154</v>
      </c>
      <c r="C106" t="s">
        <v>155</v>
      </c>
      <c r="D106" t="s">
        <v>3</v>
      </c>
      <c r="E106">
        <v>26818</v>
      </c>
      <c r="F106" t="s">
        <v>159</v>
      </c>
      <c r="G106" t="s">
        <v>155</v>
      </c>
      <c r="H106" t="s">
        <v>3</v>
      </c>
      <c r="I106" t="s">
        <v>5</v>
      </c>
      <c r="J106" t="str">
        <f t="shared" si="1"/>
        <v>F</v>
      </c>
      <c r="K106" t="s">
        <v>16</v>
      </c>
    </row>
    <row r="107" spans="1:12" ht="15.75" customHeight="1" x14ac:dyDescent="0.25">
      <c r="A107">
        <v>27008</v>
      </c>
      <c r="B107" t="s">
        <v>154</v>
      </c>
      <c r="C107" t="s">
        <v>155</v>
      </c>
      <c r="D107" t="s">
        <v>3</v>
      </c>
      <c r="E107">
        <v>26518</v>
      </c>
      <c r="F107" t="s">
        <v>160</v>
      </c>
      <c r="G107" t="s">
        <v>155</v>
      </c>
      <c r="H107" t="s">
        <v>3</v>
      </c>
      <c r="I107" t="s">
        <v>20</v>
      </c>
      <c r="J107" t="str">
        <f t="shared" si="1"/>
        <v>T</v>
      </c>
      <c r="K107" t="s">
        <v>21</v>
      </c>
    </row>
    <row r="108" spans="1:12" ht="15.75" customHeight="1" x14ac:dyDescent="0.25">
      <c r="J108" t="str">
        <f t="shared" si="1"/>
        <v/>
      </c>
    </row>
    <row r="109" spans="1:12" ht="15.75" customHeight="1" x14ac:dyDescent="0.25">
      <c r="A109">
        <v>7301</v>
      </c>
      <c r="B109" t="s">
        <v>161</v>
      </c>
      <c r="C109" t="s">
        <v>162</v>
      </c>
      <c r="D109" t="s">
        <v>3</v>
      </c>
      <c r="E109">
        <v>7308</v>
      </c>
      <c r="F109" t="s">
        <v>163</v>
      </c>
      <c r="G109" t="s">
        <v>162</v>
      </c>
      <c r="H109" t="s">
        <v>3</v>
      </c>
      <c r="I109" t="s">
        <v>20</v>
      </c>
      <c r="J109" t="str">
        <f t="shared" si="1"/>
        <v>T</v>
      </c>
      <c r="K109" t="s">
        <v>21</v>
      </c>
    </row>
    <row r="110" spans="1:12" ht="15.75" customHeight="1" x14ac:dyDescent="0.25">
      <c r="A110">
        <v>7301</v>
      </c>
      <c r="B110" t="s">
        <v>161</v>
      </c>
      <c r="C110" t="s">
        <v>162</v>
      </c>
      <c r="D110" t="s">
        <v>3</v>
      </c>
      <c r="E110">
        <v>38964</v>
      </c>
      <c r="F110" t="s">
        <v>164</v>
      </c>
      <c r="G110" t="s">
        <v>162</v>
      </c>
      <c r="H110" t="s">
        <v>3</v>
      </c>
      <c r="I110" t="s">
        <v>5</v>
      </c>
      <c r="J110" t="str">
        <f t="shared" si="1"/>
        <v>F</v>
      </c>
      <c r="K110" t="s">
        <v>16</v>
      </c>
    </row>
    <row r="111" spans="1:12" ht="15.75" customHeight="1" x14ac:dyDescent="0.25">
      <c r="A111">
        <v>7301</v>
      </c>
      <c r="B111" t="s">
        <v>161</v>
      </c>
      <c r="C111" t="s">
        <v>162</v>
      </c>
      <c r="D111" t="s">
        <v>3</v>
      </c>
      <c r="E111">
        <v>43426</v>
      </c>
      <c r="F111" t="s">
        <v>165</v>
      </c>
      <c r="G111" t="s">
        <v>162</v>
      </c>
      <c r="H111" t="s">
        <v>3</v>
      </c>
      <c r="I111" t="s">
        <v>5</v>
      </c>
      <c r="J111" t="str">
        <f t="shared" si="1"/>
        <v>F</v>
      </c>
      <c r="K111" t="s">
        <v>16</v>
      </c>
    </row>
    <row r="112" spans="1:12" ht="15.75" customHeight="1" x14ac:dyDescent="0.25">
      <c r="A112">
        <v>7301</v>
      </c>
      <c r="B112" t="s">
        <v>161</v>
      </c>
      <c r="C112" t="s">
        <v>162</v>
      </c>
      <c r="D112" t="s">
        <v>3</v>
      </c>
      <c r="E112">
        <v>36619</v>
      </c>
      <c r="F112" t="s">
        <v>166</v>
      </c>
      <c r="G112" t="s">
        <v>162</v>
      </c>
      <c r="H112" t="s">
        <v>3</v>
      </c>
      <c r="I112" t="s">
        <v>5</v>
      </c>
      <c r="J112" t="str">
        <f t="shared" si="1"/>
        <v>F</v>
      </c>
      <c r="K112" t="s">
        <v>16</v>
      </c>
    </row>
    <row r="113" spans="1:11" ht="15.75" customHeight="1" x14ac:dyDescent="0.25">
      <c r="A113">
        <v>7301</v>
      </c>
      <c r="B113" t="s">
        <v>161</v>
      </c>
      <c r="C113" t="s">
        <v>162</v>
      </c>
      <c r="D113" t="s">
        <v>3</v>
      </c>
      <c r="E113">
        <v>5908</v>
      </c>
      <c r="F113" t="s">
        <v>167</v>
      </c>
      <c r="G113" t="s">
        <v>162</v>
      </c>
      <c r="H113" t="s">
        <v>3</v>
      </c>
      <c r="I113" t="s">
        <v>5</v>
      </c>
      <c r="J113" t="str">
        <f t="shared" si="1"/>
        <v>F</v>
      </c>
      <c r="K113" t="s">
        <v>16</v>
      </c>
    </row>
    <row r="114" spans="1:11" ht="15.75" customHeight="1" x14ac:dyDescent="0.25">
      <c r="J114" t="str">
        <f t="shared" si="1"/>
        <v/>
      </c>
    </row>
    <row r="115" spans="1:11" ht="15.75" customHeight="1" x14ac:dyDescent="0.25">
      <c r="A115">
        <v>31823</v>
      </c>
      <c r="B115" t="s">
        <v>295</v>
      </c>
      <c r="C115" t="s">
        <v>169</v>
      </c>
      <c r="D115" t="s">
        <v>3</v>
      </c>
      <c r="E115">
        <v>31677</v>
      </c>
      <c r="F115" t="s">
        <v>298</v>
      </c>
      <c r="G115" t="s">
        <v>169</v>
      </c>
      <c r="H115" t="s">
        <v>3</v>
      </c>
      <c r="I115" t="s">
        <v>5</v>
      </c>
      <c r="J115" t="str">
        <f t="shared" si="1"/>
        <v>F</v>
      </c>
      <c r="K115" t="s">
        <v>16</v>
      </c>
    </row>
    <row r="116" spans="1:11" ht="15.75" customHeight="1" x14ac:dyDescent="0.25">
      <c r="A116">
        <v>31823</v>
      </c>
      <c r="B116" t="s">
        <v>295</v>
      </c>
      <c r="C116" t="s">
        <v>169</v>
      </c>
      <c r="D116" t="s">
        <v>3</v>
      </c>
      <c r="E116">
        <v>31597</v>
      </c>
      <c r="F116" t="s">
        <v>302</v>
      </c>
      <c r="G116" t="s">
        <v>169</v>
      </c>
      <c r="H116" t="s">
        <v>3</v>
      </c>
      <c r="I116" t="s">
        <v>20</v>
      </c>
      <c r="J116" t="str">
        <f t="shared" si="1"/>
        <v>T</v>
      </c>
      <c r="K116" t="s">
        <v>21</v>
      </c>
    </row>
    <row r="117" spans="1:11" ht="15.75" customHeight="1" x14ac:dyDescent="0.25">
      <c r="A117">
        <v>31823</v>
      </c>
      <c r="B117" t="s">
        <v>295</v>
      </c>
      <c r="C117" t="s">
        <v>169</v>
      </c>
      <c r="D117" t="s">
        <v>3</v>
      </c>
      <c r="E117">
        <v>42427</v>
      </c>
      <c r="F117" t="s">
        <v>172</v>
      </c>
      <c r="G117" t="s">
        <v>169</v>
      </c>
      <c r="H117" t="s">
        <v>3</v>
      </c>
      <c r="I117" t="s">
        <v>5</v>
      </c>
      <c r="J117" t="str">
        <f t="shared" si="1"/>
        <v>F</v>
      </c>
      <c r="K117" t="s">
        <v>16</v>
      </c>
    </row>
    <row r="118" spans="1:11" ht="15.75" customHeight="1" x14ac:dyDescent="0.25">
      <c r="A118">
        <v>31823</v>
      </c>
      <c r="B118" t="s">
        <v>295</v>
      </c>
      <c r="C118" t="s">
        <v>169</v>
      </c>
      <c r="D118" t="s">
        <v>3</v>
      </c>
      <c r="E118">
        <v>31827</v>
      </c>
      <c r="F118" t="s">
        <v>306</v>
      </c>
      <c r="G118" t="s">
        <v>169</v>
      </c>
      <c r="H118" t="s">
        <v>3</v>
      </c>
      <c r="I118" t="s">
        <v>5</v>
      </c>
      <c r="J118" t="str">
        <f t="shared" si="1"/>
        <v>F</v>
      </c>
      <c r="K118" t="s">
        <v>16</v>
      </c>
    </row>
    <row r="119" spans="1:11" ht="15.75" customHeight="1" x14ac:dyDescent="0.25">
      <c r="A119">
        <v>31823</v>
      </c>
      <c r="B119" t="s">
        <v>295</v>
      </c>
      <c r="C119" t="s">
        <v>169</v>
      </c>
      <c r="D119" t="s">
        <v>3</v>
      </c>
      <c r="E119">
        <v>31601</v>
      </c>
      <c r="F119" t="s">
        <v>311</v>
      </c>
      <c r="G119" t="s">
        <v>169</v>
      </c>
      <c r="H119" t="s">
        <v>3</v>
      </c>
      <c r="I119" t="s">
        <v>5</v>
      </c>
      <c r="J119" t="str">
        <f t="shared" si="1"/>
        <v>F</v>
      </c>
      <c r="K119" t="s">
        <v>16</v>
      </c>
    </row>
    <row r="120" spans="1:11" ht="15.75" customHeight="1" x14ac:dyDescent="0.25">
      <c r="J120" t="str">
        <f t="shared" si="1"/>
        <v/>
      </c>
    </row>
    <row r="121" spans="1:11" ht="15.75" customHeight="1" x14ac:dyDescent="0.25">
      <c r="A121">
        <v>41053</v>
      </c>
      <c r="B121" t="s">
        <v>175</v>
      </c>
      <c r="C121" t="s">
        <v>176</v>
      </c>
      <c r="D121" t="s">
        <v>3</v>
      </c>
      <c r="E121">
        <v>37768</v>
      </c>
      <c r="F121" t="s">
        <v>177</v>
      </c>
      <c r="G121" t="s">
        <v>176</v>
      </c>
      <c r="H121" t="s">
        <v>3</v>
      </c>
      <c r="I121" t="s">
        <v>5</v>
      </c>
      <c r="J121" t="str">
        <f t="shared" si="1"/>
        <v>F</v>
      </c>
      <c r="K121" t="s">
        <v>16</v>
      </c>
    </row>
    <row r="122" spans="1:11" ht="15.75" customHeight="1" x14ac:dyDescent="0.25">
      <c r="A122">
        <v>41053</v>
      </c>
      <c r="B122" t="s">
        <v>175</v>
      </c>
      <c r="C122" t="s">
        <v>176</v>
      </c>
      <c r="D122" t="s">
        <v>3</v>
      </c>
      <c r="E122">
        <v>40905</v>
      </c>
      <c r="F122" t="s">
        <v>178</v>
      </c>
      <c r="G122" t="s">
        <v>176</v>
      </c>
      <c r="H122" t="s">
        <v>3</v>
      </c>
      <c r="I122" t="s">
        <v>20</v>
      </c>
      <c r="J122" t="str">
        <f t="shared" si="1"/>
        <v>T</v>
      </c>
      <c r="K122" t="s">
        <v>21</v>
      </c>
    </row>
    <row r="123" spans="1:11" ht="15.75" customHeight="1" x14ac:dyDescent="0.25">
      <c r="A123">
        <v>41053</v>
      </c>
      <c r="B123" t="s">
        <v>175</v>
      </c>
      <c r="C123" t="s">
        <v>176</v>
      </c>
      <c r="D123" t="s">
        <v>3</v>
      </c>
      <c r="E123">
        <v>5273</v>
      </c>
      <c r="F123" t="s">
        <v>179</v>
      </c>
      <c r="G123" t="s">
        <v>176</v>
      </c>
      <c r="H123" t="s">
        <v>3</v>
      </c>
      <c r="I123" t="s">
        <v>5</v>
      </c>
      <c r="J123" t="str">
        <f t="shared" si="1"/>
        <v>F</v>
      </c>
      <c r="K123" t="s">
        <v>16</v>
      </c>
    </row>
    <row r="124" spans="1:11" ht="15.75" customHeight="1" x14ac:dyDescent="0.25">
      <c r="A124">
        <v>41053</v>
      </c>
      <c r="B124" t="s">
        <v>175</v>
      </c>
      <c r="C124" t="s">
        <v>176</v>
      </c>
      <c r="D124" t="s">
        <v>3</v>
      </c>
      <c r="E124">
        <v>40929</v>
      </c>
      <c r="F124" t="s">
        <v>180</v>
      </c>
      <c r="G124" t="s">
        <v>176</v>
      </c>
      <c r="H124" t="s">
        <v>3</v>
      </c>
      <c r="I124" t="s">
        <v>5</v>
      </c>
      <c r="J124" t="str">
        <f t="shared" si="1"/>
        <v>F</v>
      </c>
      <c r="K124" t="s">
        <v>16</v>
      </c>
    </row>
    <row r="125" spans="1:11" ht="15.75" customHeight="1" x14ac:dyDescent="0.25">
      <c r="A125">
        <v>41053</v>
      </c>
      <c r="B125" t="s">
        <v>175</v>
      </c>
      <c r="C125" t="s">
        <v>176</v>
      </c>
      <c r="D125" t="s">
        <v>3</v>
      </c>
      <c r="E125">
        <v>41171</v>
      </c>
      <c r="F125" t="s">
        <v>181</v>
      </c>
      <c r="G125" t="s">
        <v>176</v>
      </c>
      <c r="H125" t="s">
        <v>3</v>
      </c>
      <c r="I125" t="s">
        <v>5</v>
      </c>
      <c r="J125" t="str">
        <f t="shared" si="1"/>
        <v>F</v>
      </c>
      <c r="K125" t="s">
        <v>16</v>
      </c>
    </row>
    <row r="126" spans="1:11" ht="15.75" customHeight="1" x14ac:dyDescent="0.25">
      <c r="A126">
        <v>41053</v>
      </c>
      <c r="B126" t="s">
        <v>175</v>
      </c>
      <c r="C126" t="s">
        <v>176</v>
      </c>
      <c r="D126" t="s">
        <v>3</v>
      </c>
      <c r="E126">
        <v>41019</v>
      </c>
      <c r="F126" t="s">
        <v>182</v>
      </c>
      <c r="G126" t="s">
        <v>176</v>
      </c>
      <c r="H126" t="s">
        <v>3</v>
      </c>
      <c r="I126" t="s">
        <v>20</v>
      </c>
      <c r="J126" t="str">
        <f t="shared" si="1"/>
        <v>T</v>
      </c>
      <c r="K126" t="s">
        <v>21</v>
      </c>
    </row>
    <row r="127" spans="1:11" ht="15.75" customHeight="1" x14ac:dyDescent="0.25">
      <c r="J127" t="str">
        <f t="shared" si="1"/>
        <v/>
      </c>
    </row>
    <row r="128" spans="1:11" ht="15.75" customHeight="1" x14ac:dyDescent="0.25">
      <c r="A128">
        <v>3010</v>
      </c>
      <c r="B128" t="s">
        <v>184</v>
      </c>
      <c r="C128" t="s">
        <v>186</v>
      </c>
      <c r="D128" t="s">
        <v>3</v>
      </c>
      <c r="E128">
        <v>32837</v>
      </c>
      <c r="F128" t="s">
        <v>187</v>
      </c>
      <c r="G128" t="s">
        <v>186</v>
      </c>
      <c r="H128" t="s">
        <v>3</v>
      </c>
      <c r="I128" t="s">
        <v>5</v>
      </c>
      <c r="J128" t="str">
        <f t="shared" si="1"/>
        <v>F</v>
      </c>
      <c r="K128" t="s">
        <v>16</v>
      </c>
    </row>
    <row r="129" spans="1:12" ht="15.75" customHeight="1" x14ac:dyDescent="0.25">
      <c r="A129">
        <v>3010</v>
      </c>
      <c r="B129" t="s">
        <v>184</v>
      </c>
      <c r="C129" t="s">
        <v>186</v>
      </c>
      <c r="D129" t="s">
        <v>3</v>
      </c>
      <c r="E129">
        <v>3219</v>
      </c>
      <c r="F129" t="s">
        <v>188</v>
      </c>
      <c r="G129" t="s">
        <v>186</v>
      </c>
      <c r="H129" t="s">
        <v>3</v>
      </c>
      <c r="I129" t="s">
        <v>20</v>
      </c>
      <c r="J129" t="str">
        <f t="shared" si="1"/>
        <v>T</v>
      </c>
      <c r="K129" t="s">
        <v>21</v>
      </c>
    </row>
    <row r="130" spans="1:12" ht="15.75" customHeight="1" x14ac:dyDescent="0.25">
      <c r="J130" t="str">
        <f t="shared" si="1"/>
        <v/>
      </c>
    </row>
    <row r="131" spans="1:12" ht="15.75" customHeight="1" x14ac:dyDescent="0.25">
      <c r="A131">
        <v>17606</v>
      </c>
      <c r="B131" t="s">
        <v>189</v>
      </c>
      <c r="C131" t="s">
        <v>96</v>
      </c>
      <c r="D131" t="s">
        <v>3</v>
      </c>
      <c r="E131">
        <v>17271</v>
      </c>
      <c r="F131" t="s">
        <v>190</v>
      </c>
      <c r="G131" t="s">
        <v>96</v>
      </c>
      <c r="H131" t="s">
        <v>3</v>
      </c>
      <c r="I131" t="s">
        <v>5</v>
      </c>
      <c r="J131" t="str">
        <f t="shared" ref="J131:J194" si="2">IF(I131="seeAlso","F",IF(I131="","","T"))</f>
        <v>F</v>
      </c>
      <c r="K131" t="s">
        <v>16</v>
      </c>
    </row>
    <row r="132" spans="1:12" ht="15.75" customHeight="1" x14ac:dyDescent="0.25">
      <c r="A132">
        <v>17606</v>
      </c>
      <c r="B132" t="s">
        <v>189</v>
      </c>
      <c r="C132" t="s">
        <v>96</v>
      </c>
      <c r="D132" t="s">
        <v>3</v>
      </c>
      <c r="E132">
        <v>17304</v>
      </c>
      <c r="F132" t="s">
        <v>191</v>
      </c>
      <c r="G132" t="s">
        <v>96</v>
      </c>
      <c r="H132" t="s">
        <v>3</v>
      </c>
      <c r="I132" t="s">
        <v>20</v>
      </c>
      <c r="J132" t="str">
        <f t="shared" si="2"/>
        <v>T</v>
      </c>
      <c r="K132" t="s">
        <v>21</v>
      </c>
    </row>
    <row r="133" spans="1:12" ht="15.75" customHeight="1" x14ac:dyDescent="0.25">
      <c r="A133">
        <v>17606</v>
      </c>
      <c r="B133" t="s">
        <v>189</v>
      </c>
      <c r="C133" t="s">
        <v>96</v>
      </c>
      <c r="D133" t="s">
        <v>3</v>
      </c>
      <c r="E133">
        <v>17644</v>
      </c>
      <c r="F133" t="s">
        <v>336</v>
      </c>
      <c r="G133" t="s">
        <v>96</v>
      </c>
      <c r="H133" t="s">
        <v>3</v>
      </c>
      <c r="I133" t="s">
        <v>5</v>
      </c>
      <c r="J133" t="str">
        <f t="shared" si="2"/>
        <v>F</v>
      </c>
      <c r="K133" t="s">
        <v>16</v>
      </c>
    </row>
    <row r="134" spans="1:12" ht="15.75" customHeight="1" x14ac:dyDescent="0.25">
      <c r="A134">
        <v>17606</v>
      </c>
      <c r="B134" t="s">
        <v>189</v>
      </c>
      <c r="C134" t="s">
        <v>96</v>
      </c>
      <c r="D134" t="s">
        <v>3</v>
      </c>
      <c r="E134">
        <v>17180</v>
      </c>
      <c r="F134" t="s">
        <v>339</v>
      </c>
      <c r="G134" t="s">
        <v>96</v>
      </c>
      <c r="H134" t="s">
        <v>3</v>
      </c>
      <c r="I134" t="s">
        <v>5</v>
      </c>
      <c r="J134" t="str">
        <f t="shared" si="2"/>
        <v>F</v>
      </c>
      <c r="K134" t="s">
        <v>16</v>
      </c>
    </row>
    <row r="135" spans="1:12" ht="15.75" customHeight="1" x14ac:dyDescent="0.25">
      <c r="A135">
        <v>17606</v>
      </c>
      <c r="B135" t="s">
        <v>189</v>
      </c>
      <c r="C135" t="s">
        <v>96</v>
      </c>
      <c r="D135" t="s">
        <v>3</v>
      </c>
      <c r="E135">
        <v>17184</v>
      </c>
      <c r="F135" t="s">
        <v>197</v>
      </c>
      <c r="G135" t="s">
        <v>96</v>
      </c>
      <c r="H135" t="s">
        <v>3</v>
      </c>
      <c r="I135" t="s">
        <v>5</v>
      </c>
      <c r="J135" t="str">
        <f t="shared" si="2"/>
        <v>F</v>
      </c>
      <c r="K135" t="s">
        <v>16</v>
      </c>
    </row>
    <row r="136" spans="1:12" ht="15.75" customHeight="1" x14ac:dyDescent="0.25">
      <c r="A136">
        <v>17606</v>
      </c>
      <c r="B136" t="s">
        <v>189</v>
      </c>
      <c r="C136" t="s">
        <v>96</v>
      </c>
      <c r="D136" t="s">
        <v>3</v>
      </c>
      <c r="E136">
        <v>17203</v>
      </c>
      <c r="F136" t="s">
        <v>198</v>
      </c>
      <c r="G136" t="s">
        <v>96</v>
      </c>
      <c r="H136" t="s">
        <v>3</v>
      </c>
      <c r="I136" t="s">
        <v>20</v>
      </c>
      <c r="J136" t="str">
        <f t="shared" si="2"/>
        <v>T</v>
      </c>
      <c r="K136" t="s">
        <v>21</v>
      </c>
    </row>
    <row r="137" spans="1:12" ht="15.75" customHeight="1" x14ac:dyDescent="0.25">
      <c r="J137" t="str">
        <f t="shared" si="2"/>
        <v/>
      </c>
    </row>
    <row r="138" spans="1:12" ht="15.75" customHeight="1" x14ac:dyDescent="0.25">
      <c r="A138">
        <v>31051</v>
      </c>
      <c r="B138" t="s">
        <v>199</v>
      </c>
      <c r="C138" t="s">
        <v>200</v>
      </c>
      <c r="D138" t="s">
        <v>3</v>
      </c>
      <c r="E138">
        <v>31279</v>
      </c>
      <c r="F138" t="s">
        <v>201</v>
      </c>
      <c r="G138" t="s">
        <v>200</v>
      </c>
      <c r="H138" t="s">
        <v>3</v>
      </c>
      <c r="I138" t="s">
        <v>20</v>
      </c>
      <c r="J138" t="str">
        <f t="shared" si="2"/>
        <v>T</v>
      </c>
      <c r="K138" t="s">
        <v>21</v>
      </c>
    </row>
    <row r="139" spans="1:12" ht="15.75" customHeight="1" x14ac:dyDescent="0.25">
      <c r="A139">
        <v>31051</v>
      </c>
      <c r="B139" t="s">
        <v>199</v>
      </c>
      <c r="C139" t="s">
        <v>200</v>
      </c>
      <c r="D139" t="s">
        <v>3</v>
      </c>
      <c r="E139">
        <v>48698</v>
      </c>
      <c r="F139" t="s">
        <v>345</v>
      </c>
      <c r="G139" t="s">
        <v>205</v>
      </c>
      <c r="H139" t="s">
        <v>3</v>
      </c>
      <c r="I139" t="s">
        <v>5</v>
      </c>
      <c r="J139" t="str">
        <f t="shared" si="2"/>
        <v>F</v>
      </c>
      <c r="K139" t="s">
        <v>16</v>
      </c>
    </row>
    <row r="140" spans="1:12" ht="15.75" customHeight="1" x14ac:dyDescent="0.25">
      <c r="A140">
        <v>31051</v>
      </c>
      <c r="B140" t="s">
        <v>199</v>
      </c>
      <c r="C140" t="s">
        <v>200</v>
      </c>
      <c r="D140" t="s">
        <v>3</v>
      </c>
      <c r="E140">
        <v>31216</v>
      </c>
      <c r="F140" t="s">
        <v>206</v>
      </c>
      <c r="G140" t="s">
        <v>200</v>
      </c>
      <c r="H140" t="s">
        <v>3</v>
      </c>
      <c r="I140" t="s">
        <v>5</v>
      </c>
      <c r="J140" t="str">
        <f t="shared" si="2"/>
        <v>F</v>
      </c>
      <c r="K140" t="s">
        <v>16</v>
      </c>
    </row>
    <row r="141" spans="1:12" ht="15.75" customHeight="1" x14ac:dyDescent="0.25">
      <c r="A141">
        <v>31051</v>
      </c>
      <c r="B141" t="s">
        <v>199</v>
      </c>
      <c r="C141" t="s">
        <v>200</v>
      </c>
      <c r="D141" t="s">
        <v>3</v>
      </c>
      <c r="E141">
        <v>30802</v>
      </c>
      <c r="F141" t="s">
        <v>208</v>
      </c>
      <c r="G141" t="s">
        <v>200</v>
      </c>
      <c r="H141" t="s">
        <v>3</v>
      </c>
      <c r="I141" t="s">
        <v>20</v>
      </c>
      <c r="J141" t="str">
        <f t="shared" si="2"/>
        <v>T</v>
      </c>
      <c r="K141" s="1" t="s">
        <v>25</v>
      </c>
      <c r="L141" s="1" t="s">
        <v>69</v>
      </c>
    </row>
    <row r="142" spans="1:12" ht="15.75" customHeight="1" x14ac:dyDescent="0.25">
      <c r="J142" t="str">
        <f t="shared" si="2"/>
        <v/>
      </c>
    </row>
    <row r="143" spans="1:12" ht="15.75" customHeight="1" x14ac:dyDescent="0.25">
      <c r="A143">
        <v>49289</v>
      </c>
      <c r="B143" t="s">
        <v>349</v>
      </c>
      <c r="C143" t="s">
        <v>210</v>
      </c>
      <c r="D143" t="s">
        <v>3</v>
      </c>
      <c r="E143">
        <v>48747</v>
      </c>
      <c r="F143" t="s">
        <v>211</v>
      </c>
      <c r="G143" t="s">
        <v>210</v>
      </c>
      <c r="H143" t="s">
        <v>3</v>
      </c>
      <c r="I143" t="s">
        <v>5</v>
      </c>
      <c r="J143" t="str">
        <f t="shared" si="2"/>
        <v>F</v>
      </c>
      <c r="K143" t="s">
        <v>16</v>
      </c>
    </row>
    <row r="144" spans="1:12" ht="15.75" customHeight="1" x14ac:dyDescent="0.25">
      <c r="A144">
        <v>49289</v>
      </c>
      <c r="B144" t="s">
        <v>349</v>
      </c>
      <c r="C144" t="s">
        <v>210</v>
      </c>
      <c r="D144" t="s">
        <v>3</v>
      </c>
      <c r="E144">
        <v>48728</v>
      </c>
      <c r="F144" t="s">
        <v>212</v>
      </c>
      <c r="G144" t="s">
        <v>210</v>
      </c>
      <c r="H144" t="s">
        <v>3</v>
      </c>
      <c r="I144" t="s">
        <v>5</v>
      </c>
      <c r="J144" t="str">
        <f t="shared" si="2"/>
        <v>F</v>
      </c>
      <c r="K144" t="s">
        <v>16</v>
      </c>
    </row>
    <row r="145" spans="1:11" ht="15.75" customHeight="1" x14ac:dyDescent="0.25">
      <c r="A145">
        <v>49289</v>
      </c>
      <c r="B145" t="s">
        <v>349</v>
      </c>
      <c r="C145" t="s">
        <v>210</v>
      </c>
      <c r="D145" t="s">
        <v>3</v>
      </c>
      <c r="E145">
        <v>10092</v>
      </c>
      <c r="F145" t="s">
        <v>213</v>
      </c>
      <c r="G145" t="s">
        <v>210</v>
      </c>
      <c r="H145" t="s">
        <v>3</v>
      </c>
      <c r="I145" t="s">
        <v>5</v>
      </c>
      <c r="J145" t="str">
        <f t="shared" si="2"/>
        <v>F</v>
      </c>
      <c r="K145" t="s">
        <v>16</v>
      </c>
    </row>
    <row r="146" spans="1:11" ht="15.75" customHeight="1" x14ac:dyDescent="0.25">
      <c r="A146">
        <v>49289</v>
      </c>
      <c r="B146" t="s">
        <v>349</v>
      </c>
      <c r="C146" t="s">
        <v>210</v>
      </c>
      <c r="D146" t="s">
        <v>3</v>
      </c>
      <c r="E146">
        <v>49256</v>
      </c>
      <c r="F146" t="s">
        <v>359</v>
      </c>
      <c r="G146" t="s">
        <v>210</v>
      </c>
      <c r="H146" t="s">
        <v>3</v>
      </c>
      <c r="I146" t="s">
        <v>20</v>
      </c>
      <c r="J146" t="str">
        <f t="shared" si="2"/>
        <v>T</v>
      </c>
      <c r="K146" t="s">
        <v>21</v>
      </c>
    </row>
    <row r="147" spans="1:11" ht="15.75" customHeight="1" x14ac:dyDescent="0.25">
      <c r="A147">
        <v>49289</v>
      </c>
      <c r="B147" t="s">
        <v>349</v>
      </c>
      <c r="C147" t="s">
        <v>210</v>
      </c>
      <c r="D147" t="s">
        <v>3</v>
      </c>
      <c r="E147">
        <v>24987</v>
      </c>
      <c r="F147" t="s">
        <v>215</v>
      </c>
      <c r="G147" t="s">
        <v>210</v>
      </c>
      <c r="H147" t="s">
        <v>3</v>
      </c>
      <c r="I147" t="s">
        <v>5</v>
      </c>
      <c r="J147" t="str">
        <f t="shared" si="2"/>
        <v>F</v>
      </c>
      <c r="K147" t="s">
        <v>16</v>
      </c>
    </row>
    <row r="148" spans="1:11" ht="15.75" customHeight="1" x14ac:dyDescent="0.25">
      <c r="J148" t="str">
        <f t="shared" si="2"/>
        <v/>
      </c>
    </row>
    <row r="149" spans="1:11" ht="15.75" customHeight="1" x14ac:dyDescent="0.25">
      <c r="A149">
        <v>15304</v>
      </c>
      <c r="B149" t="s">
        <v>216</v>
      </c>
      <c r="C149" t="s">
        <v>217</v>
      </c>
      <c r="D149" t="s">
        <v>3</v>
      </c>
      <c r="E149">
        <v>15308</v>
      </c>
      <c r="F149" t="s">
        <v>218</v>
      </c>
      <c r="G149" t="s">
        <v>217</v>
      </c>
      <c r="H149" t="s">
        <v>3</v>
      </c>
      <c r="I149" t="s">
        <v>20</v>
      </c>
      <c r="J149" t="str">
        <f t="shared" si="2"/>
        <v>T</v>
      </c>
      <c r="K149" t="s">
        <v>21</v>
      </c>
    </row>
    <row r="150" spans="1:11" ht="15.75" customHeight="1" x14ac:dyDescent="0.25">
      <c r="A150">
        <v>15304</v>
      </c>
      <c r="B150" t="s">
        <v>216</v>
      </c>
      <c r="C150" t="s">
        <v>217</v>
      </c>
      <c r="D150" t="s">
        <v>3</v>
      </c>
      <c r="E150">
        <v>10025</v>
      </c>
      <c r="F150" t="s">
        <v>219</v>
      </c>
      <c r="G150" t="s">
        <v>217</v>
      </c>
      <c r="H150" t="s">
        <v>3</v>
      </c>
      <c r="I150" t="s">
        <v>5</v>
      </c>
      <c r="J150" t="str">
        <f t="shared" si="2"/>
        <v>F</v>
      </c>
      <c r="K150" t="s">
        <v>16</v>
      </c>
    </row>
    <row r="151" spans="1:11" ht="15.75" customHeight="1" x14ac:dyDescent="0.25">
      <c r="A151">
        <v>15304</v>
      </c>
      <c r="B151" t="s">
        <v>216</v>
      </c>
      <c r="C151" t="s">
        <v>217</v>
      </c>
      <c r="D151" t="s">
        <v>3</v>
      </c>
      <c r="E151">
        <v>40863</v>
      </c>
      <c r="F151" t="s">
        <v>220</v>
      </c>
      <c r="G151" t="s">
        <v>217</v>
      </c>
      <c r="H151" t="s">
        <v>3</v>
      </c>
      <c r="I151" t="s">
        <v>5</v>
      </c>
      <c r="J151" t="str">
        <f t="shared" si="2"/>
        <v>F</v>
      </c>
      <c r="K151" t="s">
        <v>16</v>
      </c>
    </row>
    <row r="152" spans="1:11" ht="15.75" customHeight="1" x14ac:dyDescent="0.25">
      <c r="J152" t="str">
        <f t="shared" si="2"/>
        <v/>
      </c>
      <c r="K152" t="s">
        <v>21</v>
      </c>
    </row>
    <row r="153" spans="1:11" ht="15.75" customHeight="1" x14ac:dyDescent="0.25">
      <c r="A153">
        <v>19743</v>
      </c>
      <c r="B153" t="s">
        <v>221</v>
      </c>
      <c r="C153" t="s">
        <v>222</v>
      </c>
      <c r="D153" t="s">
        <v>3</v>
      </c>
      <c r="E153">
        <v>20052</v>
      </c>
      <c r="F153" t="s">
        <v>374</v>
      </c>
      <c r="G153" t="s">
        <v>222</v>
      </c>
      <c r="H153" t="s">
        <v>3</v>
      </c>
      <c r="I153" t="s">
        <v>5</v>
      </c>
      <c r="J153" t="str">
        <f t="shared" si="2"/>
        <v>F</v>
      </c>
      <c r="K153" t="s">
        <v>16</v>
      </c>
    </row>
    <row r="154" spans="1:11" ht="15.75" customHeight="1" x14ac:dyDescent="0.25">
      <c r="A154">
        <v>19743</v>
      </c>
      <c r="B154" t="s">
        <v>221</v>
      </c>
      <c r="C154" t="s">
        <v>222</v>
      </c>
      <c r="D154" t="s">
        <v>3</v>
      </c>
      <c r="E154">
        <v>20011</v>
      </c>
      <c r="F154" t="s">
        <v>224</v>
      </c>
      <c r="G154" t="s">
        <v>222</v>
      </c>
      <c r="H154" t="s">
        <v>3</v>
      </c>
      <c r="I154" t="s">
        <v>5</v>
      </c>
      <c r="J154" t="str">
        <f t="shared" si="2"/>
        <v>F</v>
      </c>
      <c r="K154" t="s">
        <v>16</v>
      </c>
    </row>
    <row r="155" spans="1:11" ht="15.75" customHeight="1" x14ac:dyDescent="0.25">
      <c r="A155">
        <v>19743</v>
      </c>
      <c r="B155" t="s">
        <v>221</v>
      </c>
      <c r="C155" t="s">
        <v>222</v>
      </c>
      <c r="D155" t="s">
        <v>3</v>
      </c>
      <c r="E155">
        <v>19613</v>
      </c>
      <c r="F155" t="s">
        <v>225</v>
      </c>
      <c r="G155" t="s">
        <v>222</v>
      </c>
      <c r="H155" t="s">
        <v>3</v>
      </c>
      <c r="I155" t="s">
        <v>20</v>
      </c>
      <c r="J155" t="str">
        <f t="shared" si="2"/>
        <v>T</v>
      </c>
      <c r="K155" t="s">
        <v>21</v>
      </c>
    </row>
    <row r="156" spans="1:11" ht="15.75" customHeight="1" x14ac:dyDescent="0.25">
      <c r="A156">
        <v>19743</v>
      </c>
      <c r="B156" t="s">
        <v>221</v>
      </c>
      <c r="C156" t="s">
        <v>222</v>
      </c>
      <c r="D156" t="s">
        <v>3</v>
      </c>
      <c r="E156">
        <v>19399</v>
      </c>
      <c r="F156" t="s">
        <v>226</v>
      </c>
      <c r="G156" t="s">
        <v>222</v>
      </c>
      <c r="H156" t="s">
        <v>3</v>
      </c>
      <c r="I156" t="s">
        <v>5</v>
      </c>
      <c r="J156" t="str">
        <f t="shared" si="2"/>
        <v>F</v>
      </c>
      <c r="K156" t="s">
        <v>16</v>
      </c>
    </row>
    <row r="157" spans="1:11" ht="15.75" customHeight="1" x14ac:dyDescent="0.25">
      <c r="J157" t="str">
        <f t="shared" si="2"/>
        <v/>
      </c>
    </row>
    <row r="158" spans="1:11" ht="15.75" customHeight="1" x14ac:dyDescent="0.25">
      <c r="A158">
        <v>36256</v>
      </c>
      <c r="B158" t="s">
        <v>227</v>
      </c>
      <c r="C158" t="s">
        <v>88</v>
      </c>
      <c r="D158" t="s">
        <v>3</v>
      </c>
      <c r="E158">
        <v>35944</v>
      </c>
      <c r="F158" t="s">
        <v>228</v>
      </c>
      <c r="G158" t="s">
        <v>88</v>
      </c>
      <c r="H158" t="s">
        <v>3</v>
      </c>
      <c r="I158" t="s">
        <v>5</v>
      </c>
      <c r="J158" t="str">
        <f t="shared" si="2"/>
        <v>F</v>
      </c>
      <c r="K158" t="s">
        <v>16</v>
      </c>
    </row>
    <row r="159" spans="1:11" ht="15.75" customHeight="1" x14ac:dyDescent="0.25">
      <c r="A159">
        <v>36256</v>
      </c>
      <c r="B159" t="s">
        <v>227</v>
      </c>
      <c r="C159" t="s">
        <v>88</v>
      </c>
      <c r="D159" t="s">
        <v>3</v>
      </c>
      <c r="E159">
        <v>36123</v>
      </c>
      <c r="F159" t="s">
        <v>90</v>
      </c>
      <c r="G159" t="s">
        <v>88</v>
      </c>
      <c r="H159" t="s">
        <v>3</v>
      </c>
      <c r="I159" t="s">
        <v>20</v>
      </c>
      <c r="J159" t="str">
        <f t="shared" si="2"/>
        <v>T</v>
      </c>
      <c r="K159" t="s">
        <v>21</v>
      </c>
    </row>
    <row r="160" spans="1:11" ht="15.75" customHeight="1" x14ac:dyDescent="0.25">
      <c r="A160">
        <v>36256</v>
      </c>
      <c r="B160" t="s">
        <v>227</v>
      </c>
      <c r="C160" t="s">
        <v>88</v>
      </c>
      <c r="D160" t="s">
        <v>3</v>
      </c>
      <c r="E160">
        <v>11570</v>
      </c>
      <c r="F160" t="s">
        <v>229</v>
      </c>
      <c r="G160" t="s">
        <v>88</v>
      </c>
      <c r="H160" t="s">
        <v>3</v>
      </c>
      <c r="I160" t="s">
        <v>5</v>
      </c>
      <c r="J160" t="str">
        <f t="shared" si="2"/>
        <v>F</v>
      </c>
      <c r="K160" t="s">
        <v>16</v>
      </c>
    </row>
    <row r="161" spans="1:11" ht="15.75" customHeight="1" x14ac:dyDescent="0.25">
      <c r="A161">
        <v>36256</v>
      </c>
      <c r="B161" t="s">
        <v>227</v>
      </c>
      <c r="C161" t="s">
        <v>88</v>
      </c>
      <c r="D161" t="s">
        <v>3</v>
      </c>
      <c r="E161">
        <v>37747</v>
      </c>
      <c r="F161" t="s">
        <v>230</v>
      </c>
      <c r="G161" t="s">
        <v>88</v>
      </c>
      <c r="H161" t="s">
        <v>3</v>
      </c>
      <c r="I161" t="s">
        <v>5</v>
      </c>
      <c r="J161" t="str">
        <f t="shared" si="2"/>
        <v>F</v>
      </c>
      <c r="K161" t="s">
        <v>16</v>
      </c>
    </row>
    <row r="162" spans="1:11" ht="15.75" customHeight="1" x14ac:dyDescent="0.25">
      <c r="A162">
        <v>36256</v>
      </c>
      <c r="B162" t="s">
        <v>227</v>
      </c>
      <c r="C162" t="s">
        <v>88</v>
      </c>
      <c r="D162" t="s">
        <v>3</v>
      </c>
      <c r="E162">
        <v>36451</v>
      </c>
      <c r="F162" t="s">
        <v>231</v>
      </c>
      <c r="G162" t="s">
        <v>88</v>
      </c>
      <c r="H162" t="s">
        <v>3</v>
      </c>
      <c r="I162" t="s">
        <v>5</v>
      </c>
      <c r="J162" t="str">
        <f t="shared" si="2"/>
        <v>F</v>
      </c>
      <c r="K162" t="s">
        <v>16</v>
      </c>
    </row>
    <row r="163" spans="1:11" ht="15.75" customHeight="1" x14ac:dyDescent="0.25">
      <c r="J163" t="str">
        <f t="shared" si="2"/>
        <v/>
      </c>
    </row>
    <row r="164" spans="1:11" ht="15.75" customHeight="1" x14ac:dyDescent="0.25">
      <c r="A164">
        <v>18071</v>
      </c>
      <c r="B164" t="s">
        <v>232</v>
      </c>
      <c r="C164" t="s">
        <v>233</v>
      </c>
      <c r="D164" t="s">
        <v>3</v>
      </c>
      <c r="E164">
        <v>47408</v>
      </c>
      <c r="F164" t="s">
        <v>234</v>
      </c>
      <c r="G164" t="s">
        <v>233</v>
      </c>
      <c r="H164" t="s">
        <v>3</v>
      </c>
      <c r="I164" t="s">
        <v>5</v>
      </c>
      <c r="J164" t="str">
        <f t="shared" si="2"/>
        <v>F</v>
      </c>
      <c r="K164" t="s">
        <v>16</v>
      </c>
    </row>
    <row r="165" spans="1:11" ht="15.75" customHeight="1" x14ac:dyDescent="0.25">
      <c r="A165">
        <v>18071</v>
      </c>
      <c r="B165" t="s">
        <v>232</v>
      </c>
      <c r="C165" t="s">
        <v>233</v>
      </c>
      <c r="D165" t="s">
        <v>3</v>
      </c>
      <c r="E165">
        <v>8793</v>
      </c>
      <c r="F165" t="s">
        <v>235</v>
      </c>
      <c r="G165" t="s">
        <v>233</v>
      </c>
      <c r="H165" t="s">
        <v>3</v>
      </c>
      <c r="I165" t="s">
        <v>5</v>
      </c>
      <c r="J165" t="str">
        <f t="shared" si="2"/>
        <v>F</v>
      </c>
      <c r="K165" t="s">
        <v>16</v>
      </c>
    </row>
    <row r="166" spans="1:11" ht="15.75" customHeight="1" x14ac:dyDescent="0.25">
      <c r="A166">
        <v>18071</v>
      </c>
      <c r="B166" t="s">
        <v>232</v>
      </c>
      <c r="C166" t="s">
        <v>233</v>
      </c>
      <c r="D166" t="s">
        <v>3</v>
      </c>
      <c r="E166">
        <v>18236</v>
      </c>
      <c r="F166" t="s">
        <v>236</v>
      </c>
      <c r="G166" t="s">
        <v>233</v>
      </c>
      <c r="H166" t="s">
        <v>3</v>
      </c>
      <c r="I166" t="s">
        <v>5</v>
      </c>
      <c r="J166" t="str">
        <f t="shared" si="2"/>
        <v>F</v>
      </c>
      <c r="K166" t="s">
        <v>16</v>
      </c>
    </row>
    <row r="167" spans="1:11" ht="15.75" customHeight="1" x14ac:dyDescent="0.25">
      <c r="A167">
        <v>18071</v>
      </c>
      <c r="B167" t="s">
        <v>232</v>
      </c>
      <c r="C167" t="s">
        <v>233</v>
      </c>
      <c r="D167" t="s">
        <v>3</v>
      </c>
      <c r="E167">
        <v>18117</v>
      </c>
      <c r="F167" t="s">
        <v>237</v>
      </c>
      <c r="G167" t="s">
        <v>233</v>
      </c>
      <c r="H167" t="s">
        <v>3</v>
      </c>
      <c r="I167" t="s">
        <v>5</v>
      </c>
      <c r="J167" t="str">
        <f t="shared" si="2"/>
        <v>F</v>
      </c>
      <c r="K167" t="s">
        <v>16</v>
      </c>
    </row>
    <row r="168" spans="1:11" ht="15.75" customHeight="1" x14ac:dyDescent="0.25">
      <c r="A168">
        <v>18071</v>
      </c>
      <c r="B168" t="s">
        <v>232</v>
      </c>
      <c r="C168" t="s">
        <v>233</v>
      </c>
      <c r="D168" t="s">
        <v>3</v>
      </c>
      <c r="E168">
        <v>18379</v>
      </c>
      <c r="F168" t="s">
        <v>238</v>
      </c>
      <c r="G168" t="s">
        <v>233</v>
      </c>
      <c r="H168" t="s">
        <v>3</v>
      </c>
      <c r="I168" t="s">
        <v>5</v>
      </c>
      <c r="J168" t="str">
        <f t="shared" si="2"/>
        <v>F</v>
      </c>
      <c r="K168" t="s">
        <v>16</v>
      </c>
    </row>
    <row r="169" spans="1:11" ht="15.75" customHeight="1" x14ac:dyDescent="0.25">
      <c r="A169">
        <v>18071</v>
      </c>
      <c r="B169" t="s">
        <v>232</v>
      </c>
      <c r="C169" t="s">
        <v>233</v>
      </c>
      <c r="D169" t="s">
        <v>3</v>
      </c>
      <c r="E169">
        <v>18172</v>
      </c>
      <c r="F169" t="s">
        <v>239</v>
      </c>
      <c r="G169" t="s">
        <v>233</v>
      </c>
      <c r="H169" t="s">
        <v>3</v>
      </c>
      <c r="I169" t="s">
        <v>20</v>
      </c>
      <c r="J169" t="str">
        <f t="shared" si="2"/>
        <v>T</v>
      </c>
      <c r="K169" t="s">
        <v>21</v>
      </c>
    </row>
    <row r="170" spans="1:11" ht="15.75" customHeight="1" x14ac:dyDescent="0.25">
      <c r="J170" t="str">
        <f t="shared" si="2"/>
        <v/>
      </c>
    </row>
    <row r="171" spans="1:11" ht="15.75" customHeight="1" x14ac:dyDescent="0.25">
      <c r="A171">
        <v>47983</v>
      </c>
      <c r="B171" t="s">
        <v>240</v>
      </c>
      <c r="C171" t="s">
        <v>241</v>
      </c>
      <c r="D171" t="s">
        <v>3</v>
      </c>
      <c r="E171">
        <v>17392</v>
      </c>
      <c r="F171" t="s">
        <v>242</v>
      </c>
      <c r="G171" t="s">
        <v>241</v>
      </c>
      <c r="H171" t="s">
        <v>3</v>
      </c>
      <c r="I171" t="s">
        <v>5</v>
      </c>
      <c r="J171" t="str">
        <f t="shared" si="2"/>
        <v>F</v>
      </c>
      <c r="K171" t="s">
        <v>16</v>
      </c>
    </row>
    <row r="172" spans="1:11" ht="15.75" customHeight="1" x14ac:dyDescent="0.25">
      <c r="A172">
        <v>47983</v>
      </c>
      <c r="B172" t="s">
        <v>240</v>
      </c>
      <c r="C172" t="s">
        <v>241</v>
      </c>
      <c r="D172" t="s">
        <v>3</v>
      </c>
      <c r="E172">
        <v>14255</v>
      </c>
      <c r="F172" t="s">
        <v>243</v>
      </c>
      <c r="G172" t="s">
        <v>241</v>
      </c>
      <c r="H172" t="s">
        <v>3</v>
      </c>
      <c r="I172" t="s">
        <v>5</v>
      </c>
      <c r="J172" t="str">
        <f t="shared" si="2"/>
        <v>F</v>
      </c>
      <c r="K172" t="s">
        <v>16</v>
      </c>
    </row>
    <row r="173" spans="1:11" ht="15.75" customHeight="1" x14ac:dyDescent="0.25">
      <c r="A173">
        <v>47983</v>
      </c>
      <c r="B173" t="s">
        <v>240</v>
      </c>
      <c r="C173" t="s">
        <v>241</v>
      </c>
      <c r="D173" t="s">
        <v>3</v>
      </c>
      <c r="E173">
        <v>41519</v>
      </c>
      <c r="F173" t="s">
        <v>244</v>
      </c>
      <c r="G173" t="s">
        <v>241</v>
      </c>
      <c r="H173" t="s">
        <v>3</v>
      </c>
      <c r="I173" t="s">
        <v>5</v>
      </c>
      <c r="J173" t="str">
        <f t="shared" si="2"/>
        <v>F</v>
      </c>
      <c r="K173" t="s">
        <v>16</v>
      </c>
    </row>
    <row r="174" spans="1:11" ht="15.75" customHeight="1" x14ac:dyDescent="0.25">
      <c r="A174">
        <v>47983</v>
      </c>
      <c r="B174" t="s">
        <v>240</v>
      </c>
      <c r="C174" t="s">
        <v>241</v>
      </c>
      <c r="D174" t="s">
        <v>3</v>
      </c>
      <c r="E174">
        <v>12757</v>
      </c>
      <c r="F174" t="s">
        <v>245</v>
      </c>
      <c r="G174" t="s">
        <v>241</v>
      </c>
      <c r="H174" t="s">
        <v>3</v>
      </c>
      <c r="I174" t="s">
        <v>5</v>
      </c>
      <c r="J174" t="str">
        <f t="shared" si="2"/>
        <v>F</v>
      </c>
      <c r="K174" t="s">
        <v>16</v>
      </c>
    </row>
    <row r="175" spans="1:11" ht="15.75" customHeight="1" x14ac:dyDescent="0.25">
      <c r="A175">
        <v>47983</v>
      </c>
      <c r="B175" t="s">
        <v>240</v>
      </c>
      <c r="C175" t="s">
        <v>241</v>
      </c>
      <c r="D175" t="s">
        <v>3</v>
      </c>
      <c r="E175">
        <v>47698</v>
      </c>
      <c r="F175" t="s">
        <v>246</v>
      </c>
      <c r="G175" t="s">
        <v>241</v>
      </c>
      <c r="H175" t="s">
        <v>3</v>
      </c>
      <c r="I175" t="s">
        <v>20</v>
      </c>
      <c r="J175" t="str">
        <f t="shared" si="2"/>
        <v>T</v>
      </c>
      <c r="K175" t="s">
        <v>21</v>
      </c>
    </row>
    <row r="176" spans="1:11" ht="15.75" customHeight="1" x14ac:dyDescent="0.25">
      <c r="J176" t="str">
        <f t="shared" si="2"/>
        <v/>
      </c>
    </row>
    <row r="177" spans="1:11" ht="15.75" customHeight="1" x14ac:dyDescent="0.25">
      <c r="A177">
        <v>28354</v>
      </c>
      <c r="B177" t="s">
        <v>247</v>
      </c>
      <c r="C177" t="s">
        <v>248</v>
      </c>
      <c r="D177" t="s">
        <v>3</v>
      </c>
      <c r="E177">
        <v>39842</v>
      </c>
      <c r="F177" t="s">
        <v>249</v>
      </c>
      <c r="G177" t="s">
        <v>248</v>
      </c>
      <c r="H177" t="s">
        <v>3</v>
      </c>
      <c r="I177" t="s">
        <v>5</v>
      </c>
      <c r="J177" t="str">
        <f t="shared" si="2"/>
        <v>F</v>
      </c>
      <c r="K177" t="s">
        <v>16</v>
      </c>
    </row>
    <row r="178" spans="1:11" ht="15.75" customHeight="1" x14ac:dyDescent="0.25">
      <c r="A178">
        <v>28354</v>
      </c>
      <c r="B178" t="s">
        <v>247</v>
      </c>
      <c r="C178" t="s">
        <v>248</v>
      </c>
      <c r="D178" t="s">
        <v>3</v>
      </c>
      <c r="E178">
        <v>43362</v>
      </c>
      <c r="F178" t="s">
        <v>250</v>
      </c>
      <c r="G178" t="s">
        <v>248</v>
      </c>
      <c r="H178" t="s">
        <v>3</v>
      </c>
      <c r="I178" t="s">
        <v>5</v>
      </c>
      <c r="J178" t="str">
        <f t="shared" si="2"/>
        <v>F</v>
      </c>
      <c r="K178" t="s">
        <v>16</v>
      </c>
    </row>
    <row r="179" spans="1:11" ht="15.75" customHeight="1" x14ac:dyDescent="0.25">
      <c r="A179">
        <v>28354</v>
      </c>
      <c r="B179" t="s">
        <v>247</v>
      </c>
      <c r="C179" t="s">
        <v>248</v>
      </c>
      <c r="D179" t="s">
        <v>3</v>
      </c>
      <c r="E179">
        <v>37052</v>
      </c>
      <c r="F179" t="s">
        <v>251</v>
      </c>
      <c r="G179" t="s">
        <v>248</v>
      </c>
      <c r="H179" t="s">
        <v>3</v>
      </c>
      <c r="I179" t="s">
        <v>5</v>
      </c>
      <c r="J179" t="str">
        <f t="shared" si="2"/>
        <v>F</v>
      </c>
      <c r="K179" t="s">
        <v>16</v>
      </c>
    </row>
    <row r="180" spans="1:11" ht="15.75" customHeight="1" x14ac:dyDescent="0.25">
      <c r="A180">
        <v>28354</v>
      </c>
      <c r="B180" t="s">
        <v>247</v>
      </c>
      <c r="C180" t="s">
        <v>248</v>
      </c>
      <c r="D180" t="s">
        <v>3</v>
      </c>
      <c r="E180">
        <v>28320</v>
      </c>
      <c r="F180" t="s">
        <v>252</v>
      </c>
      <c r="G180" t="s">
        <v>248</v>
      </c>
      <c r="H180" t="s">
        <v>3</v>
      </c>
      <c r="I180" t="s">
        <v>20</v>
      </c>
      <c r="J180" t="str">
        <f t="shared" si="2"/>
        <v>T</v>
      </c>
      <c r="K180" t="s">
        <v>21</v>
      </c>
    </row>
    <row r="181" spans="1:11" ht="15.75" customHeight="1" x14ac:dyDescent="0.25">
      <c r="A181">
        <v>28354</v>
      </c>
      <c r="B181" t="s">
        <v>247</v>
      </c>
      <c r="C181" t="s">
        <v>248</v>
      </c>
      <c r="D181" t="s">
        <v>3</v>
      </c>
      <c r="E181">
        <v>5567</v>
      </c>
      <c r="F181" t="s">
        <v>420</v>
      </c>
      <c r="G181" t="s">
        <v>248</v>
      </c>
      <c r="H181" t="s">
        <v>3</v>
      </c>
      <c r="I181" t="s">
        <v>5</v>
      </c>
      <c r="J181" t="str">
        <f t="shared" si="2"/>
        <v>F</v>
      </c>
      <c r="K181" t="s">
        <v>16</v>
      </c>
    </row>
    <row r="182" spans="1:11" ht="15.75" customHeight="1" x14ac:dyDescent="0.25">
      <c r="J182" t="str">
        <f t="shared" si="2"/>
        <v/>
      </c>
    </row>
    <row r="183" spans="1:11" ht="15.75" customHeight="1" x14ac:dyDescent="0.25">
      <c r="A183">
        <v>27683</v>
      </c>
      <c r="B183" t="s">
        <v>254</v>
      </c>
      <c r="C183" t="s">
        <v>255</v>
      </c>
      <c r="D183" t="s">
        <v>3</v>
      </c>
      <c r="E183">
        <v>27300</v>
      </c>
      <c r="F183" t="s">
        <v>256</v>
      </c>
      <c r="G183" t="s">
        <v>255</v>
      </c>
      <c r="H183" t="s">
        <v>3</v>
      </c>
      <c r="I183" t="s">
        <v>20</v>
      </c>
      <c r="J183" t="str">
        <f t="shared" si="2"/>
        <v>T</v>
      </c>
      <c r="K183" t="s">
        <v>21</v>
      </c>
    </row>
    <row r="184" spans="1:11" ht="15.75" customHeight="1" x14ac:dyDescent="0.25">
      <c r="A184">
        <v>27683</v>
      </c>
      <c r="B184" t="s">
        <v>254</v>
      </c>
      <c r="C184" t="s">
        <v>255</v>
      </c>
      <c r="D184" t="s">
        <v>3</v>
      </c>
      <c r="E184">
        <v>21512</v>
      </c>
      <c r="F184" t="s">
        <v>257</v>
      </c>
      <c r="G184" t="s">
        <v>255</v>
      </c>
      <c r="H184" t="s">
        <v>3</v>
      </c>
      <c r="I184" t="s">
        <v>20</v>
      </c>
      <c r="J184" t="str">
        <f t="shared" si="2"/>
        <v>T</v>
      </c>
      <c r="K184" t="s">
        <v>21</v>
      </c>
    </row>
    <row r="185" spans="1:11" ht="15.75" customHeight="1" x14ac:dyDescent="0.25">
      <c r="A185">
        <v>27683</v>
      </c>
      <c r="B185" t="s">
        <v>254</v>
      </c>
      <c r="C185" t="s">
        <v>255</v>
      </c>
      <c r="D185" t="s">
        <v>3</v>
      </c>
      <c r="E185">
        <v>27176</v>
      </c>
      <c r="F185" t="s">
        <v>258</v>
      </c>
      <c r="G185" t="s">
        <v>255</v>
      </c>
      <c r="H185" t="s">
        <v>3</v>
      </c>
      <c r="I185" t="s">
        <v>20</v>
      </c>
      <c r="J185" t="str">
        <f t="shared" si="2"/>
        <v>T</v>
      </c>
      <c r="K185" t="s">
        <v>21</v>
      </c>
    </row>
    <row r="186" spans="1:11" ht="15.75" customHeight="1" x14ac:dyDescent="0.25">
      <c r="A186">
        <v>27683</v>
      </c>
      <c r="B186" t="s">
        <v>254</v>
      </c>
      <c r="C186" t="s">
        <v>255</v>
      </c>
      <c r="D186" t="s">
        <v>3</v>
      </c>
      <c r="E186">
        <v>27220</v>
      </c>
      <c r="F186" t="s">
        <v>259</v>
      </c>
      <c r="G186" t="s">
        <v>255</v>
      </c>
      <c r="H186" t="s">
        <v>3</v>
      </c>
      <c r="I186" t="s">
        <v>20</v>
      </c>
      <c r="J186" t="str">
        <f t="shared" si="2"/>
        <v>T</v>
      </c>
      <c r="K186" t="s">
        <v>21</v>
      </c>
    </row>
    <row r="187" spans="1:11" ht="15.75" customHeight="1" x14ac:dyDescent="0.25">
      <c r="A187">
        <v>27683</v>
      </c>
      <c r="B187" t="s">
        <v>254</v>
      </c>
      <c r="C187" t="s">
        <v>255</v>
      </c>
      <c r="D187" t="s">
        <v>3</v>
      </c>
      <c r="E187">
        <v>27367</v>
      </c>
      <c r="F187" t="s">
        <v>260</v>
      </c>
      <c r="G187" t="s">
        <v>255</v>
      </c>
      <c r="H187" t="s">
        <v>3</v>
      </c>
      <c r="I187" t="s">
        <v>20</v>
      </c>
      <c r="J187" t="str">
        <f t="shared" si="2"/>
        <v>T</v>
      </c>
      <c r="K187" t="s">
        <v>21</v>
      </c>
    </row>
    <row r="188" spans="1:11" ht="15.75" customHeight="1" x14ac:dyDescent="0.25">
      <c r="A188">
        <v>27683</v>
      </c>
      <c r="B188" t="s">
        <v>254</v>
      </c>
      <c r="C188" t="s">
        <v>255</v>
      </c>
      <c r="D188" t="s">
        <v>3</v>
      </c>
      <c r="E188">
        <v>27360</v>
      </c>
      <c r="F188" t="s">
        <v>261</v>
      </c>
      <c r="G188" t="s">
        <v>255</v>
      </c>
      <c r="H188" t="s">
        <v>3</v>
      </c>
      <c r="I188" t="s">
        <v>20</v>
      </c>
      <c r="J188" t="str">
        <f t="shared" si="2"/>
        <v>T</v>
      </c>
      <c r="K188" t="s">
        <v>21</v>
      </c>
    </row>
    <row r="189" spans="1:11" ht="15.75" customHeight="1" x14ac:dyDescent="0.25">
      <c r="J189" t="str">
        <f t="shared" si="2"/>
        <v/>
      </c>
    </row>
    <row r="190" spans="1:11" ht="15.75" customHeight="1" x14ac:dyDescent="0.25">
      <c r="A190">
        <v>31367</v>
      </c>
      <c r="B190" t="s">
        <v>262</v>
      </c>
      <c r="C190" t="s">
        <v>2</v>
      </c>
      <c r="D190" t="s">
        <v>3</v>
      </c>
      <c r="E190">
        <v>33410</v>
      </c>
      <c r="F190" t="s">
        <v>263</v>
      </c>
      <c r="G190" t="s">
        <v>2</v>
      </c>
      <c r="H190" t="s">
        <v>3</v>
      </c>
      <c r="I190" t="s">
        <v>5</v>
      </c>
      <c r="J190" t="str">
        <f t="shared" si="2"/>
        <v>F</v>
      </c>
      <c r="K190" t="s">
        <v>16</v>
      </c>
    </row>
    <row r="191" spans="1:11" ht="15.75" customHeight="1" x14ac:dyDescent="0.25">
      <c r="A191">
        <v>31367</v>
      </c>
      <c r="B191" t="s">
        <v>262</v>
      </c>
      <c r="C191" t="s">
        <v>2</v>
      </c>
      <c r="D191" t="s">
        <v>3</v>
      </c>
      <c r="E191">
        <v>33059</v>
      </c>
      <c r="F191" t="s">
        <v>437</v>
      </c>
      <c r="G191" t="s">
        <v>2</v>
      </c>
      <c r="H191" t="s">
        <v>3</v>
      </c>
      <c r="I191" t="s">
        <v>5</v>
      </c>
      <c r="J191" t="str">
        <f t="shared" si="2"/>
        <v>F</v>
      </c>
      <c r="K191" t="s">
        <v>16</v>
      </c>
    </row>
    <row r="192" spans="1:11" ht="15.75" customHeight="1" x14ac:dyDescent="0.25">
      <c r="A192">
        <v>31367</v>
      </c>
      <c r="B192" t="s">
        <v>262</v>
      </c>
      <c r="C192" t="s">
        <v>2</v>
      </c>
      <c r="D192" t="s">
        <v>3</v>
      </c>
      <c r="E192">
        <v>31686</v>
      </c>
      <c r="F192" t="s">
        <v>438</v>
      </c>
      <c r="G192" t="s">
        <v>2</v>
      </c>
      <c r="H192" t="s">
        <v>3</v>
      </c>
      <c r="I192" t="s">
        <v>20</v>
      </c>
      <c r="J192" t="str">
        <f t="shared" si="2"/>
        <v>T</v>
      </c>
      <c r="K192" t="s">
        <v>21</v>
      </c>
    </row>
    <row r="193" spans="1:11" ht="15.75" customHeight="1" x14ac:dyDescent="0.25">
      <c r="A193">
        <v>31367</v>
      </c>
      <c r="B193" t="s">
        <v>262</v>
      </c>
      <c r="C193" t="s">
        <v>2</v>
      </c>
      <c r="D193" t="s">
        <v>3</v>
      </c>
      <c r="E193">
        <v>33395</v>
      </c>
      <c r="F193" t="s">
        <v>56</v>
      </c>
      <c r="G193" t="s">
        <v>2</v>
      </c>
      <c r="H193" t="s">
        <v>3</v>
      </c>
      <c r="I193" t="s">
        <v>5</v>
      </c>
      <c r="J193" t="str">
        <f t="shared" si="2"/>
        <v>F</v>
      </c>
      <c r="K193" t="s">
        <v>16</v>
      </c>
    </row>
    <row r="194" spans="1:11" ht="15.75" customHeight="1" x14ac:dyDescent="0.25">
      <c r="J194" t="str">
        <f t="shared" si="2"/>
        <v/>
      </c>
    </row>
    <row r="195" spans="1:11" ht="15.75" customHeight="1" x14ac:dyDescent="0.25">
      <c r="A195">
        <v>14205</v>
      </c>
      <c r="B195" t="s">
        <v>442</v>
      </c>
      <c r="C195" t="s">
        <v>267</v>
      </c>
      <c r="D195" t="s">
        <v>3</v>
      </c>
      <c r="E195">
        <v>14811</v>
      </c>
      <c r="F195" t="s">
        <v>444</v>
      </c>
      <c r="G195" t="s">
        <v>267</v>
      </c>
      <c r="H195" t="s">
        <v>3</v>
      </c>
      <c r="I195" t="s">
        <v>20</v>
      </c>
      <c r="J195" t="str">
        <f t="shared" ref="J195:J258" si="3">IF(I195="seeAlso","F",IF(I195="","","T"))</f>
        <v>T</v>
      </c>
      <c r="K195" t="s">
        <v>21</v>
      </c>
    </row>
    <row r="196" spans="1:11" ht="15.75" customHeight="1" x14ac:dyDescent="0.25">
      <c r="A196">
        <v>14205</v>
      </c>
      <c r="B196" t="s">
        <v>442</v>
      </c>
      <c r="C196" t="s">
        <v>267</v>
      </c>
      <c r="D196" t="s">
        <v>3</v>
      </c>
      <c r="E196">
        <v>14529</v>
      </c>
      <c r="F196" t="s">
        <v>448</v>
      </c>
      <c r="G196" t="s">
        <v>267</v>
      </c>
      <c r="H196" t="s">
        <v>3</v>
      </c>
      <c r="I196" t="s">
        <v>5</v>
      </c>
      <c r="J196" t="str">
        <f t="shared" si="3"/>
        <v>F</v>
      </c>
      <c r="K196" t="s">
        <v>16</v>
      </c>
    </row>
    <row r="197" spans="1:11" ht="15.75" customHeight="1" x14ac:dyDescent="0.25">
      <c r="A197">
        <v>14205</v>
      </c>
      <c r="B197" t="s">
        <v>442</v>
      </c>
      <c r="C197" t="s">
        <v>267</v>
      </c>
      <c r="D197" t="s">
        <v>3</v>
      </c>
      <c r="E197">
        <v>5099</v>
      </c>
      <c r="F197" t="s">
        <v>450</v>
      </c>
      <c r="G197" t="s">
        <v>267</v>
      </c>
      <c r="H197" t="s">
        <v>3</v>
      </c>
      <c r="I197" t="s">
        <v>5</v>
      </c>
      <c r="J197" t="str">
        <f t="shared" si="3"/>
        <v>F</v>
      </c>
      <c r="K197" t="s">
        <v>16</v>
      </c>
    </row>
    <row r="198" spans="1:11" ht="15.75" customHeight="1" x14ac:dyDescent="0.25">
      <c r="A198">
        <v>14205</v>
      </c>
      <c r="B198" t="s">
        <v>442</v>
      </c>
      <c r="C198" t="s">
        <v>267</v>
      </c>
      <c r="D198" t="s">
        <v>3</v>
      </c>
      <c r="E198">
        <v>14464</v>
      </c>
      <c r="F198" t="s">
        <v>452</v>
      </c>
      <c r="G198" t="s">
        <v>267</v>
      </c>
      <c r="H198" t="s">
        <v>3</v>
      </c>
      <c r="I198" t="s">
        <v>5</v>
      </c>
      <c r="J198" t="str">
        <f t="shared" si="3"/>
        <v>F</v>
      </c>
      <c r="K198" t="s">
        <v>16</v>
      </c>
    </row>
    <row r="199" spans="1:11" ht="15.75" customHeight="1" x14ac:dyDescent="0.25">
      <c r="A199">
        <v>14205</v>
      </c>
      <c r="B199" t="s">
        <v>442</v>
      </c>
      <c r="C199" t="s">
        <v>267</v>
      </c>
      <c r="D199" t="s">
        <v>3</v>
      </c>
      <c r="E199">
        <v>14445</v>
      </c>
      <c r="F199" t="s">
        <v>454</v>
      </c>
      <c r="G199" t="s">
        <v>267</v>
      </c>
      <c r="H199" t="s">
        <v>3</v>
      </c>
      <c r="I199" t="s">
        <v>5</v>
      </c>
      <c r="J199" t="str">
        <f t="shared" si="3"/>
        <v>F</v>
      </c>
      <c r="K199" t="s">
        <v>16</v>
      </c>
    </row>
    <row r="200" spans="1:11" ht="15.75" customHeight="1" x14ac:dyDescent="0.25">
      <c r="J200" t="str">
        <f t="shared" si="3"/>
        <v/>
      </c>
    </row>
    <row r="201" spans="1:11" ht="15.75" customHeight="1" x14ac:dyDescent="0.25">
      <c r="A201">
        <v>23252</v>
      </c>
      <c r="B201" t="s">
        <v>273</v>
      </c>
      <c r="C201" t="s">
        <v>26</v>
      </c>
      <c r="D201" t="s">
        <v>3</v>
      </c>
      <c r="E201">
        <v>23576</v>
      </c>
      <c r="F201" t="s">
        <v>274</v>
      </c>
      <c r="G201" t="s">
        <v>26</v>
      </c>
      <c r="H201" t="s">
        <v>3</v>
      </c>
      <c r="I201" t="s">
        <v>20</v>
      </c>
      <c r="J201" t="str">
        <f t="shared" si="3"/>
        <v>T</v>
      </c>
      <c r="K201" t="s">
        <v>21</v>
      </c>
    </row>
    <row r="202" spans="1:11" ht="15.75" customHeight="1" x14ac:dyDescent="0.25">
      <c r="A202">
        <v>23252</v>
      </c>
      <c r="B202" t="s">
        <v>273</v>
      </c>
      <c r="C202" t="s">
        <v>26</v>
      </c>
      <c r="D202" t="s">
        <v>3</v>
      </c>
      <c r="E202">
        <v>22699</v>
      </c>
      <c r="F202" t="s">
        <v>275</v>
      </c>
      <c r="G202" t="s">
        <v>26</v>
      </c>
      <c r="H202" t="s">
        <v>3</v>
      </c>
      <c r="I202" t="s">
        <v>5</v>
      </c>
      <c r="J202" t="str">
        <f t="shared" si="3"/>
        <v>F</v>
      </c>
      <c r="K202" t="s">
        <v>16</v>
      </c>
    </row>
    <row r="203" spans="1:11" ht="15.75" customHeight="1" x14ac:dyDescent="0.25">
      <c r="A203">
        <v>23252</v>
      </c>
      <c r="B203" t="s">
        <v>273</v>
      </c>
      <c r="C203" t="s">
        <v>26</v>
      </c>
      <c r="D203" t="s">
        <v>3</v>
      </c>
      <c r="E203">
        <v>23596</v>
      </c>
      <c r="F203" t="s">
        <v>276</v>
      </c>
      <c r="G203" t="s">
        <v>26</v>
      </c>
      <c r="H203" t="s">
        <v>3</v>
      </c>
      <c r="I203" t="s">
        <v>20</v>
      </c>
      <c r="J203" t="str">
        <f t="shared" si="3"/>
        <v>T</v>
      </c>
      <c r="K203" t="s">
        <v>21</v>
      </c>
    </row>
    <row r="204" spans="1:11" ht="15.75" customHeight="1" x14ac:dyDescent="0.25">
      <c r="A204">
        <v>23252</v>
      </c>
      <c r="B204" t="s">
        <v>273</v>
      </c>
      <c r="C204" t="s">
        <v>26</v>
      </c>
      <c r="D204" t="s">
        <v>3</v>
      </c>
      <c r="E204">
        <v>23025</v>
      </c>
      <c r="F204" t="s">
        <v>277</v>
      </c>
      <c r="G204" t="s">
        <v>26</v>
      </c>
      <c r="H204" t="s">
        <v>3</v>
      </c>
      <c r="I204" t="s">
        <v>20</v>
      </c>
      <c r="J204" t="str">
        <f t="shared" si="3"/>
        <v>T</v>
      </c>
      <c r="K204" t="s">
        <v>21</v>
      </c>
    </row>
    <row r="205" spans="1:11" ht="15.75" customHeight="1" x14ac:dyDescent="0.25">
      <c r="A205">
        <v>23252</v>
      </c>
      <c r="B205" t="s">
        <v>273</v>
      </c>
      <c r="C205" t="s">
        <v>26</v>
      </c>
      <c r="D205" t="s">
        <v>3</v>
      </c>
      <c r="E205">
        <v>23568</v>
      </c>
      <c r="F205" t="s">
        <v>278</v>
      </c>
      <c r="G205" t="s">
        <v>26</v>
      </c>
      <c r="H205" t="s">
        <v>3</v>
      </c>
      <c r="I205" t="s">
        <v>20</v>
      </c>
      <c r="J205" t="str">
        <f t="shared" si="3"/>
        <v>T</v>
      </c>
      <c r="K205" t="s">
        <v>21</v>
      </c>
    </row>
    <row r="206" spans="1:11" ht="15.75" customHeight="1" x14ac:dyDescent="0.25">
      <c r="J206" t="str">
        <f t="shared" si="3"/>
        <v/>
      </c>
    </row>
    <row r="207" spans="1:11" ht="15.75" customHeight="1" x14ac:dyDescent="0.25">
      <c r="A207">
        <v>41512</v>
      </c>
      <c r="B207" t="s">
        <v>280</v>
      </c>
      <c r="C207" t="s">
        <v>281</v>
      </c>
      <c r="D207" t="s">
        <v>3</v>
      </c>
      <c r="E207">
        <v>41306</v>
      </c>
      <c r="F207" t="s">
        <v>282</v>
      </c>
      <c r="G207" t="s">
        <v>281</v>
      </c>
      <c r="H207" t="s">
        <v>3</v>
      </c>
      <c r="I207" t="s">
        <v>20</v>
      </c>
      <c r="J207" t="str">
        <f t="shared" si="3"/>
        <v>T</v>
      </c>
      <c r="K207" t="s">
        <v>21</v>
      </c>
    </row>
    <row r="208" spans="1:11" ht="15.75" customHeight="1" x14ac:dyDescent="0.25">
      <c r="A208">
        <v>41512</v>
      </c>
      <c r="B208" t="s">
        <v>280</v>
      </c>
      <c r="C208" t="s">
        <v>281</v>
      </c>
      <c r="D208" t="s">
        <v>3</v>
      </c>
      <c r="E208">
        <v>40944</v>
      </c>
      <c r="F208" t="s">
        <v>283</v>
      </c>
      <c r="G208" t="s">
        <v>281</v>
      </c>
      <c r="H208" t="s">
        <v>3</v>
      </c>
      <c r="I208" t="s">
        <v>5</v>
      </c>
      <c r="J208" t="str">
        <f t="shared" si="3"/>
        <v>F</v>
      </c>
      <c r="K208" t="s">
        <v>16</v>
      </c>
    </row>
    <row r="209" spans="1:11" ht="15.75" customHeight="1" x14ac:dyDescent="0.25">
      <c r="J209" t="str">
        <f t="shared" si="3"/>
        <v/>
      </c>
    </row>
    <row r="210" spans="1:11" ht="15.75" customHeight="1" x14ac:dyDescent="0.25">
      <c r="A210">
        <v>11837</v>
      </c>
      <c r="B210" t="s">
        <v>284</v>
      </c>
      <c r="C210" t="s">
        <v>285</v>
      </c>
      <c r="D210" t="s">
        <v>3</v>
      </c>
      <c r="E210">
        <v>13280</v>
      </c>
      <c r="F210" t="s">
        <v>286</v>
      </c>
      <c r="G210" t="s">
        <v>285</v>
      </c>
      <c r="H210" t="s">
        <v>3</v>
      </c>
      <c r="I210" t="s">
        <v>5</v>
      </c>
      <c r="J210" t="str">
        <f t="shared" si="3"/>
        <v>F</v>
      </c>
      <c r="K210" t="s">
        <v>16</v>
      </c>
    </row>
    <row r="211" spans="1:11" ht="15.75" customHeight="1" x14ac:dyDescent="0.25">
      <c r="A211">
        <v>11837</v>
      </c>
      <c r="B211" t="s">
        <v>284</v>
      </c>
      <c r="C211" t="s">
        <v>285</v>
      </c>
      <c r="D211" t="s">
        <v>3</v>
      </c>
      <c r="E211">
        <v>11727</v>
      </c>
      <c r="F211" t="s">
        <v>287</v>
      </c>
      <c r="G211" t="s">
        <v>285</v>
      </c>
      <c r="H211" t="s">
        <v>3</v>
      </c>
      <c r="I211" t="s">
        <v>20</v>
      </c>
      <c r="J211" t="str">
        <f t="shared" si="3"/>
        <v>T</v>
      </c>
      <c r="K211" t="s">
        <v>21</v>
      </c>
    </row>
    <row r="212" spans="1:11" ht="15.75" customHeight="1" x14ac:dyDescent="0.25">
      <c r="A212">
        <v>11837</v>
      </c>
      <c r="B212" t="s">
        <v>284</v>
      </c>
      <c r="C212" t="s">
        <v>285</v>
      </c>
      <c r="D212" t="s">
        <v>3</v>
      </c>
      <c r="E212">
        <v>11299</v>
      </c>
      <c r="F212" t="s">
        <v>288</v>
      </c>
      <c r="G212" t="s">
        <v>285</v>
      </c>
      <c r="H212" t="s">
        <v>3</v>
      </c>
      <c r="I212" t="s">
        <v>5</v>
      </c>
      <c r="J212" t="str">
        <f t="shared" si="3"/>
        <v>F</v>
      </c>
      <c r="K212" t="s">
        <v>16</v>
      </c>
    </row>
    <row r="213" spans="1:11" ht="15.75" customHeight="1" x14ac:dyDescent="0.25">
      <c r="A213">
        <v>11837</v>
      </c>
      <c r="B213" t="s">
        <v>284</v>
      </c>
      <c r="C213" t="s">
        <v>285</v>
      </c>
      <c r="D213" t="s">
        <v>3</v>
      </c>
      <c r="E213">
        <v>5736</v>
      </c>
      <c r="F213" t="s">
        <v>289</v>
      </c>
      <c r="G213" t="s">
        <v>285</v>
      </c>
      <c r="H213" t="s">
        <v>3</v>
      </c>
      <c r="I213" t="s">
        <v>5</v>
      </c>
      <c r="J213" t="str">
        <f t="shared" si="3"/>
        <v>F</v>
      </c>
      <c r="K213" t="s">
        <v>16</v>
      </c>
    </row>
    <row r="214" spans="1:11" ht="15.75" customHeight="1" x14ac:dyDescent="0.25">
      <c r="A214">
        <v>11837</v>
      </c>
      <c r="B214" t="s">
        <v>284</v>
      </c>
      <c r="C214" t="s">
        <v>285</v>
      </c>
      <c r="D214" t="s">
        <v>3</v>
      </c>
      <c r="E214">
        <v>46857</v>
      </c>
      <c r="F214" t="s">
        <v>290</v>
      </c>
      <c r="G214" t="s">
        <v>285</v>
      </c>
      <c r="H214" t="s">
        <v>3</v>
      </c>
      <c r="I214" t="s">
        <v>5</v>
      </c>
      <c r="J214" t="str">
        <f t="shared" si="3"/>
        <v>F</v>
      </c>
      <c r="K214" t="s">
        <v>16</v>
      </c>
    </row>
    <row r="215" spans="1:11" ht="15.75" customHeight="1" x14ac:dyDescent="0.25">
      <c r="J215" t="str">
        <f t="shared" si="3"/>
        <v/>
      </c>
    </row>
    <row r="216" spans="1:11" ht="15.75" customHeight="1" x14ac:dyDescent="0.25">
      <c r="A216">
        <v>25083</v>
      </c>
      <c r="B216" t="s">
        <v>291</v>
      </c>
      <c r="C216" t="s">
        <v>115</v>
      </c>
      <c r="D216" t="s">
        <v>3</v>
      </c>
      <c r="E216">
        <v>24717</v>
      </c>
      <c r="F216" t="s">
        <v>116</v>
      </c>
      <c r="G216" t="s">
        <v>115</v>
      </c>
      <c r="H216" t="s">
        <v>3</v>
      </c>
      <c r="I216" t="s">
        <v>5</v>
      </c>
      <c r="J216" t="str">
        <f t="shared" si="3"/>
        <v>F</v>
      </c>
      <c r="K216" t="s">
        <v>16</v>
      </c>
    </row>
    <row r="217" spans="1:11" ht="15.75" customHeight="1" x14ac:dyDescent="0.25">
      <c r="A217">
        <v>25083</v>
      </c>
      <c r="B217" t="s">
        <v>291</v>
      </c>
      <c r="C217" t="s">
        <v>115</v>
      </c>
      <c r="D217" t="s">
        <v>3</v>
      </c>
      <c r="E217">
        <v>23180</v>
      </c>
      <c r="F217" t="s">
        <v>124</v>
      </c>
      <c r="G217" t="s">
        <v>115</v>
      </c>
      <c r="H217" t="s">
        <v>3</v>
      </c>
      <c r="I217" t="s">
        <v>5</v>
      </c>
      <c r="J217" t="str">
        <f t="shared" si="3"/>
        <v>F</v>
      </c>
      <c r="K217" t="s">
        <v>16</v>
      </c>
    </row>
    <row r="218" spans="1:11" ht="15.75" customHeight="1" x14ac:dyDescent="0.25">
      <c r="A218">
        <v>25083</v>
      </c>
      <c r="B218" t="s">
        <v>291</v>
      </c>
      <c r="C218" t="s">
        <v>115</v>
      </c>
      <c r="D218" t="s">
        <v>3</v>
      </c>
      <c r="E218">
        <v>25273</v>
      </c>
      <c r="F218" t="s">
        <v>119</v>
      </c>
      <c r="G218" t="s">
        <v>115</v>
      </c>
      <c r="H218" t="s">
        <v>3</v>
      </c>
      <c r="I218" t="s">
        <v>5</v>
      </c>
      <c r="J218" t="str">
        <f t="shared" si="3"/>
        <v>F</v>
      </c>
      <c r="K218" t="s">
        <v>16</v>
      </c>
    </row>
    <row r="219" spans="1:11" ht="15.75" customHeight="1" x14ac:dyDescent="0.25">
      <c r="A219">
        <v>25083</v>
      </c>
      <c r="B219" t="s">
        <v>291</v>
      </c>
      <c r="C219" t="s">
        <v>115</v>
      </c>
      <c r="D219" t="s">
        <v>3</v>
      </c>
      <c r="E219">
        <v>25115</v>
      </c>
      <c r="F219" t="s">
        <v>292</v>
      </c>
      <c r="G219" t="s">
        <v>115</v>
      </c>
      <c r="H219" t="s">
        <v>3</v>
      </c>
      <c r="I219" t="s">
        <v>5</v>
      </c>
      <c r="J219" t="str">
        <f t="shared" si="3"/>
        <v>F</v>
      </c>
      <c r="K219" t="s">
        <v>16</v>
      </c>
    </row>
    <row r="220" spans="1:11" ht="15.75" customHeight="1" x14ac:dyDescent="0.25">
      <c r="A220">
        <v>25083</v>
      </c>
      <c r="B220" t="s">
        <v>291</v>
      </c>
      <c r="C220" t="s">
        <v>115</v>
      </c>
      <c r="D220" t="s">
        <v>3</v>
      </c>
      <c r="E220">
        <v>7373</v>
      </c>
      <c r="F220" t="s">
        <v>293</v>
      </c>
      <c r="G220" t="s">
        <v>115</v>
      </c>
      <c r="H220" t="s">
        <v>3</v>
      </c>
      <c r="I220" t="s">
        <v>5</v>
      </c>
      <c r="J220" t="str">
        <f t="shared" si="3"/>
        <v>F</v>
      </c>
      <c r="K220" t="s">
        <v>16</v>
      </c>
    </row>
    <row r="221" spans="1:11" ht="15.75" customHeight="1" x14ac:dyDescent="0.25">
      <c r="A221">
        <v>25083</v>
      </c>
      <c r="B221" t="s">
        <v>291</v>
      </c>
      <c r="C221" t="s">
        <v>115</v>
      </c>
      <c r="D221" t="s">
        <v>3</v>
      </c>
      <c r="E221">
        <v>23429</v>
      </c>
      <c r="F221" t="s">
        <v>121</v>
      </c>
      <c r="G221" t="s">
        <v>115</v>
      </c>
      <c r="H221" t="s">
        <v>3</v>
      </c>
      <c r="I221" t="s">
        <v>20</v>
      </c>
      <c r="J221" t="str">
        <f t="shared" si="3"/>
        <v>T</v>
      </c>
      <c r="K221" t="s">
        <v>21</v>
      </c>
    </row>
    <row r="222" spans="1:11" ht="15.75" customHeight="1" x14ac:dyDescent="0.25">
      <c r="A222">
        <v>25083</v>
      </c>
      <c r="B222" t="s">
        <v>291</v>
      </c>
      <c r="C222" t="s">
        <v>115</v>
      </c>
      <c r="D222" t="s">
        <v>3</v>
      </c>
      <c r="E222">
        <v>23381</v>
      </c>
      <c r="F222" t="s">
        <v>294</v>
      </c>
      <c r="G222" t="s">
        <v>115</v>
      </c>
      <c r="H222" t="s">
        <v>3</v>
      </c>
      <c r="I222" t="s">
        <v>20</v>
      </c>
      <c r="J222" t="str">
        <f t="shared" si="3"/>
        <v>T</v>
      </c>
      <c r="K222" t="s">
        <v>21</v>
      </c>
    </row>
    <row r="223" spans="1:11" ht="15.75" customHeight="1" x14ac:dyDescent="0.25">
      <c r="J223" t="str">
        <f t="shared" si="3"/>
        <v/>
      </c>
    </row>
    <row r="224" spans="1:11" ht="15.75" customHeight="1" x14ac:dyDescent="0.25">
      <c r="A224">
        <v>34488</v>
      </c>
      <c r="B224" t="s">
        <v>296</v>
      </c>
      <c r="C224" t="s">
        <v>297</v>
      </c>
      <c r="D224" t="s">
        <v>3</v>
      </c>
      <c r="E224">
        <v>34738</v>
      </c>
      <c r="F224" t="s">
        <v>299</v>
      </c>
      <c r="G224" t="s">
        <v>297</v>
      </c>
      <c r="H224" t="s">
        <v>3</v>
      </c>
      <c r="I224" t="s">
        <v>20</v>
      </c>
      <c r="J224" t="str">
        <f t="shared" si="3"/>
        <v>T</v>
      </c>
      <c r="K224" t="s">
        <v>21</v>
      </c>
    </row>
    <row r="225" spans="1:11" ht="15.75" customHeight="1" x14ac:dyDescent="0.25">
      <c r="A225">
        <v>34488</v>
      </c>
      <c r="B225" t="s">
        <v>296</v>
      </c>
      <c r="C225" t="s">
        <v>297</v>
      </c>
      <c r="D225" t="s">
        <v>3</v>
      </c>
      <c r="E225">
        <v>34640</v>
      </c>
      <c r="F225" t="s">
        <v>300</v>
      </c>
      <c r="G225" t="s">
        <v>297</v>
      </c>
      <c r="H225" t="s">
        <v>3</v>
      </c>
      <c r="I225" t="s">
        <v>20</v>
      </c>
      <c r="J225" t="str">
        <f t="shared" si="3"/>
        <v>T</v>
      </c>
      <c r="K225" t="s">
        <v>21</v>
      </c>
    </row>
    <row r="226" spans="1:11" ht="15.75" customHeight="1" x14ac:dyDescent="0.25">
      <c r="A226">
        <v>34488</v>
      </c>
      <c r="B226" t="s">
        <v>296</v>
      </c>
      <c r="C226" t="s">
        <v>297</v>
      </c>
      <c r="D226" t="s">
        <v>3</v>
      </c>
      <c r="E226">
        <v>34307</v>
      </c>
      <c r="F226" t="s">
        <v>301</v>
      </c>
      <c r="G226" t="s">
        <v>297</v>
      </c>
      <c r="H226" t="s">
        <v>3</v>
      </c>
      <c r="I226" t="s">
        <v>20</v>
      </c>
      <c r="J226" t="str">
        <f t="shared" si="3"/>
        <v>T</v>
      </c>
      <c r="K226" t="s">
        <v>21</v>
      </c>
    </row>
    <row r="227" spans="1:11" ht="15.75" customHeight="1" x14ac:dyDescent="0.25">
      <c r="A227">
        <v>34488</v>
      </c>
      <c r="B227" t="s">
        <v>296</v>
      </c>
      <c r="C227" t="s">
        <v>297</v>
      </c>
      <c r="D227" t="s">
        <v>3</v>
      </c>
      <c r="E227">
        <v>34892</v>
      </c>
      <c r="F227" t="s">
        <v>303</v>
      </c>
      <c r="G227" t="s">
        <v>297</v>
      </c>
      <c r="H227" t="s">
        <v>3</v>
      </c>
      <c r="I227" t="s">
        <v>20</v>
      </c>
      <c r="J227" t="str">
        <f t="shared" si="3"/>
        <v>T</v>
      </c>
      <c r="K227" t="s">
        <v>21</v>
      </c>
    </row>
    <row r="228" spans="1:11" ht="15.75" customHeight="1" x14ac:dyDescent="0.25">
      <c r="A228">
        <v>34488</v>
      </c>
      <c r="B228" t="s">
        <v>296</v>
      </c>
      <c r="C228" t="s">
        <v>297</v>
      </c>
      <c r="D228" t="s">
        <v>3</v>
      </c>
      <c r="E228">
        <v>34362</v>
      </c>
      <c r="F228" t="s">
        <v>304</v>
      </c>
      <c r="G228" t="s">
        <v>297</v>
      </c>
      <c r="H228" t="s">
        <v>3</v>
      </c>
      <c r="I228" t="s">
        <v>20</v>
      </c>
      <c r="J228" t="str">
        <f t="shared" si="3"/>
        <v>T</v>
      </c>
      <c r="K228" t="s">
        <v>21</v>
      </c>
    </row>
    <row r="229" spans="1:11" ht="15.75" customHeight="1" x14ac:dyDescent="0.25">
      <c r="A229">
        <v>34488</v>
      </c>
      <c r="B229" t="s">
        <v>296</v>
      </c>
      <c r="C229" t="s">
        <v>297</v>
      </c>
      <c r="D229" t="s">
        <v>3</v>
      </c>
      <c r="E229">
        <v>34703</v>
      </c>
      <c r="F229" t="s">
        <v>305</v>
      </c>
      <c r="G229" t="s">
        <v>297</v>
      </c>
      <c r="H229" t="s">
        <v>3</v>
      </c>
      <c r="I229" t="s">
        <v>20</v>
      </c>
      <c r="J229" t="str">
        <f t="shared" si="3"/>
        <v>T</v>
      </c>
      <c r="K229" t="s">
        <v>21</v>
      </c>
    </row>
    <row r="230" spans="1:11" ht="15.75" customHeight="1" x14ac:dyDescent="0.25">
      <c r="A230">
        <v>34488</v>
      </c>
      <c r="B230" t="s">
        <v>296</v>
      </c>
      <c r="C230" t="s">
        <v>297</v>
      </c>
      <c r="D230" t="s">
        <v>3</v>
      </c>
      <c r="E230">
        <v>34333</v>
      </c>
      <c r="F230" t="s">
        <v>307</v>
      </c>
      <c r="G230" t="s">
        <v>297</v>
      </c>
      <c r="H230" t="s">
        <v>3</v>
      </c>
      <c r="I230" t="s">
        <v>20</v>
      </c>
      <c r="J230" t="str">
        <f t="shared" si="3"/>
        <v>T</v>
      </c>
      <c r="K230" t="s">
        <v>21</v>
      </c>
    </row>
    <row r="231" spans="1:11" ht="15.75" customHeight="1" x14ac:dyDescent="0.25">
      <c r="J231" t="str">
        <f t="shared" si="3"/>
        <v/>
      </c>
    </row>
    <row r="232" spans="1:11" ht="15.75" customHeight="1" x14ac:dyDescent="0.25">
      <c r="A232">
        <v>32367</v>
      </c>
      <c r="B232" t="s">
        <v>308</v>
      </c>
      <c r="C232" t="s">
        <v>309</v>
      </c>
      <c r="D232" t="s">
        <v>3</v>
      </c>
      <c r="E232">
        <v>32354</v>
      </c>
      <c r="F232" t="s">
        <v>310</v>
      </c>
      <c r="G232" t="s">
        <v>309</v>
      </c>
      <c r="H232" t="s">
        <v>3</v>
      </c>
      <c r="I232" t="s">
        <v>5</v>
      </c>
      <c r="J232" t="str">
        <f t="shared" si="3"/>
        <v>F</v>
      </c>
      <c r="K232" t="s">
        <v>16</v>
      </c>
    </row>
    <row r="233" spans="1:11" ht="15.75" customHeight="1" x14ac:dyDescent="0.25">
      <c r="A233">
        <v>32367</v>
      </c>
      <c r="B233" t="s">
        <v>308</v>
      </c>
      <c r="C233" t="s">
        <v>309</v>
      </c>
      <c r="D233" t="s">
        <v>3</v>
      </c>
      <c r="E233">
        <v>19759</v>
      </c>
      <c r="F233" t="s">
        <v>312</v>
      </c>
      <c r="G233" t="s">
        <v>309</v>
      </c>
      <c r="H233" t="s">
        <v>3</v>
      </c>
      <c r="I233" t="s">
        <v>5</v>
      </c>
      <c r="J233" t="str">
        <f t="shared" si="3"/>
        <v>F</v>
      </c>
      <c r="K233" t="s">
        <v>16</v>
      </c>
    </row>
    <row r="234" spans="1:11" ht="15.75" customHeight="1" x14ac:dyDescent="0.25">
      <c r="A234">
        <v>32367</v>
      </c>
      <c r="B234" t="s">
        <v>308</v>
      </c>
      <c r="C234" t="s">
        <v>309</v>
      </c>
      <c r="D234" t="s">
        <v>3</v>
      </c>
      <c r="E234">
        <v>23427</v>
      </c>
      <c r="F234" t="s">
        <v>313</v>
      </c>
      <c r="G234" t="s">
        <v>309</v>
      </c>
      <c r="H234" t="s">
        <v>3</v>
      </c>
      <c r="I234" t="s">
        <v>5</v>
      </c>
      <c r="J234" t="str">
        <f t="shared" si="3"/>
        <v>F</v>
      </c>
      <c r="K234" t="s">
        <v>16</v>
      </c>
    </row>
    <row r="235" spans="1:11" ht="15.75" customHeight="1" x14ac:dyDescent="0.25">
      <c r="A235">
        <v>32367</v>
      </c>
      <c r="B235" t="s">
        <v>308</v>
      </c>
      <c r="C235" t="s">
        <v>309</v>
      </c>
      <c r="D235" t="s">
        <v>3</v>
      </c>
      <c r="E235">
        <v>33307</v>
      </c>
      <c r="F235" t="s">
        <v>314</v>
      </c>
      <c r="G235" t="s">
        <v>309</v>
      </c>
      <c r="H235" t="s">
        <v>3</v>
      </c>
      <c r="I235" t="s">
        <v>20</v>
      </c>
      <c r="J235" t="str">
        <f t="shared" si="3"/>
        <v>T</v>
      </c>
      <c r="K235" t="s">
        <v>21</v>
      </c>
    </row>
    <row r="236" spans="1:11" ht="15.75" customHeight="1" x14ac:dyDescent="0.25">
      <c r="A236">
        <v>32367</v>
      </c>
      <c r="B236" t="s">
        <v>308</v>
      </c>
      <c r="C236" t="s">
        <v>309</v>
      </c>
      <c r="D236" t="s">
        <v>3</v>
      </c>
      <c r="E236">
        <v>45151</v>
      </c>
      <c r="F236" t="s">
        <v>315</v>
      </c>
      <c r="G236" t="s">
        <v>309</v>
      </c>
      <c r="H236" t="s">
        <v>3</v>
      </c>
      <c r="I236" t="s">
        <v>5</v>
      </c>
      <c r="J236" t="str">
        <f t="shared" si="3"/>
        <v>F</v>
      </c>
      <c r="K236" t="s">
        <v>16</v>
      </c>
    </row>
    <row r="237" spans="1:11" ht="15.75" customHeight="1" x14ac:dyDescent="0.25">
      <c r="J237" t="str">
        <f t="shared" si="3"/>
        <v/>
      </c>
    </row>
    <row r="238" spans="1:11" ht="15.75" customHeight="1" x14ac:dyDescent="0.25">
      <c r="A238">
        <v>17429</v>
      </c>
      <c r="B238" t="s">
        <v>316</v>
      </c>
      <c r="C238" t="s">
        <v>96</v>
      </c>
      <c r="D238" t="s">
        <v>3</v>
      </c>
      <c r="E238">
        <v>17775</v>
      </c>
      <c r="F238" t="s">
        <v>317</v>
      </c>
      <c r="G238" t="s">
        <v>96</v>
      </c>
      <c r="H238" t="s">
        <v>3</v>
      </c>
      <c r="I238" t="s">
        <v>20</v>
      </c>
      <c r="J238" t="str">
        <f t="shared" si="3"/>
        <v>T</v>
      </c>
      <c r="K238" s="1" t="s">
        <v>25</v>
      </c>
    </row>
    <row r="239" spans="1:11" ht="15.75" customHeight="1" x14ac:dyDescent="0.25">
      <c r="A239">
        <v>17429</v>
      </c>
      <c r="B239" t="s">
        <v>316</v>
      </c>
      <c r="C239" t="s">
        <v>96</v>
      </c>
      <c r="D239" t="s">
        <v>3</v>
      </c>
      <c r="E239">
        <v>17443</v>
      </c>
      <c r="F239" t="s">
        <v>318</v>
      </c>
      <c r="G239" t="s">
        <v>96</v>
      </c>
      <c r="H239" t="s">
        <v>3</v>
      </c>
      <c r="I239" t="s">
        <v>20</v>
      </c>
      <c r="J239" t="str">
        <f t="shared" si="3"/>
        <v>T</v>
      </c>
      <c r="K239" s="1" t="s">
        <v>25</v>
      </c>
    </row>
    <row r="240" spans="1:11" ht="15.75" customHeight="1" x14ac:dyDescent="0.25">
      <c r="A240">
        <v>17429</v>
      </c>
      <c r="B240" t="s">
        <v>316</v>
      </c>
      <c r="C240" t="s">
        <v>96</v>
      </c>
      <c r="D240" t="s">
        <v>3</v>
      </c>
      <c r="E240">
        <v>17713</v>
      </c>
      <c r="F240" t="s">
        <v>319</v>
      </c>
      <c r="G240" t="s">
        <v>96</v>
      </c>
      <c r="H240" t="s">
        <v>3</v>
      </c>
      <c r="I240" t="s">
        <v>20</v>
      </c>
      <c r="J240" t="str">
        <f t="shared" si="3"/>
        <v>T</v>
      </c>
      <c r="K240" s="1" t="s">
        <v>25</v>
      </c>
    </row>
    <row r="241" spans="1:12" ht="15.75" customHeight="1" x14ac:dyDescent="0.25">
      <c r="A241">
        <v>17429</v>
      </c>
      <c r="B241" t="s">
        <v>316</v>
      </c>
      <c r="C241" t="s">
        <v>96</v>
      </c>
      <c r="D241" t="s">
        <v>3</v>
      </c>
      <c r="E241">
        <v>17615</v>
      </c>
      <c r="F241" t="s">
        <v>320</v>
      </c>
      <c r="G241" t="s">
        <v>96</v>
      </c>
      <c r="H241" t="s">
        <v>3</v>
      </c>
      <c r="I241" t="s">
        <v>20</v>
      </c>
      <c r="J241" t="str">
        <f t="shared" si="3"/>
        <v>T</v>
      </c>
      <c r="K241" s="1" t="s">
        <v>25</v>
      </c>
    </row>
    <row r="242" spans="1:12" ht="15.75" customHeight="1" x14ac:dyDescent="0.25">
      <c r="A242">
        <v>17429</v>
      </c>
      <c r="B242" t="s">
        <v>316</v>
      </c>
      <c r="C242" t="s">
        <v>96</v>
      </c>
      <c r="D242" t="s">
        <v>3</v>
      </c>
      <c r="E242">
        <v>17158</v>
      </c>
      <c r="F242" t="s">
        <v>525</v>
      </c>
      <c r="G242" t="s">
        <v>96</v>
      </c>
      <c r="H242" t="s">
        <v>3</v>
      </c>
      <c r="I242" t="s">
        <v>5</v>
      </c>
      <c r="J242" t="str">
        <f t="shared" si="3"/>
        <v>F</v>
      </c>
      <c r="K242" s="1" t="s">
        <v>16</v>
      </c>
      <c r="L242" s="1" t="s">
        <v>69</v>
      </c>
    </row>
    <row r="243" spans="1:12" ht="15.75" customHeight="1" x14ac:dyDescent="0.25">
      <c r="A243">
        <v>17429</v>
      </c>
      <c r="B243" t="s">
        <v>316</v>
      </c>
      <c r="C243" t="s">
        <v>96</v>
      </c>
      <c r="D243" t="s">
        <v>3</v>
      </c>
      <c r="E243">
        <v>17320</v>
      </c>
      <c r="F243" t="s">
        <v>322</v>
      </c>
      <c r="G243" t="s">
        <v>96</v>
      </c>
      <c r="H243" t="s">
        <v>3</v>
      </c>
      <c r="I243" t="s">
        <v>20</v>
      </c>
      <c r="J243" t="str">
        <f t="shared" si="3"/>
        <v>T</v>
      </c>
      <c r="K243" s="1" t="s">
        <v>25</v>
      </c>
    </row>
    <row r="244" spans="1:12" ht="15.75" customHeight="1" x14ac:dyDescent="0.25">
      <c r="A244">
        <v>17429</v>
      </c>
      <c r="B244" t="s">
        <v>316</v>
      </c>
      <c r="C244" t="s">
        <v>96</v>
      </c>
      <c r="D244" t="s">
        <v>3</v>
      </c>
      <c r="E244">
        <v>17985</v>
      </c>
      <c r="F244" t="s">
        <v>323</v>
      </c>
      <c r="G244" t="s">
        <v>96</v>
      </c>
      <c r="H244" t="s">
        <v>3</v>
      </c>
      <c r="I244" t="s">
        <v>20</v>
      </c>
      <c r="J244" t="str">
        <f t="shared" si="3"/>
        <v>T</v>
      </c>
      <c r="K244" s="1" t="s">
        <v>25</v>
      </c>
    </row>
    <row r="245" spans="1:12" ht="15.75" customHeight="1" x14ac:dyDescent="0.25">
      <c r="J245" t="str">
        <f t="shared" si="3"/>
        <v/>
      </c>
    </row>
    <row r="246" spans="1:12" ht="15.75" customHeight="1" x14ac:dyDescent="0.25">
      <c r="A246">
        <v>46898</v>
      </c>
      <c r="B246" t="s">
        <v>324</v>
      </c>
      <c r="C246" t="s">
        <v>285</v>
      </c>
      <c r="D246" t="s">
        <v>3</v>
      </c>
      <c r="E246">
        <v>47178</v>
      </c>
      <c r="F246" t="s">
        <v>325</v>
      </c>
      <c r="G246" t="s">
        <v>285</v>
      </c>
      <c r="H246" t="s">
        <v>3</v>
      </c>
      <c r="I246" t="s">
        <v>5</v>
      </c>
      <c r="J246" t="str">
        <f t="shared" si="3"/>
        <v>F</v>
      </c>
      <c r="K246" t="s">
        <v>16</v>
      </c>
    </row>
    <row r="247" spans="1:12" ht="15.75" customHeight="1" x14ac:dyDescent="0.25">
      <c r="A247">
        <v>46898</v>
      </c>
      <c r="B247" t="s">
        <v>324</v>
      </c>
      <c r="C247" t="s">
        <v>285</v>
      </c>
      <c r="D247" t="s">
        <v>3</v>
      </c>
      <c r="E247">
        <v>46717</v>
      </c>
      <c r="F247" t="s">
        <v>326</v>
      </c>
      <c r="G247" t="s">
        <v>285</v>
      </c>
      <c r="H247" t="s">
        <v>3</v>
      </c>
      <c r="I247" t="s">
        <v>20</v>
      </c>
      <c r="J247" t="str">
        <f t="shared" si="3"/>
        <v>T</v>
      </c>
      <c r="K247" t="s">
        <v>21</v>
      </c>
    </row>
    <row r="248" spans="1:12" ht="15.75" customHeight="1" x14ac:dyDescent="0.25">
      <c r="A248">
        <v>46898</v>
      </c>
      <c r="B248" t="s">
        <v>324</v>
      </c>
      <c r="C248" t="s">
        <v>285</v>
      </c>
      <c r="D248" t="s">
        <v>3</v>
      </c>
      <c r="E248">
        <v>48213</v>
      </c>
      <c r="F248" t="s">
        <v>327</v>
      </c>
      <c r="G248" t="s">
        <v>285</v>
      </c>
      <c r="H248" t="s">
        <v>3</v>
      </c>
      <c r="I248" t="s">
        <v>5</v>
      </c>
      <c r="J248" t="str">
        <f t="shared" si="3"/>
        <v>F</v>
      </c>
      <c r="K248" t="s">
        <v>16</v>
      </c>
    </row>
    <row r="249" spans="1:12" ht="15.75" customHeight="1" x14ac:dyDescent="0.25">
      <c r="A249">
        <v>46898</v>
      </c>
      <c r="B249" t="s">
        <v>324</v>
      </c>
      <c r="C249" t="s">
        <v>285</v>
      </c>
      <c r="D249" t="s">
        <v>3</v>
      </c>
      <c r="E249">
        <v>12545</v>
      </c>
      <c r="F249" t="s">
        <v>328</v>
      </c>
      <c r="G249" t="s">
        <v>285</v>
      </c>
      <c r="H249" t="s">
        <v>3</v>
      </c>
      <c r="I249" t="s">
        <v>5</v>
      </c>
      <c r="J249" t="str">
        <f t="shared" si="3"/>
        <v>F</v>
      </c>
      <c r="K249" t="s">
        <v>16</v>
      </c>
    </row>
    <row r="250" spans="1:12" ht="15.75" customHeight="1" x14ac:dyDescent="0.25">
      <c r="A250">
        <v>46898</v>
      </c>
      <c r="B250" t="s">
        <v>324</v>
      </c>
      <c r="C250" t="s">
        <v>285</v>
      </c>
      <c r="D250" t="s">
        <v>3</v>
      </c>
      <c r="E250">
        <v>48641</v>
      </c>
      <c r="F250" t="s">
        <v>329</v>
      </c>
      <c r="G250" t="s">
        <v>285</v>
      </c>
      <c r="H250" t="s">
        <v>3</v>
      </c>
      <c r="I250" t="s">
        <v>5</v>
      </c>
      <c r="J250" t="str">
        <f t="shared" si="3"/>
        <v>F</v>
      </c>
      <c r="K250" t="s">
        <v>16</v>
      </c>
    </row>
    <row r="251" spans="1:12" ht="15.75" customHeight="1" x14ac:dyDescent="0.25">
      <c r="J251" t="str">
        <f t="shared" si="3"/>
        <v/>
      </c>
    </row>
    <row r="252" spans="1:12" ht="15.75" customHeight="1" x14ac:dyDescent="0.25">
      <c r="A252">
        <v>21508</v>
      </c>
      <c r="B252" t="s">
        <v>330</v>
      </c>
      <c r="C252" t="s">
        <v>255</v>
      </c>
      <c r="D252" t="s">
        <v>3</v>
      </c>
      <c r="E252">
        <v>27053</v>
      </c>
      <c r="F252" t="s">
        <v>331</v>
      </c>
      <c r="G252" t="s">
        <v>255</v>
      </c>
      <c r="H252" t="s">
        <v>3</v>
      </c>
      <c r="I252" t="s">
        <v>20</v>
      </c>
      <c r="J252" t="str">
        <f t="shared" si="3"/>
        <v>T</v>
      </c>
      <c r="K252" t="s">
        <v>21</v>
      </c>
    </row>
    <row r="253" spans="1:12" ht="15.75" customHeight="1" x14ac:dyDescent="0.25">
      <c r="A253">
        <v>21508</v>
      </c>
      <c r="B253" t="s">
        <v>330</v>
      </c>
      <c r="C253" t="s">
        <v>255</v>
      </c>
      <c r="D253" t="s">
        <v>3</v>
      </c>
      <c r="E253">
        <v>27355</v>
      </c>
      <c r="F253" t="s">
        <v>332</v>
      </c>
      <c r="G253" t="s">
        <v>255</v>
      </c>
      <c r="H253" t="s">
        <v>3</v>
      </c>
      <c r="I253" t="s">
        <v>20</v>
      </c>
      <c r="J253" t="str">
        <f t="shared" si="3"/>
        <v>T</v>
      </c>
      <c r="K253" t="s">
        <v>21</v>
      </c>
    </row>
    <row r="254" spans="1:12" ht="15.75" customHeight="1" x14ac:dyDescent="0.25">
      <c r="A254">
        <v>21508</v>
      </c>
      <c r="B254" t="s">
        <v>330</v>
      </c>
      <c r="C254" t="s">
        <v>255</v>
      </c>
      <c r="D254" t="s">
        <v>3</v>
      </c>
      <c r="E254">
        <v>27360</v>
      </c>
      <c r="F254" t="s">
        <v>261</v>
      </c>
      <c r="G254" t="s">
        <v>255</v>
      </c>
      <c r="H254" t="s">
        <v>3</v>
      </c>
      <c r="I254" t="s">
        <v>20</v>
      </c>
      <c r="J254" t="str">
        <f t="shared" si="3"/>
        <v>T</v>
      </c>
      <c r="K254" t="s">
        <v>21</v>
      </c>
    </row>
    <row r="255" spans="1:12" ht="15.75" customHeight="1" x14ac:dyDescent="0.25">
      <c r="A255">
        <v>21508</v>
      </c>
      <c r="B255" t="s">
        <v>330</v>
      </c>
      <c r="C255" t="s">
        <v>255</v>
      </c>
      <c r="D255" t="s">
        <v>3</v>
      </c>
      <c r="E255">
        <v>21518</v>
      </c>
      <c r="F255" t="s">
        <v>333</v>
      </c>
      <c r="G255" t="s">
        <v>255</v>
      </c>
      <c r="H255" t="s">
        <v>3</v>
      </c>
      <c r="I255" t="s">
        <v>20</v>
      </c>
      <c r="J255" t="str">
        <f t="shared" si="3"/>
        <v>T</v>
      </c>
      <c r="K255" t="s">
        <v>21</v>
      </c>
    </row>
    <row r="256" spans="1:12" ht="15.75" customHeight="1" x14ac:dyDescent="0.25">
      <c r="A256">
        <v>21508</v>
      </c>
      <c r="B256" t="s">
        <v>330</v>
      </c>
      <c r="C256" t="s">
        <v>255</v>
      </c>
      <c r="D256" t="s">
        <v>3</v>
      </c>
      <c r="E256">
        <v>27051</v>
      </c>
      <c r="F256" t="s">
        <v>334</v>
      </c>
      <c r="G256" t="s">
        <v>255</v>
      </c>
      <c r="H256" t="s">
        <v>3</v>
      </c>
      <c r="I256" t="s">
        <v>20</v>
      </c>
      <c r="J256" t="str">
        <f t="shared" si="3"/>
        <v>T</v>
      </c>
      <c r="K256" t="s">
        <v>21</v>
      </c>
    </row>
    <row r="257" spans="1:26" ht="15.75" customHeight="1" x14ac:dyDescent="0.25">
      <c r="A257">
        <v>21508</v>
      </c>
      <c r="B257" t="s">
        <v>330</v>
      </c>
      <c r="C257" t="s">
        <v>255</v>
      </c>
      <c r="D257" t="s">
        <v>3</v>
      </c>
      <c r="E257">
        <v>27080</v>
      </c>
      <c r="F257" t="s">
        <v>335</v>
      </c>
      <c r="G257" t="s">
        <v>255</v>
      </c>
      <c r="H257" t="s">
        <v>3</v>
      </c>
      <c r="I257" t="s">
        <v>20</v>
      </c>
      <c r="J257" t="str">
        <f t="shared" si="3"/>
        <v>T</v>
      </c>
      <c r="K257" t="s">
        <v>21</v>
      </c>
    </row>
    <row r="258" spans="1:26" ht="15.75" customHeight="1" x14ac:dyDescent="0.25">
      <c r="A258">
        <v>21508</v>
      </c>
      <c r="B258" t="s">
        <v>330</v>
      </c>
      <c r="C258" t="s">
        <v>255</v>
      </c>
      <c r="D258" t="s">
        <v>3</v>
      </c>
      <c r="E258">
        <v>27752</v>
      </c>
      <c r="F258" t="s">
        <v>337</v>
      </c>
      <c r="G258" t="s">
        <v>255</v>
      </c>
      <c r="H258" t="s">
        <v>3</v>
      </c>
      <c r="I258" t="s">
        <v>20</v>
      </c>
      <c r="J258" t="str">
        <f t="shared" si="3"/>
        <v>T</v>
      </c>
      <c r="K258" t="s">
        <v>21</v>
      </c>
    </row>
    <row r="259" spans="1:26" ht="15.75" customHeight="1" x14ac:dyDescent="0.25">
      <c r="A259">
        <v>21508</v>
      </c>
      <c r="B259" t="s">
        <v>330</v>
      </c>
      <c r="C259" t="s">
        <v>255</v>
      </c>
      <c r="D259" t="s">
        <v>3</v>
      </c>
      <c r="E259">
        <v>27041</v>
      </c>
      <c r="F259" t="s">
        <v>338</v>
      </c>
      <c r="G259" t="s">
        <v>255</v>
      </c>
      <c r="H259" t="s">
        <v>3</v>
      </c>
      <c r="I259" t="s">
        <v>20</v>
      </c>
      <c r="J259" t="str">
        <f t="shared" ref="J259:J322" si="4">IF(I259="seeAlso","F",IF(I259="","","T"))</f>
        <v>T</v>
      </c>
      <c r="K259" t="s">
        <v>21</v>
      </c>
    </row>
    <row r="260" spans="1:26" ht="15.75" customHeight="1" x14ac:dyDescent="0.25">
      <c r="A260">
        <v>21508</v>
      </c>
      <c r="B260" t="s">
        <v>330</v>
      </c>
      <c r="C260" t="s">
        <v>255</v>
      </c>
      <c r="D260" t="s">
        <v>3</v>
      </c>
      <c r="E260">
        <v>27224</v>
      </c>
      <c r="F260" t="s">
        <v>340</v>
      </c>
      <c r="G260" t="s">
        <v>255</v>
      </c>
      <c r="H260" t="s">
        <v>3</v>
      </c>
      <c r="I260" t="s">
        <v>20</v>
      </c>
      <c r="J260" t="str">
        <f t="shared" si="4"/>
        <v>T</v>
      </c>
      <c r="K260" t="s">
        <v>21</v>
      </c>
    </row>
    <row r="261" spans="1:26" ht="15.75" customHeight="1" x14ac:dyDescent="0.25">
      <c r="J261" t="str">
        <f t="shared" si="4"/>
        <v/>
      </c>
    </row>
    <row r="262" spans="1:26" ht="15.75" customHeight="1" x14ac:dyDescent="0.25">
      <c r="A262">
        <v>18312</v>
      </c>
      <c r="B262" t="s">
        <v>341</v>
      </c>
      <c r="C262" t="s">
        <v>96</v>
      </c>
      <c r="D262" t="s">
        <v>3</v>
      </c>
      <c r="E262">
        <v>17775</v>
      </c>
      <c r="F262" t="s">
        <v>317</v>
      </c>
      <c r="G262" t="s">
        <v>96</v>
      </c>
      <c r="H262" t="s">
        <v>3</v>
      </c>
      <c r="I262" t="s">
        <v>20</v>
      </c>
      <c r="J262" t="str">
        <f t="shared" si="4"/>
        <v>T</v>
      </c>
      <c r="K262" s="1" t="s">
        <v>25</v>
      </c>
      <c r="L262" s="1" t="s">
        <v>69</v>
      </c>
    </row>
    <row r="263" spans="1:26" ht="15.75" customHeight="1" x14ac:dyDescent="0.25">
      <c r="A263">
        <v>18312</v>
      </c>
      <c r="B263" t="s">
        <v>341</v>
      </c>
      <c r="C263" t="s">
        <v>96</v>
      </c>
      <c r="D263" t="s">
        <v>3</v>
      </c>
      <c r="E263">
        <v>17360</v>
      </c>
      <c r="F263" t="s">
        <v>563</v>
      </c>
      <c r="G263" t="s">
        <v>96</v>
      </c>
      <c r="H263" t="s">
        <v>3</v>
      </c>
      <c r="I263" t="s">
        <v>5</v>
      </c>
      <c r="J263" t="str">
        <f t="shared" si="4"/>
        <v>F</v>
      </c>
      <c r="K263" s="1" t="s">
        <v>45</v>
      </c>
      <c r="L263" s="1" t="s">
        <v>69</v>
      </c>
    </row>
    <row r="264" spans="1:26" ht="15.75" customHeight="1" x14ac:dyDescent="0.25">
      <c r="A264">
        <v>18312</v>
      </c>
      <c r="B264" t="s">
        <v>341</v>
      </c>
      <c r="C264" t="s">
        <v>96</v>
      </c>
      <c r="D264" t="s">
        <v>3</v>
      </c>
      <c r="E264">
        <v>17117</v>
      </c>
      <c r="F264" t="s">
        <v>343</v>
      </c>
      <c r="G264" t="s">
        <v>96</v>
      </c>
      <c r="H264" t="s">
        <v>3</v>
      </c>
      <c r="I264" t="s">
        <v>20</v>
      </c>
      <c r="J264" t="str">
        <f t="shared" si="4"/>
        <v>T</v>
      </c>
      <c r="K264" s="1" t="s">
        <v>25</v>
      </c>
      <c r="L264" s="1" t="s">
        <v>69</v>
      </c>
    </row>
    <row r="265" spans="1:26" ht="15.75" customHeight="1" x14ac:dyDescent="0.25">
      <c r="A265">
        <v>18312</v>
      </c>
      <c r="B265" t="s">
        <v>341</v>
      </c>
      <c r="C265" t="s">
        <v>96</v>
      </c>
      <c r="D265" t="s">
        <v>3</v>
      </c>
      <c r="E265">
        <v>17305</v>
      </c>
      <c r="F265" t="s">
        <v>344</v>
      </c>
      <c r="G265" t="s">
        <v>96</v>
      </c>
      <c r="H265" t="s">
        <v>3</v>
      </c>
      <c r="I265" t="s">
        <v>20</v>
      </c>
      <c r="J265" t="str">
        <f t="shared" si="4"/>
        <v>T</v>
      </c>
      <c r="K265" s="1" t="s">
        <v>25</v>
      </c>
      <c r="L265" s="1" t="s">
        <v>69</v>
      </c>
    </row>
    <row r="266" spans="1:26" ht="15.75" customHeight="1" x14ac:dyDescent="0.25">
      <c r="A266" s="2">
        <v>18312</v>
      </c>
      <c r="B266" s="2" t="s">
        <v>341</v>
      </c>
      <c r="C266" s="2" t="s">
        <v>96</v>
      </c>
      <c r="D266" s="2" t="s">
        <v>3</v>
      </c>
      <c r="E266" s="2">
        <v>17772</v>
      </c>
      <c r="F266" s="2" t="s">
        <v>346</v>
      </c>
      <c r="G266" s="2" t="s">
        <v>96</v>
      </c>
      <c r="H266" s="2" t="s">
        <v>3</v>
      </c>
      <c r="I266" s="2" t="s">
        <v>5</v>
      </c>
      <c r="J266" t="str">
        <f t="shared" si="4"/>
        <v>F</v>
      </c>
      <c r="K266" s="3" t="s">
        <v>45</v>
      </c>
      <c r="L266" s="3" t="s">
        <v>69</v>
      </c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 x14ac:dyDescent="0.25">
      <c r="J267" t="str">
        <f t="shared" si="4"/>
        <v/>
      </c>
    </row>
    <row r="268" spans="1:26" ht="15.75" customHeight="1" x14ac:dyDescent="0.25">
      <c r="A268">
        <v>32818</v>
      </c>
      <c r="B268" t="s">
        <v>347</v>
      </c>
      <c r="C268" t="s">
        <v>309</v>
      </c>
      <c r="D268" t="s">
        <v>3</v>
      </c>
      <c r="E268">
        <v>33005</v>
      </c>
      <c r="F268" t="s">
        <v>348</v>
      </c>
      <c r="G268" t="s">
        <v>309</v>
      </c>
      <c r="H268" t="s">
        <v>3</v>
      </c>
      <c r="I268" t="s">
        <v>20</v>
      </c>
      <c r="J268" t="str">
        <f t="shared" si="4"/>
        <v>T</v>
      </c>
      <c r="K268" s="1" t="s">
        <v>25</v>
      </c>
      <c r="L268" s="1" t="s">
        <v>69</v>
      </c>
    </row>
    <row r="269" spans="1:26" ht="15.75" customHeight="1" x14ac:dyDescent="0.25">
      <c r="A269">
        <v>32818</v>
      </c>
      <c r="B269" t="s">
        <v>347</v>
      </c>
      <c r="C269" t="s">
        <v>309</v>
      </c>
      <c r="D269" t="s">
        <v>3</v>
      </c>
      <c r="E269">
        <v>13002</v>
      </c>
      <c r="F269" t="s">
        <v>350</v>
      </c>
      <c r="G269" t="s">
        <v>309</v>
      </c>
      <c r="H269" t="s">
        <v>3</v>
      </c>
      <c r="I269" t="s">
        <v>5</v>
      </c>
      <c r="J269" t="str">
        <f t="shared" si="4"/>
        <v>F</v>
      </c>
      <c r="K269" t="s">
        <v>16</v>
      </c>
    </row>
    <row r="270" spans="1:26" ht="15.75" customHeight="1" x14ac:dyDescent="0.25">
      <c r="A270">
        <v>32818</v>
      </c>
      <c r="B270" t="s">
        <v>347</v>
      </c>
      <c r="C270" t="s">
        <v>309</v>
      </c>
      <c r="D270" t="s">
        <v>3</v>
      </c>
      <c r="E270">
        <v>20021</v>
      </c>
      <c r="F270" t="s">
        <v>351</v>
      </c>
      <c r="G270" t="s">
        <v>309</v>
      </c>
      <c r="H270" t="s">
        <v>3</v>
      </c>
      <c r="I270" t="s">
        <v>5</v>
      </c>
      <c r="J270" t="str">
        <f t="shared" si="4"/>
        <v>F</v>
      </c>
      <c r="K270" t="s">
        <v>16</v>
      </c>
    </row>
    <row r="271" spans="1:26" ht="15.75" customHeight="1" x14ac:dyDescent="0.25">
      <c r="A271">
        <v>32818</v>
      </c>
      <c r="B271" t="s">
        <v>347</v>
      </c>
      <c r="C271" t="s">
        <v>309</v>
      </c>
      <c r="D271" t="s">
        <v>3</v>
      </c>
      <c r="E271">
        <v>3001</v>
      </c>
      <c r="F271" t="s">
        <v>352</v>
      </c>
      <c r="G271" t="s">
        <v>353</v>
      </c>
      <c r="H271" t="s">
        <v>3</v>
      </c>
      <c r="I271" t="s">
        <v>5</v>
      </c>
      <c r="J271" t="str">
        <f t="shared" si="4"/>
        <v>F</v>
      </c>
      <c r="K271" t="s">
        <v>16</v>
      </c>
    </row>
    <row r="272" spans="1:26" ht="15.75" customHeight="1" x14ac:dyDescent="0.25">
      <c r="J272" t="str">
        <f t="shared" si="4"/>
        <v/>
      </c>
    </row>
    <row r="273" spans="1:11" ht="15.75" customHeight="1" x14ac:dyDescent="0.25">
      <c r="A273">
        <v>31338</v>
      </c>
      <c r="B273" t="s">
        <v>354</v>
      </c>
      <c r="C273" t="s">
        <v>355</v>
      </c>
      <c r="D273" t="s">
        <v>3</v>
      </c>
      <c r="E273">
        <v>31312</v>
      </c>
      <c r="F273" t="s">
        <v>356</v>
      </c>
      <c r="G273" t="s">
        <v>355</v>
      </c>
      <c r="H273" t="s">
        <v>3</v>
      </c>
      <c r="I273" t="s">
        <v>20</v>
      </c>
      <c r="J273" t="str">
        <f t="shared" si="4"/>
        <v>T</v>
      </c>
      <c r="K273" t="s">
        <v>21</v>
      </c>
    </row>
    <row r="274" spans="1:11" ht="15.75" customHeight="1" x14ac:dyDescent="0.25">
      <c r="A274">
        <v>31338</v>
      </c>
      <c r="B274" t="s">
        <v>354</v>
      </c>
      <c r="C274" t="s">
        <v>355</v>
      </c>
      <c r="D274" t="s">
        <v>3</v>
      </c>
      <c r="E274">
        <v>30644</v>
      </c>
      <c r="F274" t="s">
        <v>357</v>
      </c>
      <c r="G274" t="s">
        <v>355</v>
      </c>
      <c r="H274" t="s">
        <v>3</v>
      </c>
      <c r="I274" t="s">
        <v>20</v>
      </c>
      <c r="J274" t="str">
        <f t="shared" si="4"/>
        <v>T</v>
      </c>
      <c r="K274" t="s">
        <v>21</v>
      </c>
    </row>
    <row r="275" spans="1:11" ht="15.75" customHeight="1" x14ac:dyDescent="0.25">
      <c r="A275">
        <v>31338</v>
      </c>
      <c r="B275" t="s">
        <v>354</v>
      </c>
      <c r="C275" t="s">
        <v>355</v>
      </c>
      <c r="D275" t="s">
        <v>3</v>
      </c>
      <c r="E275">
        <v>6733</v>
      </c>
      <c r="F275" t="s">
        <v>358</v>
      </c>
      <c r="G275" t="s">
        <v>355</v>
      </c>
      <c r="H275" t="s">
        <v>3</v>
      </c>
      <c r="I275" t="s">
        <v>5</v>
      </c>
      <c r="J275" t="str">
        <f t="shared" si="4"/>
        <v>F</v>
      </c>
      <c r="K275" t="s">
        <v>16</v>
      </c>
    </row>
    <row r="276" spans="1:11" ht="15.75" customHeight="1" x14ac:dyDescent="0.25">
      <c r="A276">
        <v>31338</v>
      </c>
      <c r="B276" t="s">
        <v>354</v>
      </c>
      <c r="C276" t="s">
        <v>355</v>
      </c>
      <c r="D276" t="s">
        <v>3</v>
      </c>
      <c r="E276">
        <v>29667</v>
      </c>
      <c r="F276" t="s">
        <v>360</v>
      </c>
      <c r="G276" t="s">
        <v>361</v>
      </c>
      <c r="H276" t="s">
        <v>3</v>
      </c>
      <c r="I276" t="s">
        <v>5</v>
      </c>
      <c r="J276" t="str">
        <f t="shared" si="4"/>
        <v>F</v>
      </c>
      <c r="K276" t="s">
        <v>16</v>
      </c>
    </row>
    <row r="277" spans="1:11" ht="15.75" customHeight="1" x14ac:dyDescent="0.25">
      <c r="J277" t="str">
        <f t="shared" si="4"/>
        <v/>
      </c>
    </row>
    <row r="278" spans="1:11" ht="15.75" customHeight="1" x14ac:dyDescent="0.25">
      <c r="A278">
        <v>9436</v>
      </c>
      <c r="B278" t="s">
        <v>591</v>
      </c>
      <c r="C278" t="s">
        <v>363</v>
      </c>
      <c r="D278" t="s">
        <v>3</v>
      </c>
      <c r="E278">
        <v>9096</v>
      </c>
      <c r="F278" t="s">
        <v>592</v>
      </c>
      <c r="G278" t="s">
        <v>363</v>
      </c>
      <c r="H278" t="s">
        <v>3</v>
      </c>
      <c r="I278" t="s">
        <v>20</v>
      </c>
      <c r="J278" t="str">
        <f t="shared" si="4"/>
        <v>T</v>
      </c>
      <c r="K278" t="s">
        <v>21</v>
      </c>
    </row>
    <row r="279" spans="1:11" ht="15.75" customHeight="1" x14ac:dyDescent="0.25">
      <c r="A279">
        <v>9436</v>
      </c>
      <c r="B279" t="s">
        <v>591</v>
      </c>
      <c r="C279" t="s">
        <v>363</v>
      </c>
      <c r="D279" t="s">
        <v>3</v>
      </c>
      <c r="E279">
        <v>9409</v>
      </c>
      <c r="F279" t="s">
        <v>598</v>
      </c>
      <c r="G279" t="s">
        <v>363</v>
      </c>
      <c r="H279" t="s">
        <v>3</v>
      </c>
      <c r="I279" t="s">
        <v>5</v>
      </c>
      <c r="J279" t="str">
        <f t="shared" si="4"/>
        <v>F</v>
      </c>
      <c r="K279" t="s">
        <v>16</v>
      </c>
    </row>
    <row r="280" spans="1:11" ht="15.75" customHeight="1" x14ac:dyDescent="0.25">
      <c r="A280">
        <v>9436</v>
      </c>
      <c r="B280" t="s">
        <v>591</v>
      </c>
      <c r="C280" t="s">
        <v>363</v>
      </c>
      <c r="D280" t="s">
        <v>3</v>
      </c>
      <c r="E280">
        <v>9449</v>
      </c>
      <c r="F280" t="s">
        <v>599</v>
      </c>
      <c r="G280" t="s">
        <v>363</v>
      </c>
      <c r="H280" t="s">
        <v>3</v>
      </c>
      <c r="I280" t="s">
        <v>20</v>
      </c>
      <c r="J280" t="str">
        <f t="shared" si="4"/>
        <v>T</v>
      </c>
      <c r="K280" t="s">
        <v>21</v>
      </c>
    </row>
    <row r="281" spans="1:11" ht="15.75" customHeight="1" x14ac:dyDescent="0.25">
      <c r="A281">
        <v>9436</v>
      </c>
      <c r="B281" t="s">
        <v>591</v>
      </c>
      <c r="C281" t="s">
        <v>363</v>
      </c>
      <c r="D281" t="s">
        <v>3</v>
      </c>
      <c r="E281">
        <v>9346</v>
      </c>
      <c r="F281" t="s">
        <v>602</v>
      </c>
      <c r="G281" t="s">
        <v>363</v>
      </c>
      <c r="H281" t="s">
        <v>3</v>
      </c>
      <c r="I281" t="s">
        <v>20</v>
      </c>
      <c r="J281" t="str">
        <f t="shared" si="4"/>
        <v>T</v>
      </c>
      <c r="K281" t="s">
        <v>21</v>
      </c>
    </row>
    <row r="282" spans="1:11" ht="15.75" customHeight="1" x14ac:dyDescent="0.25">
      <c r="A282">
        <v>9436</v>
      </c>
      <c r="B282" t="s">
        <v>591</v>
      </c>
      <c r="C282" t="s">
        <v>363</v>
      </c>
      <c r="D282" t="s">
        <v>3</v>
      </c>
      <c r="E282">
        <v>9077</v>
      </c>
      <c r="F282" t="s">
        <v>604</v>
      </c>
      <c r="G282" t="s">
        <v>363</v>
      </c>
      <c r="H282" t="s">
        <v>3</v>
      </c>
      <c r="I282" t="s">
        <v>20</v>
      </c>
      <c r="J282" t="str">
        <f t="shared" si="4"/>
        <v>T</v>
      </c>
      <c r="K282" t="s">
        <v>21</v>
      </c>
    </row>
    <row r="283" spans="1:11" ht="15.75" customHeight="1" x14ac:dyDescent="0.25">
      <c r="A283">
        <v>9436</v>
      </c>
      <c r="B283" t="s">
        <v>591</v>
      </c>
      <c r="C283" t="s">
        <v>363</v>
      </c>
      <c r="D283" t="s">
        <v>3</v>
      </c>
      <c r="E283">
        <v>8988</v>
      </c>
      <c r="F283" t="s">
        <v>607</v>
      </c>
      <c r="G283" t="s">
        <v>363</v>
      </c>
      <c r="H283" t="s">
        <v>3</v>
      </c>
      <c r="I283" t="s">
        <v>20</v>
      </c>
      <c r="J283" t="str">
        <f t="shared" si="4"/>
        <v>T</v>
      </c>
      <c r="K283" t="s">
        <v>21</v>
      </c>
    </row>
    <row r="284" spans="1:11" ht="15.75" customHeight="1" x14ac:dyDescent="0.25">
      <c r="A284">
        <v>9436</v>
      </c>
      <c r="B284" t="s">
        <v>591</v>
      </c>
      <c r="C284" t="s">
        <v>363</v>
      </c>
      <c r="D284" t="s">
        <v>3</v>
      </c>
      <c r="E284">
        <v>9345</v>
      </c>
      <c r="F284" t="s">
        <v>611</v>
      </c>
      <c r="G284" t="s">
        <v>363</v>
      </c>
      <c r="H284" t="s">
        <v>3</v>
      </c>
      <c r="I284" t="s">
        <v>20</v>
      </c>
      <c r="J284" t="str">
        <f t="shared" si="4"/>
        <v>T</v>
      </c>
      <c r="K284" t="s">
        <v>21</v>
      </c>
    </row>
    <row r="285" spans="1:11" ht="15.75" customHeight="1" x14ac:dyDescent="0.25">
      <c r="J285" t="str">
        <f t="shared" si="4"/>
        <v/>
      </c>
    </row>
    <row r="286" spans="1:11" ht="15.75" customHeight="1" x14ac:dyDescent="0.25">
      <c r="A286">
        <v>31049</v>
      </c>
      <c r="B286" t="s">
        <v>612</v>
      </c>
      <c r="C286" t="s">
        <v>372</v>
      </c>
      <c r="D286" t="s">
        <v>3</v>
      </c>
      <c r="E286">
        <v>30824</v>
      </c>
      <c r="F286" t="s">
        <v>614</v>
      </c>
      <c r="G286" t="s">
        <v>372</v>
      </c>
      <c r="H286" t="s">
        <v>3</v>
      </c>
      <c r="I286" t="s">
        <v>20</v>
      </c>
      <c r="J286" t="str">
        <f t="shared" si="4"/>
        <v>T</v>
      </c>
      <c r="K286" t="s">
        <v>21</v>
      </c>
    </row>
    <row r="287" spans="1:11" ht="15.75" customHeight="1" x14ac:dyDescent="0.25">
      <c r="A287">
        <v>31049</v>
      </c>
      <c r="B287" t="s">
        <v>612</v>
      </c>
      <c r="C287" t="s">
        <v>372</v>
      </c>
      <c r="D287" t="s">
        <v>3</v>
      </c>
      <c r="E287">
        <v>30772</v>
      </c>
      <c r="F287" t="s">
        <v>618</v>
      </c>
      <c r="G287" t="s">
        <v>372</v>
      </c>
      <c r="H287" t="s">
        <v>3</v>
      </c>
      <c r="I287" t="s">
        <v>20</v>
      </c>
      <c r="J287" t="str">
        <f t="shared" si="4"/>
        <v>T</v>
      </c>
      <c r="K287" t="s">
        <v>21</v>
      </c>
    </row>
    <row r="288" spans="1:11" ht="15.75" customHeight="1" x14ac:dyDescent="0.25">
      <c r="A288">
        <v>31049</v>
      </c>
      <c r="B288" t="s">
        <v>612</v>
      </c>
      <c r="C288" t="s">
        <v>372</v>
      </c>
      <c r="D288" t="s">
        <v>3</v>
      </c>
      <c r="E288">
        <v>28294</v>
      </c>
      <c r="F288" t="s">
        <v>376</v>
      </c>
      <c r="G288" t="s">
        <v>372</v>
      </c>
      <c r="H288" t="s">
        <v>3</v>
      </c>
      <c r="I288" t="s">
        <v>5</v>
      </c>
      <c r="J288" t="str">
        <f t="shared" si="4"/>
        <v>F</v>
      </c>
      <c r="K288" t="s">
        <v>16</v>
      </c>
    </row>
    <row r="289" spans="1:11" ht="15.75" customHeight="1" x14ac:dyDescent="0.25">
      <c r="A289">
        <v>31049</v>
      </c>
      <c r="B289" t="s">
        <v>612</v>
      </c>
      <c r="C289" t="s">
        <v>372</v>
      </c>
      <c r="D289" t="s">
        <v>3</v>
      </c>
      <c r="E289">
        <v>7059</v>
      </c>
      <c r="F289" t="s">
        <v>377</v>
      </c>
      <c r="G289" t="s">
        <v>372</v>
      </c>
      <c r="H289" t="s">
        <v>3</v>
      </c>
      <c r="I289" t="s">
        <v>5</v>
      </c>
      <c r="J289" t="str">
        <f t="shared" si="4"/>
        <v>F</v>
      </c>
      <c r="K289" t="s">
        <v>16</v>
      </c>
    </row>
    <row r="290" spans="1:11" ht="15.75" customHeight="1" x14ac:dyDescent="0.25">
      <c r="A290">
        <v>31049</v>
      </c>
      <c r="B290" t="s">
        <v>612</v>
      </c>
      <c r="C290" t="s">
        <v>372</v>
      </c>
      <c r="D290" t="s">
        <v>3</v>
      </c>
      <c r="E290">
        <v>30779</v>
      </c>
      <c r="F290" t="s">
        <v>626</v>
      </c>
      <c r="G290" t="s">
        <v>372</v>
      </c>
      <c r="H290" t="s">
        <v>3</v>
      </c>
      <c r="I290" t="s">
        <v>20</v>
      </c>
      <c r="J290" t="str">
        <f t="shared" si="4"/>
        <v>T</v>
      </c>
      <c r="K290" t="s">
        <v>21</v>
      </c>
    </row>
    <row r="291" spans="1:11" ht="15.75" customHeight="1" x14ac:dyDescent="0.25">
      <c r="J291" t="str">
        <f t="shared" si="4"/>
        <v/>
      </c>
    </row>
    <row r="292" spans="1:11" ht="15.75" customHeight="1" x14ac:dyDescent="0.25">
      <c r="A292">
        <v>29777</v>
      </c>
      <c r="B292" t="s">
        <v>627</v>
      </c>
      <c r="C292" t="s">
        <v>628</v>
      </c>
      <c r="D292" t="s">
        <v>3</v>
      </c>
      <c r="E292">
        <v>29289</v>
      </c>
      <c r="F292" t="s">
        <v>629</v>
      </c>
      <c r="G292" t="s">
        <v>628</v>
      </c>
      <c r="H292" t="s">
        <v>3</v>
      </c>
      <c r="I292" t="s">
        <v>5</v>
      </c>
      <c r="J292" t="str">
        <f t="shared" si="4"/>
        <v>F</v>
      </c>
      <c r="K292" t="s">
        <v>16</v>
      </c>
    </row>
    <row r="293" spans="1:11" ht="15.75" customHeight="1" x14ac:dyDescent="0.25">
      <c r="A293">
        <v>29777</v>
      </c>
      <c r="B293" t="s">
        <v>627</v>
      </c>
      <c r="C293" t="s">
        <v>628</v>
      </c>
      <c r="D293" t="s">
        <v>3</v>
      </c>
      <c r="E293">
        <v>38105</v>
      </c>
      <c r="F293" t="s">
        <v>633</v>
      </c>
      <c r="G293" t="s">
        <v>628</v>
      </c>
      <c r="H293" t="s">
        <v>3</v>
      </c>
      <c r="I293" t="s">
        <v>5</v>
      </c>
      <c r="J293" t="str">
        <f t="shared" si="4"/>
        <v>F</v>
      </c>
      <c r="K293" t="s">
        <v>16</v>
      </c>
    </row>
    <row r="294" spans="1:11" ht="15.75" customHeight="1" x14ac:dyDescent="0.25">
      <c r="A294">
        <v>29777</v>
      </c>
      <c r="B294" t="s">
        <v>627</v>
      </c>
      <c r="C294" t="s">
        <v>628</v>
      </c>
      <c r="D294" t="s">
        <v>3</v>
      </c>
      <c r="E294">
        <v>29858</v>
      </c>
      <c r="F294" t="s">
        <v>636</v>
      </c>
      <c r="G294" t="s">
        <v>628</v>
      </c>
      <c r="H294" t="s">
        <v>3</v>
      </c>
      <c r="I294" t="s">
        <v>5</v>
      </c>
      <c r="J294" t="str">
        <f t="shared" si="4"/>
        <v>F</v>
      </c>
      <c r="K294" t="s">
        <v>16</v>
      </c>
    </row>
    <row r="295" spans="1:11" ht="15.75" customHeight="1" x14ac:dyDescent="0.25">
      <c r="A295">
        <v>29777</v>
      </c>
      <c r="B295" t="s">
        <v>627</v>
      </c>
      <c r="C295" t="s">
        <v>628</v>
      </c>
      <c r="D295" t="s">
        <v>3</v>
      </c>
      <c r="E295">
        <v>29670</v>
      </c>
      <c r="F295" t="s">
        <v>640</v>
      </c>
      <c r="G295" t="s">
        <v>628</v>
      </c>
      <c r="H295" t="s">
        <v>3</v>
      </c>
      <c r="I295" t="s">
        <v>5</v>
      </c>
      <c r="J295" t="str">
        <f t="shared" si="4"/>
        <v>F</v>
      </c>
      <c r="K295" t="s">
        <v>16</v>
      </c>
    </row>
    <row r="296" spans="1:11" ht="15.75" customHeight="1" x14ac:dyDescent="0.25">
      <c r="A296">
        <v>29777</v>
      </c>
      <c r="B296" t="s">
        <v>627</v>
      </c>
      <c r="C296" t="s">
        <v>628</v>
      </c>
      <c r="D296" t="s">
        <v>3</v>
      </c>
      <c r="E296">
        <v>29612</v>
      </c>
      <c r="F296" t="s">
        <v>641</v>
      </c>
      <c r="G296" t="s">
        <v>628</v>
      </c>
      <c r="H296" t="s">
        <v>3</v>
      </c>
      <c r="I296" t="s">
        <v>20</v>
      </c>
      <c r="J296" t="str">
        <f t="shared" si="4"/>
        <v>T</v>
      </c>
      <c r="K296" t="s">
        <v>21</v>
      </c>
    </row>
    <row r="297" spans="1:11" ht="15.75" customHeight="1" x14ac:dyDescent="0.25">
      <c r="J297" t="str">
        <f t="shared" si="4"/>
        <v/>
      </c>
    </row>
    <row r="298" spans="1:11" ht="15.75" customHeight="1" x14ac:dyDescent="0.25">
      <c r="A298">
        <v>10913</v>
      </c>
      <c r="B298" t="s">
        <v>386</v>
      </c>
      <c r="C298" t="s">
        <v>387</v>
      </c>
      <c r="D298" t="s">
        <v>3</v>
      </c>
      <c r="E298">
        <v>10474</v>
      </c>
      <c r="F298" t="s">
        <v>388</v>
      </c>
      <c r="G298" t="s">
        <v>387</v>
      </c>
      <c r="H298" t="s">
        <v>3</v>
      </c>
      <c r="I298" t="s">
        <v>20</v>
      </c>
      <c r="J298" t="str">
        <f t="shared" si="4"/>
        <v>T</v>
      </c>
      <c r="K298" s="1" t="s">
        <v>25</v>
      </c>
    </row>
    <row r="299" spans="1:11" ht="15.75" customHeight="1" x14ac:dyDescent="0.25">
      <c r="A299">
        <v>10913</v>
      </c>
      <c r="B299" t="s">
        <v>386</v>
      </c>
      <c r="C299" t="s">
        <v>387</v>
      </c>
      <c r="D299" t="s">
        <v>3</v>
      </c>
      <c r="E299">
        <v>10669</v>
      </c>
      <c r="F299" t="s">
        <v>389</v>
      </c>
      <c r="G299" t="s">
        <v>387</v>
      </c>
      <c r="H299" t="s">
        <v>3</v>
      </c>
      <c r="I299" t="s">
        <v>20</v>
      </c>
      <c r="J299" t="str">
        <f t="shared" si="4"/>
        <v>T</v>
      </c>
      <c r="K299" s="1" t="s">
        <v>25</v>
      </c>
    </row>
    <row r="300" spans="1:11" ht="15.75" customHeight="1" x14ac:dyDescent="0.25">
      <c r="J300" t="str">
        <f t="shared" si="4"/>
        <v/>
      </c>
    </row>
    <row r="301" spans="1:11" ht="15.75" customHeight="1" x14ac:dyDescent="0.25">
      <c r="A301">
        <v>18511</v>
      </c>
      <c r="B301" t="s">
        <v>649</v>
      </c>
      <c r="C301" t="s">
        <v>391</v>
      </c>
      <c r="D301" t="s">
        <v>3</v>
      </c>
      <c r="E301">
        <v>17921</v>
      </c>
      <c r="F301" t="s">
        <v>650</v>
      </c>
      <c r="G301" t="s">
        <v>391</v>
      </c>
      <c r="H301" t="s">
        <v>3</v>
      </c>
      <c r="I301" t="s">
        <v>5</v>
      </c>
      <c r="J301" t="str">
        <f t="shared" si="4"/>
        <v>F</v>
      </c>
      <c r="K301" t="s">
        <v>16</v>
      </c>
    </row>
    <row r="302" spans="1:11" ht="15.75" customHeight="1" x14ac:dyDescent="0.25">
      <c r="A302">
        <v>18511</v>
      </c>
      <c r="B302" t="s">
        <v>649</v>
      </c>
      <c r="C302" t="s">
        <v>391</v>
      </c>
      <c r="D302" t="s">
        <v>3</v>
      </c>
      <c r="E302">
        <v>5180</v>
      </c>
      <c r="F302" t="s">
        <v>393</v>
      </c>
      <c r="G302" t="s">
        <v>391</v>
      </c>
      <c r="H302" t="s">
        <v>3</v>
      </c>
      <c r="I302" t="s">
        <v>5</v>
      </c>
      <c r="J302" t="str">
        <f t="shared" si="4"/>
        <v>F</v>
      </c>
      <c r="K302" t="s">
        <v>16</v>
      </c>
    </row>
    <row r="303" spans="1:11" ht="15.75" customHeight="1" x14ac:dyDescent="0.25">
      <c r="A303">
        <v>18511</v>
      </c>
      <c r="B303" t="s">
        <v>649</v>
      </c>
      <c r="C303" t="s">
        <v>391</v>
      </c>
      <c r="D303" t="s">
        <v>3</v>
      </c>
      <c r="E303">
        <v>18142</v>
      </c>
      <c r="F303" t="s">
        <v>656</v>
      </c>
      <c r="G303" t="s">
        <v>391</v>
      </c>
      <c r="H303" t="s">
        <v>3</v>
      </c>
      <c r="I303" t="s">
        <v>20</v>
      </c>
      <c r="J303" t="str">
        <f t="shared" si="4"/>
        <v>T</v>
      </c>
      <c r="K303" t="s">
        <v>21</v>
      </c>
    </row>
    <row r="304" spans="1:11" ht="15.75" customHeight="1" x14ac:dyDescent="0.25">
      <c r="A304">
        <v>18511</v>
      </c>
      <c r="B304" t="s">
        <v>649</v>
      </c>
      <c r="C304" t="s">
        <v>391</v>
      </c>
      <c r="D304" t="s">
        <v>3</v>
      </c>
      <c r="E304">
        <v>35501</v>
      </c>
      <c r="F304" t="s">
        <v>395</v>
      </c>
      <c r="G304" t="s">
        <v>391</v>
      </c>
      <c r="H304" t="s">
        <v>3</v>
      </c>
      <c r="I304" t="s">
        <v>5</v>
      </c>
      <c r="J304" t="str">
        <f t="shared" si="4"/>
        <v>F</v>
      </c>
      <c r="K304" t="s">
        <v>16</v>
      </c>
    </row>
    <row r="305" spans="1:11" ht="15.75" customHeight="1" x14ac:dyDescent="0.25">
      <c r="A305">
        <v>18511</v>
      </c>
      <c r="B305" t="s">
        <v>649</v>
      </c>
      <c r="C305" t="s">
        <v>391</v>
      </c>
      <c r="D305" t="s">
        <v>3</v>
      </c>
      <c r="E305">
        <v>13322</v>
      </c>
      <c r="F305" t="s">
        <v>396</v>
      </c>
      <c r="G305" t="s">
        <v>391</v>
      </c>
      <c r="H305" t="s">
        <v>3</v>
      </c>
      <c r="I305" t="s">
        <v>5</v>
      </c>
      <c r="J305" t="str">
        <f t="shared" si="4"/>
        <v>F</v>
      </c>
      <c r="K305" t="s">
        <v>16</v>
      </c>
    </row>
    <row r="306" spans="1:11" ht="15.75" customHeight="1" x14ac:dyDescent="0.25">
      <c r="J306" t="str">
        <f t="shared" si="4"/>
        <v/>
      </c>
    </row>
    <row r="307" spans="1:11" ht="15.75" customHeight="1" x14ac:dyDescent="0.25">
      <c r="A307">
        <v>23353</v>
      </c>
      <c r="B307" t="s">
        <v>397</v>
      </c>
      <c r="C307" t="s">
        <v>398</v>
      </c>
      <c r="D307" t="s">
        <v>3</v>
      </c>
      <c r="E307">
        <v>23068</v>
      </c>
      <c r="F307" t="s">
        <v>399</v>
      </c>
      <c r="G307" t="s">
        <v>398</v>
      </c>
      <c r="H307" t="s">
        <v>3</v>
      </c>
      <c r="I307" t="s">
        <v>20</v>
      </c>
      <c r="J307" t="str">
        <f t="shared" si="4"/>
        <v>T</v>
      </c>
      <c r="K307" t="s">
        <v>21</v>
      </c>
    </row>
    <row r="308" spans="1:11" ht="15.75" customHeight="1" x14ac:dyDescent="0.25">
      <c r="A308">
        <v>23353</v>
      </c>
      <c r="B308" t="s">
        <v>397</v>
      </c>
      <c r="C308" t="s">
        <v>398</v>
      </c>
      <c r="D308" t="s">
        <v>3</v>
      </c>
      <c r="E308">
        <v>44103</v>
      </c>
      <c r="F308" t="s">
        <v>400</v>
      </c>
      <c r="G308" t="s">
        <v>398</v>
      </c>
      <c r="H308" t="s">
        <v>3</v>
      </c>
      <c r="I308" t="s">
        <v>5</v>
      </c>
      <c r="J308" t="str">
        <f t="shared" si="4"/>
        <v>F</v>
      </c>
      <c r="K308" t="s">
        <v>16</v>
      </c>
    </row>
    <row r="309" spans="1:11" ht="15.75" customHeight="1" x14ac:dyDescent="0.25">
      <c r="A309">
        <v>23353</v>
      </c>
      <c r="B309" t="s">
        <v>397</v>
      </c>
      <c r="C309" t="s">
        <v>398</v>
      </c>
      <c r="D309" t="s">
        <v>3</v>
      </c>
      <c r="E309">
        <v>23620</v>
      </c>
      <c r="F309" t="s">
        <v>401</v>
      </c>
      <c r="G309" t="s">
        <v>398</v>
      </c>
      <c r="H309" t="s">
        <v>3</v>
      </c>
      <c r="I309" t="s">
        <v>20</v>
      </c>
      <c r="J309" t="str">
        <f t="shared" si="4"/>
        <v>T</v>
      </c>
      <c r="K309" t="s">
        <v>21</v>
      </c>
    </row>
    <row r="310" spans="1:11" ht="15.75" customHeight="1" x14ac:dyDescent="0.25">
      <c r="A310">
        <v>23353</v>
      </c>
      <c r="B310" t="s">
        <v>397</v>
      </c>
      <c r="C310" t="s">
        <v>398</v>
      </c>
      <c r="D310" t="s">
        <v>3</v>
      </c>
      <c r="E310">
        <v>23095</v>
      </c>
      <c r="F310" t="s">
        <v>402</v>
      </c>
      <c r="G310" t="s">
        <v>398</v>
      </c>
      <c r="H310" t="s">
        <v>3</v>
      </c>
      <c r="I310" t="s">
        <v>20</v>
      </c>
      <c r="J310" t="str">
        <f t="shared" si="4"/>
        <v>T</v>
      </c>
      <c r="K310" t="s">
        <v>21</v>
      </c>
    </row>
    <row r="311" spans="1:11" ht="15.75" customHeight="1" x14ac:dyDescent="0.25">
      <c r="A311">
        <v>23353</v>
      </c>
      <c r="B311" t="s">
        <v>397</v>
      </c>
      <c r="C311" t="s">
        <v>398</v>
      </c>
      <c r="D311" t="s">
        <v>3</v>
      </c>
      <c r="E311">
        <v>44301</v>
      </c>
      <c r="F311" t="s">
        <v>672</v>
      </c>
      <c r="G311" t="s">
        <v>398</v>
      </c>
      <c r="H311" t="s">
        <v>3</v>
      </c>
      <c r="I311" t="s">
        <v>5</v>
      </c>
      <c r="J311" t="str">
        <f t="shared" si="4"/>
        <v>F</v>
      </c>
      <c r="K311" t="s">
        <v>16</v>
      </c>
    </row>
    <row r="312" spans="1:11" ht="15.75" customHeight="1" x14ac:dyDescent="0.25">
      <c r="J312" t="str">
        <f t="shared" si="4"/>
        <v/>
      </c>
    </row>
    <row r="313" spans="1:11" ht="15.75" customHeight="1" x14ac:dyDescent="0.25">
      <c r="A313">
        <v>32278</v>
      </c>
      <c r="B313" t="s">
        <v>404</v>
      </c>
      <c r="C313" t="s">
        <v>405</v>
      </c>
      <c r="D313" t="s">
        <v>3</v>
      </c>
      <c r="E313">
        <v>21391</v>
      </c>
      <c r="F313" t="s">
        <v>406</v>
      </c>
      <c r="G313" t="s">
        <v>405</v>
      </c>
      <c r="H313" t="s">
        <v>3</v>
      </c>
      <c r="I313" t="s">
        <v>5</v>
      </c>
      <c r="J313" t="str">
        <f t="shared" si="4"/>
        <v>F</v>
      </c>
      <c r="K313" t="s">
        <v>16</v>
      </c>
    </row>
    <row r="314" spans="1:11" ht="15.75" customHeight="1" x14ac:dyDescent="0.25">
      <c r="A314">
        <v>32278</v>
      </c>
      <c r="B314" t="s">
        <v>404</v>
      </c>
      <c r="C314" t="s">
        <v>405</v>
      </c>
      <c r="D314" t="s">
        <v>3</v>
      </c>
      <c r="E314">
        <v>32112</v>
      </c>
      <c r="F314" t="s">
        <v>407</v>
      </c>
      <c r="G314" t="s">
        <v>405</v>
      </c>
      <c r="H314" t="s">
        <v>3</v>
      </c>
      <c r="I314" t="s">
        <v>20</v>
      </c>
      <c r="J314" t="str">
        <f t="shared" si="4"/>
        <v>T</v>
      </c>
      <c r="K314" t="s">
        <v>21</v>
      </c>
    </row>
    <row r="315" spans="1:11" ht="15.75" customHeight="1" x14ac:dyDescent="0.25">
      <c r="A315">
        <v>32278</v>
      </c>
      <c r="B315" t="s">
        <v>404</v>
      </c>
      <c r="C315" t="s">
        <v>405</v>
      </c>
      <c r="D315" t="s">
        <v>3</v>
      </c>
      <c r="E315">
        <v>44931</v>
      </c>
      <c r="F315" t="s">
        <v>408</v>
      </c>
      <c r="G315" t="s">
        <v>405</v>
      </c>
      <c r="H315" t="s">
        <v>3</v>
      </c>
      <c r="I315" t="s">
        <v>5</v>
      </c>
      <c r="J315" t="str">
        <f t="shared" si="4"/>
        <v>F</v>
      </c>
      <c r="K315" t="s">
        <v>16</v>
      </c>
    </row>
    <row r="316" spans="1:11" ht="15.75" customHeight="1" x14ac:dyDescent="0.25">
      <c r="A316">
        <v>32278</v>
      </c>
      <c r="B316" t="s">
        <v>404</v>
      </c>
      <c r="C316" t="s">
        <v>405</v>
      </c>
      <c r="D316" t="s">
        <v>3</v>
      </c>
      <c r="E316">
        <v>15595</v>
      </c>
      <c r="F316" t="s">
        <v>409</v>
      </c>
      <c r="G316" t="s">
        <v>405</v>
      </c>
      <c r="H316" t="s">
        <v>3</v>
      </c>
      <c r="I316" t="s">
        <v>5</v>
      </c>
      <c r="J316" t="str">
        <f t="shared" si="4"/>
        <v>F</v>
      </c>
      <c r="K316" t="s">
        <v>16</v>
      </c>
    </row>
    <row r="317" spans="1:11" ht="15.75" customHeight="1" x14ac:dyDescent="0.25">
      <c r="A317">
        <v>32278</v>
      </c>
      <c r="B317" t="s">
        <v>404</v>
      </c>
      <c r="C317" t="s">
        <v>405</v>
      </c>
      <c r="D317" t="s">
        <v>3</v>
      </c>
      <c r="E317">
        <v>32121</v>
      </c>
      <c r="F317" t="s">
        <v>410</v>
      </c>
      <c r="G317" t="s">
        <v>405</v>
      </c>
      <c r="H317" t="s">
        <v>3</v>
      </c>
      <c r="I317" t="s">
        <v>20</v>
      </c>
      <c r="J317" t="str">
        <f t="shared" si="4"/>
        <v>T</v>
      </c>
      <c r="K317" t="s">
        <v>21</v>
      </c>
    </row>
    <row r="318" spans="1:11" ht="15.75" customHeight="1" x14ac:dyDescent="0.25">
      <c r="J318" t="str">
        <f t="shared" si="4"/>
        <v/>
      </c>
    </row>
    <row r="319" spans="1:11" ht="15.75" customHeight="1" x14ac:dyDescent="0.25">
      <c r="A319">
        <v>38176</v>
      </c>
      <c r="B319" t="s">
        <v>411</v>
      </c>
      <c r="C319" t="s">
        <v>412</v>
      </c>
      <c r="D319" t="s">
        <v>3</v>
      </c>
      <c r="E319">
        <v>38097</v>
      </c>
      <c r="F319" t="s">
        <v>413</v>
      </c>
      <c r="G319" t="s">
        <v>412</v>
      </c>
      <c r="H319" t="s">
        <v>3</v>
      </c>
      <c r="I319" t="s">
        <v>20</v>
      </c>
      <c r="J319" t="str">
        <f t="shared" si="4"/>
        <v>T</v>
      </c>
      <c r="K319" t="s">
        <v>21</v>
      </c>
    </row>
    <row r="320" spans="1:11" ht="15.75" customHeight="1" x14ac:dyDescent="0.25">
      <c r="A320">
        <v>38176</v>
      </c>
      <c r="B320" t="s">
        <v>411</v>
      </c>
      <c r="C320" t="s">
        <v>412</v>
      </c>
      <c r="D320" t="s">
        <v>3</v>
      </c>
      <c r="E320">
        <v>38223</v>
      </c>
      <c r="F320" t="s">
        <v>414</v>
      </c>
      <c r="G320" t="s">
        <v>412</v>
      </c>
      <c r="H320" t="s">
        <v>3</v>
      </c>
      <c r="I320" t="s">
        <v>20</v>
      </c>
      <c r="J320" t="str">
        <f t="shared" si="4"/>
        <v>T</v>
      </c>
      <c r="K320" t="s">
        <v>21</v>
      </c>
    </row>
    <row r="321" spans="1:11" ht="15.75" customHeight="1" x14ac:dyDescent="0.25">
      <c r="A321">
        <v>38176</v>
      </c>
      <c r="B321" t="s">
        <v>411</v>
      </c>
      <c r="C321" t="s">
        <v>412</v>
      </c>
      <c r="D321" t="s">
        <v>3</v>
      </c>
      <c r="E321">
        <v>38198</v>
      </c>
      <c r="F321" t="s">
        <v>415</v>
      </c>
      <c r="G321" t="s">
        <v>412</v>
      </c>
      <c r="H321" t="s">
        <v>3</v>
      </c>
      <c r="I321" t="s">
        <v>20</v>
      </c>
      <c r="J321" t="str">
        <f t="shared" si="4"/>
        <v>T</v>
      </c>
      <c r="K321" t="s">
        <v>21</v>
      </c>
    </row>
    <row r="322" spans="1:11" ht="15.75" customHeight="1" x14ac:dyDescent="0.25">
      <c r="A322">
        <v>38176</v>
      </c>
      <c r="B322" t="s">
        <v>411</v>
      </c>
      <c r="C322" t="s">
        <v>412</v>
      </c>
      <c r="D322" t="s">
        <v>3</v>
      </c>
      <c r="E322">
        <v>40916</v>
      </c>
      <c r="F322" t="s">
        <v>416</v>
      </c>
      <c r="G322" t="s">
        <v>412</v>
      </c>
      <c r="H322" t="s">
        <v>3</v>
      </c>
      <c r="I322" t="s">
        <v>5</v>
      </c>
      <c r="J322" t="str">
        <f t="shared" si="4"/>
        <v>F</v>
      </c>
      <c r="K322" t="s">
        <v>16</v>
      </c>
    </row>
    <row r="323" spans="1:11" ht="15.75" customHeight="1" x14ac:dyDescent="0.25">
      <c r="A323">
        <v>38176</v>
      </c>
      <c r="B323" t="s">
        <v>411</v>
      </c>
      <c r="C323" t="s">
        <v>412</v>
      </c>
      <c r="D323" t="s">
        <v>3</v>
      </c>
      <c r="E323">
        <v>41184</v>
      </c>
      <c r="F323" t="s">
        <v>417</v>
      </c>
      <c r="G323" t="s">
        <v>412</v>
      </c>
      <c r="H323" t="s">
        <v>3</v>
      </c>
      <c r="I323" t="s">
        <v>5</v>
      </c>
      <c r="J323" t="str">
        <f t="shared" ref="J323:J386" si="5">IF(I323="seeAlso","F",IF(I323="","","T"))</f>
        <v>F</v>
      </c>
      <c r="K323" t="s">
        <v>16</v>
      </c>
    </row>
    <row r="324" spans="1:11" ht="15.75" customHeight="1" x14ac:dyDescent="0.25">
      <c r="J324" t="str">
        <f t="shared" si="5"/>
        <v/>
      </c>
    </row>
    <row r="325" spans="1:11" ht="15.75" customHeight="1" x14ac:dyDescent="0.25">
      <c r="A325">
        <v>21061</v>
      </c>
      <c r="B325" t="s">
        <v>695</v>
      </c>
      <c r="C325" t="s">
        <v>47</v>
      </c>
      <c r="D325" t="s">
        <v>3</v>
      </c>
      <c r="E325">
        <v>20970</v>
      </c>
      <c r="F325" t="s">
        <v>696</v>
      </c>
      <c r="G325" t="s">
        <v>47</v>
      </c>
      <c r="H325" t="s">
        <v>3</v>
      </c>
      <c r="I325" t="s">
        <v>20</v>
      </c>
      <c r="J325" t="str">
        <f t="shared" si="5"/>
        <v>T</v>
      </c>
      <c r="K325" t="s">
        <v>21</v>
      </c>
    </row>
    <row r="326" spans="1:11" ht="15.75" customHeight="1" x14ac:dyDescent="0.25">
      <c r="A326">
        <v>21061</v>
      </c>
      <c r="B326" t="s">
        <v>695</v>
      </c>
      <c r="C326" t="s">
        <v>47</v>
      </c>
      <c r="D326" t="s">
        <v>3</v>
      </c>
      <c r="E326">
        <v>20858</v>
      </c>
      <c r="F326" t="s">
        <v>698</v>
      </c>
      <c r="G326" t="s">
        <v>47</v>
      </c>
      <c r="H326" t="s">
        <v>3</v>
      </c>
      <c r="I326" t="s">
        <v>20</v>
      </c>
      <c r="J326" t="str">
        <f t="shared" si="5"/>
        <v>T</v>
      </c>
      <c r="K326" t="s">
        <v>21</v>
      </c>
    </row>
    <row r="327" spans="1:11" ht="15.75" customHeight="1" x14ac:dyDescent="0.25">
      <c r="A327">
        <v>21061</v>
      </c>
      <c r="B327" t="s">
        <v>695</v>
      </c>
      <c r="C327" t="s">
        <v>47</v>
      </c>
      <c r="D327" t="s">
        <v>3</v>
      </c>
      <c r="E327">
        <v>16196</v>
      </c>
      <c r="F327" t="s">
        <v>106</v>
      </c>
      <c r="G327" t="s">
        <v>47</v>
      </c>
      <c r="H327" t="s">
        <v>3</v>
      </c>
      <c r="I327" t="s">
        <v>5</v>
      </c>
      <c r="J327" t="str">
        <f t="shared" si="5"/>
        <v>F</v>
      </c>
      <c r="K327" t="s">
        <v>16</v>
      </c>
    </row>
    <row r="328" spans="1:11" ht="15.75" customHeight="1" x14ac:dyDescent="0.25">
      <c r="A328">
        <v>21061</v>
      </c>
      <c r="B328" t="s">
        <v>695</v>
      </c>
      <c r="C328" t="s">
        <v>47</v>
      </c>
      <c r="D328" t="s">
        <v>3</v>
      </c>
      <c r="E328">
        <v>20952</v>
      </c>
      <c r="F328" t="s">
        <v>703</v>
      </c>
      <c r="G328" t="s">
        <v>47</v>
      </c>
      <c r="H328" t="s">
        <v>3</v>
      </c>
      <c r="I328" t="s">
        <v>20</v>
      </c>
      <c r="J328" t="str">
        <f t="shared" si="5"/>
        <v>T</v>
      </c>
      <c r="K328" t="s">
        <v>21</v>
      </c>
    </row>
    <row r="329" spans="1:11" ht="15.75" customHeight="1" x14ac:dyDescent="0.25">
      <c r="A329">
        <v>21061</v>
      </c>
      <c r="B329" t="s">
        <v>695</v>
      </c>
      <c r="C329" t="s">
        <v>47</v>
      </c>
      <c r="D329" t="s">
        <v>3</v>
      </c>
      <c r="E329">
        <v>21370</v>
      </c>
      <c r="F329" t="s">
        <v>423</v>
      </c>
      <c r="G329" t="s">
        <v>47</v>
      </c>
      <c r="H329" t="s">
        <v>3</v>
      </c>
      <c r="I329" t="s">
        <v>20</v>
      </c>
      <c r="J329" t="str">
        <f t="shared" si="5"/>
        <v>T</v>
      </c>
      <c r="K329" t="s">
        <v>21</v>
      </c>
    </row>
    <row r="330" spans="1:11" ht="15.75" customHeight="1" x14ac:dyDescent="0.25">
      <c r="J330" t="str">
        <f t="shared" si="5"/>
        <v/>
      </c>
    </row>
    <row r="331" spans="1:11" ht="15.75" customHeight="1" x14ac:dyDescent="0.25">
      <c r="A331">
        <v>26362</v>
      </c>
      <c r="B331" t="s">
        <v>424</v>
      </c>
      <c r="C331" t="s">
        <v>425</v>
      </c>
      <c r="D331" t="s">
        <v>3</v>
      </c>
      <c r="E331">
        <v>26563</v>
      </c>
      <c r="F331" t="s">
        <v>426</v>
      </c>
      <c r="G331" t="s">
        <v>425</v>
      </c>
      <c r="H331" t="s">
        <v>3</v>
      </c>
      <c r="I331" t="s">
        <v>5</v>
      </c>
      <c r="J331" t="str">
        <f t="shared" si="5"/>
        <v>F</v>
      </c>
      <c r="K331" t="s">
        <v>16</v>
      </c>
    </row>
    <row r="332" spans="1:11" ht="15.75" customHeight="1" x14ac:dyDescent="0.25">
      <c r="A332">
        <v>26362</v>
      </c>
      <c r="B332" t="s">
        <v>424</v>
      </c>
      <c r="C332" t="s">
        <v>425</v>
      </c>
      <c r="D332" t="s">
        <v>3</v>
      </c>
      <c r="E332">
        <v>26414</v>
      </c>
      <c r="F332" t="s">
        <v>427</v>
      </c>
      <c r="G332" t="s">
        <v>425</v>
      </c>
      <c r="H332" t="s">
        <v>3</v>
      </c>
      <c r="I332" t="s">
        <v>5</v>
      </c>
      <c r="J332" t="str">
        <f t="shared" si="5"/>
        <v>F</v>
      </c>
      <c r="K332" t="s">
        <v>16</v>
      </c>
    </row>
    <row r="333" spans="1:11" ht="15.75" customHeight="1" x14ac:dyDescent="0.25">
      <c r="A333">
        <v>26362</v>
      </c>
      <c r="B333" t="s">
        <v>424</v>
      </c>
      <c r="C333" t="s">
        <v>425</v>
      </c>
      <c r="D333" t="s">
        <v>3</v>
      </c>
      <c r="E333">
        <v>26709</v>
      </c>
      <c r="F333" t="s">
        <v>428</v>
      </c>
      <c r="G333" t="s">
        <v>425</v>
      </c>
      <c r="H333" t="s">
        <v>3</v>
      </c>
      <c r="I333" t="s">
        <v>20</v>
      </c>
      <c r="J333" t="str">
        <f t="shared" si="5"/>
        <v>T</v>
      </c>
      <c r="K333" t="s">
        <v>21</v>
      </c>
    </row>
    <row r="334" spans="1:11" ht="15.75" customHeight="1" x14ac:dyDescent="0.25">
      <c r="A334">
        <v>26362</v>
      </c>
      <c r="B334" t="s">
        <v>424</v>
      </c>
      <c r="C334" t="s">
        <v>425</v>
      </c>
      <c r="D334" t="s">
        <v>3</v>
      </c>
      <c r="E334">
        <v>12988</v>
      </c>
      <c r="F334" t="s">
        <v>429</v>
      </c>
      <c r="G334" t="s">
        <v>425</v>
      </c>
      <c r="H334" t="s">
        <v>3</v>
      </c>
      <c r="I334" t="s">
        <v>5</v>
      </c>
      <c r="J334" t="str">
        <f t="shared" si="5"/>
        <v>F</v>
      </c>
      <c r="K334" t="s">
        <v>16</v>
      </c>
    </row>
    <row r="335" spans="1:11" ht="15.75" customHeight="1" x14ac:dyDescent="0.25">
      <c r="A335">
        <v>26362</v>
      </c>
      <c r="B335" t="s">
        <v>424</v>
      </c>
      <c r="C335" t="s">
        <v>425</v>
      </c>
      <c r="D335" t="s">
        <v>3</v>
      </c>
      <c r="E335">
        <v>26571</v>
      </c>
      <c r="F335" t="s">
        <v>430</v>
      </c>
      <c r="G335" t="s">
        <v>425</v>
      </c>
      <c r="H335" t="s">
        <v>3</v>
      </c>
      <c r="I335" t="s">
        <v>5</v>
      </c>
      <c r="J335" t="str">
        <f t="shared" si="5"/>
        <v>F</v>
      </c>
      <c r="K335" t="s">
        <v>16</v>
      </c>
    </row>
    <row r="336" spans="1:11" ht="15.75" customHeight="1" x14ac:dyDescent="0.25">
      <c r="J336" t="str">
        <f t="shared" si="5"/>
        <v/>
      </c>
    </row>
    <row r="337" spans="1:26" ht="15.75" customHeight="1" x14ac:dyDescent="0.25">
      <c r="A337">
        <v>49446</v>
      </c>
      <c r="B337" t="s">
        <v>715</v>
      </c>
      <c r="C337" t="s">
        <v>432</v>
      </c>
      <c r="D337" t="s">
        <v>3</v>
      </c>
      <c r="E337">
        <v>48906</v>
      </c>
      <c r="F337" t="s">
        <v>717</v>
      </c>
      <c r="G337" t="s">
        <v>432</v>
      </c>
      <c r="H337" t="s">
        <v>3</v>
      </c>
      <c r="I337" t="s">
        <v>20</v>
      </c>
      <c r="J337" t="str">
        <f t="shared" si="5"/>
        <v>T</v>
      </c>
      <c r="K337" t="s">
        <v>21</v>
      </c>
    </row>
    <row r="338" spans="1:26" ht="15.75" customHeight="1" x14ac:dyDescent="0.25">
      <c r="J338" t="str">
        <f t="shared" si="5"/>
        <v/>
      </c>
    </row>
    <row r="339" spans="1:26" ht="15.75" customHeight="1" x14ac:dyDescent="0.25">
      <c r="A339">
        <v>16613</v>
      </c>
      <c r="B339" t="s">
        <v>434</v>
      </c>
      <c r="C339" t="s">
        <v>435</v>
      </c>
      <c r="D339" t="s">
        <v>3</v>
      </c>
      <c r="E339">
        <v>11063</v>
      </c>
      <c r="F339" t="s">
        <v>436</v>
      </c>
      <c r="G339" t="s">
        <v>435</v>
      </c>
      <c r="H339" t="s">
        <v>3</v>
      </c>
      <c r="I339" t="s">
        <v>20</v>
      </c>
      <c r="J339" t="str">
        <f t="shared" si="5"/>
        <v>T</v>
      </c>
      <c r="K339" t="s">
        <v>21</v>
      </c>
    </row>
    <row r="340" spans="1:26" ht="15.75" customHeight="1" x14ac:dyDescent="0.25">
      <c r="A340">
        <v>16613</v>
      </c>
      <c r="B340" t="s">
        <v>434</v>
      </c>
      <c r="C340" t="s">
        <v>435</v>
      </c>
      <c r="D340" t="s">
        <v>3</v>
      </c>
      <c r="E340">
        <v>6783</v>
      </c>
      <c r="F340" t="s">
        <v>439</v>
      </c>
      <c r="G340" t="s">
        <v>435</v>
      </c>
      <c r="H340" t="s">
        <v>3</v>
      </c>
      <c r="I340" t="s">
        <v>5</v>
      </c>
      <c r="J340" t="str">
        <f t="shared" si="5"/>
        <v>F</v>
      </c>
      <c r="K340" t="s">
        <v>16</v>
      </c>
    </row>
    <row r="341" spans="1:26" ht="15.75" customHeight="1" x14ac:dyDescent="0.25">
      <c r="A341">
        <v>16613</v>
      </c>
      <c r="B341" t="s">
        <v>434</v>
      </c>
      <c r="C341" t="s">
        <v>435</v>
      </c>
      <c r="D341" t="s">
        <v>3</v>
      </c>
      <c r="E341">
        <v>34937</v>
      </c>
      <c r="F341" t="s">
        <v>440</v>
      </c>
      <c r="G341" t="s">
        <v>435</v>
      </c>
      <c r="H341" t="s">
        <v>3</v>
      </c>
      <c r="I341" t="s">
        <v>5</v>
      </c>
      <c r="J341" t="str">
        <f t="shared" si="5"/>
        <v>F</v>
      </c>
      <c r="K341" t="s">
        <v>16</v>
      </c>
    </row>
    <row r="342" spans="1:26" ht="15.75" customHeight="1" x14ac:dyDescent="0.25">
      <c r="A342">
        <v>16613</v>
      </c>
      <c r="B342" t="s">
        <v>434</v>
      </c>
      <c r="C342" t="s">
        <v>435</v>
      </c>
      <c r="D342" t="s">
        <v>3</v>
      </c>
      <c r="E342">
        <v>6580</v>
      </c>
      <c r="F342" t="s">
        <v>441</v>
      </c>
      <c r="G342" t="s">
        <v>435</v>
      </c>
      <c r="H342" t="s">
        <v>3</v>
      </c>
      <c r="I342" t="s">
        <v>5</v>
      </c>
      <c r="J342" t="str">
        <f t="shared" si="5"/>
        <v>F</v>
      </c>
      <c r="K342" t="s">
        <v>16</v>
      </c>
    </row>
    <row r="343" spans="1:26" ht="15.75" customHeight="1" x14ac:dyDescent="0.25">
      <c r="A343">
        <v>16613</v>
      </c>
      <c r="B343" t="s">
        <v>434</v>
      </c>
      <c r="C343" t="s">
        <v>435</v>
      </c>
      <c r="D343" t="s">
        <v>3</v>
      </c>
      <c r="E343">
        <v>43678</v>
      </c>
      <c r="F343" t="s">
        <v>443</v>
      </c>
      <c r="G343" t="s">
        <v>435</v>
      </c>
      <c r="H343" t="s">
        <v>3</v>
      </c>
      <c r="I343" t="s">
        <v>5</v>
      </c>
      <c r="J343" t="str">
        <f t="shared" si="5"/>
        <v>F</v>
      </c>
      <c r="K343" t="s">
        <v>16</v>
      </c>
    </row>
    <row r="344" spans="1:26" ht="15.75" customHeight="1" x14ac:dyDescent="0.25">
      <c r="J344" t="str">
        <f t="shared" si="5"/>
        <v/>
      </c>
    </row>
    <row r="345" spans="1:26" ht="15.75" customHeight="1" x14ac:dyDescent="0.25">
      <c r="A345">
        <v>23795</v>
      </c>
      <c r="B345" t="s">
        <v>721</v>
      </c>
      <c r="C345" t="s">
        <v>102</v>
      </c>
      <c r="D345" t="s">
        <v>3</v>
      </c>
      <c r="E345">
        <v>24234</v>
      </c>
      <c r="F345" t="s">
        <v>722</v>
      </c>
      <c r="G345" t="s">
        <v>102</v>
      </c>
      <c r="H345" t="s">
        <v>3</v>
      </c>
      <c r="I345" t="s">
        <v>5</v>
      </c>
      <c r="J345" t="str">
        <f t="shared" si="5"/>
        <v>F</v>
      </c>
      <c r="K345" t="s">
        <v>16</v>
      </c>
    </row>
    <row r="346" spans="1:26" ht="15.75" customHeight="1" x14ac:dyDescent="0.25">
      <c r="A346">
        <v>23795</v>
      </c>
      <c r="B346" t="s">
        <v>721</v>
      </c>
      <c r="C346" t="s">
        <v>102</v>
      </c>
      <c r="D346" t="s">
        <v>3</v>
      </c>
      <c r="E346">
        <v>24766</v>
      </c>
      <c r="F346" t="s">
        <v>723</v>
      </c>
      <c r="G346" t="s">
        <v>102</v>
      </c>
      <c r="H346" t="s">
        <v>3</v>
      </c>
      <c r="I346" t="s">
        <v>5</v>
      </c>
      <c r="J346" t="str">
        <f t="shared" si="5"/>
        <v>F</v>
      </c>
      <c r="K346" t="s">
        <v>16</v>
      </c>
    </row>
    <row r="347" spans="1:26" ht="15.75" customHeight="1" x14ac:dyDescent="0.25">
      <c r="A347">
        <v>23795</v>
      </c>
      <c r="B347" t="s">
        <v>721</v>
      </c>
      <c r="C347" t="s">
        <v>102</v>
      </c>
      <c r="D347" t="s">
        <v>3</v>
      </c>
      <c r="E347">
        <v>25396</v>
      </c>
      <c r="F347" t="s">
        <v>724</v>
      </c>
      <c r="G347" t="s">
        <v>102</v>
      </c>
      <c r="H347" t="s">
        <v>3</v>
      </c>
      <c r="I347" t="s">
        <v>5</v>
      </c>
      <c r="J347" t="str">
        <f t="shared" si="5"/>
        <v>F</v>
      </c>
      <c r="K347" t="s">
        <v>16</v>
      </c>
    </row>
    <row r="348" spans="1:26" ht="15.75" customHeight="1" x14ac:dyDescent="0.25">
      <c r="A348">
        <v>23795</v>
      </c>
      <c r="B348" t="s">
        <v>721</v>
      </c>
      <c r="C348" t="s">
        <v>102</v>
      </c>
      <c r="D348" t="s">
        <v>3</v>
      </c>
      <c r="E348">
        <v>24181</v>
      </c>
      <c r="F348" t="s">
        <v>725</v>
      </c>
      <c r="G348" t="s">
        <v>102</v>
      </c>
      <c r="H348" t="s">
        <v>3</v>
      </c>
      <c r="I348" t="s">
        <v>20</v>
      </c>
      <c r="J348" t="str">
        <f t="shared" si="5"/>
        <v>T</v>
      </c>
      <c r="K348" t="s">
        <v>21</v>
      </c>
    </row>
    <row r="349" spans="1:26" ht="15.75" customHeight="1" x14ac:dyDescent="0.25">
      <c r="A349" s="2">
        <v>23795</v>
      </c>
      <c r="B349" s="2" t="s">
        <v>721</v>
      </c>
      <c r="C349" s="2" t="s">
        <v>102</v>
      </c>
      <c r="D349" s="2" t="s">
        <v>3</v>
      </c>
      <c r="E349" s="2">
        <v>25334</v>
      </c>
      <c r="F349" s="2" t="s">
        <v>207</v>
      </c>
      <c r="G349" s="2" t="s">
        <v>102</v>
      </c>
      <c r="H349" s="2" t="s">
        <v>3</v>
      </c>
      <c r="I349" s="2" t="s">
        <v>20</v>
      </c>
      <c r="J349" t="str">
        <f t="shared" si="5"/>
        <v>T</v>
      </c>
      <c r="K349" s="2" t="s">
        <v>21</v>
      </c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 x14ac:dyDescent="0.25">
      <c r="A350">
        <v>23795</v>
      </c>
      <c r="B350" t="s">
        <v>721</v>
      </c>
      <c r="C350" t="s">
        <v>102</v>
      </c>
      <c r="D350" t="s">
        <v>3</v>
      </c>
      <c r="E350">
        <v>24401</v>
      </c>
      <c r="F350" t="s">
        <v>726</v>
      </c>
      <c r="G350" t="s">
        <v>102</v>
      </c>
      <c r="H350" t="s">
        <v>3</v>
      </c>
      <c r="I350" t="s">
        <v>20</v>
      </c>
      <c r="J350" t="str">
        <f t="shared" si="5"/>
        <v>T</v>
      </c>
      <c r="K350" t="s">
        <v>21</v>
      </c>
    </row>
    <row r="351" spans="1:26" ht="15.75" customHeight="1" x14ac:dyDescent="0.25">
      <c r="J351" t="str">
        <f t="shared" si="5"/>
        <v/>
      </c>
    </row>
    <row r="352" spans="1:26" ht="15.75" customHeight="1" x14ac:dyDescent="0.25">
      <c r="A352">
        <v>4666</v>
      </c>
      <c r="B352" t="s">
        <v>455</v>
      </c>
      <c r="C352" t="s">
        <v>456</v>
      </c>
      <c r="D352" t="s">
        <v>3</v>
      </c>
      <c r="E352">
        <v>3902</v>
      </c>
      <c r="F352" t="s">
        <v>457</v>
      </c>
      <c r="G352" t="s">
        <v>456</v>
      </c>
      <c r="H352" t="s">
        <v>3</v>
      </c>
      <c r="I352" t="s">
        <v>5</v>
      </c>
      <c r="J352" t="str">
        <f t="shared" si="5"/>
        <v>F</v>
      </c>
      <c r="K352" t="s">
        <v>16</v>
      </c>
    </row>
    <row r="353" spans="1:11" ht="15.75" customHeight="1" x14ac:dyDescent="0.25">
      <c r="A353">
        <v>4666</v>
      </c>
      <c r="B353" t="s">
        <v>455</v>
      </c>
      <c r="C353" t="s">
        <v>456</v>
      </c>
      <c r="D353" t="s">
        <v>3</v>
      </c>
      <c r="E353">
        <v>4341</v>
      </c>
      <c r="F353" t="s">
        <v>458</v>
      </c>
      <c r="G353" t="s">
        <v>456</v>
      </c>
      <c r="H353" t="s">
        <v>3</v>
      </c>
      <c r="I353" t="s">
        <v>5</v>
      </c>
      <c r="J353" t="str">
        <f t="shared" si="5"/>
        <v>F</v>
      </c>
      <c r="K353" t="s">
        <v>16</v>
      </c>
    </row>
    <row r="354" spans="1:11" ht="15.75" customHeight="1" x14ac:dyDescent="0.25">
      <c r="A354">
        <v>4666</v>
      </c>
      <c r="B354" t="s">
        <v>455</v>
      </c>
      <c r="C354" t="s">
        <v>456</v>
      </c>
      <c r="D354" t="s">
        <v>3</v>
      </c>
      <c r="E354">
        <v>4312</v>
      </c>
      <c r="F354" t="s">
        <v>459</v>
      </c>
      <c r="G354" t="s">
        <v>456</v>
      </c>
      <c r="H354" t="s">
        <v>3</v>
      </c>
      <c r="I354" t="s">
        <v>20</v>
      </c>
      <c r="J354" t="str">
        <f t="shared" si="5"/>
        <v>T</v>
      </c>
      <c r="K354" t="s">
        <v>21</v>
      </c>
    </row>
    <row r="355" spans="1:11" ht="15.75" customHeight="1" x14ac:dyDescent="0.25">
      <c r="A355">
        <v>4666</v>
      </c>
      <c r="B355" t="s">
        <v>455</v>
      </c>
      <c r="C355" t="s">
        <v>456</v>
      </c>
      <c r="D355" t="s">
        <v>3</v>
      </c>
      <c r="E355">
        <v>4540</v>
      </c>
      <c r="F355" t="s">
        <v>460</v>
      </c>
      <c r="G355" t="s">
        <v>456</v>
      </c>
      <c r="H355" t="s">
        <v>3</v>
      </c>
      <c r="I355" t="s">
        <v>20</v>
      </c>
      <c r="J355" t="str">
        <f t="shared" si="5"/>
        <v>T</v>
      </c>
      <c r="K355" t="s">
        <v>21</v>
      </c>
    </row>
    <row r="356" spans="1:11" ht="15.75" customHeight="1" x14ac:dyDescent="0.25">
      <c r="J356" t="str">
        <f t="shared" si="5"/>
        <v/>
      </c>
    </row>
    <row r="357" spans="1:11" ht="15.75" customHeight="1" x14ac:dyDescent="0.25">
      <c r="A357">
        <v>32176</v>
      </c>
      <c r="B357" t="s">
        <v>461</v>
      </c>
      <c r="C357" t="s">
        <v>217</v>
      </c>
      <c r="D357" t="s">
        <v>3</v>
      </c>
      <c r="E357">
        <v>32170</v>
      </c>
      <c r="F357" t="s">
        <v>462</v>
      </c>
      <c r="G357" t="s">
        <v>217</v>
      </c>
      <c r="H357" t="s">
        <v>3</v>
      </c>
      <c r="I357" t="s">
        <v>20</v>
      </c>
      <c r="J357" t="str">
        <f t="shared" si="5"/>
        <v>T</v>
      </c>
      <c r="K357" t="s">
        <v>21</v>
      </c>
    </row>
    <row r="358" spans="1:11" ht="15.75" customHeight="1" x14ac:dyDescent="0.25">
      <c r="J358" t="str">
        <f t="shared" si="5"/>
        <v/>
      </c>
    </row>
    <row r="359" spans="1:11" ht="15.75" customHeight="1" x14ac:dyDescent="0.25">
      <c r="A359">
        <v>43440</v>
      </c>
      <c r="B359" t="s">
        <v>463</v>
      </c>
      <c r="C359" t="s">
        <v>464</v>
      </c>
      <c r="D359" t="s">
        <v>3</v>
      </c>
      <c r="E359">
        <v>43047</v>
      </c>
      <c r="F359" t="s">
        <v>465</v>
      </c>
      <c r="G359" t="s">
        <v>464</v>
      </c>
      <c r="H359" t="s">
        <v>3</v>
      </c>
      <c r="I359" t="s">
        <v>20</v>
      </c>
      <c r="J359" t="str">
        <f t="shared" si="5"/>
        <v>T</v>
      </c>
      <c r="K359" t="s">
        <v>21</v>
      </c>
    </row>
    <row r="360" spans="1:11" ht="15.75" customHeight="1" x14ac:dyDescent="0.25">
      <c r="A360">
        <v>43440</v>
      </c>
      <c r="B360" t="s">
        <v>463</v>
      </c>
      <c r="C360" t="s">
        <v>464</v>
      </c>
      <c r="D360" t="s">
        <v>3</v>
      </c>
      <c r="E360">
        <v>43630</v>
      </c>
      <c r="F360" t="s">
        <v>466</v>
      </c>
      <c r="G360" t="s">
        <v>464</v>
      </c>
      <c r="H360" t="s">
        <v>3</v>
      </c>
      <c r="I360" t="s">
        <v>20</v>
      </c>
      <c r="J360" t="str">
        <f t="shared" si="5"/>
        <v>T</v>
      </c>
      <c r="K360" t="s">
        <v>21</v>
      </c>
    </row>
    <row r="361" spans="1:11" ht="15.75" customHeight="1" x14ac:dyDescent="0.25">
      <c r="J361" t="str">
        <f t="shared" si="5"/>
        <v/>
      </c>
    </row>
    <row r="362" spans="1:11" ht="15.75" customHeight="1" x14ac:dyDescent="0.25">
      <c r="A362">
        <v>8120</v>
      </c>
      <c r="B362" t="s">
        <v>727</v>
      </c>
      <c r="C362" t="s">
        <v>468</v>
      </c>
      <c r="D362" t="s">
        <v>3</v>
      </c>
      <c r="E362">
        <v>8217</v>
      </c>
      <c r="F362" t="s">
        <v>728</v>
      </c>
      <c r="G362" t="s">
        <v>468</v>
      </c>
      <c r="H362" t="s">
        <v>3</v>
      </c>
      <c r="I362" t="s">
        <v>20</v>
      </c>
      <c r="J362" t="str">
        <f t="shared" si="5"/>
        <v>T</v>
      </c>
      <c r="K362" t="s">
        <v>21</v>
      </c>
    </row>
    <row r="363" spans="1:11" ht="15.75" customHeight="1" x14ac:dyDescent="0.25">
      <c r="J363" t="str">
        <f t="shared" si="5"/>
        <v/>
      </c>
    </row>
    <row r="364" spans="1:11" ht="15.75" customHeight="1" x14ac:dyDescent="0.25">
      <c r="A364">
        <v>3145</v>
      </c>
      <c r="B364" t="s">
        <v>470</v>
      </c>
      <c r="C364" t="s">
        <v>471</v>
      </c>
      <c r="D364" t="s">
        <v>3</v>
      </c>
      <c r="E364">
        <v>3217</v>
      </c>
      <c r="F364" t="s">
        <v>472</v>
      </c>
      <c r="G364" t="s">
        <v>471</v>
      </c>
      <c r="H364" t="s">
        <v>3</v>
      </c>
      <c r="I364" t="s">
        <v>20</v>
      </c>
      <c r="J364" t="str">
        <f t="shared" si="5"/>
        <v>T</v>
      </c>
      <c r="K364" t="s">
        <v>21</v>
      </c>
    </row>
    <row r="365" spans="1:11" ht="15.75" customHeight="1" x14ac:dyDescent="0.25">
      <c r="A365">
        <v>3145</v>
      </c>
      <c r="B365" t="s">
        <v>470</v>
      </c>
      <c r="C365" t="s">
        <v>471</v>
      </c>
      <c r="D365" t="s">
        <v>3</v>
      </c>
      <c r="E365">
        <v>3550</v>
      </c>
      <c r="F365" t="s">
        <v>473</v>
      </c>
      <c r="G365" t="s">
        <v>471</v>
      </c>
      <c r="H365" t="s">
        <v>3</v>
      </c>
      <c r="I365" t="s">
        <v>20</v>
      </c>
      <c r="J365" t="str">
        <f t="shared" si="5"/>
        <v>T</v>
      </c>
      <c r="K365" t="s">
        <v>21</v>
      </c>
    </row>
    <row r="366" spans="1:11" ht="15.75" customHeight="1" x14ac:dyDescent="0.25">
      <c r="J366" t="str">
        <f t="shared" si="5"/>
        <v/>
      </c>
    </row>
    <row r="367" spans="1:11" ht="15.75" customHeight="1" x14ac:dyDescent="0.25">
      <c r="A367">
        <v>8640</v>
      </c>
      <c r="B367" t="s">
        <v>474</v>
      </c>
      <c r="C367" t="s">
        <v>475</v>
      </c>
      <c r="D367" t="s">
        <v>3</v>
      </c>
      <c r="E367">
        <v>8115</v>
      </c>
      <c r="F367" t="s">
        <v>476</v>
      </c>
      <c r="G367" t="s">
        <v>475</v>
      </c>
      <c r="H367" t="s">
        <v>3</v>
      </c>
      <c r="I367" t="s">
        <v>20</v>
      </c>
      <c r="J367" t="str">
        <f t="shared" si="5"/>
        <v>T</v>
      </c>
      <c r="K367" t="s">
        <v>21</v>
      </c>
    </row>
    <row r="368" spans="1:11" ht="15.75" customHeight="1" x14ac:dyDescent="0.25">
      <c r="A368">
        <v>8640</v>
      </c>
      <c r="B368" t="s">
        <v>474</v>
      </c>
      <c r="C368" t="s">
        <v>475</v>
      </c>
      <c r="D368" t="s">
        <v>3</v>
      </c>
      <c r="E368">
        <v>41935</v>
      </c>
      <c r="F368" t="s">
        <v>477</v>
      </c>
      <c r="G368" t="s">
        <v>475</v>
      </c>
      <c r="H368" t="s">
        <v>3</v>
      </c>
      <c r="I368" t="s">
        <v>5</v>
      </c>
      <c r="J368" t="str">
        <f t="shared" si="5"/>
        <v>F</v>
      </c>
      <c r="K368" t="s">
        <v>16</v>
      </c>
    </row>
    <row r="369" spans="1:11" ht="15.75" customHeight="1" x14ac:dyDescent="0.25">
      <c r="A369">
        <v>8640</v>
      </c>
      <c r="B369" t="s">
        <v>474</v>
      </c>
      <c r="C369" t="s">
        <v>475</v>
      </c>
      <c r="D369" t="s">
        <v>3</v>
      </c>
      <c r="E369">
        <v>7206</v>
      </c>
      <c r="F369" t="s">
        <v>478</v>
      </c>
      <c r="G369" t="s">
        <v>475</v>
      </c>
      <c r="H369" t="s">
        <v>3</v>
      </c>
      <c r="I369" t="s">
        <v>5</v>
      </c>
      <c r="J369" t="str">
        <f t="shared" si="5"/>
        <v>F</v>
      </c>
      <c r="K369" t="s">
        <v>16</v>
      </c>
    </row>
    <row r="370" spans="1:11" ht="15.75" customHeight="1" x14ac:dyDescent="0.25">
      <c r="A370">
        <v>8640</v>
      </c>
      <c r="B370" t="s">
        <v>474</v>
      </c>
      <c r="C370" t="s">
        <v>475</v>
      </c>
      <c r="D370" t="s">
        <v>3</v>
      </c>
      <c r="E370">
        <v>7732</v>
      </c>
      <c r="F370" t="s">
        <v>479</v>
      </c>
      <c r="G370" t="s">
        <v>475</v>
      </c>
      <c r="H370" t="s">
        <v>3</v>
      </c>
      <c r="I370" t="s">
        <v>5</v>
      </c>
      <c r="J370" t="str">
        <f t="shared" si="5"/>
        <v>F</v>
      </c>
      <c r="K370" t="s">
        <v>16</v>
      </c>
    </row>
    <row r="371" spans="1:11" ht="15.75" customHeight="1" x14ac:dyDescent="0.25">
      <c r="A371">
        <v>8640</v>
      </c>
      <c r="B371" t="s">
        <v>474</v>
      </c>
      <c r="C371" t="s">
        <v>475</v>
      </c>
      <c r="D371" t="s">
        <v>3</v>
      </c>
      <c r="E371">
        <v>25678</v>
      </c>
      <c r="F371" t="s">
        <v>480</v>
      </c>
      <c r="G371" t="s">
        <v>475</v>
      </c>
      <c r="H371" t="s">
        <v>3</v>
      </c>
      <c r="I371" t="s">
        <v>5</v>
      </c>
      <c r="J371" t="str">
        <f t="shared" si="5"/>
        <v>F</v>
      </c>
      <c r="K371" t="s">
        <v>16</v>
      </c>
    </row>
    <row r="372" spans="1:11" ht="15.75" customHeight="1" x14ac:dyDescent="0.25">
      <c r="J372" t="str">
        <f t="shared" si="5"/>
        <v/>
      </c>
    </row>
    <row r="373" spans="1:11" ht="15.75" customHeight="1" x14ac:dyDescent="0.25">
      <c r="A373">
        <v>28652</v>
      </c>
      <c r="B373" t="s">
        <v>481</v>
      </c>
      <c r="C373" t="s">
        <v>482</v>
      </c>
      <c r="D373" t="s">
        <v>3</v>
      </c>
      <c r="E373">
        <v>28246</v>
      </c>
      <c r="F373" t="s">
        <v>483</v>
      </c>
      <c r="G373" t="s">
        <v>482</v>
      </c>
      <c r="H373" t="s">
        <v>3</v>
      </c>
      <c r="I373" t="s">
        <v>5</v>
      </c>
      <c r="J373" t="str">
        <f t="shared" si="5"/>
        <v>F</v>
      </c>
      <c r="K373" t="s">
        <v>16</v>
      </c>
    </row>
    <row r="374" spans="1:11" ht="15.75" customHeight="1" x14ac:dyDescent="0.25">
      <c r="A374">
        <v>28652</v>
      </c>
      <c r="B374" t="s">
        <v>481</v>
      </c>
      <c r="C374" t="s">
        <v>482</v>
      </c>
      <c r="D374" t="s">
        <v>3</v>
      </c>
      <c r="E374">
        <v>28754</v>
      </c>
      <c r="F374" t="s">
        <v>484</v>
      </c>
      <c r="G374" t="s">
        <v>482</v>
      </c>
      <c r="H374" t="s">
        <v>3</v>
      </c>
      <c r="I374" t="s">
        <v>20</v>
      </c>
      <c r="J374" t="str">
        <f t="shared" si="5"/>
        <v>T</v>
      </c>
      <c r="K374" t="s">
        <v>21</v>
      </c>
    </row>
    <row r="375" spans="1:11" ht="15.75" customHeight="1" x14ac:dyDescent="0.25">
      <c r="A375">
        <v>28652</v>
      </c>
      <c r="B375" t="s">
        <v>481</v>
      </c>
      <c r="C375" t="s">
        <v>482</v>
      </c>
      <c r="D375" t="s">
        <v>3</v>
      </c>
      <c r="E375">
        <v>28589</v>
      </c>
      <c r="F375" t="s">
        <v>485</v>
      </c>
      <c r="G375" t="s">
        <v>482</v>
      </c>
      <c r="H375" t="s">
        <v>3</v>
      </c>
      <c r="I375" t="s">
        <v>5</v>
      </c>
      <c r="J375" t="str">
        <f t="shared" si="5"/>
        <v>F</v>
      </c>
      <c r="K375" t="s">
        <v>16</v>
      </c>
    </row>
    <row r="376" spans="1:11" ht="15.75" customHeight="1" x14ac:dyDescent="0.25">
      <c r="A376">
        <v>28652</v>
      </c>
      <c r="B376" t="s">
        <v>481</v>
      </c>
      <c r="C376" t="s">
        <v>482</v>
      </c>
      <c r="D376" t="s">
        <v>3</v>
      </c>
      <c r="E376">
        <v>28289</v>
      </c>
      <c r="F376" t="s">
        <v>486</v>
      </c>
      <c r="G376" t="s">
        <v>482</v>
      </c>
      <c r="H376" t="s">
        <v>3</v>
      </c>
      <c r="I376" t="s">
        <v>5</v>
      </c>
      <c r="J376" t="str">
        <f t="shared" si="5"/>
        <v>F</v>
      </c>
      <c r="K376" t="s">
        <v>16</v>
      </c>
    </row>
    <row r="377" spans="1:11" ht="15.75" customHeight="1" x14ac:dyDescent="0.25">
      <c r="J377" t="str">
        <f t="shared" si="5"/>
        <v/>
      </c>
    </row>
    <row r="378" spans="1:11" ht="15.75" customHeight="1" x14ac:dyDescent="0.25">
      <c r="A378">
        <v>20243</v>
      </c>
      <c r="B378" t="s">
        <v>487</v>
      </c>
      <c r="C378" t="s">
        <v>65</v>
      </c>
      <c r="D378" t="s">
        <v>3</v>
      </c>
      <c r="E378">
        <v>20378</v>
      </c>
      <c r="F378" t="s">
        <v>488</v>
      </c>
      <c r="G378" t="s">
        <v>65</v>
      </c>
      <c r="H378" t="s">
        <v>3</v>
      </c>
      <c r="I378" t="s">
        <v>5</v>
      </c>
      <c r="J378" t="str">
        <f t="shared" si="5"/>
        <v>F</v>
      </c>
      <c r="K378" t="s">
        <v>16</v>
      </c>
    </row>
    <row r="379" spans="1:11" ht="15.75" customHeight="1" x14ac:dyDescent="0.25">
      <c r="A379">
        <v>20243</v>
      </c>
      <c r="B379" t="s">
        <v>487</v>
      </c>
      <c r="C379" t="s">
        <v>65</v>
      </c>
      <c r="D379" t="s">
        <v>3</v>
      </c>
      <c r="E379">
        <v>20374</v>
      </c>
      <c r="F379" t="s">
        <v>489</v>
      </c>
      <c r="G379" t="s">
        <v>65</v>
      </c>
      <c r="H379" t="s">
        <v>3</v>
      </c>
      <c r="I379" t="s">
        <v>20</v>
      </c>
      <c r="J379" t="str">
        <f t="shared" si="5"/>
        <v>T</v>
      </c>
      <c r="K379" t="s">
        <v>21</v>
      </c>
    </row>
    <row r="380" spans="1:11" ht="15.75" customHeight="1" x14ac:dyDescent="0.25">
      <c r="A380">
        <v>20243</v>
      </c>
      <c r="B380" t="s">
        <v>487</v>
      </c>
      <c r="C380" t="s">
        <v>65</v>
      </c>
      <c r="D380" t="s">
        <v>3</v>
      </c>
      <c r="E380">
        <v>18512</v>
      </c>
      <c r="F380" t="s">
        <v>490</v>
      </c>
      <c r="G380" t="s">
        <v>65</v>
      </c>
      <c r="H380" t="s">
        <v>3</v>
      </c>
      <c r="I380" t="s">
        <v>5</v>
      </c>
      <c r="J380" t="str">
        <f t="shared" si="5"/>
        <v>F</v>
      </c>
      <c r="K380" t="s">
        <v>16</v>
      </c>
    </row>
    <row r="381" spans="1:11" ht="15.75" customHeight="1" x14ac:dyDescent="0.25">
      <c r="A381">
        <v>20243</v>
      </c>
      <c r="B381" t="s">
        <v>487</v>
      </c>
      <c r="C381" t="s">
        <v>65</v>
      </c>
      <c r="D381" t="s">
        <v>3</v>
      </c>
      <c r="E381">
        <v>20376</v>
      </c>
      <c r="F381" t="s">
        <v>491</v>
      </c>
      <c r="G381" t="s">
        <v>65</v>
      </c>
      <c r="H381" t="s">
        <v>3</v>
      </c>
      <c r="I381" t="s">
        <v>5</v>
      </c>
      <c r="J381" t="str">
        <f t="shared" si="5"/>
        <v>F</v>
      </c>
      <c r="K381" t="s">
        <v>16</v>
      </c>
    </row>
    <row r="382" spans="1:11" ht="15.75" customHeight="1" x14ac:dyDescent="0.25">
      <c r="A382">
        <v>20243</v>
      </c>
      <c r="B382" t="s">
        <v>487</v>
      </c>
      <c r="C382" t="s">
        <v>65</v>
      </c>
      <c r="D382" t="s">
        <v>3</v>
      </c>
      <c r="E382">
        <v>20487</v>
      </c>
      <c r="F382" t="s">
        <v>492</v>
      </c>
      <c r="G382" t="s">
        <v>65</v>
      </c>
      <c r="H382" t="s">
        <v>3</v>
      </c>
      <c r="I382" t="s">
        <v>5</v>
      </c>
      <c r="J382" t="str">
        <f t="shared" si="5"/>
        <v>F</v>
      </c>
      <c r="K382" t="s">
        <v>16</v>
      </c>
    </row>
    <row r="383" spans="1:11" ht="15.75" customHeight="1" x14ac:dyDescent="0.25">
      <c r="J383" t="str">
        <f t="shared" si="5"/>
        <v/>
      </c>
    </row>
    <row r="384" spans="1:11" ht="15.75" customHeight="1" x14ac:dyDescent="0.25">
      <c r="A384">
        <v>27804</v>
      </c>
      <c r="B384" t="s">
        <v>493</v>
      </c>
      <c r="C384" t="s">
        <v>35</v>
      </c>
      <c r="D384" t="s">
        <v>3</v>
      </c>
      <c r="E384">
        <v>21950</v>
      </c>
      <c r="F384" t="s">
        <v>494</v>
      </c>
      <c r="G384" t="s">
        <v>35</v>
      </c>
      <c r="H384" t="s">
        <v>3</v>
      </c>
      <c r="I384" t="s">
        <v>5</v>
      </c>
      <c r="J384" t="str">
        <f t="shared" si="5"/>
        <v>F</v>
      </c>
      <c r="K384" t="s">
        <v>16</v>
      </c>
    </row>
    <row r="385" spans="1:11" ht="15.75" customHeight="1" x14ac:dyDescent="0.25">
      <c r="A385">
        <v>27804</v>
      </c>
      <c r="B385" t="s">
        <v>493</v>
      </c>
      <c r="C385" t="s">
        <v>35</v>
      </c>
      <c r="D385" t="s">
        <v>3</v>
      </c>
      <c r="E385">
        <v>21976</v>
      </c>
      <c r="F385" t="s">
        <v>495</v>
      </c>
      <c r="G385" t="s">
        <v>35</v>
      </c>
      <c r="H385" t="s">
        <v>3</v>
      </c>
      <c r="I385" t="s">
        <v>5</v>
      </c>
      <c r="J385" t="str">
        <f t="shared" si="5"/>
        <v>F</v>
      </c>
      <c r="K385" t="s">
        <v>16</v>
      </c>
    </row>
    <row r="386" spans="1:11" ht="15.75" customHeight="1" x14ac:dyDescent="0.25">
      <c r="A386">
        <v>27804</v>
      </c>
      <c r="B386" t="s">
        <v>493</v>
      </c>
      <c r="C386" t="s">
        <v>35</v>
      </c>
      <c r="D386" t="s">
        <v>3</v>
      </c>
      <c r="E386">
        <v>21961</v>
      </c>
      <c r="F386" t="s">
        <v>496</v>
      </c>
      <c r="G386" t="s">
        <v>35</v>
      </c>
      <c r="H386" t="s">
        <v>3</v>
      </c>
      <c r="I386" t="s">
        <v>5</v>
      </c>
      <c r="J386" t="str">
        <f t="shared" si="5"/>
        <v>F</v>
      </c>
      <c r="K386" t="s">
        <v>16</v>
      </c>
    </row>
    <row r="387" spans="1:11" ht="15.75" customHeight="1" x14ac:dyDescent="0.25">
      <c r="A387">
        <v>27804</v>
      </c>
      <c r="B387" t="s">
        <v>493</v>
      </c>
      <c r="C387" t="s">
        <v>35</v>
      </c>
      <c r="D387" t="s">
        <v>3</v>
      </c>
      <c r="E387">
        <v>28367</v>
      </c>
      <c r="F387" t="s">
        <v>497</v>
      </c>
      <c r="G387" t="s">
        <v>35</v>
      </c>
      <c r="H387" t="s">
        <v>3</v>
      </c>
      <c r="I387" t="s">
        <v>20</v>
      </c>
      <c r="J387" t="str">
        <f t="shared" ref="J387:J450" si="6">IF(I387="seeAlso","F",IF(I387="","","T"))</f>
        <v>T</v>
      </c>
      <c r="K387" t="s">
        <v>21</v>
      </c>
    </row>
    <row r="388" spans="1:11" ht="15.75" customHeight="1" x14ac:dyDescent="0.25">
      <c r="A388">
        <v>27804</v>
      </c>
      <c r="B388" t="s">
        <v>493</v>
      </c>
      <c r="C388" t="s">
        <v>35</v>
      </c>
      <c r="D388" t="s">
        <v>3</v>
      </c>
      <c r="E388">
        <v>21972</v>
      </c>
      <c r="F388" t="s">
        <v>498</v>
      </c>
      <c r="G388" t="s">
        <v>35</v>
      </c>
      <c r="H388" t="s">
        <v>3</v>
      </c>
      <c r="I388" t="s">
        <v>5</v>
      </c>
      <c r="J388" t="str">
        <f t="shared" si="6"/>
        <v>F</v>
      </c>
      <c r="K388" t="s">
        <v>16</v>
      </c>
    </row>
    <row r="389" spans="1:11" ht="15.75" customHeight="1" x14ac:dyDescent="0.25">
      <c r="J389" t="str">
        <f t="shared" si="6"/>
        <v/>
      </c>
    </row>
    <row r="390" spans="1:11" ht="15.75" customHeight="1" x14ac:dyDescent="0.25">
      <c r="A390">
        <v>4439</v>
      </c>
      <c r="B390" t="s">
        <v>499</v>
      </c>
      <c r="C390" t="s">
        <v>500</v>
      </c>
      <c r="D390" t="s">
        <v>3</v>
      </c>
      <c r="E390">
        <v>4454</v>
      </c>
      <c r="F390" t="s">
        <v>501</v>
      </c>
      <c r="G390" t="s">
        <v>500</v>
      </c>
      <c r="H390" t="s">
        <v>3</v>
      </c>
      <c r="I390" t="s">
        <v>20</v>
      </c>
      <c r="J390" t="str">
        <f t="shared" si="6"/>
        <v>T</v>
      </c>
      <c r="K390" t="s">
        <v>21</v>
      </c>
    </row>
    <row r="391" spans="1:11" ht="15.75" customHeight="1" x14ac:dyDescent="0.25">
      <c r="J391" t="str">
        <f t="shared" si="6"/>
        <v/>
      </c>
    </row>
    <row r="392" spans="1:11" ht="15.75" customHeight="1" x14ac:dyDescent="0.25">
      <c r="A392">
        <v>29344</v>
      </c>
      <c r="B392" t="s">
        <v>502</v>
      </c>
      <c r="C392" t="s">
        <v>503</v>
      </c>
      <c r="D392" t="s">
        <v>3</v>
      </c>
      <c r="E392">
        <v>35320</v>
      </c>
      <c r="F392" t="s">
        <v>504</v>
      </c>
      <c r="G392" t="s">
        <v>503</v>
      </c>
      <c r="H392" t="s">
        <v>3</v>
      </c>
      <c r="I392" t="s">
        <v>5</v>
      </c>
      <c r="J392" t="str">
        <f t="shared" si="6"/>
        <v>F</v>
      </c>
      <c r="K392" t="s">
        <v>16</v>
      </c>
    </row>
    <row r="393" spans="1:11" ht="15.75" customHeight="1" x14ac:dyDescent="0.25">
      <c r="A393">
        <v>29344</v>
      </c>
      <c r="B393" t="s">
        <v>502</v>
      </c>
      <c r="C393" t="s">
        <v>503</v>
      </c>
      <c r="D393" t="s">
        <v>3</v>
      </c>
      <c r="E393">
        <v>31092</v>
      </c>
      <c r="F393" t="s">
        <v>505</v>
      </c>
      <c r="G393" t="s">
        <v>503</v>
      </c>
      <c r="H393" t="s">
        <v>3</v>
      </c>
      <c r="I393" t="s">
        <v>5</v>
      </c>
      <c r="J393" t="str">
        <f t="shared" si="6"/>
        <v>F</v>
      </c>
      <c r="K393" t="s">
        <v>16</v>
      </c>
    </row>
    <row r="394" spans="1:11" ht="15.75" customHeight="1" x14ac:dyDescent="0.25">
      <c r="A394">
        <v>29344</v>
      </c>
      <c r="B394" t="s">
        <v>502</v>
      </c>
      <c r="C394" t="s">
        <v>503</v>
      </c>
      <c r="D394" t="s">
        <v>3</v>
      </c>
      <c r="E394">
        <v>31366</v>
      </c>
      <c r="F394" t="s">
        <v>506</v>
      </c>
      <c r="G394" t="s">
        <v>503</v>
      </c>
      <c r="H394" t="s">
        <v>3</v>
      </c>
      <c r="I394" t="s">
        <v>20</v>
      </c>
      <c r="J394" t="str">
        <f t="shared" si="6"/>
        <v>T</v>
      </c>
      <c r="K394" t="s">
        <v>21</v>
      </c>
    </row>
    <row r="395" spans="1:11" ht="15.75" customHeight="1" x14ac:dyDescent="0.25">
      <c r="A395">
        <v>29344</v>
      </c>
      <c r="B395" t="s">
        <v>502</v>
      </c>
      <c r="C395" t="s">
        <v>503</v>
      </c>
      <c r="D395" t="s">
        <v>3</v>
      </c>
      <c r="E395">
        <v>12705</v>
      </c>
      <c r="F395" t="s">
        <v>507</v>
      </c>
      <c r="G395" t="s">
        <v>503</v>
      </c>
      <c r="H395" t="s">
        <v>3</v>
      </c>
      <c r="I395" t="s">
        <v>5</v>
      </c>
      <c r="J395" t="str">
        <f t="shared" si="6"/>
        <v>F</v>
      </c>
      <c r="K395" t="s">
        <v>16</v>
      </c>
    </row>
    <row r="396" spans="1:11" ht="15.75" customHeight="1" x14ac:dyDescent="0.25">
      <c r="A396">
        <v>29344</v>
      </c>
      <c r="B396" t="s">
        <v>502</v>
      </c>
      <c r="C396" t="s">
        <v>503</v>
      </c>
      <c r="D396" t="s">
        <v>3</v>
      </c>
      <c r="E396">
        <v>31378</v>
      </c>
      <c r="F396" t="s">
        <v>508</v>
      </c>
      <c r="G396" t="s">
        <v>503</v>
      </c>
      <c r="H396" t="s">
        <v>3</v>
      </c>
      <c r="I396" t="s">
        <v>5</v>
      </c>
      <c r="J396" t="str">
        <f t="shared" si="6"/>
        <v>F</v>
      </c>
      <c r="K396" t="s">
        <v>16</v>
      </c>
    </row>
    <row r="397" spans="1:11" ht="15.75" customHeight="1" x14ac:dyDescent="0.25">
      <c r="J397" t="str">
        <f t="shared" si="6"/>
        <v/>
      </c>
    </row>
    <row r="398" spans="1:11" ht="15.75" customHeight="1" x14ac:dyDescent="0.25">
      <c r="A398">
        <v>18006</v>
      </c>
      <c r="B398" t="s">
        <v>509</v>
      </c>
      <c r="C398" t="s">
        <v>510</v>
      </c>
      <c r="D398" t="s">
        <v>3</v>
      </c>
      <c r="E398">
        <v>18327</v>
      </c>
      <c r="F398" t="s">
        <v>511</v>
      </c>
      <c r="G398" t="s">
        <v>510</v>
      </c>
      <c r="H398" t="s">
        <v>3</v>
      </c>
      <c r="I398" t="s">
        <v>5</v>
      </c>
      <c r="J398" t="str">
        <f t="shared" si="6"/>
        <v>F</v>
      </c>
      <c r="K398" t="s">
        <v>16</v>
      </c>
    </row>
    <row r="399" spans="1:11" ht="15.75" customHeight="1" x14ac:dyDescent="0.25">
      <c r="A399">
        <v>18006</v>
      </c>
      <c r="B399" t="s">
        <v>509</v>
      </c>
      <c r="C399" t="s">
        <v>510</v>
      </c>
      <c r="D399" t="s">
        <v>3</v>
      </c>
      <c r="E399">
        <v>17916</v>
      </c>
      <c r="F399" t="s">
        <v>512</v>
      </c>
      <c r="G399" t="s">
        <v>510</v>
      </c>
      <c r="H399" t="s">
        <v>3</v>
      </c>
      <c r="I399" t="s">
        <v>20</v>
      </c>
      <c r="J399" t="str">
        <f t="shared" si="6"/>
        <v>T</v>
      </c>
      <c r="K399" t="s">
        <v>21</v>
      </c>
    </row>
    <row r="400" spans="1:11" ht="15.75" customHeight="1" x14ac:dyDescent="0.25">
      <c r="A400">
        <v>18006</v>
      </c>
      <c r="B400" t="s">
        <v>509</v>
      </c>
      <c r="C400" t="s">
        <v>510</v>
      </c>
      <c r="D400" t="s">
        <v>3</v>
      </c>
      <c r="E400">
        <v>18028</v>
      </c>
      <c r="F400" t="s">
        <v>513</v>
      </c>
      <c r="G400" t="s">
        <v>510</v>
      </c>
      <c r="H400" t="s">
        <v>3</v>
      </c>
      <c r="I400" t="s">
        <v>5</v>
      </c>
      <c r="J400" t="str">
        <f t="shared" si="6"/>
        <v>F</v>
      </c>
      <c r="K400" t="s">
        <v>16</v>
      </c>
    </row>
    <row r="401" spans="1:11" ht="15.75" customHeight="1" x14ac:dyDescent="0.25">
      <c r="A401">
        <v>18006</v>
      </c>
      <c r="B401" t="s">
        <v>509</v>
      </c>
      <c r="C401" t="s">
        <v>510</v>
      </c>
      <c r="D401" t="s">
        <v>3</v>
      </c>
      <c r="E401">
        <v>18062</v>
      </c>
      <c r="F401" t="s">
        <v>514</v>
      </c>
      <c r="G401" t="s">
        <v>510</v>
      </c>
      <c r="H401" t="s">
        <v>3</v>
      </c>
      <c r="I401" t="s">
        <v>5</v>
      </c>
      <c r="J401" t="str">
        <f t="shared" si="6"/>
        <v>F</v>
      </c>
      <c r="K401" t="s">
        <v>16</v>
      </c>
    </row>
    <row r="402" spans="1:11" ht="15.75" customHeight="1" x14ac:dyDescent="0.25">
      <c r="J402" t="str">
        <f t="shared" si="6"/>
        <v/>
      </c>
    </row>
    <row r="403" spans="1:11" ht="15.75" customHeight="1" x14ac:dyDescent="0.25">
      <c r="A403">
        <v>47694</v>
      </c>
      <c r="B403" t="s">
        <v>515</v>
      </c>
      <c r="C403" t="s">
        <v>241</v>
      </c>
      <c r="D403" t="s">
        <v>3</v>
      </c>
      <c r="E403">
        <v>47522</v>
      </c>
      <c r="F403" t="s">
        <v>516</v>
      </c>
      <c r="G403" t="s">
        <v>241</v>
      </c>
      <c r="H403" t="s">
        <v>3</v>
      </c>
      <c r="I403" t="s">
        <v>20</v>
      </c>
      <c r="J403" t="str">
        <f t="shared" si="6"/>
        <v>T</v>
      </c>
      <c r="K403" t="s">
        <v>21</v>
      </c>
    </row>
    <row r="404" spans="1:11" ht="15.75" customHeight="1" x14ac:dyDescent="0.25">
      <c r="A404">
        <v>47694</v>
      </c>
      <c r="B404" t="s">
        <v>515</v>
      </c>
      <c r="C404" t="s">
        <v>241</v>
      </c>
      <c r="D404" t="s">
        <v>3</v>
      </c>
      <c r="E404">
        <v>4965</v>
      </c>
      <c r="F404" t="s">
        <v>517</v>
      </c>
      <c r="G404" t="s">
        <v>241</v>
      </c>
      <c r="H404" t="s">
        <v>3</v>
      </c>
      <c r="I404" t="s">
        <v>5</v>
      </c>
      <c r="J404" t="str">
        <f t="shared" si="6"/>
        <v>F</v>
      </c>
      <c r="K404" t="s">
        <v>16</v>
      </c>
    </row>
    <row r="405" spans="1:11" ht="15.75" customHeight="1" x14ac:dyDescent="0.25">
      <c r="A405">
        <v>47694</v>
      </c>
      <c r="B405" t="s">
        <v>515</v>
      </c>
      <c r="C405" t="s">
        <v>241</v>
      </c>
      <c r="D405" t="s">
        <v>3</v>
      </c>
      <c r="E405">
        <v>14888</v>
      </c>
      <c r="F405" t="s">
        <v>518</v>
      </c>
      <c r="G405" t="s">
        <v>241</v>
      </c>
      <c r="H405" t="s">
        <v>3</v>
      </c>
      <c r="I405" t="s">
        <v>5</v>
      </c>
      <c r="J405" t="str">
        <f t="shared" si="6"/>
        <v>F</v>
      </c>
      <c r="K405" t="s">
        <v>16</v>
      </c>
    </row>
    <row r="406" spans="1:11" ht="15.75" customHeight="1" x14ac:dyDescent="0.25">
      <c r="A406">
        <v>47694</v>
      </c>
      <c r="B406" t="s">
        <v>515</v>
      </c>
      <c r="C406" t="s">
        <v>241</v>
      </c>
      <c r="D406" t="s">
        <v>3</v>
      </c>
      <c r="E406">
        <v>47572</v>
      </c>
      <c r="F406" t="s">
        <v>519</v>
      </c>
      <c r="G406" t="s">
        <v>241</v>
      </c>
      <c r="H406" t="s">
        <v>3</v>
      </c>
      <c r="I406" t="s">
        <v>20</v>
      </c>
      <c r="J406" t="str">
        <f t="shared" si="6"/>
        <v>T</v>
      </c>
      <c r="K406" t="s">
        <v>21</v>
      </c>
    </row>
    <row r="407" spans="1:11" ht="15.75" customHeight="1" x14ac:dyDescent="0.25">
      <c r="J407" t="str">
        <f t="shared" si="6"/>
        <v/>
      </c>
    </row>
    <row r="408" spans="1:11" ht="15.75" customHeight="1" x14ac:dyDescent="0.25">
      <c r="A408">
        <v>32296</v>
      </c>
      <c r="B408" t="s">
        <v>520</v>
      </c>
      <c r="C408" t="s">
        <v>521</v>
      </c>
      <c r="D408" t="s">
        <v>3</v>
      </c>
      <c r="E408">
        <v>32595</v>
      </c>
      <c r="F408" t="s">
        <v>522</v>
      </c>
      <c r="G408" t="s">
        <v>521</v>
      </c>
      <c r="H408" t="s">
        <v>3</v>
      </c>
      <c r="I408" t="s">
        <v>20</v>
      </c>
      <c r="J408" t="str">
        <f t="shared" si="6"/>
        <v>T</v>
      </c>
      <c r="K408" t="s">
        <v>21</v>
      </c>
    </row>
    <row r="409" spans="1:11" ht="15.75" customHeight="1" x14ac:dyDescent="0.25">
      <c r="J409" t="str">
        <f t="shared" si="6"/>
        <v/>
      </c>
    </row>
    <row r="410" spans="1:11" ht="15.75" customHeight="1" x14ac:dyDescent="0.25">
      <c r="A410">
        <v>34782</v>
      </c>
      <c r="B410" t="s">
        <v>523</v>
      </c>
      <c r="C410" t="s">
        <v>297</v>
      </c>
      <c r="D410" t="s">
        <v>3</v>
      </c>
      <c r="E410">
        <v>34336</v>
      </c>
      <c r="F410" t="s">
        <v>524</v>
      </c>
      <c r="G410" t="s">
        <v>297</v>
      </c>
      <c r="H410" t="s">
        <v>3</v>
      </c>
      <c r="I410" t="s">
        <v>20</v>
      </c>
      <c r="J410" t="str">
        <f t="shared" si="6"/>
        <v>T</v>
      </c>
      <c r="K410" t="s">
        <v>21</v>
      </c>
    </row>
    <row r="411" spans="1:11" ht="15.75" customHeight="1" x14ac:dyDescent="0.25">
      <c r="A411">
        <v>34782</v>
      </c>
      <c r="B411" t="s">
        <v>523</v>
      </c>
      <c r="C411" t="s">
        <v>297</v>
      </c>
      <c r="D411" t="s">
        <v>3</v>
      </c>
      <c r="E411">
        <v>34886</v>
      </c>
      <c r="F411" t="s">
        <v>526</v>
      </c>
      <c r="G411" t="s">
        <v>297</v>
      </c>
      <c r="H411" t="s">
        <v>3</v>
      </c>
      <c r="I411" t="s">
        <v>20</v>
      </c>
      <c r="J411" t="str">
        <f t="shared" si="6"/>
        <v>T</v>
      </c>
      <c r="K411" t="s">
        <v>21</v>
      </c>
    </row>
    <row r="412" spans="1:11" ht="15.75" customHeight="1" x14ac:dyDescent="0.25">
      <c r="A412">
        <v>34782</v>
      </c>
      <c r="B412" t="s">
        <v>523</v>
      </c>
      <c r="C412" t="s">
        <v>297</v>
      </c>
      <c r="D412" t="s">
        <v>3</v>
      </c>
      <c r="E412">
        <v>34811</v>
      </c>
      <c r="F412" t="s">
        <v>527</v>
      </c>
      <c r="G412" t="s">
        <v>297</v>
      </c>
      <c r="H412" t="s">
        <v>3</v>
      </c>
      <c r="I412" t="s">
        <v>20</v>
      </c>
      <c r="J412" t="str">
        <f t="shared" si="6"/>
        <v>T</v>
      </c>
      <c r="K412" t="s">
        <v>21</v>
      </c>
    </row>
    <row r="413" spans="1:11" ht="15.75" customHeight="1" x14ac:dyDescent="0.25">
      <c r="A413">
        <v>34782</v>
      </c>
      <c r="B413" t="s">
        <v>523</v>
      </c>
      <c r="C413" t="s">
        <v>297</v>
      </c>
      <c r="D413" t="s">
        <v>3</v>
      </c>
      <c r="E413">
        <v>34601</v>
      </c>
      <c r="F413" t="s">
        <v>528</v>
      </c>
      <c r="G413" t="s">
        <v>297</v>
      </c>
      <c r="H413" t="s">
        <v>3</v>
      </c>
      <c r="I413" t="s">
        <v>20</v>
      </c>
      <c r="J413" t="str">
        <f t="shared" si="6"/>
        <v>T</v>
      </c>
      <c r="K413" t="s">
        <v>21</v>
      </c>
    </row>
    <row r="414" spans="1:11" ht="15.75" customHeight="1" x14ac:dyDescent="0.25">
      <c r="A414">
        <v>34782</v>
      </c>
      <c r="B414" t="s">
        <v>523</v>
      </c>
      <c r="C414" t="s">
        <v>297</v>
      </c>
      <c r="D414" t="s">
        <v>3</v>
      </c>
      <c r="E414">
        <v>34676</v>
      </c>
      <c r="F414" t="s">
        <v>529</v>
      </c>
      <c r="G414" t="s">
        <v>297</v>
      </c>
      <c r="H414" t="s">
        <v>3</v>
      </c>
      <c r="I414" t="s">
        <v>20</v>
      </c>
      <c r="J414" t="str">
        <f t="shared" si="6"/>
        <v>T</v>
      </c>
      <c r="K414" t="s">
        <v>21</v>
      </c>
    </row>
    <row r="415" spans="1:11" ht="15.75" customHeight="1" x14ac:dyDescent="0.25">
      <c r="A415">
        <v>34782</v>
      </c>
      <c r="B415" t="s">
        <v>523</v>
      </c>
      <c r="C415" t="s">
        <v>297</v>
      </c>
      <c r="D415" t="s">
        <v>3</v>
      </c>
      <c r="E415">
        <v>34360</v>
      </c>
      <c r="F415" t="s">
        <v>530</v>
      </c>
      <c r="G415" t="s">
        <v>297</v>
      </c>
      <c r="H415" t="s">
        <v>3</v>
      </c>
      <c r="I415" t="s">
        <v>20</v>
      </c>
      <c r="J415" t="str">
        <f t="shared" si="6"/>
        <v>T</v>
      </c>
      <c r="K415" t="s">
        <v>21</v>
      </c>
    </row>
    <row r="416" spans="1:11" ht="15.75" customHeight="1" x14ac:dyDescent="0.25">
      <c r="A416">
        <v>34782</v>
      </c>
      <c r="B416" t="s">
        <v>523</v>
      </c>
      <c r="C416" t="s">
        <v>297</v>
      </c>
      <c r="D416" t="s">
        <v>3</v>
      </c>
      <c r="E416">
        <v>34830</v>
      </c>
      <c r="F416" t="s">
        <v>531</v>
      </c>
      <c r="G416" t="s">
        <v>297</v>
      </c>
      <c r="H416" t="s">
        <v>3</v>
      </c>
      <c r="I416" t="s">
        <v>20</v>
      </c>
      <c r="J416" t="str">
        <f t="shared" si="6"/>
        <v>T</v>
      </c>
      <c r="K416" t="s">
        <v>21</v>
      </c>
    </row>
    <row r="417" spans="1:11" ht="15.75" customHeight="1" x14ac:dyDescent="0.25">
      <c r="A417">
        <v>34782</v>
      </c>
      <c r="B417" t="s">
        <v>523</v>
      </c>
      <c r="C417" t="s">
        <v>297</v>
      </c>
      <c r="D417" t="s">
        <v>3</v>
      </c>
      <c r="E417">
        <v>34697</v>
      </c>
      <c r="F417" t="s">
        <v>532</v>
      </c>
      <c r="G417" t="s">
        <v>297</v>
      </c>
      <c r="H417" t="s">
        <v>3</v>
      </c>
      <c r="I417" t="s">
        <v>20</v>
      </c>
      <c r="J417" t="str">
        <f t="shared" si="6"/>
        <v>T</v>
      </c>
      <c r="K417" t="s">
        <v>21</v>
      </c>
    </row>
    <row r="418" spans="1:11" ht="15.75" customHeight="1" x14ac:dyDescent="0.25">
      <c r="A418">
        <v>34782</v>
      </c>
      <c r="B418" t="s">
        <v>523</v>
      </c>
      <c r="C418" t="s">
        <v>297</v>
      </c>
      <c r="D418" t="s">
        <v>3</v>
      </c>
      <c r="E418">
        <v>34506</v>
      </c>
      <c r="F418" t="s">
        <v>533</v>
      </c>
      <c r="G418" t="s">
        <v>297</v>
      </c>
      <c r="H418" t="s">
        <v>3</v>
      </c>
      <c r="I418" t="s">
        <v>20</v>
      </c>
      <c r="J418" t="str">
        <f t="shared" si="6"/>
        <v>T</v>
      </c>
      <c r="K418" t="s">
        <v>21</v>
      </c>
    </row>
    <row r="419" spans="1:11" ht="15.75" customHeight="1" x14ac:dyDescent="0.25">
      <c r="A419">
        <v>34782</v>
      </c>
      <c r="B419" t="s">
        <v>523</v>
      </c>
      <c r="C419" t="s">
        <v>297</v>
      </c>
      <c r="D419" t="s">
        <v>3</v>
      </c>
      <c r="E419">
        <v>34984</v>
      </c>
      <c r="F419" t="s">
        <v>534</v>
      </c>
      <c r="G419" t="s">
        <v>297</v>
      </c>
      <c r="H419" t="s">
        <v>3</v>
      </c>
      <c r="I419" t="s">
        <v>20</v>
      </c>
      <c r="J419" t="str">
        <f t="shared" si="6"/>
        <v>T</v>
      </c>
      <c r="K419" t="s">
        <v>21</v>
      </c>
    </row>
    <row r="420" spans="1:11" ht="15.75" customHeight="1" x14ac:dyDescent="0.25">
      <c r="J420" t="str">
        <f t="shared" si="6"/>
        <v/>
      </c>
    </row>
    <row r="421" spans="1:11" ht="15.75" customHeight="1" x14ac:dyDescent="0.25">
      <c r="A421">
        <v>9782</v>
      </c>
      <c r="B421" t="s">
        <v>535</v>
      </c>
      <c r="C421" t="s">
        <v>536</v>
      </c>
      <c r="D421" t="s">
        <v>3</v>
      </c>
      <c r="E421">
        <v>9745</v>
      </c>
      <c r="F421" t="s">
        <v>537</v>
      </c>
      <c r="G421" t="s">
        <v>536</v>
      </c>
      <c r="H421" t="s">
        <v>3</v>
      </c>
      <c r="I421" t="s">
        <v>20</v>
      </c>
      <c r="J421" t="str">
        <f t="shared" si="6"/>
        <v>T</v>
      </c>
      <c r="K421" t="s">
        <v>21</v>
      </c>
    </row>
    <row r="422" spans="1:11" ht="15.75" customHeight="1" x14ac:dyDescent="0.25">
      <c r="A422">
        <v>9782</v>
      </c>
      <c r="B422" t="s">
        <v>535</v>
      </c>
      <c r="C422" t="s">
        <v>536</v>
      </c>
      <c r="D422" t="s">
        <v>3</v>
      </c>
      <c r="E422">
        <v>9900</v>
      </c>
      <c r="F422" t="s">
        <v>538</v>
      </c>
      <c r="G422" t="s">
        <v>536</v>
      </c>
      <c r="H422" t="s">
        <v>3</v>
      </c>
      <c r="I422" t="s">
        <v>20</v>
      </c>
      <c r="J422" t="str">
        <f t="shared" si="6"/>
        <v>T</v>
      </c>
      <c r="K422" t="s">
        <v>21</v>
      </c>
    </row>
    <row r="423" spans="1:11" ht="15.75" customHeight="1" x14ac:dyDescent="0.25">
      <c r="A423">
        <v>9782</v>
      </c>
      <c r="B423" t="s">
        <v>535</v>
      </c>
      <c r="C423" t="s">
        <v>536</v>
      </c>
      <c r="D423" t="s">
        <v>3</v>
      </c>
      <c r="E423">
        <v>9705</v>
      </c>
      <c r="F423" t="s">
        <v>539</v>
      </c>
      <c r="G423" t="s">
        <v>536</v>
      </c>
      <c r="H423" t="s">
        <v>3</v>
      </c>
      <c r="I423" t="s">
        <v>20</v>
      </c>
      <c r="J423" t="str">
        <f t="shared" si="6"/>
        <v>T</v>
      </c>
      <c r="K423" t="s">
        <v>21</v>
      </c>
    </row>
    <row r="424" spans="1:11" ht="15.75" customHeight="1" x14ac:dyDescent="0.25">
      <c r="A424">
        <v>9782</v>
      </c>
      <c r="B424" t="s">
        <v>535</v>
      </c>
      <c r="C424" t="s">
        <v>536</v>
      </c>
      <c r="D424" t="s">
        <v>3</v>
      </c>
      <c r="E424">
        <v>9774</v>
      </c>
      <c r="F424" t="s">
        <v>540</v>
      </c>
      <c r="G424" t="s">
        <v>536</v>
      </c>
      <c r="H424" t="s">
        <v>3</v>
      </c>
      <c r="I424" t="s">
        <v>20</v>
      </c>
      <c r="J424" t="str">
        <f t="shared" si="6"/>
        <v>T</v>
      </c>
      <c r="K424" t="s">
        <v>21</v>
      </c>
    </row>
    <row r="425" spans="1:11" ht="15.75" customHeight="1" x14ac:dyDescent="0.25">
      <c r="A425">
        <v>9782</v>
      </c>
      <c r="B425" t="s">
        <v>535</v>
      </c>
      <c r="C425" t="s">
        <v>536</v>
      </c>
      <c r="D425" t="s">
        <v>3</v>
      </c>
      <c r="E425">
        <v>9548</v>
      </c>
      <c r="F425" t="s">
        <v>541</v>
      </c>
      <c r="G425" t="s">
        <v>536</v>
      </c>
      <c r="H425" t="s">
        <v>3</v>
      </c>
      <c r="I425" t="s">
        <v>20</v>
      </c>
      <c r="J425" t="str">
        <f t="shared" si="6"/>
        <v>T</v>
      </c>
      <c r="K425" t="s">
        <v>21</v>
      </c>
    </row>
    <row r="426" spans="1:11" ht="15.75" customHeight="1" x14ac:dyDescent="0.25">
      <c r="A426">
        <v>9782</v>
      </c>
      <c r="B426" t="s">
        <v>535</v>
      </c>
      <c r="C426" t="s">
        <v>536</v>
      </c>
      <c r="D426" t="s">
        <v>3</v>
      </c>
      <c r="E426">
        <v>9749</v>
      </c>
      <c r="F426" t="s">
        <v>542</v>
      </c>
      <c r="G426" t="s">
        <v>536</v>
      </c>
      <c r="H426" t="s">
        <v>3</v>
      </c>
      <c r="I426" t="s">
        <v>20</v>
      </c>
      <c r="J426" t="str">
        <f t="shared" si="6"/>
        <v>T</v>
      </c>
      <c r="K426" t="s">
        <v>21</v>
      </c>
    </row>
    <row r="427" spans="1:11" ht="15.75" customHeight="1" x14ac:dyDescent="0.25">
      <c r="A427">
        <v>9782</v>
      </c>
      <c r="B427" t="s">
        <v>535</v>
      </c>
      <c r="C427" t="s">
        <v>536</v>
      </c>
      <c r="D427" t="s">
        <v>3</v>
      </c>
      <c r="E427">
        <v>9955</v>
      </c>
      <c r="F427" t="s">
        <v>543</v>
      </c>
      <c r="G427" t="s">
        <v>536</v>
      </c>
      <c r="H427" t="s">
        <v>3</v>
      </c>
      <c r="I427" t="s">
        <v>20</v>
      </c>
      <c r="J427" t="str">
        <f t="shared" si="6"/>
        <v>T</v>
      </c>
      <c r="K427" t="s">
        <v>21</v>
      </c>
    </row>
    <row r="428" spans="1:11" ht="15.75" customHeight="1" x14ac:dyDescent="0.25">
      <c r="A428">
        <v>9782</v>
      </c>
      <c r="B428" t="s">
        <v>535</v>
      </c>
      <c r="C428" t="s">
        <v>536</v>
      </c>
      <c r="D428" t="s">
        <v>3</v>
      </c>
      <c r="E428">
        <v>9555</v>
      </c>
      <c r="F428" t="s">
        <v>544</v>
      </c>
      <c r="G428" t="s">
        <v>536</v>
      </c>
      <c r="H428" t="s">
        <v>3</v>
      </c>
      <c r="I428" t="s">
        <v>20</v>
      </c>
      <c r="J428" t="str">
        <f t="shared" si="6"/>
        <v>T</v>
      </c>
      <c r="K428" t="s">
        <v>21</v>
      </c>
    </row>
    <row r="429" spans="1:11" ht="15.75" customHeight="1" x14ac:dyDescent="0.25">
      <c r="A429">
        <v>9782</v>
      </c>
      <c r="B429" t="s">
        <v>535</v>
      </c>
      <c r="C429" t="s">
        <v>536</v>
      </c>
      <c r="D429" t="s">
        <v>3</v>
      </c>
      <c r="E429">
        <v>9967</v>
      </c>
      <c r="F429" t="s">
        <v>545</v>
      </c>
      <c r="G429" t="s">
        <v>536</v>
      </c>
      <c r="H429" t="s">
        <v>3</v>
      </c>
      <c r="I429" t="s">
        <v>20</v>
      </c>
      <c r="J429" t="str">
        <f t="shared" si="6"/>
        <v>T</v>
      </c>
      <c r="K429" t="s">
        <v>21</v>
      </c>
    </row>
    <row r="430" spans="1:11" ht="15.75" customHeight="1" x14ac:dyDescent="0.25">
      <c r="A430">
        <v>9782</v>
      </c>
      <c r="B430" t="s">
        <v>535</v>
      </c>
      <c r="C430" t="s">
        <v>536</v>
      </c>
      <c r="D430" t="s">
        <v>3</v>
      </c>
      <c r="E430">
        <v>10069</v>
      </c>
      <c r="F430" t="s">
        <v>546</v>
      </c>
      <c r="G430" t="s">
        <v>536</v>
      </c>
      <c r="H430" t="s">
        <v>3</v>
      </c>
      <c r="I430" t="s">
        <v>20</v>
      </c>
      <c r="J430" t="str">
        <f t="shared" si="6"/>
        <v>T</v>
      </c>
      <c r="K430" t="s">
        <v>21</v>
      </c>
    </row>
    <row r="431" spans="1:11" ht="15.75" customHeight="1" x14ac:dyDescent="0.25">
      <c r="J431" t="str">
        <f t="shared" si="6"/>
        <v/>
      </c>
    </row>
    <row r="432" spans="1:11" ht="15.75" customHeight="1" x14ac:dyDescent="0.25">
      <c r="A432">
        <v>37574</v>
      </c>
      <c r="B432" t="s">
        <v>729</v>
      </c>
      <c r="C432" t="s">
        <v>548</v>
      </c>
      <c r="D432" t="s">
        <v>3</v>
      </c>
      <c r="E432">
        <v>37353</v>
      </c>
      <c r="F432" t="s">
        <v>549</v>
      </c>
      <c r="G432" t="s">
        <v>548</v>
      </c>
      <c r="H432" t="s">
        <v>3</v>
      </c>
      <c r="I432" t="s">
        <v>20</v>
      </c>
      <c r="J432" t="str">
        <f t="shared" si="6"/>
        <v>T</v>
      </c>
      <c r="K432" t="s">
        <v>21</v>
      </c>
    </row>
    <row r="433" spans="1:11" ht="15.75" customHeight="1" x14ac:dyDescent="0.25">
      <c r="A433">
        <v>37574</v>
      </c>
      <c r="B433" t="s">
        <v>729</v>
      </c>
      <c r="C433" t="s">
        <v>548</v>
      </c>
      <c r="D433" t="s">
        <v>3</v>
      </c>
      <c r="E433">
        <v>45780</v>
      </c>
      <c r="F433" t="s">
        <v>550</v>
      </c>
      <c r="G433" t="s">
        <v>548</v>
      </c>
      <c r="H433" t="s">
        <v>3</v>
      </c>
      <c r="I433" t="s">
        <v>5</v>
      </c>
      <c r="J433" t="str">
        <f t="shared" si="6"/>
        <v>F</v>
      </c>
      <c r="K433" t="s">
        <v>16</v>
      </c>
    </row>
    <row r="434" spans="1:11" ht="15.75" customHeight="1" x14ac:dyDescent="0.25">
      <c r="A434">
        <v>37574</v>
      </c>
      <c r="B434" t="s">
        <v>729</v>
      </c>
      <c r="C434" t="s">
        <v>548</v>
      </c>
      <c r="D434" t="s">
        <v>3</v>
      </c>
      <c r="E434">
        <v>32096</v>
      </c>
      <c r="F434" t="s">
        <v>730</v>
      </c>
      <c r="G434" t="s">
        <v>548</v>
      </c>
      <c r="H434" t="s">
        <v>3</v>
      </c>
      <c r="I434" t="s">
        <v>20</v>
      </c>
      <c r="J434" t="str">
        <f t="shared" si="6"/>
        <v>T</v>
      </c>
      <c r="K434" t="s">
        <v>21</v>
      </c>
    </row>
    <row r="435" spans="1:11" ht="15.75" customHeight="1" x14ac:dyDescent="0.25">
      <c r="A435">
        <v>37574</v>
      </c>
      <c r="B435" t="s">
        <v>729</v>
      </c>
      <c r="C435" t="s">
        <v>548</v>
      </c>
      <c r="D435" t="s">
        <v>3</v>
      </c>
      <c r="E435">
        <v>37345</v>
      </c>
      <c r="F435" t="s">
        <v>552</v>
      </c>
      <c r="G435" t="s">
        <v>548</v>
      </c>
      <c r="H435" t="s">
        <v>3</v>
      </c>
      <c r="I435" t="s">
        <v>5</v>
      </c>
      <c r="J435" t="str">
        <f t="shared" si="6"/>
        <v>F</v>
      </c>
      <c r="K435" t="s">
        <v>16</v>
      </c>
    </row>
    <row r="436" spans="1:11" ht="15.75" customHeight="1" x14ac:dyDescent="0.25">
      <c r="A436">
        <v>37574</v>
      </c>
      <c r="B436" t="s">
        <v>729</v>
      </c>
      <c r="C436" t="s">
        <v>548</v>
      </c>
      <c r="D436" t="s">
        <v>3</v>
      </c>
      <c r="E436">
        <v>37684</v>
      </c>
      <c r="F436" t="s">
        <v>553</v>
      </c>
      <c r="G436" t="s">
        <v>548</v>
      </c>
      <c r="H436" t="s">
        <v>3</v>
      </c>
      <c r="I436" t="s">
        <v>5</v>
      </c>
      <c r="J436" t="str">
        <f t="shared" si="6"/>
        <v>F</v>
      </c>
      <c r="K436" t="s">
        <v>16</v>
      </c>
    </row>
    <row r="437" spans="1:11" ht="15.75" customHeight="1" x14ac:dyDescent="0.25">
      <c r="J437" t="str">
        <f t="shared" si="6"/>
        <v/>
      </c>
    </row>
    <row r="438" spans="1:11" ht="15.75" customHeight="1" x14ac:dyDescent="0.25">
      <c r="A438">
        <v>39983</v>
      </c>
      <c r="B438" t="s">
        <v>731</v>
      </c>
      <c r="C438" t="s">
        <v>555</v>
      </c>
      <c r="D438" t="s">
        <v>3</v>
      </c>
      <c r="E438">
        <v>39421</v>
      </c>
      <c r="F438" t="s">
        <v>732</v>
      </c>
      <c r="G438" t="s">
        <v>555</v>
      </c>
      <c r="H438" t="s">
        <v>3</v>
      </c>
      <c r="I438" t="s">
        <v>5</v>
      </c>
      <c r="J438" t="str">
        <f t="shared" si="6"/>
        <v>F</v>
      </c>
      <c r="K438" t="s">
        <v>16</v>
      </c>
    </row>
    <row r="439" spans="1:11" ht="15.75" customHeight="1" x14ac:dyDescent="0.25">
      <c r="A439">
        <v>39983</v>
      </c>
      <c r="B439" t="s">
        <v>731</v>
      </c>
      <c r="C439" t="s">
        <v>555</v>
      </c>
      <c r="D439" t="s">
        <v>3</v>
      </c>
      <c r="E439">
        <v>39646</v>
      </c>
      <c r="F439" t="s">
        <v>557</v>
      </c>
      <c r="G439" t="s">
        <v>555</v>
      </c>
      <c r="H439" t="s">
        <v>3</v>
      </c>
      <c r="I439" t="s">
        <v>5</v>
      </c>
      <c r="J439" t="str">
        <f t="shared" si="6"/>
        <v>F</v>
      </c>
      <c r="K439" t="s">
        <v>16</v>
      </c>
    </row>
    <row r="440" spans="1:11" ht="15.75" customHeight="1" x14ac:dyDescent="0.25">
      <c r="A440">
        <v>39983</v>
      </c>
      <c r="B440" t="s">
        <v>731</v>
      </c>
      <c r="C440" t="s">
        <v>555</v>
      </c>
      <c r="D440" t="s">
        <v>3</v>
      </c>
      <c r="E440">
        <v>40075</v>
      </c>
      <c r="F440" t="s">
        <v>733</v>
      </c>
      <c r="G440" t="s">
        <v>555</v>
      </c>
      <c r="H440" t="s">
        <v>3</v>
      </c>
      <c r="I440" t="s">
        <v>20</v>
      </c>
      <c r="J440" t="str">
        <f t="shared" si="6"/>
        <v>T</v>
      </c>
      <c r="K440" t="s">
        <v>21</v>
      </c>
    </row>
    <row r="441" spans="1:11" ht="15.75" customHeight="1" x14ac:dyDescent="0.25">
      <c r="A441">
        <v>39983</v>
      </c>
      <c r="B441" t="s">
        <v>731</v>
      </c>
      <c r="C441" t="s">
        <v>555</v>
      </c>
      <c r="D441" t="s">
        <v>3</v>
      </c>
      <c r="E441">
        <v>34297</v>
      </c>
      <c r="F441" t="s">
        <v>734</v>
      </c>
      <c r="G441" t="s">
        <v>555</v>
      </c>
      <c r="H441" t="s">
        <v>3</v>
      </c>
      <c r="I441" t="s">
        <v>5</v>
      </c>
      <c r="J441" t="str">
        <f t="shared" si="6"/>
        <v>F</v>
      </c>
      <c r="K441" t="s">
        <v>16</v>
      </c>
    </row>
    <row r="442" spans="1:11" ht="15.75" customHeight="1" x14ac:dyDescent="0.25">
      <c r="A442">
        <v>39983</v>
      </c>
      <c r="B442" t="s">
        <v>731</v>
      </c>
      <c r="C442" t="s">
        <v>555</v>
      </c>
      <c r="D442" t="s">
        <v>3</v>
      </c>
      <c r="E442">
        <v>39968</v>
      </c>
      <c r="F442" t="s">
        <v>735</v>
      </c>
      <c r="G442" t="s">
        <v>555</v>
      </c>
      <c r="H442" t="s">
        <v>3</v>
      </c>
      <c r="I442" t="s">
        <v>5</v>
      </c>
      <c r="J442" t="str">
        <f t="shared" si="6"/>
        <v>F</v>
      </c>
      <c r="K442" t="s">
        <v>16</v>
      </c>
    </row>
    <row r="443" spans="1:11" ht="15.75" customHeight="1" x14ac:dyDescent="0.25">
      <c r="J443" t="str">
        <f t="shared" si="6"/>
        <v/>
      </c>
    </row>
    <row r="444" spans="1:11" ht="15.75" customHeight="1" x14ac:dyDescent="0.25">
      <c r="A444">
        <v>32889</v>
      </c>
      <c r="B444" t="s">
        <v>736</v>
      </c>
      <c r="C444" t="s">
        <v>2</v>
      </c>
      <c r="D444" t="s">
        <v>3</v>
      </c>
      <c r="E444">
        <v>33259</v>
      </c>
      <c r="F444" t="s">
        <v>562</v>
      </c>
      <c r="G444" t="s">
        <v>2</v>
      </c>
      <c r="H444" t="s">
        <v>3</v>
      </c>
      <c r="I444" t="s">
        <v>5</v>
      </c>
      <c r="J444" t="str">
        <f t="shared" si="6"/>
        <v>F</v>
      </c>
      <c r="K444" t="s">
        <v>16</v>
      </c>
    </row>
    <row r="445" spans="1:11" ht="15.75" customHeight="1" x14ac:dyDescent="0.25">
      <c r="A445">
        <v>32889</v>
      </c>
      <c r="B445" t="s">
        <v>736</v>
      </c>
      <c r="C445" t="s">
        <v>2</v>
      </c>
      <c r="D445" t="s">
        <v>3</v>
      </c>
      <c r="E445">
        <v>31854</v>
      </c>
      <c r="F445" t="s">
        <v>564</v>
      </c>
      <c r="G445" t="s">
        <v>2</v>
      </c>
      <c r="H445" t="s">
        <v>3</v>
      </c>
      <c r="I445" t="s">
        <v>5</v>
      </c>
      <c r="J445" t="str">
        <f t="shared" si="6"/>
        <v>F</v>
      </c>
      <c r="K445" t="s">
        <v>16</v>
      </c>
    </row>
    <row r="446" spans="1:11" ht="15.75" customHeight="1" x14ac:dyDescent="0.25">
      <c r="A446">
        <v>32889</v>
      </c>
      <c r="B446" t="s">
        <v>736</v>
      </c>
      <c r="C446" t="s">
        <v>2</v>
      </c>
      <c r="D446" t="s">
        <v>3</v>
      </c>
      <c r="E446">
        <v>32914</v>
      </c>
      <c r="F446" t="s">
        <v>565</v>
      </c>
      <c r="G446" t="s">
        <v>2</v>
      </c>
      <c r="H446" t="s">
        <v>3</v>
      </c>
      <c r="I446" t="s">
        <v>20</v>
      </c>
      <c r="J446" t="str">
        <f t="shared" si="6"/>
        <v>T</v>
      </c>
      <c r="K446" t="s">
        <v>21</v>
      </c>
    </row>
    <row r="447" spans="1:11" ht="15.75" customHeight="1" x14ac:dyDescent="0.25">
      <c r="A447">
        <v>32889</v>
      </c>
      <c r="B447" t="s">
        <v>736</v>
      </c>
      <c r="C447" t="s">
        <v>2</v>
      </c>
      <c r="D447" t="s">
        <v>3</v>
      </c>
      <c r="E447">
        <v>33334</v>
      </c>
      <c r="F447" t="s">
        <v>566</v>
      </c>
      <c r="G447" t="s">
        <v>2</v>
      </c>
      <c r="H447" t="s">
        <v>3</v>
      </c>
      <c r="I447" t="s">
        <v>5</v>
      </c>
      <c r="J447" t="str">
        <f t="shared" si="6"/>
        <v>F</v>
      </c>
      <c r="K447" t="s">
        <v>16</v>
      </c>
    </row>
    <row r="448" spans="1:11" ht="15.75" customHeight="1" x14ac:dyDescent="0.25">
      <c r="A448">
        <v>32889</v>
      </c>
      <c r="B448" t="s">
        <v>736</v>
      </c>
      <c r="C448" t="s">
        <v>2</v>
      </c>
      <c r="D448" t="s">
        <v>3</v>
      </c>
      <c r="E448">
        <v>33159</v>
      </c>
      <c r="F448" t="s">
        <v>737</v>
      </c>
      <c r="G448" t="s">
        <v>2</v>
      </c>
      <c r="H448" t="s">
        <v>3</v>
      </c>
      <c r="I448" t="s">
        <v>5</v>
      </c>
      <c r="J448" t="str">
        <f t="shared" si="6"/>
        <v>F</v>
      </c>
      <c r="K448" t="s">
        <v>16</v>
      </c>
    </row>
    <row r="449" spans="1:11" ht="15.75" customHeight="1" x14ac:dyDescent="0.25">
      <c r="J449" t="str">
        <f t="shared" si="6"/>
        <v/>
      </c>
    </row>
    <row r="450" spans="1:11" ht="15.75" customHeight="1" x14ac:dyDescent="0.25">
      <c r="A450">
        <v>3115</v>
      </c>
      <c r="B450" t="s">
        <v>568</v>
      </c>
      <c r="C450" t="s">
        <v>569</v>
      </c>
      <c r="D450" t="s">
        <v>3</v>
      </c>
      <c r="E450">
        <v>3369</v>
      </c>
      <c r="F450" t="s">
        <v>738</v>
      </c>
      <c r="G450" t="s">
        <v>569</v>
      </c>
      <c r="H450" t="s">
        <v>3</v>
      </c>
      <c r="I450" t="s">
        <v>5</v>
      </c>
      <c r="J450" t="str">
        <f t="shared" si="6"/>
        <v>F</v>
      </c>
      <c r="K450" t="s">
        <v>16</v>
      </c>
    </row>
    <row r="451" spans="1:11" ht="15.75" customHeight="1" x14ac:dyDescent="0.25">
      <c r="A451">
        <v>3115</v>
      </c>
      <c r="B451" t="s">
        <v>568</v>
      </c>
      <c r="C451" t="s">
        <v>569</v>
      </c>
      <c r="D451" t="s">
        <v>3</v>
      </c>
      <c r="E451">
        <v>3709</v>
      </c>
      <c r="F451" t="s">
        <v>739</v>
      </c>
      <c r="G451" t="s">
        <v>569</v>
      </c>
      <c r="H451" t="s">
        <v>3</v>
      </c>
      <c r="I451" t="s">
        <v>5</v>
      </c>
      <c r="J451" t="str">
        <f t="shared" ref="J451:J514" si="7">IF(I451="seeAlso","F",IF(I451="","","T"))</f>
        <v>F</v>
      </c>
      <c r="K451" t="s">
        <v>16</v>
      </c>
    </row>
    <row r="452" spans="1:11" ht="15.75" customHeight="1" x14ac:dyDescent="0.25">
      <c r="A452">
        <v>3115</v>
      </c>
      <c r="B452" t="s">
        <v>568</v>
      </c>
      <c r="C452" t="s">
        <v>569</v>
      </c>
      <c r="D452" t="s">
        <v>3</v>
      </c>
      <c r="E452">
        <v>3400</v>
      </c>
      <c r="F452" t="s">
        <v>740</v>
      </c>
      <c r="G452" t="s">
        <v>569</v>
      </c>
      <c r="H452" t="s">
        <v>3</v>
      </c>
      <c r="I452" t="s">
        <v>20</v>
      </c>
      <c r="J452" t="str">
        <f t="shared" si="7"/>
        <v>T</v>
      </c>
      <c r="K452" t="s">
        <v>21</v>
      </c>
    </row>
    <row r="453" spans="1:11" ht="15.75" customHeight="1" x14ac:dyDescent="0.25">
      <c r="A453">
        <v>3115</v>
      </c>
      <c r="B453" t="s">
        <v>568</v>
      </c>
      <c r="C453" t="s">
        <v>569</v>
      </c>
      <c r="D453" t="s">
        <v>3</v>
      </c>
      <c r="E453">
        <v>2917</v>
      </c>
      <c r="F453" t="s">
        <v>741</v>
      </c>
      <c r="G453" t="s">
        <v>569</v>
      </c>
      <c r="H453" t="s">
        <v>3</v>
      </c>
      <c r="I453" t="s">
        <v>20</v>
      </c>
      <c r="J453" t="str">
        <f t="shared" si="7"/>
        <v>T</v>
      </c>
      <c r="K453" t="s">
        <v>21</v>
      </c>
    </row>
    <row r="454" spans="1:11" ht="15.75" customHeight="1" x14ac:dyDescent="0.25">
      <c r="J454" t="str">
        <f t="shared" si="7"/>
        <v/>
      </c>
    </row>
    <row r="455" spans="1:11" ht="15.75" customHeight="1" x14ac:dyDescent="0.25">
      <c r="A455">
        <v>9260</v>
      </c>
      <c r="B455" t="s">
        <v>742</v>
      </c>
      <c r="C455" t="s">
        <v>363</v>
      </c>
      <c r="D455" t="s">
        <v>3</v>
      </c>
      <c r="E455">
        <v>9222</v>
      </c>
      <c r="F455" t="s">
        <v>743</v>
      </c>
      <c r="G455" t="s">
        <v>363</v>
      </c>
      <c r="H455" t="s">
        <v>3</v>
      </c>
      <c r="I455" t="s">
        <v>5</v>
      </c>
      <c r="J455" t="str">
        <f t="shared" si="7"/>
        <v>F</v>
      </c>
      <c r="K455" t="s">
        <v>16</v>
      </c>
    </row>
    <row r="456" spans="1:11" ht="15.75" customHeight="1" x14ac:dyDescent="0.25">
      <c r="A456">
        <v>9260</v>
      </c>
      <c r="B456" t="s">
        <v>742</v>
      </c>
      <c r="C456" t="s">
        <v>363</v>
      </c>
      <c r="D456" t="s">
        <v>3</v>
      </c>
      <c r="E456">
        <v>9449</v>
      </c>
      <c r="F456" t="s">
        <v>599</v>
      </c>
      <c r="G456" t="s">
        <v>363</v>
      </c>
      <c r="H456" t="s">
        <v>3</v>
      </c>
      <c r="I456" t="s">
        <v>20</v>
      </c>
      <c r="J456" t="str">
        <f t="shared" si="7"/>
        <v>T</v>
      </c>
      <c r="K456" t="s">
        <v>21</v>
      </c>
    </row>
    <row r="457" spans="1:11" ht="15.75" customHeight="1" x14ac:dyDescent="0.25">
      <c r="A457">
        <v>9260</v>
      </c>
      <c r="B457" t="s">
        <v>742</v>
      </c>
      <c r="C457" t="s">
        <v>363</v>
      </c>
      <c r="D457" t="s">
        <v>3</v>
      </c>
      <c r="E457">
        <v>9290</v>
      </c>
      <c r="F457" t="s">
        <v>744</v>
      </c>
      <c r="G457" t="s">
        <v>363</v>
      </c>
      <c r="H457" t="s">
        <v>3</v>
      </c>
      <c r="I457" t="s">
        <v>20</v>
      </c>
      <c r="J457" t="str">
        <f t="shared" si="7"/>
        <v>T</v>
      </c>
      <c r="K457" t="s">
        <v>21</v>
      </c>
    </row>
    <row r="458" spans="1:11" ht="15.75" customHeight="1" x14ac:dyDescent="0.25">
      <c r="A458">
        <v>9260</v>
      </c>
      <c r="B458" t="s">
        <v>742</v>
      </c>
      <c r="C458" t="s">
        <v>363</v>
      </c>
      <c r="D458" t="s">
        <v>3</v>
      </c>
      <c r="E458">
        <v>8987</v>
      </c>
      <c r="F458" t="s">
        <v>745</v>
      </c>
      <c r="G458" t="s">
        <v>363</v>
      </c>
      <c r="H458" t="s">
        <v>3</v>
      </c>
      <c r="I458" t="s">
        <v>20</v>
      </c>
      <c r="J458" t="str">
        <f t="shared" si="7"/>
        <v>T</v>
      </c>
      <c r="K458" t="s">
        <v>21</v>
      </c>
    </row>
    <row r="459" spans="1:11" ht="15.75" customHeight="1" x14ac:dyDescent="0.25">
      <c r="A459">
        <v>9260</v>
      </c>
      <c r="B459" t="s">
        <v>742</v>
      </c>
      <c r="C459" t="s">
        <v>363</v>
      </c>
      <c r="D459" t="s">
        <v>3</v>
      </c>
      <c r="E459">
        <v>9090</v>
      </c>
      <c r="F459" t="s">
        <v>746</v>
      </c>
      <c r="G459" t="s">
        <v>363</v>
      </c>
      <c r="H459" t="s">
        <v>3</v>
      </c>
      <c r="I459" t="s">
        <v>20</v>
      </c>
      <c r="J459" t="str">
        <f t="shared" si="7"/>
        <v>T</v>
      </c>
      <c r="K459" t="s">
        <v>21</v>
      </c>
    </row>
    <row r="460" spans="1:11" ht="15.75" customHeight="1" x14ac:dyDescent="0.25">
      <c r="J460" t="str">
        <f t="shared" si="7"/>
        <v/>
      </c>
    </row>
    <row r="461" spans="1:11" ht="15.75" customHeight="1" x14ac:dyDescent="0.25">
      <c r="A461">
        <v>34507</v>
      </c>
      <c r="B461" t="s">
        <v>579</v>
      </c>
      <c r="C461" t="s">
        <v>297</v>
      </c>
      <c r="D461" t="s">
        <v>3</v>
      </c>
      <c r="E461">
        <v>34792</v>
      </c>
      <c r="F461" t="s">
        <v>580</v>
      </c>
      <c r="G461" t="s">
        <v>297</v>
      </c>
      <c r="H461" t="s">
        <v>3</v>
      </c>
      <c r="I461" t="s">
        <v>20</v>
      </c>
      <c r="J461" t="str">
        <f t="shared" si="7"/>
        <v>T</v>
      </c>
      <c r="K461" t="s">
        <v>21</v>
      </c>
    </row>
    <row r="462" spans="1:11" ht="15.75" customHeight="1" x14ac:dyDescent="0.25">
      <c r="A462">
        <v>34507</v>
      </c>
      <c r="B462" t="s">
        <v>579</v>
      </c>
      <c r="C462" t="s">
        <v>297</v>
      </c>
      <c r="D462" t="s">
        <v>3</v>
      </c>
      <c r="E462">
        <v>34703</v>
      </c>
      <c r="F462" t="s">
        <v>305</v>
      </c>
      <c r="G462" t="s">
        <v>297</v>
      </c>
      <c r="H462" t="s">
        <v>3</v>
      </c>
      <c r="I462" t="s">
        <v>20</v>
      </c>
      <c r="J462" t="str">
        <f t="shared" si="7"/>
        <v>T</v>
      </c>
      <c r="K462" t="s">
        <v>21</v>
      </c>
    </row>
    <row r="463" spans="1:11" ht="15.75" customHeight="1" x14ac:dyDescent="0.25">
      <c r="A463">
        <v>34507</v>
      </c>
      <c r="B463" t="s">
        <v>579</v>
      </c>
      <c r="C463" t="s">
        <v>297</v>
      </c>
      <c r="D463" t="s">
        <v>3</v>
      </c>
      <c r="E463">
        <v>34339</v>
      </c>
      <c r="F463" t="s">
        <v>581</v>
      </c>
      <c r="G463" t="s">
        <v>297</v>
      </c>
      <c r="H463" t="s">
        <v>3</v>
      </c>
      <c r="I463" t="s">
        <v>20</v>
      </c>
      <c r="J463" t="str">
        <f t="shared" si="7"/>
        <v>T</v>
      </c>
      <c r="K463" t="s">
        <v>21</v>
      </c>
    </row>
    <row r="464" spans="1:11" ht="15.75" customHeight="1" x14ac:dyDescent="0.25">
      <c r="A464">
        <v>34507</v>
      </c>
      <c r="B464" t="s">
        <v>579</v>
      </c>
      <c r="C464" t="s">
        <v>297</v>
      </c>
      <c r="D464" t="s">
        <v>3</v>
      </c>
      <c r="E464">
        <v>34482</v>
      </c>
      <c r="F464" t="s">
        <v>582</v>
      </c>
      <c r="G464" t="s">
        <v>297</v>
      </c>
      <c r="H464" t="s">
        <v>3</v>
      </c>
      <c r="I464" t="s">
        <v>20</v>
      </c>
      <c r="J464" t="str">
        <f t="shared" si="7"/>
        <v>T</v>
      </c>
      <c r="K464" t="s">
        <v>21</v>
      </c>
    </row>
    <row r="465" spans="1:11" ht="15.75" customHeight="1" x14ac:dyDescent="0.25">
      <c r="A465">
        <v>34507</v>
      </c>
      <c r="B465" t="s">
        <v>579</v>
      </c>
      <c r="C465" t="s">
        <v>297</v>
      </c>
      <c r="D465" t="s">
        <v>3</v>
      </c>
      <c r="E465">
        <v>34317</v>
      </c>
      <c r="F465" t="s">
        <v>583</v>
      </c>
      <c r="G465" t="s">
        <v>297</v>
      </c>
      <c r="H465" t="s">
        <v>3</v>
      </c>
      <c r="I465" t="s">
        <v>20</v>
      </c>
      <c r="J465" t="str">
        <f t="shared" si="7"/>
        <v>T</v>
      </c>
      <c r="K465" t="s">
        <v>21</v>
      </c>
    </row>
    <row r="466" spans="1:11" ht="15.75" customHeight="1" x14ac:dyDescent="0.25">
      <c r="A466">
        <v>34507</v>
      </c>
      <c r="B466" t="s">
        <v>579</v>
      </c>
      <c r="C466" t="s">
        <v>297</v>
      </c>
      <c r="D466" t="s">
        <v>3</v>
      </c>
      <c r="E466">
        <v>34724</v>
      </c>
      <c r="F466" t="s">
        <v>584</v>
      </c>
      <c r="G466" t="s">
        <v>297</v>
      </c>
      <c r="H466" t="s">
        <v>3</v>
      </c>
      <c r="I466" t="s">
        <v>20</v>
      </c>
      <c r="J466" t="str">
        <f t="shared" si="7"/>
        <v>T</v>
      </c>
      <c r="K466" t="s">
        <v>21</v>
      </c>
    </row>
    <row r="467" spans="1:11" ht="15.75" customHeight="1" x14ac:dyDescent="0.25">
      <c r="A467">
        <v>34507</v>
      </c>
      <c r="B467" t="s">
        <v>579</v>
      </c>
      <c r="C467" t="s">
        <v>297</v>
      </c>
      <c r="D467" t="s">
        <v>3</v>
      </c>
      <c r="E467">
        <v>34528</v>
      </c>
      <c r="F467" t="s">
        <v>585</v>
      </c>
      <c r="G467" t="s">
        <v>297</v>
      </c>
      <c r="H467" t="s">
        <v>3</v>
      </c>
      <c r="I467" t="s">
        <v>20</v>
      </c>
      <c r="J467" t="str">
        <f t="shared" si="7"/>
        <v>T</v>
      </c>
      <c r="K467" t="s">
        <v>21</v>
      </c>
    </row>
    <row r="468" spans="1:11" ht="15.75" customHeight="1" x14ac:dyDescent="0.25">
      <c r="J468" t="str">
        <f t="shared" si="7"/>
        <v/>
      </c>
    </row>
    <row r="469" spans="1:11" ht="15.75" customHeight="1" x14ac:dyDescent="0.25">
      <c r="A469">
        <v>18443</v>
      </c>
      <c r="B469" t="s">
        <v>747</v>
      </c>
      <c r="C469" t="s">
        <v>587</v>
      </c>
      <c r="D469" t="s">
        <v>3</v>
      </c>
      <c r="E469">
        <v>29653</v>
      </c>
      <c r="F469" t="s">
        <v>588</v>
      </c>
      <c r="G469" t="s">
        <v>587</v>
      </c>
      <c r="H469" t="s">
        <v>3</v>
      </c>
      <c r="I469" t="s">
        <v>5</v>
      </c>
      <c r="J469" t="str">
        <f t="shared" si="7"/>
        <v>F</v>
      </c>
      <c r="K469" t="s">
        <v>16</v>
      </c>
    </row>
    <row r="470" spans="1:11" ht="15.75" customHeight="1" x14ac:dyDescent="0.25">
      <c r="A470">
        <v>18443</v>
      </c>
      <c r="B470" t="s">
        <v>747</v>
      </c>
      <c r="C470" t="s">
        <v>587</v>
      </c>
      <c r="D470" t="s">
        <v>3</v>
      </c>
      <c r="E470">
        <v>18248</v>
      </c>
      <c r="F470" t="s">
        <v>589</v>
      </c>
      <c r="G470" t="s">
        <v>587</v>
      </c>
      <c r="H470" t="s">
        <v>3</v>
      </c>
      <c r="I470" t="s">
        <v>5</v>
      </c>
      <c r="J470" t="str">
        <f t="shared" si="7"/>
        <v>F</v>
      </c>
      <c r="K470" t="s">
        <v>16</v>
      </c>
    </row>
    <row r="471" spans="1:11" ht="15.75" customHeight="1" x14ac:dyDescent="0.25">
      <c r="A471">
        <v>18443</v>
      </c>
      <c r="B471" t="s">
        <v>747</v>
      </c>
      <c r="C471" t="s">
        <v>587</v>
      </c>
      <c r="D471" t="s">
        <v>3</v>
      </c>
      <c r="E471">
        <v>29909</v>
      </c>
      <c r="F471" t="s">
        <v>748</v>
      </c>
      <c r="G471" t="s">
        <v>587</v>
      </c>
      <c r="H471" t="s">
        <v>3</v>
      </c>
      <c r="I471" t="s">
        <v>5</v>
      </c>
      <c r="J471" t="str">
        <f t="shared" si="7"/>
        <v>F</v>
      </c>
      <c r="K471" t="s">
        <v>16</v>
      </c>
    </row>
    <row r="472" spans="1:11" ht="15.75" customHeight="1" x14ac:dyDescent="0.25">
      <c r="A472">
        <v>18443</v>
      </c>
      <c r="B472" t="s">
        <v>747</v>
      </c>
      <c r="C472" t="s">
        <v>587</v>
      </c>
      <c r="D472" t="s">
        <v>3</v>
      </c>
      <c r="E472">
        <v>29681</v>
      </c>
      <c r="F472" t="s">
        <v>749</v>
      </c>
      <c r="G472" t="s">
        <v>587</v>
      </c>
      <c r="H472" t="s">
        <v>3</v>
      </c>
      <c r="I472" t="s">
        <v>5</v>
      </c>
      <c r="J472" t="str">
        <f t="shared" si="7"/>
        <v>F</v>
      </c>
      <c r="K472" t="s">
        <v>16</v>
      </c>
    </row>
    <row r="473" spans="1:11" ht="15.75" customHeight="1" x14ac:dyDescent="0.25">
      <c r="A473">
        <v>18443</v>
      </c>
      <c r="B473" t="s">
        <v>747</v>
      </c>
      <c r="C473" t="s">
        <v>587</v>
      </c>
      <c r="D473" t="s">
        <v>3</v>
      </c>
      <c r="E473">
        <v>18375</v>
      </c>
      <c r="F473" t="s">
        <v>750</v>
      </c>
      <c r="G473" t="s">
        <v>587</v>
      </c>
      <c r="H473" t="s">
        <v>3</v>
      </c>
      <c r="I473" t="s">
        <v>20</v>
      </c>
      <c r="J473" t="str">
        <f t="shared" si="7"/>
        <v>T</v>
      </c>
      <c r="K473" t="s">
        <v>21</v>
      </c>
    </row>
    <row r="474" spans="1:11" ht="15.75" customHeight="1" x14ac:dyDescent="0.25">
      <c r="J474" t="str">
        <f t="shared" si="7"/>
        <v/>
      </c>
    </row>
    <row r="475" spans="1:11" ht="15.75" customHeight="1" x14ac:dyDescent="0.25">
      <c r="A475">
        <v>25436</v>
      </c>
      <c r="B475" t="s">
        <v>595</v>
      </c>
      <c r="C475" t="s">
        <v>596</v>
      </c>
      <c r="D475" t="s">
        <v>3</v>
      </c>
      <c r="E475">
        <v>24686</v>
      </c>
      <c r="F475" t="s">
        <v>597</v>
      </c>
      <c r="G475" t="s">
        <v>596</v>
      </c>
      <c r="H475" t="s">
        <v>3</v>
      </c>
      <c r="I475" t="s">
        <v>5</v>
      </c>
      <c r="J475" t="str">
        <f t="shared" si="7"/>
        <v>F</v>
      </c>
      <c r="K475" t="s">
        <v>16</v>
      </c>
    </row>
    <row r="476" spans="1:11" ht="15.75" customHeight="1" x14ac:dyDescent="0.25">
      <c r="A476">
        <v>25436</v>
      </c>
      <c r="B476" t="s">
        <v>595</v>
      </c>
      <c r="C476" t="s">
        <v>596</v>
      </c>
      <c r="D476" t="s">
        <v>3</v>
      </c>
      <c r="E476">
        <v>25326</v>
      </c>
      <c r="F476" t="s">
        <v>751</v>
      </c>
      <c r="G476" t="s">
        <v>596</v>
      </c>
      <c r="H476" t="s">
        <v>3</v>
      </c>
      <c r="I476" t="s">
        <v>5</v>
      </c>
      <c r="J476" t="str">
        <f t="shared" si="7"/>
        <v>F</v>
      </c>
      <c r="K476" t="s">
        <v>16</v>
      </c>
    </row>
    <row r="477" spans="1:11" ht="15.75" customHeight="1" x14ac:dyDescent="0.25">
      <c r="A477">
        <v>25436</v>
      </c>
      <c r="B477" t="s">
        <v>595</v>
      </c>
      <c r="C477" t="s">
        <v>596</v>
      </c>
      <c r="D477" t="s">
        <v>3</v>
      </c>
      <c r="E477">
        <v>24772</v>
      </c>
      <c r="F477" t="s">
        <v>601</v>
      </c>
      <c r="G477" t="s">
        <v>596</v>
      </c>
      <c r="H477" t="s">
        <v>3</v>
      </c>
      <c r="I477" t="s">
        <v>5</v>
      </c>
      <c r="J477" t="str">
        <f t="shared" si="7"/>
        <v>F</v>
      </c>
      <c r="K477" t="s">
        <v>16</v>
      </c>
    </row>
    <row r="478" spans="1:11" ht="15.75" customHeight="1" x14ac:dyDescent="0.25">
      <c r="A478">
        <v>25436</v>
      </c>
      <c r="B478" t="s">
        <v>595</v>
      </c>
      <c r="C478" t="s">
        <v>596</v>
      </c>
      <c r="D478" t="s">
        <v>3</v>
      </c>
      <c r="E478">
        <v>25082</v>
      </c>
      <c r="F478" t="s">
        <v>603</v>
      </c>
      <c r="G478" t="s">
        <v>596</v>
      </c>
      <c r="H478" t="s">
        <v>3</v>
      </c>
      <c r="I478" t="s">
        <v>5</v>
      </c>
      <c r="J478" t="str">
        <f t="shared" si="7"/>
        <v>F</v>
      </c>
      <c r="K478" t="s">
        <v>16</v>
      </c>
    </row>
    <row r="479" spans="1:11" ht="15.75" customHeight="1" x14ac:dyDescent="0.25">
      <c r="A479">
        <v>25436</v>
      </c>
      <c r="B479" t="s">
        <v>595</v>
      </c>
      <c r="C479" t="s">
        <v>596</v>
      </c>
      <c r="D479" t="s">
        <v>3</v>
      </c>
      <c r="E479">
        <v>24828</v>
      </c>
      <c r="F479" t="s">
        <v>752</v>
      </c>
      <c r="G479" t="s">
        <v>596</v>
      </c>
      <c r="H479" t="s">
        <v>3</v>
      </c>
      <c r="I479" t="s">
        <v>20</v>
      </c>
      <c r="J479" t="str">
        <f t="shared" si="7"/>
        <v>T</v>
      </c>
      <c r="K479" t="s">
        <v>21</v>
      </c>
    </row>
    <row r="480" spans="1:11" ht="15.75" customHeight="1" x14ac:dyDescent="0.25">
      <c r="A480">
        <v>25436</v>
      </c>
      <c r="B480" t="s">
        <v>595</v>
      </c>
      <c r="C480" t="s">
        <v>596</v>
      </c>
      <c r="D480" t="s">
        <v>3</v>
      </c>
      <c r="E480">
        <v>25278</v>
      </c>
      <c r="F480" t="s">
        <v>606</v>
      </c>
      <c r="G480" t="s">
        <v>596</v>
      </c>
      <c r="H480" t="s">
        <v>3</v>
      </c>
      <c r="I480" t="s">
        <v>20</v>
      </c>
      <c r="J480" t="str">
        <f t="shared" si="7"/>
        <v>T</v>
      </c>
      <c r="K480" t="s">
        <v>21</v>
      </c>
    </row>
    <row r="481" spans="1:11" ht="15.75" customHeight="1" x14ac:dyDescent="0.25">
      <c r="J481" t="str">
        <f t="shared" si="7"/>
        <v/>
      </c>
    </row>
    <row r="482" spans="1:11" ht="15.75" customHeight="1" x14ac:dyDescent="0.25">
      <c r="A482">
        <v>9816</v>
      </c>
      <c r="B482" t="s">
        <v>608</v>
      </c>
      <c r="C482" t="s">
        <v>609</v>
      </c>
      <c r="D482" t="s">
        <v>3</v>
      </c>
      <c r="E482">
        <v>9565</v>
      </c>
      <c r="F482" t="s">
        <v>610</v>
      </c>
      <c r="G482" t="s">
        <v>609</v>
      </c>
      <c r="H482" t="s">
        <v>3</v>
      </c>
      <c r="I482" t="s">
        <v>20</v>
      </c>
      <c r="J482" t="str">
        <f t="shared" si="7"/>
        <v>T</v>
      </c>
      <c r="K482" t="s">
        <v>21</v>
      </c>
    </row>
    <row r="483" spans="1:11" ht="15.75" customHeight="1" x14ac:dyDescent="0.25">
      <c r="A483">
        <v>9816</v>
      </c>
      <c r="B483" t="s">
        <v>608</v>
      </c>
      <c r="C483" t="s">
        <v>609</v>
      </c>
      <c r="D483" t="s">
        <v>3</v>
      </c>
      <c r="E483">
        <v>18318</v>
      </c>
      <c r="F483" t="s">
        <v>613</v>
      </c>
      <c r="G483" t="s">
        <v>615</v>
      </c>
      <c r="H483" t="s">
        <v>3</v>
      </c>
      <c r="I483" t="s">
        <v>5</v>
      </c>
      <c r="J483" t="str">
        <f t="shared" si="7"/>
        <v>F</v>
      </c>
      <c r="K483" t="s">
        <v>16</v>
      </c>
    </row>
    <row r="484" spans="1:11" ht="15.75" customHeight="1" x14ac:dyDescent="0.25">
      <c r="J484" t="str">
        <f t="shared" si="7"/>
        <v/>
      </c>
    </row>
    <row r="485" spans="1:11" ht="15.75" customHeight="1" x14ac:dyDescent="0.25">
      <c r="A485">
        <v>26438</v>
      </c>
      <c r="B485" t="s">
        <v>616</v>
      </c>
      <c r="C485" t="s">
        <v>425</v>
      </c>
      <c r="D485" t="s">
        <v>3</v>
      </c>
      <c r="E485">
        <v>44755</v>
      </c>
      <c r="F485" t="s">
        <v>617</v>
      </c>
      <c r="G485" t="s">
        <v>425</v>
      </c>
      <c r="H485" t="s">
        <v>3</v>
      </c>
      <c r="I485" t="s">
        <v>5</v>
      </c>
      <c r="J485" t="str">
        <f t="shared" si="7"/>
        <v>F</v>
      </c>
      <c r="K485" t="s">
        <v>16</v>
      </c>
    </row>
    <row r="486" spans="1:11" ht="15.75" customHeight="1" x14ac:dyDescent="0.25">
      <c r="A486">
        <v>26438</v>
      </c>
      <c r="B486" t="s">
        <v>616</v>
      </c>
      <c r="C486" t="s">
        <v>425</v>
      </c>
      <c r="D486" t="s">
        <v>3</v>
      </c>
      <c r="E486">
        <v>26533</v>
      </c>
      <c r="F486" t="s">
        <v>619</v>
      </c>
      <c r="G486" t="s">
        <v>425</v>
      </c>
      <c r="H486" t="s">
        <v>3</v>
      </c>
      <c r="I486" t="s">
        <v>5</v>
      </c>
      <c r="J486" t="str">
        <f t="shared" si="7"/>
        <v>F</v>
      </c>
      <c r="K486" t="s">
        <v>16</v>
      </c>
    </row>
    <row r="487" spans="1:11" ht="15.75" customHeight="1" x14ac:dyDescent="0.25">
      <c r="A487">
        <v>26438</v>
      </c>
      <c r="B487" t="s">
        <v>616</v>
      </c>
      <c r="C487" t="s">
        <v>425</v>
      </c>
      <c r="D487" t="s">
        <v>3</v>
      </c>
      <c r="E487">
        <v>26746</v>
      </c>
      <c r="F487" t="s">
        <v>620</v>
      </c>
      <c r="G487" t="s">
        <v>425</v>
      </c>
      <c r="H487" t="s">
        <v>3</v>
      </c>
      <c r="I487" t="s">
        <v>20</v>
      </c>
      <c r="J487" t="str">
        <f t="shared" si="7"/>
        <v>T</v>
      </c>
      <c r="K487" t="s">
        <v>21</v>
      </c>
    </row>
    <row r="488" spans="1:11" ht="15.75" customHeight="1" x14ac:dyDescent="0.25">
      <c r="A488">
        <v>26438</v>
      </c>
      <c r="B488" t="s">
        <v>616</v>
      </c>
      <c r="C488" t="s">
        <v>425</v>
      </c>
      <c r="D488" t="s">
        <v>3</v>
      </c>
      <c r="E488">
        <v>12868</v>
      </c>
      <c r="F488" t="s">
        <v>621</v>
      </c>
      <c r="G488" t="s">
        <v>425</v>
      </c>
      <c r="H488" t="s">
        <v>3</v>
      </c>
      <c r="I488" t="s">
        <v>5</v>
      </c>
      <c r="J488" t="str">
        <f t="shared" si="7"/>
        <v>F</v>
      </c>
      <c r="K488" t="s">
        <v>16</v>
      </c>
    </row>
    <row r="489" spans="1:11" ht="15.75" customHeight="1" x14ac:dyDescent="0.25">
      <c r="A489">
        <v>26438</v>
      </c>
      <c r="B489" t="s">
        <v>616</v>
      </c>
      <c r="C489" t="s">
        <v>425</v>
      </c>
      <c r="D489" t="s">
        <v>3</v>
      </c>
      <c r="E489">
        <v>26513</v>
      </c>
      <c r="F489" t="s">
        <v>622</v>
      </c>
      <c r="G489" t="s">
        <v>425</v>
      </c>
      <c r="H489" t="s">
        <v>3</v>
      </c>
      <c r="I489" t="s">
        <v>5</v>
      </c>
      <c r="J489" t="str">
        <f t="shared" si="7"/>
        <v>F</v>
      </c>
      <c r="K489" t="s">
        <v>16</v>
      </c>
    </row>
    <row r="490" spans="1:11" ht="15.75" customHeight="1" x14ac:dyDescent="0.25">
      <c r="J490" t="str">
        <f t="shared" si="7"/>
        <v/>
      </c>
    </row>
    <row r="491" spans="1:11" ht="15.75" customHeight="1" x14ac:dyDescent="0.25">
      <c r="A491">
        <v>59173</v>
      </c>
      <c r="B491" t="s">
        <v>753</v>
      </c>
      <c r="C491" t="s">
        <v>624</v>
      </c>
      <c r="D491" t="s">
        <v>3</v>
      </c>
      <c r="E491">
        <v>63996</v>
      </c>
      <c r="F491" t="s">
        <v>625</v>
      </c>
      <c r="G491" t="s">
        <v>624</v>
      </c>
      <c r="H491" t="s">
        <v>3</v>
      </c>
      <c r="I491" t="s">
        <v>5</v>
      </c>
      <c r="J491" t="str">
        <f t="shared" si="7"/>
        <v>F</v>
      </c>
      <c r="K491" t="s">
        <v>16</v>
      </c>
    </row>
    <row r="492" spans="1:11" ht="15.75" customHeight="1" x14ac:dyDescent="0.25">
      <c r="A492">
        <v>59173</v>
      </c>
      <c r="B492" t="s">
        <v>753</v>
      </c>
      <c r="C492" t="s">
        <v>624</v>
      </c>
      <c r="D492" t="s">
        <v>3</v>
      </c>
      <c r="E492">
        <v>58807</v>
      </c>
      <c r="F492" t="s">
        <v>754</v>
      </c>
      <c r="G492" t="s">
        <v>624</v>
      </c>
      <c r="H492" t="s">
        <v>3</v>
      </c>
      <c r="I492" t="s">
        <v>5</v>
      </c>
      <c r="J492" t="str">
        <f t="shared" si="7"/>
        <v>F</v>
      </c>
      <c r="K492" t="s">
        <v>16</v>
      </c>
    </row>
    <row r="493" spans="1:11" ht="15.75" customHeight="1" x14ac:dyDescent="0.25">
      <c r="A493">
        <v>59173</v>
      </c>
      <c r="B493" t="s">
        <v>753</v>
      </c>
      <c r="C493" t="s">
        <v>624</v>
      </c>
      <c r="D493" t="s">
        <v>3</v>
      </c>
      <c r="E493">
        <v>61874</v>
      </c>
      <c r="F493" t="s">
        <v>755</v>
      </c>
      <c r="G493" t="s">
        <v>624</v>
      </c>
      <c r="H493" t="s">
        <v>3</v>
      </c>
      <c r="I493" t="s">
        <v>5</v>
      </c>
      <c r="J493" t="str">
        <f t="shared" si="7"/>
        <v>F</v>
      </c>
      <c r="K493" t="s">
        <v>16</v>
      </c>
    </row>
    <row r="494" spans="1:11" ht="15.75" customHeight="1" x14ac:dyDescent="0.25">
      <c r="A494">
        <v>59173</v>
      </c>
      <c r="B494" t="s">
        <v>753</v>
      </c>
      <c r="C494" t="s">
        <v>624</v>
      </c>
      <c r="D494" t="s">
        <v>3</v>
      </c>
      <c r="E494">
        <v>58620</v>
      </c>
      <c r="F494" t="s">
        <v>756</v>
      </c>
      <c r="G494" t="s">
        <v>624</v>
      </c>
      <c r="H494" t="s">
        <v>3</v>
      </c>
      <c r="I494" t="s">
        <v>5</v>
      </c>
      <c r="J494" t="str">
        <f t="shared" si="7"/>
        <v>F</v>
      </c>
      <c r="K494" t="s">
        <v>16</v>
      </c>
    </row>
    <row r="495" spans="1:11" ht="15.75" customHeight="1" x14ac:dyDescent="0.25">
      <c r="A495">
        <v>59173</v>
      </c>
      <c r="B495" t="s">
        <v>753</v>
      </c>
      <c r="C495" t="s">
        <v>624</v>
      </c>
      <c r="D495" t="s">
        <v>3</v>
      </c>
      <c r="E495">
        <v>58869</v>
      </c>
      <c r="F495" t="s">
        <v>757</v>
      </c>
      <c r="G495" t="s">
        <v>624</v>
      </c>
      <c r="H495" t="s">
        <v>3</v>
      </c>
      <c r="I495" t="s">
        <v>20</v>
      </c>
      <c r="J495" t="str">
        <f t="shared" si="7"/>
        <v>T</v>
      </c>
      <c r="K495" t="s">
        <v>21</v>
      </c>
    </row>
    <row r="496" spans="1:11" ht="15.75" customHeight="1" x14ac:dyDescent="0.25">
      <c r="A496">
        <v>59173</v>
      </c>
      <c r="B496" t="s">
        <v>753</v>
      </c>
      <c r="C496" t="s">
        <v>624</v>
      </c>
      <c r="D496" t="s">
        <v>3</v>
      </c>
      <c r="E496">
        <v>58649</v>
      </c>
      <c r="F496" t="s">
        <v>758</v>
      </c>
      <c r="G496" t="s">
        <v>624</v>
      </c>
      <c r="H496" t="s">
        <v>3</v>
      </c>
      <c r="I496" t="s">
        <v>20</v>
      </c>
      <c r="J496" t="str">
        <f t="shared" si="7"/>
        <v>T</v>
      </c>
      <c r="K496" t="s">
        <v>21</v>
      </c>
    </row>
    <row r="497" spans="1:11" ht="15.75" customHeight="1" x14ac:dyDescent="0.25">
      <c r="J497" t="str">
        <f t="shared" si="7"/>
        <v/>
      </c>
    </row>
    <row r="498" spans="1:11" ht="15.75" customHeight="1" x14ac:dyDescent="0.25">
      <c r="A498">
        <v>35504</v>
      </c>
      <c r="B498" t="s">
        <v>637</v>
      </c>
      <c r="C498" t="s">
        <v>638</v>
      </c>
      <c r="D498" t="s">
        <v>3</v>
      </c>
      <c r="E498">
        <v>40997</v>
      </c>
      <c r="F498" t="s">
        <v>639</v>
      </c>
      <c r="G498" t="s">
        <v>638</v>
      </c>
      <c r="H498" t="s">
        <v>3</v>
      </c>
      <c r="I498" t="s">
        <v>5</v>
      </c>
      <c r="J498" t="str">
        <f t="shared" si="7"/>
        <v>F</v>
      </c>
      <c r="K498" t="s">
        <v>16</v>
      </c>
    </row>
    <row r="499" spans="1:11" ht="15.75" customHeight="1" x14ac:dyDescent="0.25">
      <c r="A499">
        <v>35504</v>
      </c>
      <c r="B499" t="s">
        <v>637</v>
      </c>
      <c r="C499" t="s">
        <v>638</v>
      </c>
      <c r="D499" t="s">
        <v>3</v>
      </c>
      <c r="E499">
        <v>40900</v>
      </c>
      <c r="F499" t="s">
        <v>642</v>
      </c>
      <c r="G499" t="s">
        <v>638</v>
      </c>
      <c r="H499" t="s">
        <v>3</v>
      </c>
      <c r="I499" t="s">
        <v>5</v>
      </c>
      <c r="J499" t="str">
        <f t="shared" si="7"/>
        <v>F</v>
      </c>
      <c r="K499" t="s">
        <v>16</v>
      </c>
    </row>
    <row r="500" spans="1:11" ht="15.75" customHeight="1" x14ac:dyDescent="0.25">
      <c r="A500">
        <v>35504</v>
      </c>
      <c r="B500" t="s">
        <v>637</v>
      </c>
      <c r="C500" t="s">
        <v>638</v>
      </c>
      <c r="D500" t="s">
        <v>3</v>
      </c>
      <c r="E500">
        <v>35578</v>
      </c>
      <c r="F500" t="s">
        <v>643</v>
      </c>
      <c r="G500" t="s">
        <v>638</v>
      </c>
      <c r="H500" t="s">
        <v>3</v>
      </c>
      <c r="I500" t="s">
        <v>20</v>
      </c>
      <c r="J500" t="str">
        <f t="shared" si="7"/>
        <v>T</v>
      </c>
      <c r="K500" t="s">
        <v>21</v>
      </c>
    </row>
    <row r="501" spans="1:11" ht="15.75" customHeight="1" x14ac:dyDescent="0.25">
      <c r="A501">
        <v>35504</v>
      </c>
      <c r="B501" t="s">
        <v>637</v>
      </c>
      <c r="C501" t="s">
        <v>638</v>
      </c>
      <c r="D501" t="s">
        <v>3</v>
      </c>
      <c r="E501">
        <v>23179</v>
      </c>
      <c r="F501" t="s">
        <v>644</v>
      </c>
      <c r="G501" t="s">
        <v>638</v>
      </c>
      <c r="H501" t="s">
        <v>3</v>
      </c>
      <c r="I501" t="s">
        <v>5</v>
      </c>
      <c r="J501" t="str">
        <f t="shared" si="7"/>
        <v>F</v>
      </c>
      <c r="K501" t="s">
        <v>16</v>
      </c>
    </row>
    <row r="502" spans="1:11" ht="15.75" customHeight="1" x14ac:dyDescent="0.25">
      <c r="A502">
        <v>35504</v>
      </c>
      <c r="B502" t="s">
        <v>637</v>
      </c>
      <c r="C502" t="s">
        <v>638</v>
      </c>
      <c r="D502" t="s">
        <v>3</v>
      </c>
      <c r="E502">
        <v>35181</v>
      </c>
      <c r="F502" t="s">
        <v>645</v>
      </c>
      <c r="G502" t="s">
        <v>638</v>
      </c>
      <c r="H502" t="s">
        <v>3</v>
      </c>
      <c r="I502" t="s">
        <v>5</v>
      </c>
      <c r="J502" t="str">
        <f t="shared" si="7"/>
        <v>F</v>
      </c>
      <c r="K502" t="s">
        <v>16</v>
      </c>
    </row>
    <row r="503" spans="1:11" ht="15.75" customHeight="1" x14ac:dyDescent="0.25">
      <c r="J503" t="str">
        <f t="shared" si="7"/>
        <v/>
      </c>
    </row>
    <row r="504" spans="1:11" ht="15.75" customHeight="1" x14ac:dyDescent="0.25">
      <c r="A504">
        <v>34316</v>
      </c>
      <c r="B504" t="s">
        <v>646</v>
      </c>
      <c r="C504" t="s">
        <v>297</v>
      </c>
      <c r="D504" t="s">
        <v>3</v>
      </c>
      <c r="E504">
        <v>34386</v>
      </c>
      <c r="F504" t="s">
        <v>647</v>
      </c>
      <c r="G504" t="s">
        <v>297</v>
      </c>
      <c r="H504" t="s">
        <v>3</v>
      </c>
      <c r="I504" t="s">
        <v>20</v>
      </c>
      <c r="J504" t="str">
        <f t="shared" si="7"/>
        <v>T</v>
      </c>
      <c r="K504" t="s">
        <v>21</v>
      </c>
    </row>
    <row r="505" spans="1:11" ht="15.75" customHeight="1" x14ac:dyDescent="0.25">
      <c r="A505">
        <v>34316</v>
      </c>
      <c r="B505" t="s">
        <v>646</v>
      </c>
      <c r="C505" t="s">
        <v>297</v>
      </c>
      <c r="D505" t="s">
        <v>3</v>
      </c>
      <c r="E505">
        <v>34624</v>
      </c>
      <c r="F505" t="s">
        <v>648</v>
      </c>
      <c r="G505" t="s">
        <v>297</v>
      </c>
      <c r="H505" t="s">
        <v>3</v>
      </c>
      <c r="I505" t="s">
        <v>5</v>
      </c>
      <c r="J505" t="str">
        <f t="shared" si="7"/>
        <v>F</v>
      </c>
      <c r="K505" t="s">
        <v>16</v>
      </c>
    </row>
    <row r="506" spans="1:11" ht="15.75" customHeight="1" x14ac:dyDescent="0.25">
      <c r="A506">
        <v>34316</v>
      </c>
      <c r="B506" t="s">
        <v>646</v>
      </c>
      <c r="C506" t="s">
        <v>297</v>
      </c>
      <c r="D506" t="s">
        <v>3</v>
      </c>
      <c r="E506">
        <v>34737</v>
      </c>
      <c r="F506" t="s">
        <v>651</v>
      </c>
      <c r="G506" t="s">
        <v>297</v>
      </c>
      <c r="H506" t="s">
        <v>3</v>
      </c>
      <c r="I506" t="s">
        <v>20</v>
      </c>
      <c r="J506" t="str">
        <f t="shared" si="7"/>
        <v>T</v>
      </c>
      <c r="K506" t="s">
        <v>21</v>
      </c>
    </row>
    <row r="507" spans="1:11" ht="15.75" customHeight="1" x14ac:dyDescent="0.25">
      <c r="A507">
        <v>34316</v>
      </c>
      <c r="B507" t="s">
        <v>646</v>
      </c>
      <c r="C507" t="s">
        <v>297</v>
      </c>
      <c r="D507" t="s">
        <v>3</v>
      </c>
      <c r="E507">
        <v>34450</v>
      </c>
      <c r="F507" t="s">
        <v>652</v>
      </c>
      <c r="G507" t="s">
        <v>297</v>
      </c>
      <c r="H507" t="s">
        <v>3</v>
      </c>
      <c r="I507" t="s">
        <v>20</v>
      </c>
      <c r="J507" t="str">
        <f t="shared" si="7"/>
        <v>T</v>
      </c>
      <c r="K507" t="s">
        <v>21</v>
      </c>
    </row>
    <row r="508" spans="1:11" ht="15.75" customHeight="1" x14ac:dyDescent="0.25">
      <c r="A508">
        <v>34316</v>
      </c>
      <c r="B508" t="s">
        <v>646</v>
      </c>
      <c r="C508" t="s">
        <v>297</v>
      </c>
      <c r="D508" t="s">
        <v>3</v>
      </c>
      <c r="E508">
        <v>34703</v>
      </c>
      <c r="F508" t="s">
        <v>305</v>
      </c>
      <c r="G508" t="s">
        <v>297</v>
      </c>
      <c r="H508" t="s">
        <v>3</v>
      </c>
      <c r="I508" t="s">
        <v>20</v>
      </c>
      <c r="J508" t="str">
        <f t="shared" si="7"/>
        <v>T</v>
      </c>
      <c r="K508" t="s">
        <v>21</v>
      </c>
    </row>
    <row r="509" spans="1:11" ht="15.75" customHeight="1" x14ac:dyDescent="0.25">
      <c r="J509" t="str">
        <f t="shared" si="7"/>
        <v/>
      </c>
    </row>
    <row r="510" spans="1:11" ht="15.75" customHeight="1" x14ac:dyDescent="0.25">
      <c r="A510">
        <v>45003</v>
      </c>
      <c r="B510" t="s">
        <v>653</v>
      </c>
      <c r="C510" t="s">
        <v>654</v>
      </c>
      <c r="D510" t="s">
        <v>3</v>
      </c>
      <c r="E510">
        <v>44887</v>
      </c>
      <c r="F510" t="s">
        <v>655</v>
      </c>
      <c r="G510" t="s">
        <v>654</v>
      </c>
      <c r="H510" t="s">
        <v>3</v>
      </c>
      <c r="I510" t="s">
        <v>5</v>
      </c>
      <c r="J510" t="str">
        <f t="shared" si="7"/>
        <v>F</v>
      </c>
      <c r="K510" t="s">
        <v>16</v>
      </c>
    </row>
    <row r="511" spans="1:11" ht="15.75" customHeight="1" x14ac:dyDescent="0.25">
      <c r="A511">
        <v>45003</v>
      </c>
      <c r="B511" t="s">
        <v>653</v>
      </c>
      <c r="C511" t="s">
        <v>654</v>
      </c>
      <c r="D511" t="s">
        <v>3</v>
      </c>
      <c r="E511">
        <v>18613</v>
      </c>
      <c r="F511" t="s">
        <v>657</v>
      </c>
      <c r="G511" t="s">
        <v>658</v>
      </c>
      <c r="H511" t="s">
        <v>3</v>
      </c>
      <c r="I511" t="s">
        <v>5</v>
      </c>
      <c r="J511" t="str">
        <f t="shared" si="7"/>
        <v>F</v>
      </c>
      <c r="K511" t="s">
        <v>16</v>
      </c>
    </row>
    <row r="512" spans="1:11" ht="15.75" customHeight="1" x14ac:dyDescent="0.25">
      <c r="A512">
        <v>45003</v>
      </c>
      <c r="B512" t="s">
        <v>653</v>
      </c>
      <c r="C512" t="s">
        <v>654</v>
      </c>
      <c r="D512" t="s">
        <v>3</v>
      </c>
      <c r="E512">
        <v>45098</v>
      </c>
      <c r="F512" t="s">
        <v>659</v>
      </c>
      <c r="G512" t="s">
        <v>654</v>
      </c>
      <c r="H512" t="s">
        <v>3</v>
      </c>
      <c r="I512" t="s">
        <v>20</v>
      </c>
      <c r="J512" t="str">
        <f t="shared" si="7"/>
        <v>T</v>
      </c>
      <c r="K512" t="s">
        <v>21</v>
      </c>
    </row>
    <row r="513" spans="1:11" ht="15.75" customHeight="1" x14ac:dyDescent="0.25">
      <c r="J513" t="str">
        <f t="shared" si="7"/>
        <v/>
      </c>
    </row>
    <row r="514" spans="1:11" ht="15.75" customHeight="1" x14ac:dyDescent="0.25">
      <c r="A514">
        <v>20622</v>
      </c>
      <c r="B514" t="s">
        <v>759</v>
      </c>
      <c r="C514" t="s">
        <v>661</v>
      </c>
      <c r="D514" t="s">
        <v>3</v>
      </c>
      <c r="E514">
        <v>21818</v>
      </c>
      <c r="F514" t="s">
        <v>662</v>
      </c>
      <c r="G514" t="s">
        <v>661</v>
      </c>
      <c r="H514" t="s">
        <v>3</v>
      </c>
      <c r="I514" t="s">
        <v>5</v>
      </c>
      <c r="J514" t="str">
        <f t="shared" si="7"/>
        <v>F</v>
      </c>
      <c r="K514" t="s">
        <v>16</v>
      </c>
    </row>
    <row r="515" spans="1:11" ht="15.75" customHeight="1" x14ac:dyDescent="0.25">
      <c r="A515">
        <v>20622</v>
      </c>
      <c r="B515" t="s">
        <v>759</v>
      </c>
      <c r="C515" t="s">
        <v>661</v>
      </c>
      <c r="D515" t="s">
        <v>3</v>
      </c>
      <c r="E515">
        <v>32416</v>
      </c>
      <c r="F515" t="s">
        <v>663</v>
      </c>
      <c r="G515" t="s">
        <v>661</v>
      </c>
      <c r="H515" t="s">
        <v>3</v>
      </c>
      <c r="I515" t="s">
        <v>5</v>
      </c>
      <c r="J515" t="str">
        <f t="shared" ref="J515:J568" si="8">IF(I515="seeAlso","F",IF(I515="","","T"))</f>
        <v>F</v>
      </c>
      <c r="K515" t="s">
        <v>16</v>
      </c>
    </row>
    <row r="516" spans="1:11" ht="15.75" customHeight="1" x14ac:dyDescent="0.25">
      <c r="A516">
        <v>20622</v>
      </c>
      <c r="B516" t="s">
        <v>759</v>
      </c>
      <c r="C516" t="s">
        <v>661</v>
      </c>
      <c r="D516" t="s">
        <v>3</v>
      </c>
      <c r="E516">
        <v>32635</v>
      </c>
      <c r="F516" t="s">
        <v>664</v>
      </c>
      <c r="G516" t="s">
        <v>661</v>
      </c>
      <c r="H516" t="s">
        <v>3</v>
      </c>
      <c r="I516" t="s">
        <v>5</v>
      </c>
      <c r="J516" t="str">
        <f t="shared" si="8"/>
        <v>F</v>
      </c>
      <c r="K516" t="s">
        <v>16</v>
      </c>
    </row>
    <row r="517" spans="1:11" ht="15.75" customHeight="1" x14ac:dyDescent="0.25">
      <c r="A517">
        <v>20622</v>
      </c>
      <c r="B517" t="s">
        <v>759</v>
      </c>
      <c r="C517" t="s">
        <v>661</v>
      </c>
      <c r="D517" t="s">
        <v>3</v>
      </c>
      <c r="E517">
        <v>20453</v>
      </c>
      <c r="F517" t="s">
        <v>760</v>
      </c>
      <c r="G517" t="s">
        <v>661</v>
      </c>
      <c r="H517" t="s">
        <v>3</v>
      </c>
      <c r="I517" t="s">
        <v>5</v>
      </c>
      <c r="J517" t="str">
        <f t="shared" si="8"/>
        <v>F</v>
      </c>
      <c r="K517" t="s">
        <v>16</v>
      </c>
    </row>
    <row r="518" spans="1:11" ht="15.75" customHeight="1" x14ac:dyDescent="0.25">
      <c r="A518">
        <v>20622</v>
      </c>
      <c r="B518" t="s">
        <v>759</v>
      </c>
      <c r="C518" t="s">
        <v>661</v>
      </c>
      <c r="D518" t="s">
        <v>3</v>
      </c>
      <c r="E518">
        <v>20231</v>
      </c>
      <c r="F518" t="s">
        <v>761</v>
      </c>
      <c r="G518" t="s">
        <v>661</v>
      </c>
      <c r="H518" t="s">
        <v>3</v>
      </c>
      <c r="I518" t="s">
        <v>20</v>
      </c>
      <c r="J518" t="str">
        <f t="shared" si="8"/>
        <v>T</v>
      </c>
      <c r="K518" t="s">
        <v>21</v>
      </c>
    </row>
    <row r="519" spans="1:11" ht="15.75" customHeight="1" x14ac:dyDescent="0.25">
      <c r="J519" t="str">
        <f t="shared" si="8"/>
        <v/>
      </c>
    </row>
    <row r="520" spans="1:11" ht="15.75" customHeight="1" x14ac:dyDescent="0.25">
      <c r="A520">
        <v>23162</v>
      </c>
      <c r="B520" t="s">
        <v>667</v>
      </c>
      <c r="C520" t="s">
        <v>668</v>
      </c>
      <c r="D520" t="s">
        <v>3</v>
      </c>
      <c r="E520">
        <v>24725</v>
      </c>
      <c r="F520" t="s">
        <v>669</v>
      </c>
      <c r="G520" t="s">
        <v>668</v>
      </c>
      <c r="H520" t="s">
        <v>3</v>
      </c>
      <c r="I520" t="s">
        <v>5</v>
      </c>
      <c r="J520" t="str">
        <f t="shared" si="8"/>
        <v>F</v>
      </c>
      <c r="K520" t="s">
        <v>16</v>
      </c>
    </row>
    <row r="521" spans="1:11" ht="15.75" customHeight="1" x14ac:dyDescent="0.25">
      <c r="A521">
        <v>23162</v>
      </c>
      <c r="B521" t="s">
        <v>667</v>
      </c>
      <c r="C521" t="s">
        <v>668</v>
      </c>
      <c r="D521" t="s">
        <v>3</v>
      </c>
      <c r="E521">
        <v>23368</v>
      </c>
      <c r="F521" t="s">
        <v>670</v>
      </c>
      <c r="G521" t="s">
        <v>668</v>
      </c>
      <c r="H521" t="s">
        <v>3</v>
      </c>
      <c r="I521" t="s">
        <v>5</v>
      </c>
      <c r="J521" t="str">
        <f t="shared" si="8"/>
        <v>F</v>
      </c>
      <c r="K521" t="s">
        <v>16</v>
      </c>
    </row>
    <row r="522" spans="1:11" ht="15.75" customHeight="1" x14ac:dyDescent="0.25">
      <c r="A522">
        <v>23162</v>
      </c>
      <c r="B522" t="s">
        <v>667</v>
      </c>
      <c r="C522" t="s">
        <v>668</v>
      </c>
      <c r="D522" t="s">
        <v>3</v>
      </c>
      <c r="E522">
        <v>27970</v>
      </c>
      <c r="F522" t="s">
        <v>671</v>
      </c>
      <c r="G522" t="s">
        <v>668</v>
      </c>
      <c r="H522" t="s">
        <v>3</v>
      </c>
      <c r="I522" t="s">
        <v>5</v>
      </c>
      <c r="J522" t="str">
        <f t="shared" si="8"/>
        <v>F</v>
      </c>
      <c r="K522" t="s">
        <v>16</v>
      </c>
    </row>
    <row r="523" spans="1:11" ht="15.75" customHeight="1" x14ac:dyDescent="0.25">
      <c r="A523">
        <v>23162</v>
      </c>
      <c r="B523" t="s">
        <v>667</v>
      </c>
      <c r="C523" t="s">
        <v>668</v>
      </c>
      <c r="D523" t="s">
        <v>3</v>
      </c>
      <c r="E523">
        <v>17613</v>
      </c>
      <c r="F523" t="s">
        <v>762</v>
      </c>
      <c r="G523" t="s">
        <v>668</v>
      </c>
      <c r="H523" t="s">
        <v>3</v>
      </c>
      <c r="I523" t="s">
        <v>5</v>
      </c>
      <c r="J523" t="str">
        <f t="shared" si="8"/>
        <v>F</v>
      </c>
      <c r="K523" t="s">
        <v>16</v>
      </c>
    </row>
    <row r="524" spans="1:11" ht="15.75" customHeight="1" x14ac:dyDescent="0.25">
      <c r="A524">
        <v>23162</v>
      </c>
      <c r="B524" t="s">
        <v>667</v>
      </c>
      <c r="C524" t="s">
        <v>668</v>
      </c>
      <c r="D524" t="s">
        <v>3</v>
      </c>
      <c r="E524">
        <v>23410</v>
      </c>
      <c r="F524" t="s">
        <v>674</v>
      </c>
      <c r="G524" t="s">
        <v>668</v>
      </c>
      <c r="H524" t="s">
        <v>3</v>
      </c>
      <c r="I524" t="s">
        <v>5</v>
      </c>
      <c r="J524" t="str">
        <f t="shared" si="8"/>
        <v>F</v>
      </c>
      <c r="K524" t="s">
        <v>16</v>
      </c>
    </row>
    <row r="525" spans="1:11" ht="15.75" customHeight="1" x14ac:dyDescent="0.25">
      <c r="A525">
        <v>23162</v>
      </c>
      <c r="B525" t="s">
        <v>667</v>
      </c>
      <c r="C525" t="s">
        <v>668</v>
      </c>
      <c r="D525" t="s">
        <v>3</v>
      </c>
      <c r="E525">
        <v>23220</v>
      </c>
      <c r="F525" t="s">
        <v>675</v>
      </c>
      <c r="G525" t="s">
        <v>668</v>
      </c>
      <c r="H525" t="s">
        <v>3</v>
      </c>
      <c r="I525" t="s">
        <v>20</v>
      </c>
      <c r="J525" t="str">
        <f t="shared" si="8"/>
        <v>T</v>
      </c>
      <c r="K525" t="s">
        <v>21</v>
      </c>
    </row>
    <row r="526" spans="1:11" ht="15.75" customHeight="1" x14ac:dyDescent="0.25">
      <c r="J526" t="str">
        <f t="shared" si="8"/>
        <v/>
      </c>
    </row>
    <row r="527" spans="1:11" ht="15.75" customHeight="1" x14ac:dyDescent="0.25">
      <c r="A527">
        <v>8383</v>
      </c>
      <c r="B527" t="s">
        <v>676</v>
      </c>
      <c r="C527" t="s">
        <v>677</v>
      </c>
      <c r="D527" t="s">
        <v>3</v>
      </c>
      <c r="E527">
        <v>38902</v>
      </c>
      <c r="F527" t="s">
        <v>678</v>
      </c>
      <c r="G527" t="s">
        <v>677</v>
      </c>
      <c r="H527" t="s">
        <v>3</v>
      </c>
      <c r="I527" t="s">
        <v>5</v>
      </c>
      <c r="J527" t="str">
        <f t="shared" si="8"/>
        <v>F</v>
      </c>
      <c r="K527" t="s">
        <v>16</v>
      </c>
    </row>
    <row r="528" spans="1:11" ht="15.75" customHeight="1" x14ac:dyDescent="0.25">
      <c r="A528">
        <v>8383</v>
      </c>
      <c r="B528" t="s">
        <v>676</v>
      </c>
      <c r="C528" t="s">
        <v>677</v>
      </c>
      <c r="D528" t="s">
        <v>3</v>
      </c>
      <c r="E528">
        <v>8470</v>
      </c>
      <c r="F528" t="s">
        <v>679</v>
      </c>
      <c r="G528" t="s">
        <v>677</v>
      </c>
      <c r="H528" t="s">
        <v>3</v>
      </c>
      <c r="I528" t="s">
        <v>20</v>
      </c>
      <c r="J528" t="str">
        <f t="shared" si="8"/>
        <v>T</v>
      </c>
      <c r="K528" t="s">
        <v>21</v>
      </c>
    </row>
    <row r="529" spans="1:11" ht="15.75" customHeight="1" x14ac:dyDescent="0.25">
      <c r="A529">
        <v>8383</v>
      </c>
      <c r="B529" t="s">
        <v>676</v>
      </c>
      <c r="C529" t="s">
        <v>677</v>
      </c>
      <c r="D529" t="s">
        <v>3</v>
      </c>
      <c r="E529">
        <v>8041</v>
      </c>
      <c r="F529" t="s">
        <v>680</v>
      </c>
      <c r="G529" t="s">
        <v>677</v>
      </c>
      <c r="H529" t="s">
        <v>3</v>
      </c>
      <c r="I529" t="s">
        <v>20</v>
      </c>
      <c r="J529" t="str">
        <f t="shared" si="8"/>
        <v>T</v>
      </c>
      <c r="K529" t="s">
        <v>21</v>
      </c>
    </row>
    <row r="530" spans="1:11" ht="15.75" customHeight="1" x14ac:dyDescent="0.25">
      <c r="A530">
        <v>8383</v>
      </c>
      <c r="B530" t="s">
        <v>676</v>
      </c>
      <c r="C530" t="s">
        <v>677</v>
      </c>
      <c r="D530" t="s">
        <v>3</v>
      </c>
      <c r="E530">
        <v>8315</v>
      </c>
      <c r="F530" t="s">
        <v>681</v>
      </c>
      <c r="G530" t="s">
        <v>677</v>
      </c>
      <c r="H530" t="s">
        <v>3</v>
      </c>
      <c r="I530" t="s">
        <v>20</v>
      </c>
      <c r="J530" t="str">
        <f t="shared" si="8"/>
        <v>T</v>
      </c>
      <c r="K530" t="s">
        <v>21</v>
      </c>
    </row>
    <row r="531" spans="1:11" ht="15.75" customHeight="1" x14ac:dyDescent="0.25">
      <c r="A531">
        <v>8383</v>
      </c>
      <c r="B531" t="s">
        <v>676</v>
      </c>
      <c r="C531" t="s">
        <v>677</v>
      </c>
      <c r="D531" t="s">
        <v>3</v>
      </c>
      <c r="E531">
        <v>8323</v>
      </c>
      <c r="F531" t="s">
        <v>682</v>
      </c>
      <c r="G531" t="s">
        <v>677</v>
      </c>
      <c r="H531" t="s">
        <v>3</v>
      </c>
      <c r="I531" t="s">
        <v>5</v>
      </c>
      <c r="J531" t="str">
        <f t="shared" si="8"/>
        <v>F</v>
      </c>
      <c r="K531" t="s">
        <v>16</v>
      </c>
    </row>
    <row r="532" spans="1:11" ht="15.75" customHeight="1" x14ac:dyDescent="0.25">
      <c r="J532" t="str">
        <f t="shared" si="8"/>
        <v/>
      </c>
    </row>
    <row r="533" spans="1:11" ht="15.75" customHeight="1" x14ac:dyDescent="0.25">
      <c r="A533">
        <v>18300</v>
      </c>
      <c r="B533" t="s">
        <v>683</v>
      </c>
      <c r="C533" t="s">
        <v>510</v>
      </c>
      <c r="D533" t="s">
        <v>3</v>
      </c>
      <c r="E533">
        <v>17966</v>
      </c>
      <c r="F533" t="s">
        <v>684</v>
      </c>
      <c r="G533" t="s">
        <v>510</v>
      </c>
      <c r="H533" t="s">
        <v>3</v>
      </c>
      <c r="I533" t="s">
        <v>20</v>
      </c>
      <c r="J533" t="str">
        <f t="shared" si="8"/>
        <v>T</v>
      </c>
      <c r="K533" t="s">
        <v>21</v>
      </c>
    </row>
    <row r="534" spans="1:11" ht="15.75" customHeight="1" x14ac:dyDescent="0.25">
      <c r="A534">
        <v>18300</v>
      </c>
      <c r="B534" t="s">
        <v>683</v>
      </c>
      <c r="C534" t="s">
        <v>510</v>
      </c>
      <c r="D534" t="s">
        <v>3</v>
      </c>
      <c r="E534">
        <v>17946</v>
      </c>
      <c r="F534" t="s">
        <v>685</v>
      </c>
      <c r="G534" t="s">
        <v>510</v>
      </c>
      <c r="H534" t="s">
        <v>3</v>
      </c>
      <c r="I534" t="s">
        <v>5</v>
      </c>
      <c r="J534" t="str">
        <f t="shared" si="8"/>
        <v>F</v>
      </c>
      <c r="K534" t="s">
        <v>16</v>
      </c>
    </row>
    <row r="535" spans="1:11" ht="15.75" customHeight="1" x14ac:dyDescent="0.25">
      <c r="A535">
        <v>18300</v>
      </c>
      <c r="B535" t="s">
        <v>683</v>
      </c>
      <c r="C535" t="s">
        <v>510</v>
      </c>
      <c r="D535" t="s">
        <v>3</v>
      </c>
      <c r="E535">
        <v>18028</v>
      </c>
      <c r="F535" t="s">
        <v>513</v>
      </c>
      <c r="G535" t="s">
        <v>510</v>
      </c>
      <c r="H535" t="s">
        <v>3</v>
      </c>
      <c r="I535" t="s">
        <v>20</v>
      </c>
      <c r="J535" t="str">
        <f t="shared" si="8"/>
        <v>T</v>
      </c>
      <c r="K535" t="s">
        <v>21</v>
      </c>
    </row>
    <row r="536" spans="1:11" ht="15.75" customHeight="1" x14ac:dyDescent="0.25">
      <c r="A536">
        <v>18300</v>
      </c>
      <c r="B536" t="s">
        <v>683</v>
      </c>
      <c r="C536" t="s">
        <v>510</v>
      </c>
      <c r="D536" t="s">
        <v>3</v>
      </c>
      <c r="E536">
        <v>18308</v>
      </c>
      <c r="F536" t="s">
        <v>686</v>
      </c>
      <c r="G536" t="s">
        <v>510</v>
      </c>
      <c r="H536" t="s">
        <v>3</v>
      </c>
      <c r="I536" t="s">
        <v>5</v>
      </c>
      <c r="J536" t="str">
        <f t="shared" si="8"/>
        <v>F</v>
      </c>
      <c r="K536" t="s">
        <v>16</v>
      </c>
    </row>
    <row r="537" spans="1:11" ht="15.75" customHeight="1" x14ac:dyDescent="0.25">
      <c r="A537">
        <v>18300</v>
      </c>
      <c r="B537" t="s">
        <v>683</v>
      </c>
      <c r="C537" t="s">
        <v>510</v>
      </c>
      <c r="D537" t="s">
        <v>3</v>
      </c>
      <c r="E537">
        <v>17868</v>
      </c>
      <c r="F537" t="s">
        <v>687</v>
      </c>
      <c r="G537" t="s">
        <v>510</v>
      </c>
      <c r="H537" t="s">
        <v>3</v>
      </c>
      <c r="I537" t="s">
        <v>5</v>
      </c>
      <c r="J537" t="str">
        <f t="shared" si="8"/>
        <v>F</v>
      </c>
      <c r="K537" t="s">
        <v>16</v>
      </c>
    </row>
    <row r="538" spans="1:11" ht="15.75" customHeight="1" x14ac:dyDescent="0.25">
      <c r="J538" t="str">
        <f t="shared" si="8"/>
        <v/>
      </c>
    </row>
    <row r="539" spans="1:11" ht="15.75" customHeight="1" x14ac:dyDescent="0.25">
      <c r="A539">
        <v>46792</v>
      </c>
      <c r="B539" t="s">
        <v>688</v>
      </c>
      <c r="C539" t="s">
        <v>689</v>
      </c>
      <c r="D539" t="s">
        <v>3</v>
      </c>
      <c r="E539">
        <v>33279</v>
      </c>
      <c r="F539" t="s">
        <v>690</v>
      </c>
      <c r="G539" t="s">
        <v>689</v>
      </c>
      <c r="H539" t="s">
        <v>3</v>
      </c>
      <c r="I539" t="s">
        <v>5</v>
      </c>
      <c r="J539" t="str">
        <f t="shared" si="8"/>
        <v>F</v>
      </c>
      <c r="K539" t="s">
        <v>16</v>
      </c>
    </row>
    <row r="540" spans="1:11" ht="15.75" customHeight="1" x14ac:dyDescent="0.25">
      <c r="A540">
        <v>46792</v>
      </c>
      <c r="B540" t="s">
        <v>688</v>
      </c>
      <c r="C540" t="s">
        <v>689</v>
      </c>
      <c r="D540" t="s">
        <v>3</v>
      </c>
      <c r="E540">
        <v>33086</v>
      </c>
      <c r="F540" t="s">
        <v>691</v>
      </c>
      <c r="G540" t="s">
        <v>689</v>
      </c>
      <c r="H540" t="s">
        <v>3</v>
      </c>
      <c r="I540" t="s">
        <v>5</v>
      </c>
      <c r="J540" t="str">
        <f t="shared" si="8"/>
        <v>F</v>
      </c>
      <c r="K540" t="s">
        <v>16</v>
      </c>
    </row>
    <row r="541" spans="1:11" ht="15.75" customHeight="1" x14ac:dyDescent="0.25">
      <c r="A541">
        <v>46792</v>
      </c>
      <c r="B541" t="s">
        <v>688</v>
      </c>
      <c r="C541" t="s">
        <v>689</v>
      </c>
      <c r="D541" t="s">
        <v>3</v>
      </c>
      <c r="E541">
        <v>33107</v>
      </c>
      <c r="F541" t="s">
        <v>692</v>
      </c>
      <c r="G541" t="s">
        <v>689</v>
      </c>
      <c r="H541" t="s">
        <v>3</v>
      </c>
      <c r="I541" t="s">
        <v>5</v>
      </c>
      <c r="J541" t="str">
        <f t="shared" si="8"/>
        <v>F</v>
      </c>
      <c r="K541" t="s">
        <v>16</v>
      </c>
    </row>
    <row r="542" spans="1:11" ht="15.75" customHeight="1" x14ac:dyDescent="0.25">
      <c r="A542">
        <v>46792</v>
      </c>
      <c r="B542" t="s">
        <v>688</v>
      </c>
      <c r="C542" t="s">
        <v>689</v>
      </c>
      <c r="D542" t="s">
        <v>3</v>
      </c>
      <c r="E542">
        <v>16413</v>
      </c>
      <c r="F542" t="s">
        <v>763</v>
      </c>
      <c r="G542" t="s">
        <v>689</v>
      </c>
      <c r="H542" t="s">
        <v>3</v>
      </c>
      <c r="I542" t="s">
        <v>5</v>
      </c>
      <c r="J542" t="str">
        <f t="shared" si="8"/>
        <v>F</v>
      </c>
      <c r="K542" t="s">
        <v>16</v>
      </c>
    </row>
    <row r="543" spans="1:11" ht="15.75" customHeight="1" x14ac:dyDescent="0.25">
      <c r="A543">
        <v>46792</v>
      </c>
      <c r="B543" t="s">
        <v>688</v>
      </c>
      <c r="C543" t="s">
        <v>689</v>
      </c>
      <c r="D543" t="s">
        <v>3</v>
      </c>
      <c r="E543">
        <v>47099</v>
      </c>
      <c r="F543" t="s">
        <v>694</v>
      </c>
      <c r="G543" t="s">
        <v>689</v>
      </c>
      <c r="H543" t="s">
        <v>3</v>
      </c>
      <c r="I543" t="s">
        <v>20</v>
      </c>
      <c r="J543" t="str">
        <f t="shared" si="8"/>
        <v>T</v>
      </c>
      <c r="K543" t="s">
        <v>21</v>
      </c>
    </row>
    <row r="544" spans="1:11" ht="15.75" customHeight="1" x14ac:dyDescent="0.25">
      <c r="J544" t="str">
        <f t="shared" si="8"/>
        <v/>
      </c>
    </row>
    <row r="545" spans="1:11" ht="15.75" customHeight="1" x14ac:dyDescent="0.25">
      <c r="A545">
        <v>19817</v>
      </c>
      <c r="B545" t="s">
        <v>697</v>
      </c>
      <c r="C545" t="s">
        <v>309</v>
      </c>
      <c r="D545" t="s">
        <v>3</v>
      </c>
      <c r="E545">
        <v>32367</v>
      </c>
      <c r="F545" t="s">
        <v>308</v>
      </c>
      <c r="G545" t="s">
        <v>309</v>
      </c>
      <c r="H545" t="s">
        <v>3</v>
      </c>
      <c r="I545" t="s">
        <v>5</v>
      </c>
      <c r="J545" t="str">
        <f t="shared" si="8"/>
        <v>F</v>
      </c>
      <c r="K545" t="s">
        <v>16</v>
      </c>
    </row>
    <row r="546" spans="1:11" ht="15.75" customHeight="1" x14ac:dyDescent="0.25">
      <c r="A546">
        <v>19817</v>
      </c>
      <c r="B546" t="s">
        <v>697</v>
      </c>
      <c r="C546" t="s">
        <v>309</v>
      </c>
      <c r="D546" t="s">
        <v>3</v>
      </c>
      <c r="E546">
        <v>19759</v>
      </c>
      <c r="F546" t="s">
        <v>312</v>
      </c>
      <c r="G546" t="s">
        <v>309</v>
      </c>
      <c r="H546" t="s">
        <v>3</v>
      </c>
      <c r="I546" t="s">
        <v>20</v>
      </c>
      <c r="J546" t="str">
        <f t="shared" si="8"/>
        <v>T</v>
      </c>
      <c r="K546" t="s">
        <v>21</v>
      </c>
    </row>
    <row r="547" spans="1:11" ht="15.75" customHeight="1" x14ac:dyDescent="0.25">
      <c r="A547">
        <v>19817</v>
      </c>
      <c r="B547" t="s">
        <v>697</v>
      </c>
      <c r="C547" t="s">
        <v>309</v>
      </c>
      <c r="D547" t="s">
        <v>3</v>
      </c>
      <c r="E547">
        <v>12996</v>
      </c>
      <c r="F547" t="s">
        <v>699</v>
      </c>
      <c r="G547" t="s">
        <v>309</v>
      </c>
      <c r="H547" t="s">
        <v>3</v>
      </c>
      <c r="I547" t="s">
        <v>5</v>
      </c>
      <c r="J547" t="str">
        <f t="shared" si="8"/>
        <v>F</v>
      </c>
      <c r="K547" t="s">
        <v>16</v>
      </c>
    </row>
    <row r="548" spans="1:11" ht="15.75" customHeight="1" x14ac:dyDescent="0.25">
      <c r="A548">
        <v>19817</v>
      </c>
      <c r="B548" t="s">
        <v>697</v>
      </c>
      <c r="C548" t="s">
        <v>309</v>
      </c>
      <c r="D548" t="s">
        <v>3</v>
      </c>
      <c r="E548">
        <v>23661</v>
      </c>
      <c r="F548" t="s">
        <v>700</v>
      </c>
      <c r="G548" t="s">
        <v>309</v>
      </c>
      <c r="H548" t="s">
        <v>3</v>
      </c>
      <c r="I548" t="s">
        <v>5</v>
      </c>
      <c r="J548" t="str">
        <f t="shared" si="8"/>
        <v>F</v>
      </c>
      <c r="K548" t="s">
        <v>16</v>
      </c>
    </row>
    <row r="549" spans="1:11" ht="15.75" customHeight="1" x14ac:dyDescent="0.25">
      <c r="A549">
        <v>19817</v>
      </c>
      <c r="B549" t="s">
        <v>697</v>
      </c>
      <c r="C549" t="s">
        <v>309</v>
      </c>
      <c r="D549" t="s">
        <v>3</v>
      </c>
      <c r="E549">
        <v>23427</v>
      </c>
      <c r="F549" t="s">
        <v>313</v>
      </c>
      <c r="G549" t="s">
        <v>309</v>
      </c>
      <c r="H549" t="s">
        <v>3</v>
      </c>
      <c r="I549" t="s">
        <v>5</v>
      </c>
      <c r="J549" t="str">
        <f t="shared" si="8"/>
        <v>F</v>
      </c>
      <c r="K549" t="s">
        <v>16</v>
      </c>
    </row>
    <row r="550" spans="1:11" ht="15.75" customHeight="1" x14ac:dyDescent="0.25">
      <c r="J550" t="str">
        <f t="shared" si="8"/>
        <v/>
      </c>
    </row>
    <row r="551" spans="1:11" ht="15.75" customHeight="1" x14ac:dyDescent="0.25">
      <c r="A551">
        <v>3688</v>
      </c>
      <c r="B551" t="s">
        <v>701</v>
      </c>
      <c r="C551" t="s">
        <v>702</v>
      </c>
      <c r="D551" t="s">
        <v>3</v>
      </c>
      <c r="E551">
        <v>3453</v>
      </c>
      <c r="F551" t="s">
        <v>704</v>
      </c>
      <c r="G551" t="s">
        <v>702</v>
      </c>
      <c r="H551" t="s">
        <v>3</v>
      </c>
      <c r="I551" t="s">
        <v>20</v>
      </c>
      <c r="J551" t="str">
        <f t="shared" si="8"/>
        <v>T</v>
      </c>
      <c r="K551" t="s">
        <v>21</v>
      </c>
    </row>
    <row r="552" spans="1:11" ht="15.75" customHeight="1" x14ac:dyDescent="0.25">
      <c r="J552" t="str">
        <f t="shared" si="8"/>
        <v/>
      </c>
    </row>
    <row r="553" spans="1:11" ht="15.75" customHeight="1" x14ac:dyDescent="0.25">
      <c r="A553">
        <v>40949</v>
      </c>
      <c r="B553" t="s">
        <v>705</v>
      </c>
      <c r="C553" t="s">
        <v>706</v>
      </c>
      <c r="D553" t="s">
        <v>3</v>
      </c>
      <c r="E553">
        <v>34227</v>
      </c>
      <c r="F553" t="s">
        <v>707</v>
      </c>
      <c r="G553" t="s">
        <v>706</v>
      </c>
      <c r="H553" t="s">
        <v>3</v>
      </c>
      <c r="I553" t="s">
        <v>5</v>
      </c>
      <c r="J553" t="str">
        <f t="shared" si="8"/>
        <v>F</v>
      </c>
      <c r="K553" t="s">
        <v>16</v>
      </c>
    </row>
    <row r="554" spans="1:11" ht="15.75" customHeight="1" x14ac:dyDescent="0.25">
      <c r="A554">
        <v>40949</v>
      </c>
      <c r="B554" t="s">
        <v>705</v>
      </c>
      <c r="C554" t="s">
        <v>706</v>
      </c>
      <c r="D554" t="s">
        <v>3</v>
      </c>
      <c r="E554">
        <v>23493</v>
      </c>
      <c r="F554" t="s">
        <v>708</v>
      </c>
      <c r="G554" t="s">
        <v>706</v>
      </c>
      <c r="H554" t="s">
        <v>3</v>
      </c>
      <c r="I554" t="s">
        <v>5</v>
      </c>
      <c r="J554" t="str">
        <f t="shared" si="8"/>
        <v>F</v>
      </c>
      <c r="K554" t="s">
        <v>16</v>
      </c>
    </row>
    <row r="555" spans="1:11" ht="15.75" customHeight="1" x14ac:dyDescent="0.25">
      <c r="A555">
        <v>40949</v>
      </c>
      <c r="B555" t="s">
        <v>705</v>
      </c>
      <c r="C555" t="s">
        <v>706</v>
      </c>
      <c r="D555" t="s">
        <v>3</v>
      </c>
      <c r="E555">
        <v>9332</v>
      </c>
      <c r="F555" t="s">
        <v>709</v>
      </c>
      <c r="G555" t="s">
        <v>706</v>
      </c>
      <c r="H555" t="s">
        <v>3</v>
      </c>
      <c r="I555" t="s">
        <v>5</v>
      </c>
      <c r="J555" t="str">
        <f t="shared" si="8"/>
        <v>F</v>
      </c>
      <c r="K555" t="s">
        <v>16</v>
      </c>
    </row>
    <row r="556" spans="1:11" ht="15.75" customHeight="1" x14ac:dyDescent="0.25">
      <c r="A556">
        <v>40949</v>
      </c>
      <c r="B556" t="s">
        <v>705</v>
      </c>
      <c r="C556" t="s">
        <v>706</v>
      </c>
      <c r="D556" t="s">
        <v>3</v>
      </c>
      <c r="E556">
        <v>12668</v>
      </c>
      <c r="F556" t="s">
        <v>710</v>
      </c>
      <c r="G556" t="s">
        <v>706</v>
      </c>
      <c r="H556" t="s">
        <v>3</v>
      </c>
      <c r="I556" t="s">
        <v>5</v>
      </c>
      <c r="J556" t="str">
        <f t="shared" si="8"/>
        <v>F</v>
      </c>
      <c r="K556" t="s">
        <v>16</v>
      </c>
    </row>
    <row r="557" spans="1:11" ht="15.75" customHeight="1" x14ac:dyDescent="0.25">
      <c r="A557">
        <v>40949</v>
      </c>
      <c r="B557" t="s">
        <v>705</v>
      </c>
      <c r="C557" t="s">
        <v>706</v>
      </c>
      <c r="D557" t="s">
        <v>3</v>
      </c>
      <c r="E557">
        <v>41220</v>
      </c>
      <c r="F557" t="s">
        <v>711</v>
      </c>
      <c r="G557" t="s">
        <v>706</v>
      </c>
      <c r="H557" t="s">
        <v>3</v>
      </c>
      <c r="I557" t="s">
        <v>20</v>
      </c>
      <c r="J557" t="str">
        <f t="shared" si="8"/>
        <v>T</v>
      </c>
      <c r="K557" t="s">
        <v>21</v>
      </c>
    </row>
    <row r="558" spans="1:11" ht="15.75" customHeight="1" x14ac:dyDescent="0.25">
      <c r="J558" t="str">
        <f t="shared" si="8"/>
        <v/>
      </c>
    </row>
    <row r="559" spans="1:11" ht="15.75" customHeight="1" x14ac:dyDescent="0.25">
      <c r="A559">
        <v>34506</v>
      </c>
      <c r="B559" t="s">
        <v>533</v>
      </c>
      <c r="C559" t="s">
        <v>297</v>
      </c>
      <c r="D559" t="s">
        <v>3</v>
      </c>
      <c r="E559">
        <v>34497</v>
      </c>
      <c r="F559" t="s">
        <v>712</v>
      </c>
      <c r="G559" t="s">
        <v>297</v>
      </c>
      <c r="H559" t="s">
        <v>3</v>
      </c>
      <c r="I559" t="s">
        <v>20</v>
      </c>
      <c r="J559" t="str">
        <f t="shared" si="8"/>
        <v>T</v>
      </c>
      <c r="K559" t="s">
        <v>21</v>
      </c>
    </row>
    <row r="560" spans="1:11" ht="15.75" customHeight="1" x14ac:dyDescent="0.25">
      <c r="A560">
        <v>34506</v>
      </c>
      <c r="B560" t="s">
        <v>533</v>
      </c>
      <c r="C560" t="s">
        <v>297</v>
      </c>
      <c r="D560" t="s">
        <v>3</v>
      </c>
      <c r="E560">
        <v>34433</v>
      </c>
      <c r="F560" t="s">
        <v>713</v>
      </c>
      <c r="G560" t="s">
        <v>297</v>
      </c>
      <c r="H560" t="s">
        <v>3</v>
      </c>
      <c r="I560" t="s">
        <v>20</v>
      </c>
      <c r="J560" t="str">
        <f t="shared" si="8"/>
        <v>T</v>
      </c>
      <c r="K560" t="s">
        <v>21</v>
      </c>
    </row>
    <row r="561" spans="1:11" ht="15.75" customHeight="1" x14ac:dyDescent="0.25">
      <c r="A561">
        <v>34506</v>
      </c>
      <c r="B561" t="s">
        <v>533</v>
      </c>
      <c r="C561" t="s">
        <v>297</v>
      </c>
      <c r="D561" t="s">
        <v>3</v>
      </c>
      <c r="E561">
        <v>34361</v>
      </c>
      <c r="F561" t="s">
        <v>714</v>
      </c>
      <c r="G561" t="s">
        <v>297</v>
      </c>
      <c r="H561" t="s">
        <v>3</v>
      </c>
      <c r="I561" t="s">
        <v>20</v>
      </c>
      <c r="J561" t="str">
        <f t="shared" si="8"/>
        <v>T</v>
      </c>
      <c r="K561" t="s">
        <v>21</v>
      </c>
    </row>
    <row r="562" spans="1:11" ht="15.75" customHeight="1" x14ac:dyDescent="0.25">
      <c r="A562">
        <v>34506</v>
      </c>
      <c r="B562" t="s">
        <v>533</v>
      </c>
      <c r="C562" t="s">
        <v>297</v>
      </c>
      <c r="D562" t="s">
        <v>3</v>
      </c>
      <c r="E562">
        <v>34620</v>
      </c>
      <c r="F562" t="s">
        <v>716</v>
      </c>
      <c r="G562" t="s">
        <v>297</v>
      </c>
      <c r="H562" t="s">
        <v>3</v>
      </c>
      <c r="I562" t="s">
        <v>20</v>
      </c>
      <c r="J562" t="str">
        <f t="shared" si="8"/>
        <v>T</v>
      </c>
      <c r="K562" t="s">
        <v>21</v>
      </c>
    </row>
    <row r="563" spans="1:11" ht="15.75" customHeight="1" x14ac:dyDescent="0.25">
      <c r="A563">
        <v>34506</v>
      </c>
      <c r="B563" t="s">
        <v>533</v>
      </c>
      <c r="C563" t="s">
        <v>297</v>
      </c>
      <c r="D563" t="s">
        <v>3</v>
      </c>
      <c r="E563">
        <v>34403</v>
      </c>
      <c r="F563" t="s">
        <v>718</v>
      </c>
      <c r="G563" t="s">
        <v>297</v>
      </c>
      <c r="H563" t="s">
        <v>3</v>
      </c>
      <c r="I563" t="s">
        <v>20</v>
      </c>
      <c r="J563" t="str">
        <f t="shared" si="8"/>
        <v>T</v>
      </c>
      <c r="K563" t="s">
        <v>21</v>
      </c>
    </row>
    <row r="564" spans="1:11" ht="15.75" customHeight="1" x14ac:dyDescent="0.25">
      <c r="A564">
        <v>34506</v>
      </c>
      <c r="B564" t="s">
        <v>533</v>
      </c>
      <c r="C564" t="s">
        <v>297</v>
      </c>
      <c r="D564" t="s">
        <v>3</v>
      </c>
      <c r="E564">
        <v>34493</v>
      </c>
      <c r="F564" t="s">
        <v>719</v>
      </c>
      <c r="G564" t="s">
        <v>297</v>
      </c>
      <c r="H564" t="s">
        <v>3</v>
      </c>
      <c r="I564" t="s">
        <v>20</v>
      </c>
      <c r="J564" t="str">
        <f t="shared" si="8"/>
        <v>T</v>
      </c>
      <c r="K564" t="s">
        <v>21</v>
      </c>
    </row>
    <row r="565" spans="1:11" ht="15.75" customHeight="1" x14ac:dyDescent="0.25">
      <c r="A565">
        <v>34506</v>
      </c>
      <c r="B565" t="s">
        <v>533</v>
      </c>
      <c r="C565" t="s">
        <v>297</v>
      </c>
      <c r="D565" t="s">
        <v>3</v>
      </c>
      <c r="E565">
        <v>34676</v>
      </c>
      <c r="F565" t="s">
        <v>529</v>
      </c>
      <c r="G565" t="s">
        <v>297</v>
      </c>
      <c r="H565" t="s">
        <v>3</v>
      </c>
      <c r="I565" t="s">
        <v>20</v>
      </c>
      <c r="J565" t="str">
        <f t="shared" si="8"/>
        <v>T</v>
      </c>
      <c r="K565" t="s">
        <v>21</v>
      </c>
    </row>
    <row r="566" spans="1:11" ht="15.75" customHeight="1" x14ac:dyDescent="0.25">
      <c r="A566">
        <v>34506</v>
      </c>
      <c r="B566" t="s">
        <v>533</v>
      </c>
      <c r="C566" t="s">
        <v>297</v>
      </c>
      <c r="D566" t="s">
        <v>3</v>
      </c>
      <c r="E566">
        <v>34450</v>
      </c>
      <c r="F566" t="s">
        <v>652</v>
      </c>
      <c r="G566" t="s">
        <v>297</v>
      </c>
      <c r="H566" t="s">
        <v>3</v>
      </c>
      <c r="I566" t="s">
        <v>20</v>
      </c>
      <c r="J566" t="str">
        <f t="shared" si="8"/>
        <v>T</v>
      </c>
      <c r="K566" t="s">
        <v>21</v>
      </c>
    </row>
    <row r="567" spans="1:11" ht="15.75" customHeight="1" x14ac:dyDescent="0.25">
      <c r="A567">
        <v>34506</v>
      </c>
      <c r="B567" t="s">
        <v>533</v>
      </c>
      <c r="C567" t="s">
        <v>297</v>
      </c>
      <c r="D567" t="s">
        <v>3</v>
      </c>
      <c r="E567">
        <v>34883</v>
      </c>
      <c r="F567" t="s">
        <v>720</v>
      </c>
      <c r="G567" t="s">
        <v>297</v>
      </c>
      <c r="H567" t="s">
        <v>3</v>
      </c>
      <c r="I567" t="s">
        <v>20</v>
      </c>
      <c r="J567" t="str">
        <f t="shared" si="8"/>
        <v>T</v>
      </c>
      <c r="K567" t="s">
        <v>21</v>
      </c>
    </row>
    <row r="568" spans="1:11" ht="15.75" customHeight="1" x14ac:dyDescent="0.25">
      <c r="A568">
        <v>34506</v>
      </c>
      <c r="B568" t="s">
        <v>533</v>
      </c>
      <c r="C568" t="s">
        <v>297</v>
      </c>
      <c r="D568" t="s">
        <v>3</v>
      </c>
      <c r="E568">
        <v>34316</v>
      </c>
      <c r="F568" t="s">
        <v>646</v>
      </c>
      <c r="G568" t="s">
        <v>297</v>
      </c>
      <c r="H568" t="s">
        <v>3</v>
      </c>
      <c r="I568" t="s">
        <v>20</v>
      </c>
      <c r="J568" t="str">
        <f t="shared" si="8"/>
        <v>T</v>
      </c>
      <c r="K568" t="s">
        <v>21</v>
      </c>
    </row>
    <row r="569" spans="1:11" ht="15.75" customHeight="1" x14ac:dyDescent="0.25"/>
    <row r="570" spans="1:11" ht="15.75" customHeight="1" x14ac:dyDescent="0.25"/>
    <row r="571" spans="1:11" ht="15.75" customHeight="1" x14ac:dyDescent="0.25"/>
    <row r="572" spans="1:11" ht="15.75" customHeight="1" x14ac:dyDescent="0.25"/>
    <row r="573" spans="1:11" ht="15.75" customHeight="1" x14ac:dyDescent="0.25"/>
    <row r="574" spans="1:11" ht="15.75" customHeight="1" x14ac:dyDescent="0.25"/>
    <row r="575" spans="1:11" ht="15.75" customHeight="1" x14ac:dyDescent="0.25"/>
    <row r="576" spans="1:11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resolutionresults_new</vt:lpstr>
      <vt:lpstr>Copy of resolutionresults_new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ahm</cp:lastModifiedBy>
  <dcterms:created xsi:type="dcterms:W3CDTF">2019-06-22T12:51:58Z</dcterms:created>
  <dcterms:modified xsi:type="dcterms:W3CDTF">2019-07-12T08:43:03Z</dcterms:modified>
</cp:coreProperties>
</file>