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aszn\Downloads\"/>
    </mc:Choice>
  </mc:AlternateContent>
  <xr:revisionPtr revIDLastSave="0" documentId="13_ncr:1_{9DA80EBE-E1A1-4172-BE98-C45231AA988E}" xr6:coauthVersionLast="36" xr6:coauthVersionMax="47" xr10:uidLastSave="{00000000-0000-0000-0000-000000000000}"/>
  <bookViews>
    <workbookView xWindow="0" yWindow="0" windowWidth="17970" windowHeight="5955" xr2:uid="{1F01ED0D-3545-48CE-9518-D91DCDEB2F9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" i="1" l="1"/>
  <c r="J76" i="1"/>
  <c r="J77" i="1"/>
  <c r="J78" i="1"/>
  <c r="J79" i="1"/>
  <c r="I75" i="1"/>
  <c r="I76" i="1"/>
  <c r="I77" i="1"/>
  <c r="I78" i="1"/>
  <c r="I79" i="1"/>
  <c r="H76" i="1"/>
  <c r="H78" i="1"/>
  <c r="G75" i="1"/>
  <c r="I74" i="1"/>
  <c r="J74" i="1"/>
  <c r="I73" i="1"/>
  <c r="J73" i="1"/>
  <c r="G73" i="1"/>
  <c r="I72" i="1"/>
  <c r="G72" i="1"/>
  <c r="C78" i="1"/>
  <c r="C79" i="1"/>
  <c r="H79" i="1" s="1"/>
  <c r="B78" i="1"/>
  <c r="G78" i="1" s="1"/>
  <c r="B79" i="1"/>
  <c r="G79" i="1" s="1"/>
  <c r="C77" i="1"/>
  <c r="H77" i="1" s="1"/>
  <c r="B77" i="1"/>
  <c r="G77" i="1" s="1"/>
  <c r="D72" i="1"/>
  <c r="C73" i="1"/>
  <c r="H73" i="1" s="1"/>
  <c r="C74" i="1"/>
  <c r="H74" i="1" s="1"/>
  <c r="C75" i="1"/>
  <c r="H75" i="1" s="1"/>
  <c r="C76" i="1"/>
  <c r="C72" i="1"/>
  <c r="H72" i="1" s="1"/>
  <c r="B73" i="1"/>
  <c r="B74" i="1"/>
  <c r="G74" i="1" s="1"/>
  <c r="B75" i="1"/>
  <c r="B76" i="1"/>
  <c r="G76" i="1" s="1"/>
  <c r="B72" i="1"/>
  <c r="E72" i="1" l="1"/>
  <c r="J72" i="1" s="1"/>
  <c r="G66" i="1"/>
  <c r="D66" i="1"/>
  <c r="H6" i="1" l="1"/>
  <c r="I6" i="1"/>
  <c r="J6" i="1"/>
  <c r="G6" i="1"/>
  <c r="H3" i="1"/>
  <c r="I3" i="1"/>
  <c r="J3" i="1"/>
  <c r="G3" i="1"/>
  <c r="C25" i="1"/>
  <c r="D25" i="1"/>
  <c r="E25" i="1"/>
  <c r="B25" i="1"/>
  <c r="C22" i="1"/>
  <c r="D22" i="1"/>
  <c r="E22" i="1"/>
  <c r="B22" i="1"/>
  <c r="C58" i="1"/>
  <c r="D58" i="1"/>
  <c r="E58" i="1"/>
  <c r="B58" i="1"/>
  <c r="C56" i="1"/>
  <c r="D56" i="1"/>
  <c r="E56" i="1"/>
  <c r="B56" i="1"/>
  <c r="C54" i="1"/>
  <c r="D54" i="1"/>
  <c r="E54" i="1"/>
  <c r="B54" i="1"/>
  <c r="C60" i="1"/>
  <c r="D60" i="1"/>
  <c r="E60" i="1"/>
  <c r="B60" i="1"/>
  <c r="C62" i="1"/>
  <c r="D62" i="1"/>
  <c r="E62" i="1"/>
  <c r="B62" i="1"/>
  <c r="C52" i="1"/>
  <c r="D52" i="1"/>
  <c r="E52" i="1"/>
  <c r="B52" i="1"/>
  <c r="D46" i="1"/>
  <c r="G46" i="1"/>
  <c r="H34" i="1"/>
  <c r="C50" i="1"/>
  <c r="D50" i="1"/>
  <c r="E50" i="1"/>
  <c r="B50" i="1"/>
  <c r="C6" i="1"/>
  <c r="D6" i="1"/>
  <c r="E6" i="1"/>
  <c r="B6" i="1"/>
  <c r="C3" i="1"/>
  <c r="D3" i="1"/>
  <c r="E3" i="1"/>
  <c r="B3" i="1"/>
  <c r="C43" i="1"/>
  <c r="D43" i="1"/>
  <c r="E43" i="1"/>
  <c r="B43" i="1"/>
  <c r="C41" i="1"/>
  <c r="D41" i="1"/>
  <c r="E41" i="1"/>
  <c r="B41" i="1"/>
  <c r="C39" i="1"/>
  <c r="D39" i="1"/>
  <c r="E39" i="1"/>
  <c r="B39" i="1"/>
  <c r="C37" i="1"/>
  <c r="D37" i="1"/>
  <c r="E37" i="1"/>
  <c r="B37" i="1"/>
  <c r="B47" i="1"/>
  <c r="C33" i="1"/>
  <c r="D33" i="1"/>
  <c r="E33" i="1"/>
  <c r="B33" i="1"/>
  <c r="C16" i="1"/>
  <c r="D16" i="1"/>
  <c r="E16" i="1"/>
  <c r="B16" i="1"/>
  <c r="B13" i="1"/>
</calcChain>
</file>

<file path=xl/sharedStrings.xml><?xml version="1.0" encoding="utf-8"?>
<sst xmlns="http://schemas.openxmlformats.org/spreadsheetml/2006/main" count="84" uniqueCount="49">
  <si>
    <t>00000000</t>
  </si>
  <si>
    <t>/27</t>
  </si>
  <si>
    <t>32-5=27</t>
  </si>
  <si>
    <t>ker.= 5</t>
  </si>
  <si>
    <t>1.</t>
  </si>
  <si>
    <t>2.</t>
  </si>
  <si>
    <t>3.</t>
  </si>
  <si>
    <t>4.</t>
  </si>
  <si>
    <t>/26</t>
  </si>
  <si>
    <t>4 hálózat</t>
  </si>
  <si>
    <t>5.</t>
  </si>
  <si>
    <t>6 eszköz</t>
  </si>
  <si>
    <t>n = 6</t>
  </si>
  <si>
    <t>== 3</t>
  </si>
  <si>
    <t>Hálózati cím:</t>
  </si>
  <si>
    <t>Broadcast:</t>
  </si>
  <si>
    <t>24+1=25</t>
  </si>
  <si>
    <t>+1 a router</t>
  </si>
  <si>
    <t>--&gt; 24+2=26</t>
  </si>
  <si>
    <t>kölcsön vett bitek száma 3</t>
  </si>
  <si>
    <t>24+3=27</t>
  </si>
  <si>
    <t>00100000</t>
  </si>
  <si>
    <t>01000000</t>
  </si>
  <si>
    <t>00011110</t>
  </si>
  <si>
    <t>Forgalom irányító:</t>
  </si>
  <si>
    <t>30 eszköz</t>
  </si>
  <si>
    <t>/22</t>
  </si>
  <si>
    <t>00111100</t>
  </si>
  <si>
    <t>Hálózat:</t>
  </si>
  <si>
    <t>6.</t>
  </si>
  <si>
    <t>7.</t>
  </si>
  <si>
    <t>32-20=12</t>
  </si>
  <si>
    <t>n=12</t>
  </si>
  <si>
    <t>A=</t>
  </si>
  <si>
    <t>B=</t>
  </si>
  <si>
    <t>32-28=4</t>
  </si>
  <si>
    <t>n=4</t>
  </si>
  <si>
    <t>8x</t>
  </si>
  <si>
    <t>3 bit kell</t>
  </si>
  <si>
    <t>Maszk</t>
  </si>
  <si>
    <t>Hálózat cím</t>
  </si>
  <si>
    <t>-&gt; 22+3=25</t>
  </si>
  <si>
    <t>&lt;-- 25</t>
  </si>
  <si>
    <t>-</t>
  </si>
  <si>
    <t>8.</t>
  </si>
  <si>
    <t>000</t>
  </si>
  <si>
    <t>001</t>
  </si>
  <si>
    <t>010</t>
  </si>
  <si>
    <t>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</si>
</sst>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1" fillId="0" borderId="0" xfId="0" quotePrefix="1" applyFont="1"/>
    <xf numFmtId="17" fontId="1" fillId="0" borderId="0" xfId="0" quotePrefix="1" applyNumberFormat="1" applyFont="1"/>
    <xf numFmtId="0" fontId="1" fillId="0" borderId="0" xfId="0" quotePrefix="1" applyFont="1" applyAlignment="1">
      <alignment horizontal="right"/>
    </xf>
    <xf numFmtId="0" fontId="1" fillId="2" borderId="0" xfId="0" applyFont="1" applyFill="1"/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666751</xdr:colOff>
      <xdr:row>70</xdr:row>
      <xdr:rowOff>40821</xdr:rowOff>
    </xdr:from>
    <xdr:to>
      <xdr:col>3</xdr:col>
      <xdr:colOff>680358</xdr:colOff>
      <xdr:row>79</xdr:row>
      <xdr:rowOff>54429</xdr:rowOff>
    </xdr:to>
    <xdr:cxnSp macro="">
      <xdr:nvCxnSpPr>
        <xdr:cNvPr id="4" name="Egyenes összekötő 3">
          <a:extLst>
            <a:ext uri="{FF2B5EF4-FFF2-40B4-BE49-F238E27FC236}">
              <a16:creationId xmlns:a16="http://schemas.microsoft.com/office/drawing/2014/main" id="{1395F1B7-86FB-4925-924F-21F8FD430E5B}"/>
            </a:ext>
          </a:extLst>
        </xdr:cNvPr>
        <xdr:cNvCxnSpPr/>
      </xdr:nvCxnSpPr>
      <xdr:spPr>
        <a:xfrm>
          <a:off x="3469822" y="17185821"/>
          <a:ext cx="13607" cy="22179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69</xdr:row>
      <xdr:rowOff>217715</xdr:rowOff>
    </xdr:from>
    <xdr:to>
      <xdr:col>4</xdr:col>
      <xdr:colOff>204107</xdr:colOff>
      <xdr:row>79</xdr:row>
      <xdr:rowOff>68036</xdr:rowOff>
    </xdr:to>
    <xdr:cxnSp macro="">
      <xdr:nvCxnSpPr>
        <xdr:cNvPr id="6" name="Egyenes összekötő 5">
          <a:extLst>
            <a:ext uri="{FF2B5EF4-FFF2-40B4-BE49-F238E27FC236}">
              <a16:creationId xmlns:a16="http://schemas.microsoft.com/office/drawing/2014/main" id="{A1FA5C79-50B6-454F-8E48-3C47AD4D466E}"/>
            </a:ext>
          </a:extLst>
        </xdr:cNvPr>
        <xdr:cNvCxnSpPr/>
      </xdr:nvCxnSpPr>
      <xdr:spPr>
        <a:xfrm>
          <a:off x="3891643" y="17117786"/>
          <a:ext cx="13607" cy="22996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489857</xdr:colOff>
      <xdr:row>71</xdr:row>
      <xdr:rowOff>27214</xdr:rowOff>
    </xdr:from>
    <xdr:to>
      <xdr:col>13</xdr:col>
      <xdr:colOff>489857</xdr:colOff>
      <xdr:row>79</xdr:row>
      <xdr:rowOff>68036</xdr:rowOff>
    </xdr:to>
    <xdr:cxnSp macro="">
      <xdr:nvCxnSpPr>
        <xdr:cNvPr id="14" name="Egyenes összekötő 13">
          <a:extLst>
            <a:ext uri="{FF2B5EF4-FFF2-40B4-BE49-F238E27FC236}">
              <a16:creationId xmlns:a16="http://schemas.microsoft.com/office/drawing/2014/main" id="{BB02FDF9-0EA4-40EC-B0AA-5CA8E0CB9025}"/>
            </a:ext>
          </a:extLst>
        </xdr:cNvPr>
        <xdr:cNvCxnSpPr/>
      </xdr:nvCxnSpPr>
      <xdr:spPr>
        <a:xfrm>
          <a:off x="12273643" y="17417143"/>
          <a:ext cx="0" cy="2000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AE1B-DDD4-4687-BC0B-51FBF4D1F128}">
  <dimension ref="A1:N79"/>
  <sheetViews>
    <sheetView tabSelected="1" topLeftCell="A64" zoomScale="70" zoomScaleNormal="70" workbookViewId="0">
      <selection activeCell="O74" sqref="O74"/>
    </sheetView>
  </sheetViews>
  <sheetFormatPr defaultColWidth="13.42578125" defaultRowHeight="18.75" x14ac:dyDescent="0.3"/>
  <cols>
    <col min="1" max="1" width="15.140625" style="1" bestFit="1" customWidth="1"/>
    <col min="2" max="16384" width="13.42578125" style="1"/>
  </cols>
  <sheetData>
    <row r="1" spans="1:11" x14ac:dyDescent="0.3">
      <c r="A1" s="7" t="s">
        <v>4</v>
      </c>
    </row>
    <row r="2" spans="1:11" x14ac:dyDescent="0.3">
      <c r="B2" s="1">
        <v>193</v>
      </c>
      <c r="C2" s="1">
        <v>224</v>
      </c>
      <c r="D2" s="1">
        <v>130</v>
      </c>
      <c r="E2" s="1">
        <v>172</v>
      </c>
      <c r="F2" s="1" t="s">
        <v>1</v>
      </c>
      <c r="G2" s="1">
        <v>83</v>
      </c>
      <c r="H2" s="1">
        <v>79</v>
      </c>
      <c r="I2" s="1">
        <v>60</v>
      </c>
      <c r="J2" s="1">
        <v>11</v>
      </c>
      <c r="K2" s="1" t="s">
        <v>26</v>
      </c>
    </row>
    <row r="3" spans="1:11" x14ac:dyDescent="0.3">
      <c r="B3" s="2" t="str">
        <f>DEC2BIN(B2,8)</f>
        <v>11000001</v>
      </c>
      <c r="C3" s="2" t="str">
        <f t="shared" ref="C3:E3" si="0">DEC2BIN(C2,8)</f>
        <v>11100000</v>
      </c>
      <c r="D3" s="2" t="str">
        <f t="shared" si="0"/>
        <v>10000010</v>
      </c>
      <c r="E3" s="2" t="str">
        <f t="shared" si="0"/>
        <v>10101100</v>
      </c>
      <c r="G3" s="2" t="str">
        <f>DEC2BIN(G2,8)</f>
        <v>01010011</v>
      </c>
      <c r="H3" s="2" t="str">
        <f t="shared" ref="H3:J3" si="1">DEC2BIN(H2,8)</f>
        <v>01001111</v>
      </c>
      <c r="I3" s="2" t="str">
        <f t="shared" si="1"/>
        <v>00111100</v>
      </c>
      <c r="J3" s="2" t="str">
        <f t="shared" si="1"/>
        <v>00001011</v>
      </c>
    </row>
    <row r="4" spans="1:11" x14ac:dyDescent="0.3">
      <c r="B4" s="2">
        <v>11111111</v>
      </c>
      <c r="C4" s="2">
        <v>11111111</v>
      </c>
      <c r="D4" s="2">
        <v>11111111</v>
      </c>
      <c r="E4" s="2">
        <v>11100000</v>
      </c>
      <c r="G4" s="2">
        <v>11111111</v>
      </c>
      <c r="H4" s="2">
        <v>11111111</v>
      </c>
      <c r="I4" s="2">
        <v>11111100</v>
      </c>
      <c r="J4" s="6" t="s">
        <v>0</v>
      </c>
    </row>
    <row r="5" spans="1:11" x14ac:dyDescent="0.3">
      <c r="B5" s="1">
        <v>11000001</v>
      </c>
      <c r="C5" s="1">
        <v>11100000</v>
      </c>
      <c r="D5" s="1">
        <v>10000010</v>
      </c>
      <c r="E5" s="1">
        <v>10100000</v>
      </c>
      <c r="G5" s="2">
        <v>1010011</v>
      </c>
      <c r="H5" s="2">
        <v>1001111</v>
      </c>
      <c r="I5" s="6" t="s">
        <v>27</v>
      </c>
      <c r="J5" s="6" t="s">
        <v>0</v>
      </c>
    </row>
    <row r="6" spans="1:11" x14ac:dyDescent="0.3">
      <c r="A6" s="1" t="s">
        <v>14</v>
      </c>
      <c r="B6" s="1">
        <f>BIN2DEC(B5)</f>
        <v>193</v>
      </c>
      <c r="C6" s="1">
        <f t="shared" ref="C6:E6" si="2">BIN2DEC(C5)</f>
        <v>224</v>
      </c>
      <c r="D6" s="1">
        <f t="shared" si="2"/>
        <v>130</v>
      </c>
      <c r="E6" s="1">
        <f t="shared" si="2"/>
        <v>160</v>
      </c>
      <c r="G6" s="1">
        <f>BIN2DEC(G5)</f>
        <v>83</v>
      </c>
      <c r="H6" s="1">
        <f t="shared" ref="H6:J6" si="3">BIN2DEC(H5)</f>
        <v>79</v>
      </c>
      <c r="I6" s="1">
        <f t="shared" si="3"/>
        <v>60</v>
      </c>
      <c r="J6" s="1">
        <f t="shared" si="3"/>
        <v>0</v>
      </c>
    </row>
    <row r="7" spans="1:11" x14ac:dyDescent="0.3">
      <c r="A7" s="1" t="s">
        <v>15</v>
      </c>
      <c r="B7" s="1">
        <v>193</v>
      </c>
      <c r="C7" s="1">
        <v>224</v>
      </c>
      <c r="D7" s="1">
        <v>130</v>
      </c>
      <c r="E7" s="1">
        <v>255</v>
      </c>
    </row>
    <row r="8" spans="1:11" x14ac:dyDescent="0.3">
      <c r="G8" s="1" t="s">
        <v>28</v>
      </c>
      <c r="H8" s="1">
        <v>83</v>
      </c>
      <c r="I8" s="1">
        <v>79</v>
      </c>
      <c r="J8" s="1">
        <v>60</v>
      </c>
      <c r="K8" s="1">
        <v>0</v>
      </c>
    </row>
    <row r="9" spans="1:11" x14ac:dyDescent="0.3">
      <c r="G9" s="1" t="s">
        <v>15</v>
      </c>
      <c r="H9" s="1">
        <v>83</v>
      </c>
      <c r="I9" s="1">
        <v>79</v>
      </c>
      <c r="J9" s="1">
        <v>60</v>
      </c>
      <c r="K9" s="1">
        <v>255</v>
      </c>
    </row>
    <row r="11" spans="1:11" x14ac:dyDescent="0.3">
      <c r="A11" s="7" t="s">
        <v>5</v>
      </c>
    </row>
    <row r="12" spans="1:11" x14ac:dyDescent="0.3">
      <c r="B12" s="4">
        <v>25</v>
      </c>
      <c r="C12" s="4" t="s">
        <v>16</v>
      </c>
      <c r="D12" s="4" t="s">
        <v>17</v>
      </c>
    </row>
    <row r="13" spans="1:11" x14ac:dyDescent="0.3">
      <c r="B13" s="3">
        <f>LOG(B12+2,2)</f>
        <v>4.7548875021634691</v>
      </c>
      <c r="C13" s="4" t="s">
        <v>3</v>
      </c>
      <c r="D13" s="5" t="s">
        <v>2</v>
      </c>
    </row>
    <row r="15" spans="1:11" x14ac:dyDescent="0.3">
      <c r="B15" s="1">
        <v>195</v>
      </c>
      <c r="C15" s="1">
        <v>10</v>
      </c>
      <c r="D15" s="1">
        <v>2</v>
      </c>
      <c r="E15" s="1">
        <v>0</v>
      </c>
      <c r="F15" s="1" t="s">
        <v>1</v>
      </c>
    </row>
    <row r="16" spans="1:11" x14ac:dyDescent="0.3">
      <c r="B16" s="2" t="str">
        <f>DEC2BIN(B15,8)</f>
        <v>11000011</v>
      </c>
      <c r="C16" s="2" t="str">
        <f t="shared" ref="C16:E16" si="4">DEC2BIN(C15,8)</f>
        <v>00001010</v>
      </c>
      <c r="D16" s="2" t="str">
        <f t="shared" si="4"/>
        <v>00000010</v>
      </c>
      <c r="E16" s="2" t="str">
        <f t="shared" si="4"/>
        <v>00000000</v>
      </c>
    </row>
    <row r="17" spans="1:12" x14ac:dyDescent="0.3">
      <c r="B17" s="2">
        <v>11111111</v>
      </c>
      <c r="C17" s="2">
        <v>11111111</v>
      </c>
      <c r="D17" s="2">
        <v>11111111</v>
      </c>
      <c r="E17" s="6" t="s">
        <v>0</v>
      </c>
    </row>
    <row r="19" spans="1:12" x14ac:dyDescent="0.3">
      <c r="A19" s="7" t="s">
        <v>6</v>
      </c>
      <c r="B19" s="1" t="s">
        <v>25</v>
      </c>
    </row>
    <row r="21" spans="1:12" x14ac:dyDescent="0.3">
      <c r="B21" s="1">
        <v>221</v>
      </c>
      <c r="C21" s="1">
        <v>30</v>
      </c>
      <c r="D21" s="1">
        <v>230</v>
      </c>
      <c r="E21" s="1">
        <v>0</v>
      </c>
      <c r="F21" s="1" t="s">
        <v>1</v>
      </c>
      <c r="G21" s="1" t="s">
        <v>24</v>
      </c>
      <c r="I21" s="1">
        <v>221</v>
      </c>
      <c r="J21" s="1">
        <v>30</v>
      </c>
      <c r="K21" s="1">
        <v>230</v>
      </c>
      <c r="L21" s="1">
        <v>1</v>
      </c>
    </row>
    <row r="22" spans="1:12" x14ac:dyDescent="0.3">
      <c r="B22" s="2" t="str">
        <f>DEC2BIN(B21,8)</f>
        <v>11011101</v>
      </c>
      <c r="C22" s="2" t="str">
        <f t="shared" ref="C22:E22" si="5">DEC2BIN(C21,8)</f>
        <v>00011110</v>
      </c>
      <c r="D22" s="2" t="str">
        <f t="shared" si="5"/>
        <v>11100110</v>
      </c>
      <c r="E22" s="2" t="str">
        <f t="shared" si="5"/>
        <v>00000000</v>
      </c>
    </row>
    <row r="23" spans="1:12" x14ac:dyDescent="0.3">
      <c r="B23" s="2">
        <v>11111111</v>
      </c>
      <c r="C23" s="2">
        <v>11111111</v>
      </c>
      <c r="D23" s="2">
        <v>11111111</v>
      </c>
      <c r="E23" s="2">
        <v>11100000</v>
      </c>
    </row>
    <row r="24" spans="1:12" x14ac:dyDescent="0.3">
      <c r="B24" s="2">
        <v>11011101</v>
      </c>
      <c r="C24" s="6" t="s">
        <v>23</v>
      </c>
      <c r="D24" s="2">
        <v>11100110</v>
      </c>
      <c r="E24" s="6" t="s">
        <v>0</v>
      </c>
    </row>
    <row r="25" spans="1:12" x14ac:dyDescent="0.3">
      <c r="B25" s="2">
        <f>BIN2DEC(B24)</f>
        <v>221</v>
      </c>
      <c r="C25" s="2">
        <f t="shared" ref="C25:E25" si="6">BIN2DEC(C24)</f>
        <v>30</v>
      </c>
      <c r="D25" s="2">
        <f t="shared" si="6"/>
        <v>230</v>
      </c>
      <c r="E25" s="2">
        <f t="shared" si="6"/>
        <v>0</v>
      </c>
    </row>
    <row r="26" spans="1:12" x14ac:dyDescent="0.3">
      <c r="B26" s="2"/>
      <c r="C26" s="2"/>
      <c r="D26" s="2"/>
      <c r="E26" s="2"/>
    </row>
    <row r="27" spans="1:12" x14ac:dyDescent="0.3">
      <c r="B27" s="2"/>
      <c r="C27" s="2"/>
      <c r="D27" s="2"/>
      <c r="E27" s="2"/>
    </row>
    <row r="28" spans="1:12" x14ac:dyDescent="0.3">
      <c r="B28" s="2"/>
      <c r="C28" s="2"/>
      <c r="D28" s="2"/>
      <c r="E28" s="2"/>
    </row>
    <row r="29" spans="1:12" x14ac:dyDescent="0.3">
      <c r="B29" s="2"/>
      <c r="C29" s="2"/>
      <c r="D29" s="2"/>
      <c r="E29" s="2"/>
    </row>
    <row r="30" spans="1:12" x14ac:dyDescent="0.3">
      <c r="B30" s="2"/>
      <c r="C30" s="2"/>
      <c r="D30" s="2"/>
      <c r="E30" s="2"/>
    </row>
    <row r="32" spans="1:12" x14ac:dyDescent="0.3">
      <c r="A32" s="7" t="s">
        <v>7</v>
      </c>
      <c r="B32" s="2">
        <v>199</v>
      </c>
      <c r="C32" s="2">
        <v>100</v>
      </c>
      <c r="D32" s="2">
        <v>66</v>
      </c>
      <c r="E32" s="2">
        <v>0</v>
      </c>
      <c r="F32" s="2" t="s">
        <v>8</v>
      </c>
      <c r="G32" s="2"/>
      <c r="H32" s="2" t="s">
        <v>9</v>
      </c>
    </row>
    <row r="33" spans="1:11" x14ac:dyDescent="0.3">
      <c r="B33" s="2" t="str">
        <f>DEC2BIN(B32,8)</f>
        <v>11000111</v>
      </c>
      <c r="C33" s="2" t="str">
        <f t="shared" ref="C33:E33" si="7">DEC2BIN(C32,8)</f>
        <v>01100100</v>
      </c>
      <c r="D33" s="2" t="str">
        <f t="shared" si="7"/>
        <v>01000010</v>
      </c>
      <c r="E33" s="2" t="str">
        <f t="shared" si="7"/>
        <v>00000000</v>
      </c>
      <c r="F33" s="2"/>
      <c r="G33" s="2"/>
      <c r="H33" s="2">
        <v>4</v>
      </c>
    </row>
    <row r="34" spans="1:11" x14ac:dyDescent="0.3">
      <c r="B34" s="2">
        <v>11111111</v>
      </c>
      <c r="C34" s="2">
        <v>11111111</v>
      </c>
      <c r="D34" s="2">
        <v>11111111</v>
      </c>
      <c r="E34" s="2">
        <v>11000000</v>
      </c>
      <c r="F34" s="2"/>
      <c r="G34" s="2"/>
      <c r="H34" s="2">
        <f>LOG(H33,2)</f>
        <v>2</v>
      </c>
      <c r="I34" s="4" t="s">
        <v>18</v>
      </c>
    </row>
    <row r="36" spans="1:11" x14ac:dyDescent="0.3">
      <c r="B36" s="1">
        <v>199</v>
      </c>
      <c r="C36" s="1">
        <v>100</v>
      </c>
      <c r="D36" s="1">
        <v>66</v>
      </c>
      <c r="E36" s="1">
        <v>63</v>
      </c>
    </row>
    <row r="37" spans="1:11" x14ac:dyDescent="0.3">
      <c r="B37" s="1" t="str">
        <f>DEC2BIN(B36,8)</f>
        <v>11000111</v>
      </c>
      <c r="C37" s="1" t="str">
        <f t="shared" ref="C37:E37" si="8">DEC2BIN(C36,8)</f>
        <v>01100100</v>
      </c>
      <c r="D37" s="1" t="str">
        <f t="shared" si="8"/>
        <v>01000010</v>
      </c>
      <c r="E37" s="1" t="str">
        <f t="shared" si="8"/>
        <v>00111111</v>
      </c>
    </row>
    <row r="38" spans="1:11" x14ac:dyDescent="0.3">
      <c r="B38" s="1">
        <v>199</v>
      </c>
      <c r="C38" s="1">
        <v>100</v>
      </c>
      <c r="D38" s="1">
        <v>66</v>
      </c>
      <c r="E38" s="1">
        <v>127</v>
      </c>
      <c r="G38" s="1">
        <v>199</v>
      </c>
      <c r="H38" s="1">
        <v>100</v>
      </c>
      <c r="I38" s="1">
        <v>66</v>
      </c>
      <c r="J38" s="1">
        <v>63</v>
      </c>
      <c r="K38" s="1" t="s">
        <v>8</v>
      </c>
    </row>
    <row r="39" spans="1:11" x14ac:dyDescent="0.3">
      <c r="B39" s="1" t="str">
        <f>DEC2BIN(B38,)</f>
        <v>11000111</v>
      </c>
      <c r="C39" s="1" t="str">
        <f t="shared" ref="C39:E39" si="9">DEC2BIN(C38,)</f>
        <v>1100100</v>
      </c>
      <c r="D39" s="1" t="str">
        <f t="shared" si="9"/>
        <v>1000010</v>
      </c>
      <c r="E39" s="1" t="str">
        <f t="shared" si="9"/>
        <v>1111111</v>
      </c>
      <c r="G39" s="1">
        <v>199</v>
      </c>
      <c r="H39" s="1">
        <v>100</v>
      </c>
      <c r="I39" s="1">
        <v>66</v>
      </c>
      <c r="J39" s="1">
        <v>127</v>
      </c>
      <c r="K39" s="1" t="s">
        <v>8</v>
      </c>
    </row>
    <row r="40" spans="1:11" x14ac:dyDescent="0.3">
      <c r="B40" s="1">
        <v>199</v>
      </c>
      <c r="C40" s="1">
        <v>100</v>
      </c>
      <c r="D40" s="1">
        <v>66</v>
      </c>
      <c r="E40" s="1">
        <v>191</v>
      </c>
      <c r="G40" s="1">
        <v>199</v>
      </c>
      <c r="H40" s="1">
        <v>100</v>
      </c>
      <c r="I40" s="1">
        <v>66</v>
      </c>
      <c r="J40" s="1">
        <v>191</v>
      </c>
      <c r="K40" s="1" t="s">
        <v>8</v>
      </c>
    </row>
    <row r="41" spans="1:11" x14ac:dyDescent="0.3">
      <c r="B41" s="1" t="str">
        <f>DEC2BIN(B40,8)</f>
        <v>11000111</v>
      </c>
      <c r="C41" s="1" t="str">
        <f t="shared" ref="C41:E41" si="10">DEC2BIN(C40,8)</f>
        <v>01100100</v>
      </c>
      <c r="D41" s="1" t="str">
        <f t="shared" si="10"/>
        <v>01000010</v>
      </c>
      <c r="E41" s="1" t="str">
        <f t="shared" si="10"/>
        <v>10111111</v>
      </c>
      <c r="G41" s="1">
        <v>199</v>
      </c>
      <c r="H41" s="1">
        <v>100</v>
      </c>
      <c r="I41" s="1">
        <v>66</v>
      </c>
      <c r="J41" s="1">
        <v>255</v>
      </c>
      <c r="K41" s="1" t="s">
        <v>8</v>
      </c>
    </row>
    <row r="42" spans="1:11" x14ac:dyDescent="0.3">
      <c r="B42" s="1">
        <v>199</v>
      </c>
      <c r="C42" s="1">
        <v>100</v>
      </c>
      <c r="D42" s="1">
        <v>66</v>
      </c>
      <c r="E42" s="1">
        <v>255</v>
      </c>
    </row>
    <row r="43" spans="1:11" x14ac:dyDescent="0.3">
      <c r="B43" s="1" t="str">
        <f>DEC2BIN(B42,8)</f>
        <v>11000111</v>
      </c>
      <c r="C43" s="1" t="str">
        <f t="shared" ref="C43:E43" si="11">DEC2BIN(C42,8)</f>
        <v>01100100</v>
      </c>
      <c r="D43" s="1" t="str">
        <f t="shared" si="11"/>
        <v>01000010</v>
      </c>
      <c r="E43" s="1" t="str">
        <f t="shared" si="11"/>
        <v>11111111</v>
      </c>
    </row>
    <row r="45" spans="1:11" x14ac:dyDescent="0.3">
      <c r="B45" s="1" t="s">
        <v>11</v>
      </c>
      <c r="D45" s="1">
        <v>24</v>
      </c>
      <c r="E45" s="6" t="s">
        <v>20</v>
      </c>
      <c r="G45" s="1">
        <v>6</v>
      </c>
    </row>
    <row r="46" spans="1:11" x14ac:dyDescent="0.3">
      <c r="A46" s="7" t="s">
        <v>10</v>
      </c>
      <c r="B46" s="4" t="s">
        <v>12</v>
      </c>
      <c r="D46" s="1">
        <f>LOG(D45,2)</f>
        <v>4.584962500721157</v>
      </c>
      <c r="F46" s="5"/>
      <c r="G46" s="1">
        <f>LOG(G45,2)</f>
        <v>2.5849625007211561</v>
      </c>
      <c r="H46" s="1" t="s">
        <v>19</v>
      </c>
    </row>
    <row r="47" spans="1:11" x14ac:dyDescent="0.3">
      <c r="B47" s="1">
        <f>LOG(6,2)</f>
        <v>2.5849625007211561</v>
      </c>
      <c r="C47" s="4" t="s">
        <v>13</v>
      </c>
    </row>
    <row r="49" spans="1:11" x14ac:dyDescent="0.3">
      <c r="B49" s="1">
        <v>209</v>
      </c>
      <c r="C49" s="1">
        <v>150</v>
      </c>
      <c r="D49" s="1">
        <v>62</v>
      </c>
      <c r="E49" s="1">
        <v>0</v>
      </c>
      <c r="F49" s="1" t="s">
        <v>1</v>
      </c>
      <c r="G49" s="1">
        <v>209</v>
      </c>
      <c r="H49" s="1">
        <v>150</v>
      </c>
      <c r="I49" s="1">
        <v>62</v>
      </c>
      <c r="J49" s="1">
        <v>31</v>
      </c>
      <c r="K49" s="1" t="s">
        <v>1</v>
      </c>
    </row>
    <row r="50" spans="1:11" x14ac:dyDescent="0.3">
      <c r="B50" s="2" t="str">
        <f>DEC2BIN(B49,8)</f>
        <v>11010001</v>
      </c>
      <c r="C50" s="2" t="str">
        <f t="shared" ref="C50:E50" si="12">DEC2BIN(C49,8)</f>
        <v>10010110</v>
      </c>
      <c r="D50" s="2" t="str">
        <f t="shared" si="12"/>
        <v>00111110</v>
      </c>
      <c r="E50" s="2" t="str">
        <f t="shared" si="12"/>
        <v>00000000</v>
      </c>
      <c r="G50" s="1">
        <v>209</v>
      </c>
      <c r="H50" s="1">
        <v>150</v>
      </c>
      <c r="I50" s="1">
        <v>62</v>
      </c>
      <c r="J50" s="1">
        <v>63</v>
      </c>
      <c r="K50" s="1" t="s">
        <v>1</v>
      </c>
    </row>
    <row r="51" spans="1:11" x14ac:dyDescent="0.3">
      <c r="B51" s="1">
        <v>11111111</v>
      </c>
      <c r="C51" s="1">
        <v>11111111</v>
      </c>
      <c r="D51" s="1">
        <v>11111111</v>
      </c>
      <c r="E51" s="6">
        <v>11100000</v>
      </c>
      <c r="G51" s="1">
        <v>209</v>
      </c>
      <c r="H51" s="1">
        <v>150</v>
      </c>
      <c r="I51" s="1">
        <v>62</v>
      </c>
      <c r="J51" s="1">
        <v>127</v>
      </c>
      <c r="K51" s="1" t="s">
        <v>1</v>
      </c>
    </row>
    <row r="52" spans="1:11" x14ac:dyDescent="0.3">
      <c r="B52" s="1">
        <f>BIN2DEC(B51)</f>
        <v>255</v>
      </c>
      <c r="C52" s="1">
        <f t="shared" ref="C52:E52" si="13">BIN2DEC(C51)</f>
        <v>255</v>
      </c>
      <c r="D52" s="1">
        <f t="shared" si="13"/>
        <v>255</v>
      </c>
      <c r="E52" s="1">
        <f t="shared" si="13"/>
        <v>224</v>
      </c>
      <c r="G52" s="1">
        <v>209</v>
      </c>
      <c r="H52" s="1">
        <v>150</v>
      </c>
      <c r="I52" s="1">
        <v>62</v>
      </c>
      <c r="J52" s="1">
        <v>159</v>
      </c>
      <c r="K52" s="1" t="s">
        <v>1</v>
      </c>
    </row>
    <row r="53" spans="1:11" x14ac:dyDescent="0.3">
      <c r="B53" s="1">
        <v>11111111</v>
      </c>
      <c r="C53" s="1">
        <v>11111111</v>
      </c>
      <c r="D53" s="1">
        <v>11111111</v>
      </c>
      <c r="E53" s="8" t="s">
        <v>21</v>
      </c>
      <c r="G53" s="1">
        <v>209</v>
      </c>
      <c r="H53" s="1">
        <v>150</v>
      </c>
      <c r="I53" s="1">
        <v>62</v>
      </c>
      <c r="J53" s="1">
        <v>191</v>
      </c>
      <c r="K53" s="1" t="s">
        <v>1</v>
      </c>
    </row>
    <row r="54" spans="1:11" x14ac:dyDescent="0.3">
      <c r="B54" s="1">
        <f>BIN2DEC(B53)</f>
        <v>255</v>
      </c>
      <c r="C54" s="1">
        <f t="shared" ref="C54:E54" si="14">BIN2DEC(C53)</f>
        <v>255</v>
      </c>
      <c r="D54" s="1">
        <f t="shared" si="14"/>
        <v>255</v>
      </c>
      <c r="E54" s="1">
        <f t="shared" si="14"/>
        <v>32</v>
      </c>
      <c r="G54" s="1">
        <v>209</v>
      </c>
      <c r="H54" s="1">
        <v>150</v>
      </c>
      <c r="I54" s="1">
        <v>62</v>
      </c>
      <c r="J54" s="1">
        <v>223</v>
      </c>
      <c r="K54" s="1" t="s">
        <v>1</v>
      </c>
    </row>
    <row r="55" spans="1:11" x14ac:dyDescent="0.3">
      <c r="B55" s="1">
        <v>11111111</v>
      </c>
      <c r="C55" s="1">
        <v>11111111</v>
      </c>
      <c r="D55" s="1">
        <v>11111111</v>
      </c>
      <c r="E55" s="8" t="s">
        <v>22</v>
      </c>
    </row>
    <row r="56" spans="1:11" x14ac:dyDescent="0.3">
      <c r="B56" s="1">
        <f>BIN2DEC(B55)</f>
        <v>255</v>
      </c>
      <c r="C56" s="1">
        <f t="shared" ref="C56:E56" si="15">BIN2DEC(C55)</f>
        <v>255</v>
      </c>
      <c r="D56" s="1">
        <f t="shared" si="15"/>
        <v>255</v>
      </c>
      <c r="E56" s="1">
        <f t="shared" si="15"/>
        <v>64</v>
      </c>
    </row>
    <row r="57" spans="1:11" x14ac:dyDescent="0.3">
      <c r="B57" s="1">
        <v>11111111</v>
      </c>
      <c r="C57" s="1">
        <v>11111111</v>
      </c>
      <c r="D57" s="1">
        <v>11111111</v>
      </c>
      <c r="E57" s="9">
        <v>10000000</v>
      </c>
    </row>
    <row r="58" spans="1:11" x14ac:dyDescent="0.3">
      <c r="B58" s="1">
        <f>BIN2DEC(B57)</f>
        <v>255</v>
      </c>
      <c r="C58" s="1">
        <f t="shared" ref="C58:E58" si="16">BIN2DEC(C57)</f>
        <v>255</v>
      </c>
      <c r="D58" s="1">
        <f t="shared" si="16"/>
        <v>255</v>
      </c>
      <c r="E58" s="1">
        <f t="shared" si="16"/>
        <v>128</v>
      </c>
    </row>
    <row r="59" spans="1:11" x14ac:dyDescent="0.3">
      <c r="B59" s="1">
        <v>11111111</v>
      </c>
      <c r="C59" s="1">
        <v>11111111</v>
      </c>
      <c r="D59" s="1">
        <v>11111111</v>
      </c>
      <c r="E59" s="9">
        <v>10100000</v>
      </c>
    </row>
    <row r="60" spans="1:11" x14ac:dyDescent="0.3">
      <c r="B60" s="1">
        <f>BIN2DEC(B59)</f>
        <v>255</v>
      </c>
      <c r="C60" s="1">
        <f t="shared" ref="C60:E60" si="17">BIN2DEC(C59)</f>
        <v>255</v>
      </c>
      <c r="D60" s="1">
        <f t="shared" si="17"/>
        <v>255</v>
      </c>
      <c r="E60" s="1">
        <f t="shared" si="17"/>
        <v>160</v>
      </c>
    </row>
    <row r="61" spans="1:11" x14ac:dyDescent="0.3">
      <c r="B61" s="1">
        <v>11111111</v>
      </c>
      <c r="C61" s="1">
        <v>11111111</v>
      </c>
      <c r="D61" s="1">
        <v>11111111</v>
      </c>
      <c r="E61" s="8">
        <v>11000000</v>
      </c>
    </row>
    <row r="62" spans="1:11" x14ac:dyDescent="0.3">
      <c r="B62" s="1">
        <f>BIN2DEC(B61)</f>
        <v>255</v>
      </c>
      <c r="C62" s="1">
        <f t="shared" ref="C62:E62" si="18">BIN2DEC(C61)</f>
        <v>255</v>
      </c>
      <c r="D62" s="1">
        <f t="shared" si="18"/>
        <v>255</v>
      </c>
      <c r="E62" s="1">
        <f t="shared" si="18"/>
        <v>192</v>
      </c>
    </row>
    <row r="63" spans="1:11" x14ac:dyDescent="0.3">
      <c r="A63" s="10"/>
    </row>
    <row r="64" spans="1:11" x14ac:dyDescent="0.3">
      <c r="A64" s="11" t="s">
        <v>29</v>
      </c>
    </row>
    <row r="65" spans="1:14" x14ac:dyDescent="0.3">
      <c r="A65" s="10"/>
      <c r="C65" s="4" t="s">
        <v>31</v>
      </c>
      <c r="D65" s="1" t="s">
        <v>32</v>
      </c>
      <c r="F65" s="1" t="s">
        <v>35</v>
      </c>
      <c r="G65" s="1" t="s">
        <v>36</v>
      </c>
    </row>
    <row r="66" spans="1:14" x14ac:dyDescent="0.3">
      <c r="C66" s="2" t="s">
        <v>33</v>
      </c>
      <c r="D66" s="1">
        <f>2^12-2</f>
        <v>4094</v>
      </c>
      <c r="F66" s="2" t="s">
        <v>34</v>
      </c>
      <c r="G66" s="1">
        <f>2^4-2</f>
        <v>14</v>
      </c>
    </row>
    <row r="69" spans="1:14" x14ac:dyDescent="0.3">
      <c r="A69" s="7" t="s">
        <v>30</v>
      </c>
    </row>
    <row r="70" spans="1:14" x14ac:dyDescent="0.3">
      <c r="B70" s="1">
        <v>152</v>
      </c>
      <c r="C70" s="1">
        <v>66</v>
      </c>
      <c r="D70" s="1">
        <v>192</v>
      </c>
      <c r="E70" s="1">
        <v>0</v>
      </c>
      <c r="F70" s="1" t="s">
        <v>26</v>
      </c>
      <c r="G70" s="1" t="s">
        <v>37</v>
      </c>
      <c r="H70" s="4" t="s">
        <v>38</v>
      </c>
      <c r="I70" s="4" t="s">
        <v>41</v>
      </c>
    </row>
    <row r="71" spans="1:14" x14ac:dyDescent="0.3">
      <c r="A71" s="1" t="s">
        <v>39</v>
      </c>
      <c r="B71" s="2">
        <v>11111111</v>
      </c>
      <c r="C71" s="2">
        <v>11111111</v>
      </c>
      <c r="D71" s="2">
        <v>11111111</v>
      </c>
      <c r="E71" s="6">
        <v>10000000</v>
      </c>
      <c r="F71" s="1" t="s">
        <v>42</v>
      </c>
    </row>
    <row r="72" spans="1:14" x14ac:dyDescent="0.3">
      <c r="A72" s="1" t="s">
        <v>40</v>
      </c>
      <c r="B72" s="2" t="str">
        <f>DEC2BIN($B$70,8)</f>
        <v>10011000</v>
      </c>
      <c r="C72" s="2" t="str">
        <f>DEC2BIN($C$70,8)</f>
        <v>01000010</v>
      </c>
      <c r="D72" s="2" t="str">
        <f>DEC2BIN($D$70,8)</f>
        <v>11000000</v>
      </c>
      <c r="E72" s="2" t="str">
        <f>DEC2BIN(E70,8)</f>
        <v>00000000</v>
      </c>
      <c r="F72" s="12" t="s">
        <v>43</v>
      </c>
      <c r="G72" s="2">
        <f>BIN2DEC(B72)</f>
        <v>152</v>
      </c>
      <c r="H72" s="2">
        <f t="shared" ref="H72:J79" si="19">BIN2DEC(C72)</f>
        <v>66</v>
      </c>
      <c r="I72" s="2">
        <f t="shared" si="19"/>
        <v>192</v>
      </c>
      <c r="J72" s="2">
        <f t="shared" si="19"/>
        <v>0</v>
      </c>
      <c r="K72" s="14" t="s">
        <v>4</v>
      </c>
      <c r="M72" s="1">
        <v>0</v>
      </c>
      <c r="N72" s="13" t="s">
        <v>45</v>
      </c>
    </row>
    <row r="73" spans="1:14" x14ac:dyDescent="0.3">
      <c r="B73" s="2" t="str">
        <f t="shared" ref="B73:B79" si="20">DEC2BIN($B$70,8)</f>
        <v>10011000</v>
      </c>
      <c r="C73" s="2" t="str">
        <f t="shared" ref="C73:C79" si="21">DEC2BIN($C$70,8)</f>
        <v>01000010</v>
      </c>
      <c r="D73" s="2">
        <v>11000000</v>
      </c>
      <c r="E73" s="1">
        <v>10000000</v>
      </c>
      <c r="F73" s="12" t="s">
        <v>43</v>
      </c>
      <c r="G73" s="1">
        <f>BIN2DEC(B73)</f>
        <v>152</v>
      </c>
      <c r="H73" s="1">
        <f t="shared" si="19"/>
        <v>66</v>
      </c>
      <c r="I73" s="1">
        <f t="shared" si="19"/>
        <v>192</v>
      </c>
      <c r="J73" s="1">
        <f t="shared" si="19"/>
        <v>128</v>
      </c>
      <c r="K73" s="14" t="s">
        <v>5</v>
      </c>
      <c r="M73" s="1">
        <v>1</v>
      </c>
      <c r="N73" s="13" t="s">
        <v>46</v>
      </c>
    </row>
    <row r="74" spans="1:14" x14ac:dyDescent="0.3">
      <c r="B74" s="2" t="str">
        <f t="shared" si="20"/>
        <v>10011000</v>
      </c>
      <c r="C74" s="2" t="str">
        <f t="shared" si="21"/>
        <v>01000010</v>
      </c>
      <c r="D74" s="1">
        <v>11000001</v>
      </c>
      <c r="E74" s="6" t="s">
        <v>0</v>
      </c>
      <c r="F74" s="12" t="s">
        <v>43</v>
      </c>
      <c r="G74" s="1">
        <f>BIN2DEC(B74)</f>
        <v>152</v>
      </c>
      <c r="H74" s="1">
        <f t="shared" si="19"/>
        <v>66</v>
      </c>
      <c r="I74" s="1">
        <f t="shared" si="19"/>
        <v>193</v>
      </c>
      <c r="J74" s="1">
        <f t="shared" si="19"/>
        <v>0</v>
      </c>
      <c r="K74" s="14" t="s">
        <v>6</v>
      </c>
      <c r="M74" s="1">
        <v>2</v>
      </c>
      <c r="N74" s="13" t="s">
        <v>47</v>
      </c>
    </row>
    <row r="75" spans="1:14" x14ac:dyDescent="0.3">
      <c r="B75" s="2" t="str">
        <f t="shared" si="20"/>
        <v>10011000</v>
      </c>
      <c r="C75" s="2" t="str">
        <f t="shared" si="21"/>
        <v>01000010</v>
      </c>
      <c r="D75" s="1">
        <v>11000001</v>
      </c>
      <c r="E75" s="6">
        <v>10000000</v>
      </c>
      <c r="F75" s="12" t="s">
        <v>43</v>
      </c>
      <c r="G75" s="1">
        <f t="shared" ref="G75:G79" si="22">BIN2DEC(B75)</f>
        <v>152</v>
      </c>
      <c r="H75" s="1">
        <f t="shared" si="19"/>
        <v>66</v>
      </c>
      <c r="I75" s="1">
        <f t="shared" si="19"/>
        <v>193</v>
      </c>
      <c r="J75" s="1">
        <f t="shared" si="19"/>
        <v>128</v>
      </c>
      <c r="K75" s="14" t="s">
        <v>7</v>
      </c>
      <c r="M75" s="1">
        <v>3</v>
      </c>
      <c r="N75" s="13" t="s">
        <v>48</v>
      </c>
    </row>
    <row r="76" spans="1:14" x14ac:dyDescent="0.3">
      <c r="B76" s="2" t="str">
        <f t="shared" si="20"/>
        <v>10011000</v>
      </c>
      <c r="C76" s="2" t="str">
        <f t="shared" si="21"/>
        <v>01000010</v>
      </c>
      <c r="D76" s="2">
        <v>11000010</v>
      </c>
      <c r="E76" s="6" t="s">
        <v>0</v>
      </c>
      <c r="F76" s="12" t="s">
        <v>43</v>
      </c>
      <c r="G76" s="1">
        <f t="shared" si="22"/>
        <v>152</v>
      </c>
      <c r="H76" s="1">
        <f t="shared" si="19"/>
        <v>66</v>
      </c>
      <c r="I76" s="1">
        <f t="shared" si="19"/>
        <v>194</v>
      </c>
      <c r="J76" s="1">
        <f t="shared" si="19"/>
        <v>0</v>
      </c>
      <c r="K76" s="14" t="s">
        <v>10</v>
      </c>
      <c r="M76" s="1">
        <v>4</v>
      </c>
      <c r="N76" s="12">
        <v>100</v>
      </c>
    </row>
    <row r="77" spans="1:14" x14ac:dyDescent="0.3">
      <c r="B77" s="2" t="str">
        <f t="shared" si="20"/>
        <v>10011000</v>
      </c>
      <c r="C77" s="2" t="str">
        <f t="shared" si="21"/>
        <v>01000010</v>
      </c>
      <c r="D77" s="2">
        <v>11000010</v>
      </c>
      <c r="E77" s="1">
        <v>10000000</v>
      </c>
      <c r="F77" s="12" t="s">
        <v>43</v>
      </c>
      <c r="G77" s="1">
        <f t="shared" si="22"/>
        <v>152</v>
      </c>
      <c r="H77" s="1">
        <f t="shared" si="19"/>
        <v>66</v>
      </c>
      <c r="I77" s="1">
        <f t="shared" si="19"/>
        <v>194</v>
      </c>
      <c r="J77" s="1">
        <f t="shared" si="19"/>
        <v>128</v>
      </c>
      <c r="K77" s="14" t="s">
        <v>29</v>
      </c>
      <c r="M77" s="1">
        <v>5</v>
      </c>
      <c r="N77" s="12">
        <v>101</v>
      </c>
    </row>
    <row r="78" spans="1:14" x14ac:dyDescent="0.3">
      <c r="B78" s="2" t="str">
        <f t="shared" si="20"/>
        <v>10011000</v>
      </c>
      <c r="C78" s="2" t="str">
        <f t="shared" si="21"/>
        <v>01000010</v>
      </c>
      <c r="D78" s="2">
        <v>11000011</v>
      </c>
      <c r="E78" s="6" t="s">
        <v>0</v>
      </c>
      <c r="F78" s="12" t="s">
        <v>43</v>
      </c>
      <c r="G78" s="1">
        <f t="shared" si="22"/>
        <v>152</v>
      </c>
      <c r="H78" s="1">
        <f t="shared" si="19"/>
        <v>66</v>
      </c>
      <c r="I78" s="1">
        <f t="shared" si="19"/>
        <v>195</v>
      </c>
      <c r="J78" s="1">
        <f t="shared" si="19"/>
        <v>0</v>
      </c>
      <c r="K78" s="14" t="s">
        <v>30</v>
      </c>
      <c r="M78" s="1">
        <v>6</v>
      </c>
      <c r="N78" s="12">
        <v>110</v>
      </c>
    </row>
    <row r="79" spans="1:14" x14ac:dyDescent="0.3">
      <c r="B79" s="2" t="str">
        <f t="shared" si="20"/>
        <v>10011000</v>
      </c>
      <c r="C79" s="2" t="str">
        <f t="shared" si="21"/>
        <v>01000010</v>
      </c>
      <c r="D79" s="2">
        <v>11000011</v>
      </c>
      <c r="E79" s="6">
        <v>10000000</v>
      </c>
      <c r="F79" s="12" t="s">
        <v>43</v>
      </c>
      <c r="G79" s="1">
        <f t="shared" si="22"/>
        <v>152</v>
      </c>
      <c r="H79" s="1">
        <f t="shared" si="19"/>
        <v>66</v>
      </c>
      <c r="I79" s="1">
        <f t="shared" si="19"/>
        <v>195</v>
      </c>
      <c r="J79" s="1">
        <f t="shared" si="19"/>
        <v>128</v>
      </c>
      <c r="K79" s="14" t="s">
        <v>44</v>
      </c>
      <c r="M79" s="1">
        <v>7</v>
      </c>
      <c r="N79" s="12">
        <v>111</v>
      </c>
    </row>
  </sheetData>
  <phoneticPr fontId="2" type="noConversion"/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Halász</dc:creator>
  <cp:lastModifiedBy>Noel Halász</cp:lastModifiedBy>
  <dcterms:created xsi:type="dcterms:W3CDTF">2022-10-25T07:12:09Z</dcterms:created>
  <dcterms:modified xsi:type="dcterms:W3CDTF">2022-10-28T06:30:36Z</dcterms:modified>
</cp:coreProperties>
</file>