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prak\Downloads\"/>
    </mc:Choice>
  </mc:AlternateContent>
  <bookViews>
    <workbookView xWindow="0" yWindow="0" windowWidth="28800" windowHeight="12300"/>
  </bookViews>
  <sheets>
    <sheet name="1A_chan1" sheetId="1" r:id="rId1"/>
    <sheet name="1A_chan2" sheetId="2" r:id="rId2"/>
    <sheet name="1A_chan1+2" sheetId="3" r:id="rId3"/>
    <sheet name="1B_find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A6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23" i="3"/>
  <c r="A24" i="3" s="1"/>
  <c r="A25" i="3" s="1"/>
  <c r="A26" i="3" s="1"/>
  <c r="A27" i="3" s="1"/>
  <c r="A2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/>
  <c r="A29" i="1"/>
  <c r="A30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<sst xmlns="http://schemas.openxmlformats.org/spreadsheetml/2006/main" count="18" uniqueCount="12">
  <si>
    <t>torque (Nm)</t>
  </si>
  <si>
    <t>angle (deg)</t>
  </si>
  <si>
    <t>R (ohms)</t>
  </si>
  <si>
    <t>Z (ohms)</t>
  </si>
  <si>
    <t>angle turn (deg)</t>
  </si>
  <si>
    <t>f (Hz)</t>
  </si>
  <si>
    <t>w (rad/s)</t>
  </si>
  <si>
    <t>L (H)</t>
  </si>
  <si>
    <t>L_avg (H)</t>
  </si>
  <si>
    <t>V</t>
  </si>
  <si>
    <t>tau (H/ohm)</t>
  </si>
  <si>
    <t>flux const. (VH/ohms)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</si>
</sst>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'1A_chan1'!$A$2:$A$30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7-4A65-8C97-DC3D2C9FE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'1A_chan1'!$B$2:$B$30</c:f>
              <c:numCache>
                <c:formatCode>General</c:formatCode>
                <c:ptCount val="29"/>
                <c:pt idx="0">
                  <c:v>0</c:v>
                </c:pt>
                <c:pt idx="1">
                  <c:v>8.3000000000000007</c:v>
                </c:pt>
                <c:pt idx="2">
                  <c:v>22.3</c:v>
                </c:pt>
                <c:pt idx="3">
                  <c:v>35.9</c:v>
                </c:pt>
                <c:pt idx="4">
                  <c:v>46</c:v>
                </c:pt>
                <c:pt idx="5">
                  <c:v>62.8</c:v>
                </c:pt>
                <c:pt idx="6">
                  <c:v>79.099999999999994</c:v>
                </c:pt>
                <c:pt idx="7">
                  <c:v>86.4</c:v>
                </c:pt>
                <c:pt idx="8">
                  <c:v>84.2</c:v>
                </c:pt>
                <c:pt idx="9">
                  <c:v>71.5</c:v>
                </c:pt>
                <c:pt idx="10">
                  <c:v>56.5</c:v>
                </c:pt>
                <c:pt idx="11">
                  <c:v>46.3</c:v>
                </c:pt>
                <c:pt idx="12">
                  <c:v>31.3</c:v>
                </c:pt>
                <c:pt idx="13">
                  <c:v>11.6</c:v>
                </c:pt>
                <c:pt idx="14">
                  <c:v>1.5</c:v>
                </c:pt>
                <c:pt idx="15">
                  <c:v>3.4</c:v>
                </c:pt>
                <c:pt idx="16">
                  <c:v>19.600000000000001</c:v>
                </c:pt>
                <c:pt idx="17">
                  <c:v>33</c:v>
                </c:pt>
                <c:pt idx="18">
                  <c:v>42.6</c:v>
                </c:pt>
                <c:pt idx="19">
                  <c:v>52.5</c:v>
                </c:pt>
                <c:pt idx="20">
                  <c:v>71.5</c:v>
                </c:pt>
                <c:pt idx="21">
                  <c:v>84.9</c:v>
                </c:pt>
                <c:pt idx="22">
                  <c:v>84.4</c:v>
                </c:pt>
                <c:pt idx="23">
                  <c:v>74.2</c:v>
                </c:pt>
                <c:pt idx="24">
                  <c:v>60.2</c:v>
                </c:pt>
                <c:pt idx="25">
                  <c:v>49.2</c:v>
                </c:pt>
                <c:pt idx="26">
                  <c:v>35.299999999999997</c:v>
                </c:pt>
                <c:pt idx="27">
                  <c:v>12.3</c:v>
                </c:pt>
                <c:pt idx="2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7-4A65-8C97-DC3D2C9F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42256"/>
        <c:axId val="299239960"/>
      </c:lineChart>
      <c:catAx>
        <c:axId val="2992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9960"/>
        <c:crosses val="autoZero"/>
        <c:auto val="1"/>
        <c:lblAlgn val="ctr"/>
        <c:lblOffset val="100"/>
        <c:noMultiLvlLbl val="0"/>
      </c:catAx>
      <c:valAx>
        <c:axId val="2992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'1A_chan1'!$A$2:$A$30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'1A_chan1'!$C$2:$C$30</c:f>
              <c:numCache>
                <c:formatCode>General</c:formatCode>
                <c:ptCount val="29"/>
                <c:pt idx="0">
                  <c:v>0</c:v>
                </c:pt>
                <c:pt idx="1">
                  <c:v>-8.3000000000000007</c:v>
                </c:pt>
                <c:pt idx="2">
                  <c:v>-22.3</c:v>
                </c:pt>
                <c:pt idx="3">
                  <c:v>-35.9</c:v>
                </c:pt>
                <c:pt idx="4">
                  <c:v>-46</c:v>
                </c:pt>
                <c:pt idx="5">
                  <c:v>-62.8</c:v>
                </c:pt>
                <c:pt idx="6">
                  <c:v>-79.099999999999994</c:v>
                </c:pt>
                <c:pt idx="7">
                  <c:v>-86.4</c:v>
                </c:pt>
                <c:pt idx="8">
                  <c:v>-84.2</c:v>
                </c:pt>
                <c:pt idx="9">
                  <c:v>-71.5</c:v>
                </c:pt>
                <c:pt idx="10">
                  <c:v>-56.5</c:v>
                </c:pt>
                <c:pt idx="11">
                  <c:v>-46.3</c:v>
                </c:pt>
                <c:pt idx="12">
                  <c:v>-31.3</c:v>
                </c:pt>
                <c:pt idx="13">
                  <c:v>-11.6</c:v>
                </c:pt>
                <c:pt idx="14">
                  <c:v>-1.5</c:v>
                </c:pt>
                <c:pt idx="15">
                  <c:v>-3.4</c:v>
                </c:pt>
                <c:pt idx="16">
                  <c:v>-19.600000000000001</c:v>
                </c:pt>
                <c:pt idx="17">
                  <c:v>-33</c:v>
                </c:pt>
                <c:pt idx="18">
                  <c:v>-42.6</c:v>
                </c:pt>
                <c:pt idx="19">
                  <c:v>-52.5</c:v>
                </c:pt>
                <c:pt idx="20">
                  <c:v>-71.5</c:v>
                </c:pt>
                <c:pt idx="21">
                  <c:v>-84.9</c:v>
                </c:pt>
                <c:pt idx="22">
                  <c:v>-84.4</c:v>
                </c:pt>
                <c:pt idx="23">
                  <c:v>-74.2</c:v>
                </c:pt>
                <c:pt idx="24">
                  <c:v>-60.2</c:v>
                </c:pt>
                <c:pt idx="25">
                  <c:v>-49.2</c:v>
                </c:pt>
                <c:pt idx="26">
                  <c:v>-35.299999999999997</c:v>
                </c:pt>
                <c:pt idx="27">
                  <c:v>-12.3</c:v>
                </c:pt>
                <c:pt idx="28">
                  <c:v>-2.1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B-43D1-A48E-1A886200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24576"/>
        <c:axId val="397524248"/>
      </c:scatterChart>
      <c:valAx>
        <c:axId val="3975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24248"/>
        <c:crosses val="autoZero"/>
        <c:crossBetween val="midCat"/>
      </c:valAx>
      <c:valAx>
        <c:axId val="3975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'1A_chan2'!$A$2:$A$22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'1A_chan2'!$B$2:$B$22</c:f>
              <c:numCache>
                <c:formatCode>General</c:formatCode>
                <c:ptCount val="21"/>
                <c:pt idx="0">
                  <c:v>0</c:v>
                </c:pt>
                <c:pt idx="1">
                  <c:v>7.2</c:v>
                </c:pt>
                <c:pt idx="2">
                  <c:v>23.9</c:v>
                </c:pt>
                <c:pt idx="3">
                  <c:v>35.5</c:v>
                </c:pt>
                <c:pt idx="4">
                  <c:v>33.799999999999997</c:v>
                </c:pt>
                <c:pt idx="5">
                  <c:v>19.2</c:v>
                </c:pt>
                <c:pt idx="6">
                  <c:v>2.2999999999999998</c:v>
                </c:pt>
                <c:pt idx="7">
                  <c:v>-9</c:v>
                </c:pt>
                <c:pt idx="8">
                  <c:v>-18.399999999999999</c:v>
                </c:pt>
                <c:pt idx="9">
                  <c:v>-33.9</c:v>
                </c:pt>
                <c:pt idx="10">
                  <c:v>-50.2</c:v>
                </c:pt>
                <c:pt idx="11">
                  <c:v>-52.6</c:v>
                </c:pt>
                <c:pt idx="12">
                  <c:v>-45.3</c:v>
                </c:pt>
                <c:pt idx="13">
                  <c:v>-27.1</c:v>
                </c:pt>
                <c:pt idx="14">
                  <c:v>-11.8</c:v>
                </c:pt>
                <c:pt idx="15">
                  <c:v>0.8</c:v>
                </c:pt>
                <c:pt idx="16">
                  <c:v>18.399999999999999</c:v>
                </c:pt>
                <c:pt idx="17">
                  <c:v>32.4</c:v>
                </c:pt>
                <c:pt idx="18">
                  <c:v>34.5</c:v>
                </c:pt>
                <c:pt idx="19">
                  <c:v>28.2</c:v>
                </c:pt>
                <c:pt idx="20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5-4253-A09F-531EFE0E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7440"/>
        <c:axId val="409297768"/>
      </c:scatterChart>
      <c:valAx>
        <c:axId val="409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7768"/>
        <c:crosses val="autoZero"/>
        <c:crossBetween val="midCat"/>
      </c:valAx>
      <c:valAx>
        <c:axId val="4092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'1A_chan1+2'!$A$2:$A$28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'1A_chan1+2'!$B$2:$B$28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2.2000000000000002</c:v>
                </c:pt>
                <c:pt idx="3">
                  <c:v>-2.2999999999999998</c:v>
                </c:pt>
                <c:pt idx="4">
                  <c:v>-14.2</c:v>
                </c:pt>
                <c:pt idx="5">
                  <c:v>-41.5</c:v>
                </c:pt>
                <c:pt idx="6">
                  <c:v>-71.2</c:v>
                </c:pt>
                <c:pt idx="7">
                  <c:v>-86.3</c:v>
                </c:pt>
                <c:pt idx="8">
                  <c:v>-93.8</c:v>
                </c:pt>
                <c:pt idx="9">
                  <c:v>-99</c:v>
                </c:pt>
                <c:pt idx="10">
                  <c:v>-99.6</c:v>
                </c:pt>
                <c:pt idx="11">
                  <c:v>-90.4</c:v>
                </c:pt>
                <c:pt idx="12">
                  <c:v>-67.7</c:v>
                </c:pt>
                <c:pt idx="13">
                  <c:v>-31.5</c:v>
                </c:pt>
                <c:pt idx="14">
                  <c:v>-7.3</c:v>
                </c:pt>
                <c:pt idx="15">
                  <c:v>1.3</c:v>
                </c:pt>
                <c:pt idx="16">
                  <c:v>1.1000000000000001</c:v>
                </c:pt>
                <c:pt idx="17">
                  <c:v>-2.2000000000000002</c:v>
                </c:pt>
                <c:pt idx="18">
                  <c:v>-9.3000000000000007</c:v>
                </c:pt>
                <c:pt idx="19">
                  <c:v>-23.9</c:v>
                </c:pt>
                <c:pt idx="20">
                  <c:v>-56.7</c:v>
                </c:pt>
                <c:pt idx="21">
                  <c:v>-83.8</c:v>
                </c:pt>
                <c:pt idx="22">
                  <c:v>-92.6</c:v>
                </c:pt>
                <c:pt idx="23">
                  <c:v>-97.4</c:v>
                </c:pt>
                <c:pt idx="24">
                  <c:v>-100.1</c:v>
                </c:pt>
                <c:pt idx="25">
                  <c:v>-95.4</c:v>
                </c:pt>
                <c:pt idx="26">
                  <c:v>-81.2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8-4805-878E-B710EC55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25888"/>
        <c:axId val="397518672"/>
      </c:scatterChart>
      <c:valAx>
        <c:axId val="3975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18672"/>
        <c:crosses val="autoZero"/>
        <c:crossBetween val="midCat"/>
      </c:valAx>
      <c:valAx>
        <c:axId val="3975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104775</xdr:rowOff>
    </xdr:from>
    <xdr:to>
      <xdr:col>11</xdr:col>
      <xdr:colOff>38100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12</xdr:row>
      <xdr:rowOff>104775</xdr:rowOff>
    </xdr:from>
    <xdr:to>
      <xdr:col>11</xdr:col>
      <xdr:colOff>38100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104775</xdr:rowOff>
    </xdr:from>
    <xdr:to>
      <xdr:col>11</xdr:col>
      <xdr:colOff>38100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104775</xdr:rowOff>
    </xdr:from>
    <xdr:to>
      <xdr:col>11</xdr:col>
      <xdr:colOff>38100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2" sqref="A2:A17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0</v>
      </c>
    </row>
    <row r="2" spans="1:3" x14ac:dyDescent="0.25">
      <c r="A2">
        <v>0</v>
      </c>
      <c r="B2">
        <v>0</v>
      </c>
      <c r="C2">
        <f>B2*-1</f>
        <v>0</v>
      </c>
    </row>
    <row r="3" spans="1:3" x14ac:dyDescent="0.25">
      <c r="A3">
        <f>A2+1</f>
        <v>1</v>
      </c>
      <c r="B3">
        <v>8.3000000000000007</v>
      </c>
      <c r="C3">
        <f t="shared" ref="C3:C30" si="0">B3*-1</f>
        <v>-8.3000000000000007</v>
      </c>
    </row>
    <row r="4" spans="1:3" x14ac:dyDescent="0.25">
      <c r="A4">
        <f t="shared" ref="A4:A30" si="1">A3+1</f>
        <v>2</v>
      </c>
      <c r="B4">
        <v>22.3</v>
      </c>
      <c r="C4">
        <f t="shared" si="0"/>
        <v>-22.3</v>
      </c>
    </row>
    <row r="5" spans="1:3" x14ac:dyDescent="0.25">
      <c r="A5">
        <f t="shared" si="1"/>
        <v>3</v>
      </c>
      <c r="B5">
        <v>35.9</v>
      </c>
      <c r="C5">
        <f t="shared" si="0"/>
        <v>-35.9</v>
      </c>
    </row>
    <row r="6" spans="1:3" x14ac:dyDescent="0.25">
      <c r="A6">
        <f t="shared" si="1"/>
        <v>4</v>
      </c>
      <c r="B6">
        <v>46</v>
      </c>
      <c r="C6">
        <f t="shared" si="0"/>
        <v>-46</v>
      </c>
    </row>
    <row r="7" spans="1:3" x14ac:dyDescent="0.25">
      <c r="A7">
        <f t="shared" si="1"/>
        <v>5</v>
      </c>
      <c r="B7">
        <v>62.8</v>
      </c>
      <c r="C7">
        <f t="shared" si="0"/>
        <v>-62.8</v>
      </c>
    </row>
    <row r="8" spans="1:3" x14ac:dyDescent="0.25">
      <c r="A8">
        <f t="shared" si="1"/>
        <v>6</v>
      </c>
      <c r="B8">
        <v>79.099999999999994</v>
      </c>
      <c r="C8">
        <f t="shared" si="0"/>
        <v>-79.099999999999994</v>
      </c>
    </row>
    <row r="9" spans="1:3" x14ac:dyDescent="0.25">
      <c r="A9">
        <f t="shared" si="1"/>
        <v>7</v>
      </c>
      <c r="B9">
        <v>86.4</v>
      </c>
      <c r="C9">
        <f t="shared" si="0"/>
        <v>-86.4</v>
      </c>
    </row>
    <row r="10" spans="1:3" x14ac:dyDescent="0.25">
      <c r="A10">
        <f t="shared" si="1"/>
        <v>8</v>
      </c>
      <c r="B10">
        <v>84.2</v>
      </c>
      <c r="C10">
        <f t="shared" si="0"/>
        <v>-84.2</v>
      </c>
    </row>
    <row r="11" spans="1:3" x14ac:dyDescent="0.25">
      <c r="A11">
        <f t="shared" si="1"/>
        <v>9</v>
      </c>
      <c r="B11">
        <v>71.5</v>
      </c>
      <c r="C11">
        <f t="shared" si="0"/>
        <v>-71.5</v>
      </c>
    </row>
    <row r="12" spans="1:3" x14ac:dyDescent="0.25">
      <c r="A12">
        <f t="shared" si="1"/>
        <v>10</v>
      </c>
      <c r="B12">
        <v>56.5</v>
      </c>
      <c r="C12">
        <f t="shared" si="0"/>
        <v>-56.5</v>
      </c>
    </row>
    <row r="13" spans="1:3" x14ac:dyDescent="0.25">
      <c r="A13">
        <f t="shared" si="1"/>
        <v>11</v>
      </c>
      <c r="B13">
        <v>46.3</v>
      </c>
      <c r="C13">
        <f t="shared" si="0"/>
        <v>-46.3</v>
      </c>
    </row>
    <row r="14" spans="1:3" x14ac:dyDescent="0.25">
      <c r="A14">
        <f t="shared" si="1"/>
        <v>12</v>
      </c>
      <c r="B14">
        <v>31.3</v>
      </c>
      <c r="C14">
        <f t="shared" si="0"/>
        <v>-31.3</v>
      </c>
    </row>
    <row r="15" spans="1:3" x14ac:dyDescent="0.25">
      <c r="A15">
        <f t="shared" si="1"/>
        <v>13</v>
      </c>
      <c r="B15">
        <v>11.6</v>
      </c>
      <c r="C15">
        <f t="shared" si="0"/>
        <v>-11.6</v>
      </c>
    </row>
    <row r="16" spans="1:3" x14ac:dyDescent="0.25">
      <c r="A16">
        <f t="shared" si="1"/>
        <v>14</v>
      </c>
      <c r="B16">
        <v>1.5</v>
      </c>
      <c r="C16">
        <f t="shared" si="0"/>
        <v>-1.5</v>
      </c>
    </row>
    <row r="17" spans="1:3" x14ac:dyDescent="0.25">
      <c r="A17">
        <f t="shared" si="1"/>
        <v>15</v>
      </c>
      <c r="B17">
        <v>3.4</v>
      </c>
      <c r="C17">
        <f t="shared" si="0"/>
        <v>-3.4</v>
      </c>
    </row>
    <row r="18" spans="1:3" x14ac:dyDescent="0.25">
      <c r="A18">
        <f t="shared" si="1"/>
        <v>16</v>
      </c>
      <c r="B18">
        <v>19.600000000000001</v>
      </c>
      <c r="C18">
        <f t="shared" si="0"/>
        <v>-19.600000000000001</v>
      </c>
    </row>
    <row r="19" spans="1:3" x14ac:dyDescent="0.25">
      <c r="A19">
        <f t="shared" si="1"/>
        <v>17</v>
      </c>
      <c r="B19">
        <v>33</v>
      </c>
      <c r="C19">
        <f t="shared" si="0"/>
        <v>-33</v>
      </c>
    </row>
    <row r="20" spans="1:3" x14ac:dyDescent="0.25">
      <c r="A20">
        <f t="shared" si="1"/>
        <v>18</v>
      </c>
      <c r="B20">
        <v>42.6</v>
      </c>
      <c r="C20">
        <f t="shared" si="0"/>
        <v>-42.6</v>
      </c>
    </row>
    <row r="21" spans="1:3" x14ac:dyDescent="0.25">
      <c r="A21">
        <f t="shared" si="1"/>
        <v>19</v>
      </c>
      <c r="B21">
        <v>52.5</v>
      </c>
      <c r="C21">
        <f t="shared" si="0"/>
        <v>-52.5</v>
      </c>
    </row>
    <row r="22" spans="1:3" x14ac:dyDescent="0.25">
      <c r="A22">
        <f t="shared" si="1"/>
        <v>20</v>
      </c>
      <c r="B22">
        <v>71.5</v>
      </c>
      <c r="C22">
        <f t="shared" si="0"/>
        <v>-71.5</v>
      </c>
    </row>
    <row r="23" spans="1:3" x14ac:dyDescent="0.25">
      <c r="A23">
        <f t="shared" si="1"/>
        <v>21</v>
      </c>
      <c r="B23">
        <v>84.9</v>
      </c>
      <c r="C23">
        <f t="shared" si="0"/>
        <v>-84.9</v>
      </c>
    </row>
    <row r="24" spans="1:3" x14ac:dyDescent="0.25">
      <c r="A24">
        <f t="shared" si="1"/>
        <v>22</v>
      </c>
      <c r="B24">
        <v>84.4</v>
      </c>
      <c r="C24">
        <f t="shared" si="0"/>
        <v>-84.4</v>
      </c>
    </row>
    <row r="25" spans="1:3" x14ac:dyDescent="0.25">
      <c r="A25">
        <f t="shared" si="1"/>
        <v>23</v>
      </c>
      <c r="B25">
        <v>74.2</v>
      </c>
      <c r="C25">
        <f t="shared" si="0"/>
        <v>-74.2</v>
      </c>
    </row>
    <row r="26" spans="1:3" x14ac:dyDescent="0.25">
      <c r="A26">
        <f t="shared" si="1"/>
        <v>24</v>
      </c>
      <c r="B26">
        <v>60.2</v>
      </c>
      <c r="C26">
        <f t="shared" si="0"/>
        <v>-60.2</v>
      </c>
    </row>
    <row r="27" spans="1:3" x14ac:dyDescent="0.25">
      <c r="A27">
        <f t="shared" si="1"/>
        <v>25</v>
      </c>
      <c r="B27">
        <v>49.2</v>
      </c>
      <c r="C27">
        <f t="shared" si="0"/>
        <v>-49.2</v>
      </c>
    </row>
    <row r="28" spans="1:3" x14ac:dyDescent="0.25">
      <c r="A28">
        <f t="shared" si="1"/>
        <v>26</v>
      </c>
      <c r="B28">
        <v>35.299999999999997</v>
      </c>
      <c r="C28">
        <f t="shared" si="0"/>
        <v>-35.299999999999997</v>
      </c>
    </row>
    <row r="29" spans="1:3" x14ac:dyDescent="0.25">
      <c r="A29">
        <f t="shared" si="1"/>
        <v>27</v>
      </c>
      <c r="B29">
        <v>12.3</v>
      </c>
      <c r="C29">
        <f t="shared" si="0"/>
        <v>-12.3</v>
      </c>
    </row>
    <row r="30" spans="1:3" x14ac:dyDescent="0.25">
      <c r="A30">
        <f t="shared" si="1"/>
        <v>28</v>
      </c>
      <c r="B30">
        <v>2.1</v>
      </c>
      <c r="C30">
        <f t="shared" si="0"/>
        <v>-2.1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f>A2+1</f>
        <v>1</v>
      </c>
      <c r="B3">
        <v>7.2</v>
      </c>
    </row>
    <row r="4" spans="1:2" x14ac:dyDescent="0.25">
      <c r="A4">
        <f t="shared" ref="A4:A22" si="0">A3+1</f>
        <v>2</v>
      </c>
      <c r="B4">
        <v>23.9</v>
      </c>
    </row>
    <row r="5" spans="1:2" x14ac:dyDescent="0.25">
      <c r="A5">
        <f t="shared" si="0"/>
        <v>3</v>
      </c>
      <c r="B5">
        <v>35.5</v>
      </c>
    </row>
    <row r="6" spans="1:2" x14ac:dyDescent="0.25">
      <c r="A6">
        <f t="shared" si="0"/>
        <v>4</v>
      </c>
      <c r="B6">
        <v>33.799999999999997</v>
      </c>
    </row>
    <row r="7" spans="1:2" x14ac:dyDescent="0.25">
      <c r="A7">
        <f t="shared" si="0"/>
        <v>5</v>
      </c>
      <c r="B7">
        <v>19.2</v>
      </c>
    </row>
    <row r="8" spans="1:2" x14ac:dyDescent="0.25">
      <c r="A8">
        <f t="shared" si="0"/>
        <v>6</v>
      </c>
      <c r="B8">
        <v>2.2999999999999998</v>
      </c>
    </row>
    <row r="9" spans="1:2" x14ac:dyDescent="0.25">
      <c r="A9">
        <f t="shared" si="0"/>
        <v>7</v>
      </c>
      <c r="B9">
        <v>-9</v>
      </c>
    </row>
    <row r="10" spans="1:2" x14ac:dyDescent="0.25">
      <c r="A10">
        <f t="shared" si="0"/>
        <v>8</v>
      </c>
      <c r="B10">
        <v>-18.399999999999999</v>
      </c>
    </row>
    <row r="11" spans="1:2" x14ac:dyDescent="0.25">
      <c r="A11">
        <f t="shared" si="0"/>
        <v>9</v>
      </c>
      <c r="B11">
        <v>-33.9</v>
      </c>
    </row>
    <row r="12" spans="1:2" x14ac:dyDescent="0.25">
      <c r="A12">
        <f t="shared" si="0"/>
        <v>10</v>
      </c>
      <c r="B12">
        <v>-50.2</v>
      </c>
    </row>
    <row r="13" spans="1:2" x14ac:dyDescent="0.25">
      <c r="A13">
        <f t="shared" si="0"/>
        <v>11</v>
      </c>
      <c r="B13">
        <v>-52.6</v>
      </c>
    </row>
    <row r="14" spans="1:2" x14ac:dyDescent="0.25">
      <c r="A14">
        <f t="shared" si="0"/>
        <v>12</v>
      </c>
      <c r="B14">
        <v>-45.3</v>
      </c>
    </row>
    <row r="15" spans="1:2" x14ac:dyDescent="0.25">
      <c r="A15">
        <f t="shared" si="0"/>
        <v>13</v>
      </c>
      <c r="B15">
        <v>-27.1</v>
      </c>
    </row>
    <row r="16" spans="1:2" x14ac:dyDescent="0.25">
      <c r="A16">
        <f t="shared" si="0"/>
        <v>14</v>
      </c>
      <c r="B16">
        <v>-11.8</v>
      </c>
    </row>
    <row r="17" spans="1:2" x14ac:dyDescent="0.25">
      <c r="A17">
        <f t="shared" si="0"/>
        <v>15</v>
      </c>
      <c r="B17">
        <v>0.8</v>
      </c>
    </row>
    <row r="18" spans="1:2" x14ac:dyDescent="0.25">
      <c r="A18">
        <f t="shared" si="0"/>
        <v>16</v>
      </c>
      <c r="B18">
        <v>18.399999999999999</v>
      </c>
    </row>
    <row r="19" spans="1:2" x14ac:dyDescent="0.25">
      <c r="A19">
        <f t="shared" si="0"/>
        <v>17</v>
      </c>
      <c r="B19">
        <v>32.4</v>
      </c>
    </row>
    <row r="20" spans="1:2" x14ac:dyDescent="0.25">
      <c r="A20">
        <f t="shared" si="0"/>
        <v>18</v>
      </c>
      <c r="B20">
        <v>34.5</v>
      </c>
    </row>
    <row r="21" spans="1:2" x14ac:dyDescent="0.25">
      <c r="A21">
        <f t="shared" si="0"/>
        <v>19</v>
      </c>
      <c r="B21">
        <v>28.2</v>
      </c>
    </row>
    <row r="22" spans="1:2" x14ac:dyDescent="0.25">
      <c r="A22">
        <f t="shared" si="0"/>
        <v>20</v>
      </c>
      <c r="B22">
        <v>9.9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31" sqref="C3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f>A2+1</f>
        <v>1</v>
      </c>
      <c r="B3">
        <v>3</v>
      </c>
    </row>
    <row r="4" spans="1:2" x14ac:dyDescent="0.25">
      <c r="A4">
        <f t="shared" ref="A4:A28" si="0">A3+1</f>
        <v>2</v>
      </c>
      <c r="B4">
        <v>2.2000000000000002</v>
      </c>
    </row>
    <row r="5" spans="1:2" x14ac:dyDescent="0.25">
      <c r="A5">
        <f t="shared" si="0"/>
        <v>3</v>
      </c>
      <c r="B5">
        <v>-2.2999999999999998</v>
      </c>
    </row>
    <row r="6" spans="1:2" x14ac:dyDescent="0.25">
      <c r="A6">
        <f t="shared" si="0"/>
        <v>4</v>
      </c>
      <c r="B6">
        <v>-14.2</v>
      </c>
    </row>
    <row r="7" spans="1:2" x14ac:dyDescent="0.25">
      <c r="A7">
        <f t="shared" si="0"/>
        <v>5</v>
      </c>
      <c r="B7">
        <v>-41.5</v>
      </c>
    </row>
    <row r="8" spans="1:2" x14ac:dyDescent="0.25">
      <c r="A8">
        <f t="shared" si="0"/>
        <v>6</v>
      </c>
      <c r="B8">
        <v>-71.2</v>
      </c>
    </row>
    <row r="9" spans="1:2" x14ac:dyDescent="0.25">
      <c r="A9">
        <f t="shared" si="0"/>
        <v>7</v>
      </c>
      <c r="B9">
        <v>-86.3</v>
      </c>
    </row>
    <row r="10" spans="1:2" x14ac:dyDescent="0.25">
      <c r="A10">
        <f t="shared" si="0"/>
        <v>8</v>
      </c>
      <c r="B10">
        <v>-93.8</v>
      </c>
    </row>
    <row r="11" spans="1:2" x14ac:dyDescent="0.25">
      <c r="A11">
        <f t="shared" si="0"/>
        <v>9</v>
      </c>
      <c r="B11">
        <v>-99</v>
      </c>
    </row>
    <row r="12" spans="1:2" x14ac:dyDescent="0.25">
      <c r="A12">
        <f t="shared" si="0"/>
        <v>10</v>
      </c>
      <c r="B12">
        <v>-99.6</v>
      </c>
    </row>
    <row r="13" spans="1:2" x14ac:dyDescent="0.25">
      <c r="A13">
        <f t="shared" si="0"/>
        <v>11</v>
      </c>
      <c r="B13">
        <v>-90.4</v>
      </c>
    </row>
    <row r="14" spans="1:2" x14ac:dyDescent="0.25">
      <c r="A14">
        <f t="shared" si="0"/>
        <v>12</v>
      </c>
      <c r="B14">
        <v>-67.7</v>
      </c>
    </row>
    <row r="15" spans="1:2" x14ac:dyDescent="0.25">
      <c r="A15">
        <f t="shared" si="0"/>
        <v>13</v>
      </c>
      <c r="B15">
        <v>-31.5</v>
      </c>
    </row>
    <row r="16" spans="1:2" x14ac:dyDescent="0.25">
      <c r="A16">
        <f t="shared" si="0"/>
        <v>14</v>
      </c>
      <c r="B16">
        <v>-7.3</v>
      </c>
    </row>
    <row r="17" spans="1:2" x14ac:dyDescent="0.25">
      <c r="A17">
        <f t="shared" si="0"/>
        <v>15</v>
      </c>
      <c r="B17">
        <v>1.3</v>
      </c>
    </row>
    <row r="18" spans="1:2" x14ac:dyDescent="0.25">
      <c r="A18">
        <f t="shared" si="0"/>
        <v>16</v>
      </c>
      <c r="B18">
        <v>1.1000000000000001</v>
      </c>
    </row>
    <row r="19" spans="1:2" x14ac:dyDescent="0.25">
      <c r="A19">
        <f t="shared" si="0"/>
        <v>17</v>
      </c>
      <c r="B19">
        <v>-2.2000000000000002</v>
      </c>
    </row>
    <row r="20" spans="1:2" x14ac:dyDescent="0.25">
      <c r="A20">
        <f t="shared" si="0"/>
        <v>18</v>
      </c>
      <c r="B20">
        <v>-9.3000000000000007</v>
      </c>
    </row>
    <row r="21" spans="1:2" x14ac:dyDescent="0.25">
      <c r="A21">
        <f t="shared" si="0"/>
        <v>19</v>
      </c>
      <c r="B21">
        <v>-23.9</v>
      </c>
    </row>
    <row r="22" spans="1:2" x14ac:dyDescent="0.25">
      <c r="A22">
        <f t="shared" si="0"/>
        <v>20</v>
      </c>
      <c r="B22">
        <v>-56.7</v>
      </c>
    </row>
    <row r="23" spans="1:2" x14ac:dyDescent="0.25">
      <c r="A23">
        <f t="shared" si="0"/>
        <v>21</v>
      </c>
      <c r="B23">
        <v>-83.8</v>
      </c>
    </row>
    <row r="24" spans="1:2" x14ac:dyDescent="0.25">
      <c r="A24">
        <f t="shared" si="0"/>
        <v>22</v>
      </c>
      <c r="B24">
        <v>-92.6</v>
      </c>
    </row>
    <row r="25" spans="1:2" x14ac:dyDescent="0.25">
      <c r="A25">
        <f t="shared" si="0"/>
        <v>23</v>
      </c>
      <c r="B25">
        <v>-97.4</v>
      </c>
    </row>
    <row r="26" spans="1:2" x14ac:dyDescent="0.25">
      <c r="A26">
        <f t="shared" si="0"/>
        <v>24</v>
      </c>
      <c r="B26">
        <v>-100.1</v>
      </c>
    </row>
    <row r="27" spans="1:2" x14ac:dyDescent="0.25">
      <c r="A27">
        <f t="shared" si="0"/>
        <v>25</v>
      </c>
      <c r="B27">
        <v>-95.4</v>
      </c>
    </row>
    <row r="28" spans="1:2" x14ac:dyDescent="0.25">
      <c r="A28">
        <f t="shared" si="0"/>
        <v>26</v>
      </c>
      <c r="B28">
        <v>-81.2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5" sqref="G15"/>
    </sheetView>
  </sheetViews>
  <sheetFormatPr defaultRowHeight="15" x14ac:dyDescent="0.25"/>
  <sheetData>
    <row r="1" spans="1:6" x14ac:dyDescent="0.25">
      <c r="A1" t="s">
        <v>2</v>
      </c>
      <c r="B1" t="s">
        <v>4</v>
      </c>
      <c r="C1" t="s">
        <v>3</v>
      </c>
      <c r="D1" t="s">
        <v>1</v>
      </c>
      <c r="E1" t="s">
        <v>7</v>
      </c>
      <c r="F1" t="s">
        <v>8</v>
      </c>
    </row>
    <row r="2" spans="1:6" x14ac:dyDescent="0.25">
      <c r="A2">
        <v>31.934000000000001</v>
      </c>
      <c r="B2">
        <v>0</v>
      </c>
      <c r="C2">
        <v>35.161999999999999</v>
      </c>
      <c r="D2">
        <v>18.670000000000002</v>
      </c>
      <c r="E2">
        <f>SQRT(C2^2-$A42^2)/$A$6</f>
        <v>0.27981030544986119</v>
      </c>
      <c r="F2">
        <f>AVERAGE('1B_findL'!E2:E17)</f>
        <v>0.27733047249281056</v>
      </c>
    </row>
    <row r="3" spans="1:6" x14ac:dyDescent="0.25">
      <c r="A3" t="s">
        <v>5</v>
      </c>
      <c r="B3">
        <f>B2+1</f>
        <v>1</v>
      </c>
      <c r="C3">
        <v>34.954999999999998</v>
      </c>
      <c r="D3">
        <v>18.713000000000001</v>
      </c>
      <c r="E3">
        <f t="shared" ref="E3:E17" si="0">SQRT(C3^2-$A43^2)/$A$6</f>
        <v>0.27816305178886008</v>
      </c>
      <c r="F3" t="s">
        <v>10</v>
      </c>
    </row>
    <row r="4" spans="1:6" x14ac:dyDescent="0.25">
      <c r="A4">
        <v>20</v>
      </c>
      <c r="B4">
        <f t="shared" ref="B4:B17" si="1">B3+1</f>
        <v>2</v>
      </c>
      <c r="C4">
        <v>34.893999999999998</v>
      </c>
      <c r="D4">
        <v>18.414000000000001</v>
      </c>
      <c r="E4">
        <f t="shared" si="0"/>
        <v>0.27767762921242978</v>
      </c>
      <c r="F4">
        <f>F2/A2</f>
        <v>8.6844890240123547E-3</v>
      </c>
    </row>
    <row r="5" spans="1:6" x14ac:dyDescent="0.25">
      <c r="A5" t="s">
        <v>6</v>
      </c>
      <c r="B5">
        <f t="shared" si="1"/>
        <v>3</v>
      </c>
      <c r="C5">
        <v>34.863999999999997</v>
      </c>
      <c r="D5">
        <v>18.216999999999999</v>
      </c>
      <c r="E5">
        <f t="shared" si="0"/>
        <v>0.27743889679779193</v>
      </c>
      <c r="F5" t="s">
        <v>11</v>
      </c>
    </row>
    <row r="6" spans="1:6" x14ac:dyDescent="0.25">
      <c r="A6">
        <f>PI()*2*A4</f>
        <v>125.66370614359172</v>
      </c>
      <c r="B6">
        <f t="shared" si="1"/>
        <v>4</v>
      </c>
      <c r="C6">
        <v>34.890999999999998</v>
      </c>
      <c r="D6">
        <v>18.138000000000002</v>
      </c>
      <c r="E6">
        <f t="shared" si="0"/>
        <v>0.27765375597096603</v>
      </c>
      <c r="F6">
        <f>F2*A8/A2</f>
        <v>8.6844890240123554E-2</v>
      </c>
    </row>
    <row r="7" spans="1:6" x14ac:dyDescent="0.25">
      <c r="A7" t="s">
        <v>9</v>
      </c>
      <c r="B7">
        <f t="shared" si="1"/>
        <v>5</v>
      </c>
      <c r="C7">
        <v>34.768000000000001</v>
      </c>
      <c r="D7">
        <v>18.622</v>
      </c>
      <c r="E7">
        <f t="shared" si="0"/>
        <v>0.27667495307095086</v>
      </c>
    </row>
    <row r="8" spans="1:6" x14ac:dyDescent="0.25">
      <c r="A8">
        <v>10</v>
      </c>
      <c r="B8">
        <f t="shared" si="1"/>
        <v>6</v>
      </c>
      <c r="C8">
        <v>34.817</v>
      </c>
      <c r="D8">
        <v>18.609000000000002</v>
      </c>
      <c r="E8">
        <f t="shared" si="0"/>
        <v>0.27706488268152601</v>
      </c>
    </row>
    <row r="9" spans="1:6" x14ac:dyDescent="0.25">
      <c r="B9">
        <f t="shared" si="1"/>
        <v>7</v>
      </c>
      <c r="C9">
        <v>34.865000000000002</v>
      </c>
      <c r="D9">
        <v>18.893000000000001</v>
      </c>
      <c r="E9">
        <f t="shared" si="0"/>
        <v>0.27744685454494655</v>
      </c>
    </row>
    <row r="10" spans="1:6" x14ac:dyDescent="0.25">
      <c r="B10">
        <f t="shared" si="1"/>
        <v>8</v>
      </c>
      <c r="C10">
        <v>34.860999999999997</v>
      </c>
      <c r="D10">
        <v>18.869</v>
      </c>
      <c r="E10">
        <f t="shared" si="0"/>
        <v>0.27741502355632813</v>
      </c>
    </row>
    <row r="11" spans="1:6" x14ac:dyDescent="0.25">
      <c r="B11">
        <f t="shared" si="1"/>
        <v>9</v>
      </c>
      <c r="C11">
        <v>34.816000000000003</v>
      </c>
      <c r="D11">
        <v>18.658999999999999</v>
      </c>
      <c r="E11">
        <f t="shared" si="0"/>
        <v>0.27705692493437145</v>
      </c>
    </row>
    <row r="12" spans="1:6" x14ac:dyDescent="0.25">
      <c r="B12">
        <f t="shared" si="1"/>
        <v>10</v>
      </c>
      <c r="C12">
        <v>34.731999999999999</v>
      </c>
      <c r="D12">
        <v>18.446000000000002</v>
      </c>
      <c r="E12">
        <f t="shared" si="0"/>
        <v>0.27638847417338547</v>
      </c>
    </row>
    <row r="13" spans="1:6" x14ac:dyDescent="0.25">
      <c r="B13">
        <f t="shared" si="1"/>
        <v>11</v>
      </c>
      <c r="C13">
        <v>34.76</v>
      </c>
      <c r="D13">
        <v>18.701000000000001</v>
      </c>
      <c r="E13">
        <f t="shared" si="0"/>
        <v>0.27661129109371407</v>
      </c>
    </row>
    <row r="14" spans="1:6" x14ac:dyDescent="0.25">
      <c r="B14">
        <f t="shared" si="1"/>
        <v>12</v>
      </c>
      <c r="C14">
        <v>34.808</v>
      </c>
      <c r="D14">
        <v>18.651</v>
      </c>
      <c r="E14">
        <f t="shared" si="0"/>
        <v>0.27699326295713467</v>
      </c>
    </row>
    <row r="15" spans="1:6" x14ac:dyDescent="0.25">
      <c r="B15">
        <f t="shared" si="1"/>
        <v>13</v>
      </c>
      <c r="C15">
        <v>34.814</v>
      </c>
      <c r="D15">
        <v>18.866</v>
      </c>
      <c r="E15">
        <f t="shared" si="0"/>
        <v>0.27704100944006221</v>
      </c>
    </row>
    <row r="16" spans="1:6" x14ac:dyDescent="0.25">
      <c r="B16">
        <f t="shared" si="1"/>
        <v>14</v>
      </c>
      <c r="C16">
        <v>34.845999999999997</v>
      </c>
      <c r="D16">
        <v>18.859000000000002</v>
      </c>
      <c r="E16">
        <f t="shared" si="0"/>
        <v>0.27729565734900924</v>
      </c>
    </row>
    <row r="17" spans="2:5" x14ac:dyDescent="0.25">
      <c r="B17">
        <f t="shared" si="1"/>
        <v>15</v>
      </c>
      <c r="C17">
        <v>34.753</v>
      </c>
      <c r="D17">
        <v>18.956</v>
      </c>
      <c r="E17">
        <f t="shared" si="0"/>
        <v>0.27655558686363196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1A_chan1</vt:lpstr>
      <vt:lpstr>1A_chan2</vt:lpstr>
      <vt:lpstr>1A_chan1+2</vt:lpstr>
      <vt:lpstr>1B_findL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Ratthamnoon Prakitpong</dc:creator>
  <cp:lastModifiedBy>Ratthamnoon Prakitpong</cp:lastModifiedBy>
  <dcterms:created xsi:type="dcterms:W3CDTF">2019-02-26T21:18:15Z</dcterms:created>
  <dcterms:modified xsi:type="dcterms:W3CDTF">2019-02-26T22:53:58Z</dcterms:modified>
</cp:coreProperties>
</file>