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<sst xmlns="http://schemas.openxmlformats.org/spreadsheetml/2006/main" count="24" uniqueCount="17">
  <si>
    <t>Parameter</t>
  </si>
  <si>
    <t>Value</t>
  </si>
  <si>
    <t>Source</t>
  </si>
  <si>
    <t>Tire pressure (psi)</t>
  </si>
  <si>
    <t>research</t>
  </si>
  <si>
    <t>Tire pressure (kPa)</t>
  </si>
  <si>
    <t>Coefficient of friction</t>
  </si>
  <si>
    <t>Roller contact width (in)</t>
  </si>
  <si>
    <t>supplier</t>
  </si>
  <si>
    <t>Roller contact length (in)</t>
  </si>
  <si>
    <t>calculated</t>
  </si>
  <si>
    <t xml:space="preserve">Speed (rpm)
</t>
  </si>
  <si>
    <t>Power (W)</t>
  </si>
  <si>
    <t>Torque (Nm)</t>
  </si>
  <si>
    <t>Tire radius (m)</t>
  </si>
  <si>
    <t>Driving force (N)</t>
  </si>
  <si>
    <t>Friction force 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</si>
</sst>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0" shrinkToFit="0" wrapText="1"/>
    </xf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0</v>
      </c>
      <c r="B1" s="1" t="s">
        <v>1</v>
      </c>
      <c r="C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>
        <v>30.0</v>
      </c>
      <c r="C2" s="7" t="s">
        <v>4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5">
        <v>207.0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6</v>
      </c>
      <c r="B4" s="5">
        <v>1.16</v>
      </c>
      <c r="C4" s="10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5">
        <v>0.5</v>
      </c>
      <c r="C5" s="10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9</v>
      </c>
      <c r="B6" s="5">
        <v>0.5</v>
      </c>
      <c r="C6" s="10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11</v>
      </c>
      <c r="B7" s="5">
        <v>12500.0</v>
      </c>
      <c r="C7" s="10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12</v>
      </c>
      <c r="B8" s="5">
        <v>100.0</v>
      </c>
      <c r="C8" s="10" t="s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13</v>
      </c>
      <c r="B9" s="11">
        <f>B8/(B7*2*PI()/60)</f>
        <v>0.07639437268</v>
      </c>
      <c r="C9" s="10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14</v>
      </c>
      <c r="B10" s="5">
        <v>0.35</v>
      </c>
      <c r="C10" s="10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15</v>
      </c>
      <c r="B11" s="11">
        <f>B9/B10</f>
        <v>0.2182696362</v>
      </c>
      <c r="C11" s="10" t="s">
        <v>10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16</v>
      </c>
      <c r="B12" s="11">
        <f>B4*B3*1000*B5*0.0254*B6*0.0254</f>
        <v>38.7289548</v>
      </c>
      <c r="C12" s="10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C2:C3"/>
  </mergeCells>
  <conditionalFormatting sqref="B12">
    <cfRule type="cellIs" dxfId="0" priority="1" operator="greaterThan">
      <formula>B11</formula>
    </cfRule>
  </conditionalFormatting>
  <drawing r:id="rId1"/>
</worksheet>
</file>