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t1" sheetId="1" r:id="rId3"/>
    <sheet state="visible" name="Pt2" sheetId="2" r:id="rId4"/>
    <sheet state="visible" name="Pt3" sheetId="3" r:id="rId5"/>
  </sheets>
  <definedNames/>
  <calcPr/>
</workbook>
</file>

<file path=xl/sharedStrings.xml><?xml version="1.0" encoding="utf-8"?>
<sst xmlns="http://schemas.openxmlformats.org/spreadsheetml/2006/main" count="69" uniqueCount="32">
  <si>
    <t>Rb</t>
  </si>
  <si>
    <t>k-ohms</t>
  </si>
  <si>
    <t>Ic</t>
  </si>
  <si>
    <t>R1</t>
  </si>
  <si>
    <t>Rs</t>
  </si>
  <si>
    <t>Ib</t>
  </si>
  <si>
    <t>Av, DC=10V</t>
  </si>
  <si>
    <t>mA</t>
  </si>
  <si>
    <t>R2</t>
  </si>
  <si>
    <t>Rl</t>
  </si>
  <si>
    <t>Av, DC=4V</t>
  </si>
  <si>
    <t>Rc</t>
  </si>
  <si>
    <t>Re</t>
  </si>
  <si>
    <t>Vs, DC=10V</t>
  </si>
  <si>
    <t>V</t>
  </si>
  <si>
    <t>Vo, DC=10V</t>
  </si>
  <si>
    <t>Vs, DC=4V</t>
  </si>
  <si>
    <t>Vo, DC=4V</t>
  </si>
  <si>
    <t>VRb</t>
  </si>
  <si>
    <t>C1</t>
  </si>
  <si>
    <t>uF</t>
  </si>
  <si>
    <t>beta</t>
  </si>
  <si>
    <t>C2</t>
  </si>
  <si>
    <t>C3</t>
  </si>
  <si>
    <t>Ie</t>
  </si>
  <si>
    <t>VRc</t>
  </si>
  <si>
    <t>Ve</t>
  </si>
  <si>
    <t>VR1</t>
  </si>
  <si>
    <t>Vc</t>
  </si>
  <si>
    <t>VR2</t>
  </si>
  <si>
    <t>VRe</t>
  </si>
  <si>
    <t>VC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</si>
</sst>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43.54</v>
      </c>
      <c r="C1" s="1" t="s">
        <v>1</v>
      </c>
      <c r="D1" s="1" t="s">
        <v>2</v>
      </c>
      <c r="E1" s="3">
        <f>B4/B2</f>
        <v>9.166877691</v>
      </c>
      <c r="F1" s="1" t="s">
        <v>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11</v>
      </c>
      <c r="B2" s="1">
        <v>0.19745</v>
      </c>
      <c r="C2" s="1" t="s">
        <v>1</v>
      </c>
      <c r="D2" s="1" t="s">
        <v>5</v>
      </c>
      <c r="E2" s="3">
        <f>B3/B1</f>
        <v>0.0983233808</v>
      </c>
      <c r="F2" s="1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18</v>
      </c>
      <c r="B3" s="1">
        <v>4.281</v>
      </c>
      <c r="C3" s="1" t="s">
        <v>14</v>
      </c>
      <c r="D3" s="1" t="s">
        <v>21</v>
      </c>
      <c r="E3" s="3">
        <f>E1/E2</f>
        <v>93.2319212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25</v>
      </c>
      <c r="B4" s="1">
        <v>1.81</v>
      </c>
      <c r="C4" s="1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>
        <v>119.5</v>
      </c>
      <c r="C1" s="1" t="s">
        <v>1</v>
      </c>
      <c r="D1" s="1" t="s">
        <v>5</v>
      </c>
      <c r="E1" s="3">
        <f>B5/B1-B6/B2</f>
        <v>0.03097067229</v>
      </c>
      <c r="F1" s="1" t="s">
        <v>7</v>
      </c>
    </row>
    <row r="2">
      <c r="A2" s="1" t="s">
        <v>8</v>
      </c>
      <c r="B2" s="1">
        <v>118.0</v>
      </c>
      <c r="C2" s="1" t="s">
        <v>1</v>
      </c>
      <c r="D2" s="1" t="s">
        <v>2</v>
      </c>
      <c r="E2" s="3">
        <f t="shared" ref="E2:E3" si="1">B7/B3</f>
        <v>5.261928934</v>
      </c>
      <c r="F2" s="1" t="s">
        <v>7</v>
      </c>
    </row>
    <row r="3">
      <c r="A3" s="1" t="s">
        <v>11</v>
      </c>
      <c r="B3" s="1">
        <v>0.985</v>
      </c>
      <c r="C3" s="1" t="s">
        <v>1</v>
      </c>
      <c r="D3" s="1" t="s">
        <v>24</v>
      </c>
      <c r="E3" s="3">
        <f t="shared" si="1"/>
        <v>5.290909091</v>
      </c>
      <c r="F3" s="1" t="s">
        <v>7</v>
      </c>
    </row>
    <row r="4">
      <c r="A4" s="1" t="s">
        <v>12</v>
      </c>
      <c r="B4" s="1">
        <v>0.462</v>
      </c>
      <c r="C4" s="1" t="s">
        <v>1</v>
      </c>
      <c r="D4" s="1" t="s">
        <v>26</v>
      </c>
      <c r="E4" s="3">
        <f t="shared" ref="E4:E5" si="2">B8</f>
        <v>2.4444</v>
      </c>
      <c r="F4" s="1" t="s">
        <v>14</v>
      </c>
    </row>
    <row r="5">
      <c r="A5" s="1" t="s">
        <v>27</v>
      </c>
      <c r="B5" s="1">
        <v>6.896</v>
      </c>
      <c r="C5" s="1" t="s">
        <v>14</v>
      </c>
      <c r="D5" s="1" t="s">
        <v>28</v>
      </c>
      <c r="E5" s="3">
        <f t="shared" si="2"/>
        <v>4.856</v>
      </c>
      <c r="F5" s="1" t="s">
        <v>14</v>
      </c>
    </row>
    <row r="6">
      <c r="A6" s="1" t="s">
        <v>29</v>
      </c>
      <c r="B6" s="1">
        <v>3.1549</v>
      </c>
      <c r="C6" s="1" t="s">
        <v>14</v>
      </c>
      <c r="D6" s="3"/>
      <c r="E6" s="3"/>
      <c r="F6" s="3"/>
    </row>
    <row r="7">
      <c r="A7" s="1" t="s">
        <v>25</v>
      </c>
      <c r="B7" s="1">
        <v>5.183</v>
      </c>
      <c r="C7" s="1" t="s">
        <v>14</v>
      </c>
      <c r="D7" s="3"/>
      <c r="E7" s="3"/>
      <c r="F7" s="3"/>
    </row>
    <row r="8">
      <c r="A8" s="1" t="s">
        <v>30</v>
      </c>
      <c r="B8" s="1">
        <v>2.4444</v>
      </c>
      <c r="C8" s="1" t="s">
        <v>14</v>
      </c>
      <c r="D8" s="3"/>
      <c r="E8" s="3"/>
      <c r="F8" s="3"/>
    </row>
    <row r="9">
      <c r="A9" s="1" t="s">
        <v>31</v>
      </c>
      <c r="B9" s="1">
        <v>4.856</v>
      </c>
      <c r="C9" s="1" t="s">
        <v>14</v>
      </c>
      <c r="D9" s="3"/>
      <c r="E9" s="3"/>
      <c r="F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  <c r="B1" s="2">
        <v>9.837</v>
      </c>
      <c r="C1" s="2" t="s">
        <v>1</v>
      </c>
      <c r="D1" s="2" t="s">
        <v>6</v>
      </c>
      <c r="E1">
        <f>-B8/B7</f>
        <v>-36</v>
      </c>
    </row>
    <row r="2">
      <c r="A2" s="2" t="s">
        <v>9</v>
      </c>
      <c r="B2" s="2">
        <v>98.5</v>
      </c>
      <c r="C2" s="2" t="s">
        <v>1</v>
      </c>
      <c r="D2" s="2" t="s">
        <v>10</v>
      </c>
      <c r="E2">
        <f>-B10/B9</f>
        <v>-32</v>
      </c>
    </row>
    <row r="3">
      <c r="A3" s="2" t="s">
        <v>3</v>
      </c>
      <c r="B3" s="2">
        <v>119.5</v>
      </c>
      <c r="C3" s="2" t="s">
        <v>1</v>
      </c>
    </row>
    <row r="4">
      <c r="A4" s="2" t="s">
        <v>8</v>
      </c>
      <c r="B4" s="2">
        <v>118.9</v>
      </c>
      <c r="C4" s="2" t="s">
        <v>1</v>
      </c>
    </row>
    <row r="5">
      <c r="A5" s="2" t="s">
        <v>11</v>
      </c>
      <c r="B5" s="2">
        <v>0.983</v>
      </c>
      <c r="C5" s="2" t="s">
        <v>1</v>
      </c>
    </row>
    <row r="6">
      <c r="A6" s="2" t="s">
        <v>12</v>
      </c>
      <c r="B6" s="2">
        <v>0.462</v>
      </c>
      <c r="C6" s="2" t="s">
        <v>1</v>
      </c>
    </row>
    <row r="7">
      <c r="A7" s="2" t="s">
        <v>13</v>
      </c>
      <c r="B7" s="2">
        <v>0.04</v>
      </c>
      <c r="C7" s="2" t="s">
        <v>14</v>
      </c>
    </row>
    <row r="8">
      <c r="A8" s="2" t="s">
        <v>15</v>
      </c>
      <c r="B8" s="2">
        <v>1.44</v>
      </c>
      <c r="C8" s="2" t="s">
        <v>14</v>
      </c>
    </row>
    <row r="9">
      <c r="A9" s="2" t="s">
        <v>16</v>
      </c>
      <c r="B9" s="2">
        <v>0.04</v>
      </c>
      <c r="C9" s="2" t="s">
        <v>14</v>
      </c>
    </row>
    <row r="10">
      <c r="A10" s="2" t="s">
        <v>17</v>
      </c>
      <c r="B10" s="2">
        <v>1.28</v>
      </c>
      <c r="C10" s="2" t="s">
        <v>14</v>
      </c>
    </row>
    <row r="11">
      <c r="A11" s="2" t="s">
        <v>19</v>
      </c>
      <c r="B11" s="2">
        <v>1.5</v>
      </c>
      <c r="C11" s="2" t="s">
        <v>20</v>
      </c>
    </row>
    <row r="12">
      <c r="A12" s="2" t="s">
        <v>22</v>
      </c>
      <c r="B12" s="2">
        <v>1.5</v>
      </c>
      <c r="C12" s="2" t="s">
        <v>20</v>
      </c>
    </row>
    <row r="13">
      <c r="A13" s="2" t="s">
        <v>23</v>
      </c>
      <c r="B13" s="2">
        <v>10.0</v>
      </c>
      <c r="C13" s="2" t="s">
        <v>20</v>
      </c>
    </row>
  </sheetData>
  <drawing r:id="rId1"/>
</worksheet>
</file>