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CA\Coding\"/>
    </mc:Choice>
  </mc:AlternateContent>
  <xr:revisionPtr revIDLastSave="0" documentId="13_ncr:1_{0112299D-0AD8-49B5-B66A-0F08EA646C95}" xr6:coauthVersionLast="47" xr6:coauthVersionMax="47" xr10:uidLastSave="{00000000-0000-0000-0000-000000000000}"/>
  <bookViews>
    <workbookView xWindow="-110" yWindow="-110" windowWidth="19420" windowHeight="11020" xr2:uid="{4EAEBBB0-6172-4013-83DC-6606F0016D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1" i="1" l="1"/>
  <c r="J101" i="1" s="1"/>
  <c r="F100" i="1"/>
  <c r="J100" i="1" s="1"/>
  <c r="F99" i="1"/>
  <c r="J99" i="1" s="1"/>
  <c r="F98" i="1"/>
  <c r="I98" i="1" s="1"/>
  <c r="F97" i="1"/>
  <c r="J97" i="1" s="1"/>
  <c r="F96" i="1"/>
  <c r="J96" i="1" s="1"/>
  <c r="F95" i="1"/>
  <c r="H95" i="1" s="1"/>
  <c r="F94" i="1"/>
  <c r="I94" i="1" s="1"/>
  <c r="F93" i="1"/>
  <c r="I93" i="1" s="1"/>
  <c r="F92" i="1"/>
  <c r="J92" i="1" s="1"/>
  <c r="F91" i="1"/>
  <c r="I91" i="1" s="1"/>
  <c r="F90" i="1"/>
  <c r="J90" i="1" s="1"/>
  <c r="F89" i="1"/>
  <c r="I89" i="1" s="1"/>
  <c r="F88" i="1"/>
  <c r="I88" i="1" s="1"/>
  <c r="F87" i="1"/>
  <c r="J87" i="1" s="1"/>
  <c r="F86" i="1"/>
  <c r="J86" i="1" s="1"/>
  <c r="F85" i="1"/>
  <c r="J85" i="1" s="1"/>
  <c r="F84" i="1"/>
  <c r="J84" i="1" s="1"/>
  <c r="F83" i="1"/>
  <c r="J83" i="1" s="1"/>
  <c r="F82" i="1"/>
  <c r="I82" i="1" s="1"/>
  <c r="F81" i="1"/>
  <c r="J81" i="1" s="1"/>
  <c r="F80" i="1"/>
  <c r="J80" i="1" s="1"/>
  <c r="F79" i="1"/>
  <c r="H79" i="1" s="1"/>
  <c r="F78" i="1"/>
  <c r="I78" i="1" s="1"/>
  <c r="F77" i="1"/>
  <c r="I77" i="1" s="1"/>
  <c r="F76" i="1"/>
  <c r="J76" i="1" s="1"/>
  <c r="F75" i="1"/>
  <c r="I75" i="1" s="1"/>
  <c r="F74" i="1"/>
  <c r="J74" i="1" s="1"/>
  <c r="F73" i="1"/>
  <c r="I73" i="1" s="1"/>
  <c r="F72" i="1"/>
  <c r="I72" i="1" s="1"/>
  <c r="F71" i="1"/>
  <c r="J71" i="1" s="1"/>
  <c r="F70" i="1"/>
  <c r="I70" i="1" s="1"/>
  <c r="F69" i="1"/>
  <c r="J69" i="1" s="1"/>
  <c r="F68" i="1"/>
  <c r="J68" i="1" s="1"/>
  <c r="F67" i="1"/>
  <c r="J67" i="1" s="1"/>
  <c r="F66" i="1"/>
  <c r="I66" i="1" s="1"/>
  <c r="F65" i="1"/>
  <c r="J65" i="1" s="1"/>
  <c r="F64" i="1"/>
  <c r="J64" i="1" s="1"/>
  <c r="F63" i="1"/>
  <c r="H63" i="1" s="1"/>
  <c r="F62" i="1"/>
  <c r="I62" i="1" s="1"/>
  <c r="F61" i="1"/>
  <c r="I61" i="1" s="1"/>
  <c r="F60" i="1"/>
  <c r="J60" i="1" s="1"/>
  <c r="F59" i="1"/>
  <c r="I59" i="1" s="1"/>
  <c r="F58" i="1"/>
  <c r="H58" i="1" s="1"/>
  <c r="F57" i="1"/>
  <c r="I57" i="1" s="1"/>
  <c r="F56" i="1"/>
  <c r="I56" i="1" s="1"/>
  <c r="F55" i="1"/>
  <c r="J55" i="1" s="1"/>
  <c r="F54" i="1"/>
  <c r="J54" i="1" s="1"/>
  <c r="F53" i="1"/>
  <c r="J53" i="1" s="1"/>
  <c r="F52" i="1"/>
  <c r="J52" i="1" s="1"/>
  <c r="F51" i="1"/>
  <c r="J51" i="1" s="1"/>
  <c r="F50" i="1"/>
  <c r="I50" i="1" s="1"/>
  <c r="F49" i="1"/>
  <c r="J49" i="1" s="1"/>
  <c r="F48" i="1"/>
  <c r="J48" i="1" s="1"/>
  <c r="F47" i="1"/>
  <c r="H47" i="1" s="1"/>
  <c r="F46" i="1"/>
  <c r="I46" i="1" s="1"/>
  <c r="F45" i="1"/>
  <c r="I45" i="1" s="1"/>
  <c r="F44" i="1"/>
  <c r="J44" i="1" s="1"/>
  <c r="F43" i="1"/>
  <c r="I43" i="1" s="1"/>
  <c r="F42" i="1"/>
  <c r="J42" i="1" s="1"/>
  <c r="F41" i="1"/>
  <c r="I41" i="1" s="1"/>
  <c r="F40" i="1"/>
  <c r="I40" i="1" s="1"/>
  <c r="F39" i="1"/>
  <c r="J39" i="1" s="1"/>
  <c r="F38" i="1"/>
  <c r="J38" i="1" s="1"/>
  <c r="F37" i="1"/>
  <c r="J37" i="1" s="1"/>
  <c r="F36" i="1"/>
  <c r="J36" i="1" s="1"/>
  <c r="F35" i="1"/>
  <c r="J35" i="1" s="1"/>
  <c r="F34" i="1"/>
  <c r="I34" i="1" s="1"/>
  <c r="F33" i="1"/>
  <c r="J33" i="1" s="1"/>
  <c r="F32" i="1"/>
  <c r="J32" i="1" s="1"/>
  <c r="F31" i="1"/>
  <c r="H31" i="1" s="1"/>
  <c r="F30" i="1"/>
  <c r="I30" i="1" s="1"/>
  <c r="F29" i="1"/>
  <c r="I29" i="1" s="1"/>
  <c r="F28" i="1"/>
  <c r="J28" i="1" s="1"/>
  <c r="F27" i="1"/>
  <c r="I27" i="1" s="1"/>
  <c r="F26" i="1"/>
  <c r="H26" i="1" s="1"/>
  <c r="F25" i="1"/>
  <c r="I25" i="1" s="1"/>
  <c r="F24" i="1"/>
  <c r="H24" i="1" s="1"/>
  <c r="F23" i="1"/>
  <c r="J23" i="1" s="1"/>
  <c r="F22" i="1"/>
  <c r="J22" i="1" s="1"/>
  <c r="F21" i="1"/>
  <c r="J21" i="1" s="1"/>
  <c r="F20" i="1"/>
  <c r="J20" i="1" s="1"/>
  <c r="F19" i="1"/>
  <c r="J19" i="1" s="1"/>
  <c r="F18" i="1"/>
  <c r="I18" i="1" s="1"/>
  <c r="F17" i="1"/>
  <c r="J17" i="1" s="1"/>
  <c r="F16" i="1"/>
  <c r="J16" i="1" s="1"/>
  <c r="F15" i="1"/>
  <c r="H15" i="1" s="1"/>
  <c r="F14" i="1"/>
  <c r="I14" i="1" s="1"/>
  <c r="F13" i="1"/>
  <c r="I13" i="1" s="1"/>
  <c r="F12" i="1"/>
  <c r="J12" i="1" s="1"/>
  <c r="F11" i="1"/>
  <c r="I11" i="1" s="1"/>
  <c r="F10" i="1"/>
  <c r="I10" i="1" s="1"/>
  <c r="F9" i="1"/>
  <c r="I9" i="1" s="1"/>
  <c r="F8" i="1"/>
  <c r="H8" i="1" s="1"/>
  <c r="F7" i="1"/>
  <c r="J7" i="1" s="1"/>
  <c r="F6" i="1"/>
  <c r="J6" i="1" s="1"/>
  <c r="F5" i="1"/>
  <c r="J5" i="1" s="1"/>
  <c r="F4" i="1"/>
  <c r="J4" i="1" s="1"/>
  <c r="F3" i="1"/>
  <c r="J3" i="1" s="1"/>
  <c r="F2" i="1"/>
  <c r="I2" i="1" s="1"/>
  <c r="H74" i="1" l="1"/>
  <c r="H34" i="1"/>
  <c r="H35" i="1"/>
  <c r="H40" i="1"/>
  <c r="H41" i="1"/>
  <c r="H42" i="1"/>
  <c r="H73" i="1"/>
  <c r="H98" i="1"/>
  <c r="H99" i="1"/>
  <c r="I3" i="1"/>
  <c r="I12" i="1"/>
  <c r="I47" i="1"/>
  <c r="H44" i="1"/>
  <c r="I51" i="1"/>
  <c r="H48" i="1"/>
  <c r="I60" i="1"/>
  <c r="H49" i="1"/>
  <c r="I63" i="1"/>
  <c r="H66" i="1"/>
  <c r="I99" i="1"/>
  <c r="H67" i="1"/>
  <c r="J2" i="1"/>
  <c r="H2" i="1"/>
  <c r="H72" i="1"/>
  <c r="K72" i="1" s="1"/>
  <c r="J8" i="1"/>
  <c r="J15" i="1"/>
  <c r="H10" i="1"/>
  <c r="J50" i="1"/>
  <c r="H12" i="1"/>
  <c r="K12" i="1" s="1"/>
  <c r="H76" i="1"/>
  <c r="J56" i="1"/>
  <c r="H16" i="1"/>
  <c r="H80" i="1"/>
  <c r="J57" i="1"/>
  <c r="H3" i="1"/>
  <c r="H17" i="1"/>
  <c r="H81" i="1"/>
  <c r="J63" i="1"/>
  <c r="I58" i="1"/>
  <c r="J9" i="1"/>
  <c r="J58" i="1"/>
  <c r="J10" i="1"/>
  <c r="H9" i="1"/>
  <c r="J66" i="1"/>
  <c r="I8" i="1"/>
  <c r="I15" i="1"/>
  <c r="I67" i="1"/>
  <c r="J18" i="1"/>
  <c r="J72" i="1"/>
  <c r="I19" i="1"/>
  <c r="J24" i="1"/>
  <c r="J73" i="1"/>
  <c r="H50" i="1"/>
  <c r="H82" i="1"/>
  <c r="I24" i="1"/>
  <c r="I74" i="1"/>
  <c r="K74" i="1" s="1"/>
  <c r="J25" i="1"/>
  <c r="H19" i="1"/>
  <c r="H51" i="1"/>
  <c r="H83" i="1"/>
  <c r="I26" i="1"/>
  <c r="I76" i="1"/>
  <c r="J26" i="1"/>
  <c r="J79" i="1"/>
  <c r="H18" i="1"/>
  <c r="H56" i="1"/>
  <c r="H88" i="1"/>
  <c r="I28" i="1"/>
  <c r="I79" i="1"/>
  <c r="J31" i="1"/>
  <c r="J82" i="1"/>
  <c r="H25" i="1"/>
  <c r="H57" i="1"/>
  <c r="H89" i="1"/>
  <c r="I31" i="1"/>
  <c r="K31" i="1" s="1"/>
  <c r="I83" i="1"/>
  <c r="J34" i="1"/>
  <c r="K34" i="1" s="1"/>
  <c r="J88" i="1"/>
  <c r="H90" i="1"/>
  <c r="I35" i="1"/>
  <c r="K35" i="1" s="1"/>
  <c r="J40" i="1"/>
  <c r="J89" i="1"/>
  <c r="H60" i="1"/>
  <c r="H92" i="1"/>
  <c r="I90" i="1"/>
  <c r="J41" i="1"/>
  <c r="H32" i="1"/>
  <c r="H64" i="1"/>
  <c r="H96" i="1"/>
  <c r="I42" i="1"/>
  <c r="I92" i="1"/>
  <c r="J95" i="1"/>
  <c r="K98" i="1"/>
  <c r="H28" i="1"/>
  <c r="H33" i="1"/>
  <c r="H65" i="1"/>
  <c r="H97" i="1"/>
  <c r="I44" i="1"/>
  <c r="I95" i="1"/>
  <c r="J47" i="1"/>
  <c r="J98" i="1"/>
  <c r="J11" i="1"/>
  <c r="H4" i="1"/>
  <c r="H20" i="1"/>
  <c r="H36" i="1"/>
  <c r="H52" i="1"/>
  <c r="H68" i="1"/>
  <c r="H84" i="1"/>
  <c r="H100" i="1"/>
  <c r="I16" i="1"/>
  <c r="I32" i="1"/>
  <c r="I48" i="1"/>
  <c r="I64" i="1"/>
  <c r="I80" i="1"/>
  <c r="I96" i="1"/>
  <c r="J27" i="1"/>
  <c r="J59" i="1"/>
  <c r="J75" i="1"/>
  <c r="J91" i="1"/>
  <c r="H5" i="1"/>
  <c r="H21" i="1"/>
  <c r="H37" i="1"/>
  <c r="H53" i="1"/>
  <c r="H69" i="1"/>
  <c r="H85" i="1"/>
  <c r="H101" i="1"/>
  <c r="I17" i="1"/>
  <c r="I33" i="1"/>
  <c r="I49" i="1"/>
  <c r="I65" i="1"/>
  <c r="I81" i="1"/>
  <c r="I97" i="1"/>
  <c r="J13" i="1"/>
  <c r="J29" i="1"/>
  <c r="J45" i="1"/>
  <c r="J61" i="1"/>
  <c r="J77" i="1"/>
  <c r="J93" i="1"/>
  <c r="J43" i="1"/>
  <c r="H6" i="1"/>
  <c r="H22" i="1"/>
  <c r="H38" i="1"/>
  <c r="H54" i="1"/>
  <c r="H70" i="1"/>
  <c r="H86" i="1"/>
  <c r="J14" i="1"/>
  <c r="J30" i="1"/>
  <c r="J46" i="1"/>
  <c r="J62" i="1"/>
  <c r="J78" i="1"/>
  <c r="J94" i="1"/>
  <c r="H23" i="1"/>
  <c r="H71" i="1"/>
  <c r="H7" i="1"/>
  <c r="H39" i="1"/>
  <c r="H55" i="1"/>
  <c r="H87" i="1"/>
  <c r="I4" i="1"/>
  <c r="I20" i="1"/>
  <c r="I36" i="1"/>
  <c r="I52" i="1"/>
  <c r="I68" i="1"/>
  <c r="I84" i="1"/>
  <c r="I100" i="1"/>
  <c r="I5" i="1"/>
  <c r="I21" i="1"/>
  <c r="I37" i="1"/>
  <c r="I53" i="1"/>
  <c r="I69" i="1"/>
  <c r="I85" i="1"/>
  <c r="I101" i="1"/>
  <c r="I54" i="1"/>
  <c r="I6" i="1"/>
  <c r="I86" i="1"/>
  <c r="H11" i="1"/>
  <c r="H27" i="1"/>
  <c r="H43" i="1"/>
  <c r="H59" i="1"/>
  <c r="H75" i="1"/>
  <c r="H91" i="1"/>
  <c r="I7" i="1"/>
  <c r="I23" i="1"/>
  <c r="I39" i="1"/>
  <c r="I55" i="1"/>
  <c r="I71" i="1"/>
  <c r="I87" i="1"/>
  <c r="I22" i="1"/>
  <c r="H13" i="1"/>
  <c r="H29" i="1"/>
  <c r="H45" i="1"/>
  <c r="H61" i="1"/>
  <c r="H77" i="1"/>
  <c r="H93" i="1"/>
  <c r="I38" i="1"/>
  <c r="H14" i="1"/>
  <c r="H46" i="1"/>
  <c r="K46" i="1" s="1"/>
  <c r="H62" i="1"/>
  <c r="K62" i="1" s="1"/>
  <c r="H94" i="1"/>
  <c r="J70" i="1"/>
  <c r="H30" i="1"/>
  <c r="H78" i="1"/>
  <c r="K25" i="1" l="1"/>
  <c r="K48" i="1"/>
  <c r="K76" i="1"/>
  <c r="K24" i="1"/>
  <c r="K92" i="1"/>
  <c r="K40" i="1"/>
  <c r="K51" i="1"/>
  <c r="K41" i="1"/>
  <c r="K57" i="1"/>
  <c r="K99" i="1"/>
  <c r="K63" i="1"/>
  <c r="K17" i="1"/>
  <c r="K95" i="1"/>
  <c r="K10" i="1"/>
  <c r="K14" i="1"/>
  <c r="K47" i="1"/>
  <c r="K42" i="1"/>
  <c r="K73" i="1"/>
  <c r="K97" i="1"/>
  <c r="K56" i="1"/>
  <c r="K16" i="1"/>
  <c r="K49" i="1"/>
  <c r="K81" i="1"/>
  <c r="K96" i="1"/>
  <c r="K80" i="1"/>
  <c r="K82" i="1"/>
  <c r="K44" i="1"/>
  <c r="K60" i="1"/>
  <c r="K50" i="1"/>
  <c r="K2" i="1"/>
  <c r="K55" i="1"/>
  <c r="K69" i="1"/>
  <c r="K33" i="1"/>
  <c r="K18" i="1"/>
  <c r="K88" i="1"/>
  <c r="K67" i="1"/>
  <c r="K79" i="1"/>
  <c r="K3" i="1"/>
  <c r="K66" i="1"/>
  <c r="K90" i="1"/>
  <c r="K58" i="1"/>
  <c r="K28" i="1"/>
  <c r="K26" i="1"/>
  <c r="K45" i="1"/>
  <c r="K38" i="1"/>
  <c r="K89" i="1"/>
  <c r="K19" i="1"/>
  <c r="K15" i="1"/>
  <c r="K13" i="1"/>
  <c r="K8" i="1"/>
  <c r="K39" i="1"/>
  <c r="K53" i="1"/>
  <c r="K68" i="1"/>
  <c r="K7" i="1"/>
  <c r="K37" i="1"/>
  <c r="K52" i="1"/>
  <c r="K78" i="1"/>
  <c r="K21" i="1"/>
  <c r="K36" i="1"/>
  <c r="K9" i="1"/>
  <c r="K84" i="1"/>
  <c r="K30" i="1"/>
  <c r="K23" i="1"/>
  <c r="K5" i="1"/>
  <c r="K20" i="1"/>
  <c r="K6" i="1"/>
  <c r="K83" i="1"/>
  <c r="K75" i="1"/>
  <c r="K65" i="1"/>
  <c r="K64" i="1"/>
  <c r="K32" i="1"/>
  <c r="K94" i="1"/>
  <c r="K91" i="1"/>
  <c r="K4" i="1"/>
  <c r="K93" i="1"/>
  <c r="K43" i="1"/>
  <c r="K86" i="1"/>
  <c r="K77" i="1"/>
  <c r="K27" i="1"/>
  <c r="K70" i="1"/>
  <c r="K71" i="1"/>
  <c r="K59" i="1"/>
  <c r="K61" i="1"/>
  <c r="K11" i="1"/>
  <c r="K54" i="1"/>
  <c r="K101" i="1"/>
  <c r="K29" i="1"/>
  <c r="K87" i="1"/>
  <c r="K22" i="1"/>
  <c r="K85" i="1"/>
  <c r="K100" i="1"/>
  <c r="B6" i="1" l="1"/>
</calcChain>
</file>

<file path=xl/sharedStrings.xml><?xml version="1.0" encoding="utf-8"?>
<sst xmlns="http://schemas.openxmlformats.org/spreadsheetml/2006/main" count="16" uniqueCount="12">
  <si>
    <t>Demand planner</t>
  </si>
  <si>
    <t>Upperbound</t>
  </si>
  <si>
    <t>Lowerbound</t>
  </si>
  <si>
    <t>Revenue</t>
  </si>
  <si>
    <t>Profit</t>
  </si>
  <si>
    <t>COGS</t>
  </si>
  <si>
    <t>Holding cost</t>
  </si>
  <si>
    <t>Order</t>
  </si>
  <si>
    <t>Demand</t>
  </si>
  <si>
    <t>Day</t>
  </si>
  <si>
    <t>Cogs</t>
  </si>
  <si>
    <t>(make decisions here)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</si>
</sst>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Sheet1!$G$2:$G$101</c:f>
              <c:numCache>
                <c:formatCode>General</c:formatCode>
                <c:ptCount val="100"/>
                <c:pt idx="0">
                  <c:v>74.409589196854967</c:v>
                </c:pt>
                <c:pt idx="1">
                  <c:v>121.63256817125833</c:v>
                </c:pt>
                <c:pt idx="2">
                  <c:v>90.813279374017952</c:v>
                </c:pt>
                <c:pt idx="3">
                  <c:v>78.461990527975303</c:v>
                </c:pt>
                <c:pt idx="4">
                  <c:v>78.984415550311056</c:v>
                </c:pt>
                <c:pt idx="5">
                  <c:v>114.41402684795742</c:v>
                </c:pt>
                <c:pt idx="6">
                  <c:v>89.989281540939388</c:v>
                </c:pt>
                <c:pt idx="7">
                  <c:v>112.26625464771567</c:v>
                </c:pt>
                <c:pt idx="8">
                  <c:v>125.53994329492625</c:v>
                </c:pt>
                <c:pt idx="9">
                  <c:v>121.27014259057334</c:v>
                </c:pt>
                <c:pt idx="10">
                  <c:v>111.37905152334413</c:v>
                </c:pt>
                <c:pt idx="11">
                  <c:v>92.766977785430527</c:v>
                </c:pt>
                <c:pt idx="12">
                  <c:v>113.80422415617164</c:v>
                </c:pt>
                <c:pt idx="13">
                  <c:v>136.76327078427065</c:v>
                </c:pt>
                <c:pt idx="14">
                  <c:v>122.16265664575597</c:v>
                </c:pt>
                <c:pt idx="15">
                  <c:v>108.6201345551931</c:v>
                </c:pt>
                <c:pt idx="16">
                  <c:v>133.57843945211243</c:v>
                </c:pt>
                <c:pt idx="17">
                  <c:v>72.627485602313385</c:v>
                </c:pt>
                <c:pt idx="18">
                  <c:v>128.80115569911959</c:v>
                </c:pt>
                <c:pt idx="19">
                  <c:v>107.66297957654893</c:v>
                </c:pt>
                <c:pt idx="20">
                  <c:v>134.09823828944235</c:v>
                </c:pt>
                <c:pt idx="21">
                  <c:v>93.57096429228659</c:v>
                </c:pt>
                <c:pt idx="22">
                  <c:v>104.28335602683535</c:v>
                </c:pt>
                <c:pt idx="23">
                  <c:v>83.729416274268615</c:v>
                </c:pt>
                <c:pt idx="24">
                  <c:v>98.463534720889939</c:v>
                </c:pt>
                <c:pt idx="25">
                  <c:v>126.41993120822852</c:v>
                </c:pt>
                <c:pt idx="26">
                  <c:v>115.35052564037895</c:v>
                </c:pt>
                <c:pt idx="27">
                  <c:v>99.163499305679636</c:v>
                </c:pt>
                <c:pt idx="28">
                  <c:v>84.691379698588051</c:v>
                </c:pt>
                <c:pt idx="29">
                  <c:v>122.39981514450176</c:v>
                </c:pt>
                <c:pt idx="30">
                  <c:v>100.52184260675071</c:v>
                </c:pt>
                <c:pt idx="31">
                  <c:v>78.451987644329947</c:v>
                </c:pt>
                <c:pt idx="32">
                  <c:v>105.29703308232456</c:v>
                </c:pt>
                <c:pt idx="33">
                  <c:v>72.648239152979045</c:v>
                </c:pt>
                <c:pt idx="34">
                  <c:v>138.16477834224239</c:v>
                </c:pt>
                <c:pt idx="35">
                  <c:v>123.24666735889025</c:v>
                </c:pt>
                <c:pt idx="36">
                  <c:v>106.29329727475141</c:v>
                </c:pt>
                <c:pt idx="37">
                  <c:v>94.488774777875363</c:v>
                </c:pt>
                <c:pt idx="38">
                  <c:v>84.958803523293341</c:v>
                </c:pt>
                <c:pt idx="39">
                  <c:v>92.471905890444674</c:v>
                </c:pt>
                <c:pt idx="40">
                  <c:v>70.998915069143962</c:v>
                </c:pt>
                <c:pt idx="41">
                  <c:v>119.12866768451958</c:v>
                </c:pt>
                <c:pt idx="42">
                  <c:v>139.7904515601827</c:v>
                </c:pt>
                <c:pt idx="43">
                  <c:v>112.74746395194256</c:v>
                </c:pt>
                <c:pt idx="44">
                  <c:v>96.566673198933074</c:v>
                </c:pt>
                <c:pt idx="45">
                  <c:v>88.047021508175746</c:v>
                </c:pt>
                <c:pt idx="46">
                  <c:v>107.61132202471927</c:v>
                </c:pt>
                <c:pt idx="47">
                  <c:v>121.23939093986822</c:v>
                </c:pt>
                <c:pt idx="48">
                  <c:v>121.19545657099175</c:v>
                </c:pt>
                <c:pt idx="49">
                  <c:v>98.600856018978234</c:v>
                </c:pt>
                <c:pt idx="50">
                  <c:v>75.925828962697295</c:v>
                </c:pt>
                <c:pt idx="51">
                  <c:v>89.140966566133145</c:v>
                </c:pt>
                <c:pt idx="52">
                  <c:v>93.627937250321963</c:v>
                </c:pt>
                <c:pt idx="53">
                  <c:v>124.36799401883792</c:v>
                </c:pt>
                <c:pt idx="54">
                  <c:v>128.2205939480325</c:v>
                </c:pt>
                <c:pt idx="55">
                  <c:v>105.7452260333551</c:v>
                </c:pt>
                <c:pt idx="56">
                  <c:v>71.075947386796557</c:v>
                </c:pt>
                <c:pt idx="57">
                  <c:v>114.73765063629671</c:v>
                </c:pt>
                <c:pt idx="58">
                  <c:v>82.147937997306613</c:v>
                </c:pt>
                <c:pt idx="59">
                  <c:v>103.01128287761657</c:v>
                </c:pt>
                <c:pt idx="60">
                  <c:v>97.212586919423089</c:v>
                </c:pt>
                <c:pt idx="61">
                  <c:v>122.60211087253029</c:v>
                </c:pt>
                <c:pt idx="62">
                  <c:v>90.432985712930204</c:v>
                </c:pt>
                <c:pt idx="63">
                  <c:v>132.61766656433537</c:v>
                </c:pt>
                <c:pt idx="64">
                  <c:v>126.01524807002724</c:v>
                </c:pt>
                <c:pt idx="65">
                  <c:v>121.35828742751409</c:v>
                </c:pt>
                <c:pt idx="66">
                  <c:v>132.20435598723586</c:v>
                </c:pt>
                <c:pt idx="67">
                  <c:v>92.82700572577032</c:v>
                </c:pt>
                <c:pt idx="68">
                  <c:v>108.96269278342743</c:v>
                </c:pt>
                <c:pt idx="69">
                  <c:v>78.673338043774791</c:v>
                </c:pt>
                <c:pt idx="70">
                  <c:v>79.728831747420372</c:v>
                </c:pt>
                <c:pt idx="71">
                  <c:v>137.12560476869078</c:v>
                </c:pt>
                <c:pt idx="72">
                  <c:v>73.981408174274208</c:v>
                </c:pt>
                <c:pt idx="73">
                  <c:v>132.480386731506</c:v>
                </c:pt>
                <c:pt idx="74">
                  <c:v>137.93784614530125</c:v>
                </c:pt>
                <c:pt idx="75">
                  <c:v>120.87817499755738</c:v>
                </c:pt>
                <c:pt idx="76">
                  <c:v>109.17480414697482</c:v>
                </c:pt>
                <c:pt idx="77">
                  <c:v>83.208246057060705</c:v>
                </c:pt>
                <c:pt idx="78">
                  <c:v>73.739694938191263</c:v>
                </c:pt>
                <c:pt idx="79">
                  <c:v>72.428972141485346</c:v>
                </c:pt>
                <c:pt idx="80">
                  <c:v>107.84901025505897</c:v>
                </c:pt>
                <c:pt idx="81">
                  <c:v>81.063485611973846</c:v>
                </c:pt>
                <c:pt idx="82">
                  <c:v>93.023145965597124</c:v>
                </c:pt>
                <c:pt idx="83">
                  <c:v>78.290585272486453</c:v>
                </c:pt>
                <c:pt idx="84">
                  <c:v>90.945897895650972</c:v>
                </c:pt>
                <c:pt idx="85">
                  <c:v>91.92618377541163</c:v>
                </c:pt>
                <c:pt idx="86">
                  <c:v>104.32442157254846</c:v>
                </c:pt>
                <c:pt idx="87">
                  <c:v>137.07503553768078</c:v>
                </c:pt>
                <c:pt idx="88">
                  <c:v>76.159914134782937</c:v>
                </c:pt>
                <c:pt idx="89">
                  <c:v>138.24373629419887</c:v>
                </c:pt>
                <c:pt idx="90">
                  <c:v>136.09824820532748</c:v>
                </c:pt>
                <c:pt idx="91">
                  <c:v>132.16024737757365</c:v>
                </c:pt>
                <c:pt idx="92">
                  <c:v>125.7073328041145</c:v>
                </c:pt>
                <c:pt idx="93">
                  <c:v>110.75085469368184</c:v>
                </c:pt>
                <c:pt idx="94">
                  <c:v>78.74190815272911</c:v>
                </c:pt>
                <c:pt idx="95">
                  <c:v>113.17630992841218</c:v>
                </c:pt>
                <c:pt idx="96">
                  <c:v>100.24650305944346</c:v>
                </c:pt>
                <c:pt idx="97">
                  <c:v>93.178675970390998</c:v>
                </c:pt>
                <c:pt idx="98">
                  <c:v>111.05740358721654</c:v>
                </c:pt>
                <c:pt idx="99">
                  <c:v>117.19427977467052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8-4F93-AD7E-D6E403ED5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531360"/>
        <c:axId val="1084528960"/>
      </c:lineChart>
      <c:catAx>
        <c:axId val="108453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28960"/>
        <c:crosses val="autoZero"/>
        <c:auto val="1"/>
        <c:lblAlgn val="ctr"/>
        <c:lblOffset val="100"/>
        <c:noMultiLvlLbl val="0"/>
      </c:catAx>
      <c:valAx>
        <c:axId val="10845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31360"/>
        <c:crosses val="autoZero"/>
        <c:crossBetween val="between"/>
      </c:valAx>
      <c:spPr>
        <a:noFill/>
        <a:ln>
          <a:solidFill>
            <a:schemeClr val="accent1">
              <a:alpha val="98000"/>
            </a:schemeClr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174625</xdr:colOff>
      <xdr:row>1</xdr:row>
      <xdr:rowOff>149225</xdr:rowOff>
    </xdr:from>
    <xdr:to>
      <xdr:col>19</xdr:col>
      <xdr:colOff>479425</xdr:colOff>
      <xdr:row>16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15218E-94E5-AE6A-7C2F-5202FC3CC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0F21B-C486-4356-8975-7FCB41B0056C}">
  <dimension ref="A1:K101"/>
  <sheetViews>
    <sheetView tabSelected="1" workbookViewId="0">
      <selection activeCell="J11" sqref="J11"/>
    </sheetView>
  </sheetViews>
  <sheetFormatPr defaultRowHeight="14.5" x14ac:dyDescent="0.35"/>
  <cols>
    <col min="1" max="1" width="14.90625" bestFit="1" customWidth="1"/>
  </cols>
  <sheetData>
    <row r="1" spans="1:11" x14ac:dyDescent="0.35">
      <c r="A1" t="s">
        <v>0</v>
      </c>
      <c r="E1" s="1" t="s">
        <v>9</v>
      </c>
      <c r="F1" s="1" t="s">
        <v>7</v>
      </c>
      <c r="G1" s="1" t="s">
        <v>8</v>
      </c>
      <c r="H1" s="1" t="s">
        <v>3</v>
      </c>
      <c r="I1" s="1" t="s">
        <v>6</v>
      </c>
      <c r="J1" s="1" t="s">
        <v>10</v>
      </c>
      <c r="K1" s="1" t="s">
        <v>4</v>
      </c>
    </row>
    <row r="2" spans="1:11" x14ac:dyDescent="0.35">
      <c r="A2" s="1" t="s">
        <v>1</v>
      </c>
      <c r="B2" s="1">
        <v>140</v>
      </c>
      <c r="E2" s="1">
        <v>1</v>
      </c>
      <c r="F2" s="1">
        <f>$B$10</f>
        <v>110</v>
      </c>
      <c r="G2" s="1">
        <v>74.409589196854967</v>
      </c>
      <c r="H2" s="1">
        <f>MIN(F2,G2)*$B$7</f>
        <v>744.09589196854972</v>
      </c>
      <c r="I2" s="1">
        <f>(IF((F2-G2)&gt;=0,(F2-G2),0))*2</f>
        <v>71.180821606290067</v>
      </c>
      <c r="J2" s="1">
        <f>F2*$B$8</f>
        <v>550</v>
      </c>
      <c r="K2" s="1">
        <f>H2-I2-J2</f>
        <v>122.91507036225971</v>
      </c>
    </row>
    <row r="3" spans="1:11" x14ac:dyDescent="0.35">
      <c r="A3" s="1" t="s">
        <v>2</v>
      </c>
      <c r="B3" s="1">
        <v>70</v>
      </c>
      <c r="E3" s="1">
        <v>2</v>
      </c>
      <c r="F3" s="1">
        <f t="shared" ref="F3:F66" si="0">$B$10</f>
        <v>110</v>
      </c>
      <c r="G3" s="1">
        <v>121.63256817125833</v>
      </c>
      <c r="H3" s="1">
        <f t="shared" ref="H3:H66" si="1">MIN(F3,G3)*$B$7</f>
        <v>1100</v>
      </c>
      <c r="I3" s="1">
        <f t="shared" ref="I3:I66" si="2">(IF((F3-G3)&gt;=0,(F3-G3),0))*2</f>
        <v>0</v>
      </c>
      <c r="J3" s="1">
        <f t="shared" ref="J3:J66" si="3">F3*$B$8</f>
        <v>550</v>
      </c>
      <c r="K3" s="1">
        <f t="shared" ref="K3:K66" si="4">H3-I3-J3</f>
        <v>550</v>
      </c>
    </row>
    <row r="4" spans="1:11" x14ac:dyDescent="0.35">
      <c r="E4" s="1">
        <v>3</v>
      </c>
      <c r="F4" s="1">
        <f t="shared" si="0"/>
        <v>110</v>
      </c>
      <c r="G4" s="1">
        <v>90.813279374017952</v>
      </c>
      <c r="H4" s="1">
        <f t="shared" si="1"/>
        <v>908.13279374017952</v>
      </c>
      <c r="I4" s="1">
        <f t="shared" si="2"/>
        <v>38.373441251964095</v>
      </c>
      <c r="J4" s="1">
        <f t="shared" si="3"/>
        <v>550</v>
      </c>
      <c r="K4" s="1">
        <f t="shared" si="4"/>
        <v>319.75935248821543</v>
      </c>
    </row>
    <row r="5" spans="1:11" x14ac:dyDescent="0.35">
      <c r="E5" s="1">
        <v>4</v>
      </c>
      <c r="F5" s="1">
        <f t="shared" si="0"/>
        <v>110</v>
      </c>
      <c r="G5" s="1">
        <v>78.461990527975303</v>
      </c>
      <c r="H5" s="1">
        <f t="shared" si="1"/>
        <v>784.61990527975308</v>
      </c>
      <c r="I5" s="1">
        <f t="shared" si="2"/>
        <v>63.076018944049395</v>
      </c>
      <c r="J5" s="1">
        <f t="shared" si="3"/>
        <v>550</v>
      </c>
      <c r="K5" s="1">
        <f t="shared" si="4"/>
        <v>171.54388633570375</v>
      </c>
    </row>
    <row r="6" spans="1:11" x14ac:dyDescent="0.35">
      <c r="A6" s="1" t="s">
        <v>4</v>
      </c>
      <c r="B6" s="3">
        <f>AVERAGE(K2:K101)</f>
        <v>413.43884571182406</v>
      </c>
      <c r="E6" s="1">
        <v>5</v>
      </c>
      <c r="F6" s="1">
        <f t="shared" si="0"/>
        <v>110</v>
      </c>
      <c r="G6" s="1">
        <v>78.984415550311056</v>
      </c>
      <c r="H6" s="1">
        <f t="shared" si="1"/>
        <v>789.84415550311053</v>
      </c>
      <c r="I6" s="1">
        <f t="shared" si="2"/>
        <v>62.031168899377889</v>
      </c>
      <c r="J6" s="1">
        <f t="shared" si="3"/>
        <v>550</v>
      </c>
      <c r="K6" s="1">
        <f t="shared" si="4"/>
        <v>177.81298660373261</v>
      </c>
    </row>
    <row r="7" spans="1:11" x14ac:dyDescent="0.35">
      <c r="A7" s="1" t="s">
        <v>3</v>
      </c>
      <c r="B7" s="1">
        <v>10</v>
      </c>
      <c r="E7" s="1">
        <v>6</v>
      </c>
      <c r="F7" s="1">
        <f t="shared" si="0"/>
        <v>110</v>
      </c>
      <c r="G7" s="1">
        <v>114.41402684795742</v>
      </c>
      <c r="H7" s="1">
        <f t="shared" si="1"/>
        <v>1100</v>
      </c>
      <c r="I7" s="1">
        <f t="shared" si="2"/>
        <v>0</v>
      </c>
      <c r="J7" s="1">
        <f t="shared" si="3"/>
        <v>550</v>
      </c>
      <c r="K7" s="1">
        <f t="shared" si="4"/>
        <v>550</v>
      </c>
    </row>
    <row r="8" spans="1:11" x14ac:dyDescent="0.35">
      <c r="A8" s="1" t="s">
        <v>5</v>
      </c>
      <c r="B8" s="1">
        <v>5</v>
      </c>
      <c r="E8" s="1">
        <v>7</v>
      </c>
      <c r="F8" s="1">
        <f t="shared" si="0"/>
        <v>110</v>
      </c>
      <c r="G8" s="1">
        <v>89.989281540939388</v>
      </c>
      <c r="H8" s="1">
        <f t="shared" si="1"/>
        <v>899.89281540939385</v>
      </c>
      <c r="I8" s="1">
        <f t="shared" si="2"/>
        <v>40.021436918121225</v>
      </c>
      <c r="J8" s="1">
        <f t="shared" si="3"/>
        <v>550</v>
      </c>
      <c r="K8" s="1">
        <f t="shared" si="4"/>
        <v>309.87137849127259</v>
      </c>
    </row>
    <row r="9" spans="1:11" x14ac:dyDescent="0.35">
      <c r="A9" s="1" t="s">
        <v>6</v>
      </c>
      <c r="B9" s="1">
        <v>2</v>
      </c>
      <c r="E9" s="1">
        <v>8</v>
      </c>
      <c r="F9" s="1">
        <f t="shared" si="0"/>
        <v>110</v>
      </c>
      <c r="G9" s="1">
        <v>112.26625464771567</v>
      </c>
      <c r="H9" s="1">
        <f t="shared" si="1"/>
        <v>1100</v>
      </c>
      <c r="I9" s="1">
        <f t="shared" si="2"/>
        <v>0</v>
      </c>
      <c r="J9" s="1">
        <f t="shared" si="3"/>
        <v>550</v>
      </c>
      <c r="K9" s="1">
        <f t="shared" si="4"/>
        <v>550</v>
      </c>
    </row>
    <row r="10" spans="1:11" x14ac:dyDescent="0.35">
      <c r="A10" s="2" t="s">
        <v>7</v>
      </c>
      <c r="B10" s="4">
        <v>110</v>
      </c>
      <c r="E10" s="1">
        <v>9</v>
      </c>
      <c r="F10" s="1">
        <f t="shared" si="0"/>
        <v>110</v>
      </c>
      <c r="G10" s="1">
        <v>125.53994329492625</v>
      </c>
      <c r="H10" s="1">
        <f t="shared" si="1"/>
        <v>1100</v>
      </c>
      <c r="I10" s="1">
        <f t="shared" si="2"/>
        <v>0</v>
      </c>
      <c r="J10" s="1">
        <f t="shared" si="3"/>
        <v>550</v>
      </c>
      <c r="K10" s="1">
        <f t="shared" si="4"/>
        <v>550</v>
      </c>
    </row>
    <row r="11" spans="1:11" x14ac:dyDescent="0.35">
      <c r="B11" t="s">
        <v>11</v>
      </c>
      <c r="E11" s="1">
        <v>10</v>
      </c>
      <c r="F11" s="1">
        <f t="shared" si="0"/>
        <v>110</v>
      </c>
      <c r="G11" s="1">
        <v>121.27014259057334</v>
      </c>
      <c r="H11" s="1">
        <f t="shared" si="1"/>
        <v>1100</v>
      </c>
      <c r="I11" s="1">
        <f t="shared" si="2"/>
        <v>0</v>
      </c>
      <c r="J11" s="1">
        <f t="shared" si="3"/>
        <v>550</v>
      </c>
      <c r="K11" s="1">
        <f t="shared" si="4"/>
        <v>550</v>
      </c>
    </row>
    <row r="12" spans="1:11" x14ac:dyDescent="0.35">
      <c r="E12" s="1">
        <v>11</v>
      </c>
      <c r="F12" s="1">
        <f t="shared" si="0"/>
        <v>110</v>
      </c>
      <c r="G12" s="1">
        <v>111.37905152334413</v>
      </c>
      <c r="H12" s="1">
        <f t="shared" si="1"/>
        <v>1100</v>
      </c>
      <c r="I12" s="1">
        <f t="shared" si="2"/>
        <v>0</v>
      </c>
      <c r="J12" s="1">
        <f t="shared" si="3"/>
        <v>550</v>
      </c>
      <c r="K12" s="1">
        <f t="shared" si="4"/>
        <v>550</v>
      </c>
    </row>
    <row r="13" spans="1:11" x14ac:dyDescent="0.35">
      <c r="E13" s="1">
        <v>12</v>
      </c>
      <c r="F13" s="1">
        <f t="shared" si="0"/>
        <v>110</v>
      </c>
      <c r="G13" s="1">
        <v>92.766977785430527</v>
      </c>
      <c r="H13" s="1">
        <f t="shared" si="1"/>
        <v>927.66977785430527</v>
      </c>
      <c r="I13" s="1">
        <f t="shared" si="2"/>
        <v>34.466044429138947</v>
      </c>
      <c r="J13" s="1">
        <f t="shared" si="3"/>
        <v>550</v>
      </c>
      <c r="K13" s="1">
        <f t="shared" si="4"/>
        <v>343.20373342516632</v>
      </c>
    </row>
    <row r="14" spans="1:11" x14ac:dyDescent="0.35">
      <c r="E14" s="1">
        <v>13</v>
      </c>
      <c r="F14" s="1">
        <f t="shared" si="0"/>
        <v>110</v>
      </c>
      <c r="G14" s="1">
        <v>113.80422415617164</v>
      </c>
      <c r="H14" s="1">
        <f t="shared" si="1"/>
        <v>1100</v>
      </c>
      <c r="I14" s="1">
        <f t="shared" si="2"/>
        <v>0</v>
      </c>
      <c r="J14" s="1">
        <f t="shared" si="3"/>
        <v>550</v>
      </c>
      <c r="K14" s="1">
        <f t="shared" si="4"/>
        <v>550</v>
      </c>
    </row>
    <row r="15" spans="1:11" x14ac:dyDescent="0.35">
      <c r="E15" s="1">
        <v>14</v>
      </c>
      <c r="F15" s="1">
        <f t="shared" si="0"/>
        <v>110</v>
      </c>
      <c r="G15" s="1">
        <v>136.76327078427065</v>
      </c>
      <c r="H15" s="1">
        <f t="shared" si="1"/>
        <v>1100</v>
      </c>
      <c r="I15" s="1">
        <f t="shared" si="2"/>
        <v>0</v>
      </c>
      <c r="J15" s="1">
        <f t="shared" si="3"/>
        <v>550</v>
      </c>
      <c r="K15" s="1">
        <f t="shared" si="4"/>
        <v>550</v>
      </c>
    </row>
    <row r="16" spans="1:11" x14ac:dyDescent="0.35">
      <c r="E16" s="1">
        <v>15</v>
      </c>
      <c r="F16" s="1">
        <f t="shared" si="0"/>
        <v>110</v>
      </c>
      <c r="G16" s="1">
        <v>122.16265664575597</v>
      </c>
      <c r="H16" s="1">
        <f t="shared" si="1"/>
        <v>1100</v>
      </c>
      <c r="I16" s="1">
        <f t="shared" si="2"/>
        <v>0</v>
      </c>
      <c r="J16" s="1">
        <f t="shared" si="3"/>
        <v>550</v>
      </c>
      <c r="K16" s="1">
        <f t="shared" si="4"/>
        <v>550</v>
      </c>
    </row>
    <row r="17" spans="5:11" x14ac:dyDescent="0.35">
      <c r="E17" s="1">
        <v>16</v>
      </c>
      <c r="F17" s="1">
        <f t="shared" si="0"/>
        <v>110</v>
      </c>
      <c r="G17" s="1">
        <v>108.6201345551931</v>
      </c>
      <c r="H17" s="1">
        <f t="shared" si="1"/>
        <v>1086.2013455519311</v>
      </c>
      <c r="I17" s="1">
        <f t="shared" si="2"/>
        <v>2.7597308896137918</v>
      </c>
      <c r="J17" s="1">
        <f t="shared" si="3"/>
        <v>550</v>
      </c>
      <c r="K17" s="1">
        <f t="shared" si="4"/>
        <v>533.44161466231731</v>
      </c>
    </row>
    <row r="18" spans="5:11" x14ac:dyDescent="0.35">
      <c r="E18" s="1">
        <v>17</v>
      </c>
      <c r="F18" s="1">
        <f t="shared" si="0"/>
        <v>110</v>
      </c>
      <c r="G18" s="1">
        <v>133.57843945211243</v>
      </c>
      <c r="H18" s="1">
        <f t="shared" si="1"/>
        <v>1100</v>
      </c>
      <c r="I18" s="1">
        <f t="shared" si="2"/>
        <v>0</v>
      </c>
      <c r="J18" s="1">
        <f t="shared" si="3"/>
        <v>550</v>
      </c>
      <c r="K18" s="1">
        <f t="shared" si="4"/>
        <v>550</v>
      </c>
    </row>
    <row r="19" spans="5:11" x14ac:dyDescent="0.35">
      <c r="E19" s="1">
        <v>18</v>
      </c>
      <c r="F19" s="1">
        <f t="shared" si="0"/>
        <v>110</v>
      </c>
      <c r="G19" s="1">
        <v>72.627485602313385</v>
      </c>
      <c r="H19" s="1">
        <f t="shared" si="1"/>
        <v>726.27485602313391</v>
      </c>
      <c r="I19" s="1">
        <f t="shared" si="2"/>
        <v>74.74502879537323</v>
      </c>
      <c r="J19" s="1">
        <f t="shared" si="3"/>
        <v>550</v>
      </c>
      <c r="K19" s="1">
        <f t="shared" si="4"/>
        <v>101.52982722776073</v>
      </c>
    </row>
    <row r="20" spans="5:11" x14ac:dyDescent="0.35">
      <c r="E20" s="1">
        <v>19</v>
      </c>
      <c r="F20" s="1">
        <f t="shared" si="0"/>
        <v>110</v>
      </c>
      <c r="G20" s="1">
        <v>128.80115569911959</v>
      </c>
      <c r="H20" s="1">
        <f t="shared" si="1"/>
        <v>1100</v>
      </c>
      <c r="I20" s="1">
        <f t="shared" si="2"/>
        <v>0</v>
      </c>
      <c r="J20" s="1">
        <f t="shared" si="3"/>
        <v>550</v>
      </c>
      <c r="K20" s="1">
        <f t="shared" si="4"/>
        <v>550</v>
      </c>
    </row>
    <row r="21" spans="5:11" x14ac:dyDescent="0.35">
      <c r="E21" s="1">
        <v>20</v>
      </c>
      <c r="F21" s="1">
        <f t="shared" si="0"/>
        <v>110</v>
      </c>
      <c r="G21" s="1">
        <v>107.66297957654893</v>
      </c>
      <c r="H21" s="1">
        <f t="shared" si="1"/>
        <v>1076.6297957654892</v>
      </c>
      <c r="I21" s="1">
        <f t="shared" si="2"/>
        <v>4.6740408469021304</v>
      </c>
      <c r="J21" s="1">
        <f t="shared" si="3"/>
        <v>550</v>
      </c>
      <c r="K21" s="1">
        <f t="shared" si="4"/>
        <v>521.95575491858699</v>
      </c>
    </row>
    <row r="22" spans="5:11" x14ac:dyDescent="0.35">
      <c r="E22" s="1">
        <v>21</v>
      </c>
      <c r="F22" s="1">
        <f t="shared" si="0"/>
        <v>110</v>
      </c>
      <c r="G22" s="1">
        <v>134.09823828944235</v>
      </c>
      <c r="H22" s="1">
        <f t="shared" si="1"/>
        <v>1100</v>
      </c>
      <c r="I22" s="1">
        <f t="shared" si="2"/>
        <v>0</v>
      </c>
      <c r="J22" s="1">
        <f t="shared" si="3"/>
        <v>550</v>
      </c>
      <c r="K22" s="1">
        <f t="shared" si="4"/>
        <v>550</v>
      </c>
    </row>
    <row r="23" spans="5:11" x14ac:dyDescent="0.35">
      <c r="E23" s="1">
        <v>22</v>
      </c>
      <c r="F23" s="1">
        <f t="shared" si="0"/>
        <v>110</v>
      </c>
      <c r="G23" s="1">
        <v>93.57096429228659</v>
      </c>
      <c r="H23" s="1">
        <f t="shared" si="1"/>
        <v>935.7096429228659</v>
      </c>
      <c r="I23" s="1">
        <f t="shared" si="2"/>
        <v>32.858071415426821</v>
      </c>
      <c r="J23" s="1">
        <f t="shared" si="3"/>
        <v>550</v>
      </c>
      <c r="K23" s="1">
        <f t="shared" si="4"/>
        <v>352.85157150743908</v>
      </c>
    </row>
    <row r="24" spans="5:11" x14ac:dyDescent="0.35">
      <c r="E24" s="1">
        <v>23</v>
      </c>
      <c r="F24" s="1">
        <f t="shared" si="0"/>
        <v>110</v>
      </c>
      <c r="G24" s="1">
        <v>104.28335602683535</v>
      </c>
      <c r="H24" s="1">
        <f t="shared" si="1"/>
        <v>1042.8335602683535</v>
      </c>
      <c r="I24" s="1">
        <f t="shared" si="2"/>
        <v>11.433287946329301</v>
      </c>
      <c r="J24" s="1">
        <f t="shared" si="3"/>
        <v>550</v>
      </c>
      <c r="K24" s="1">
        <f t="shared" si="4"/>
        <v>481.40027232202419</v>
      </c>
    </row>
    <row r="25" spans="5:11" x14ac:dyDescent="0.35">
      <c r="E25" s="1">
        <v>24</v>
      </c>
      <c r="F25" s="1">
        <f t="shared" si="0"/>
        <v>110</v>
      </c>
      <c r="G25" s="1">
        <v>83.729416274268615</v>
      </c>
      <c r="H25" s="1">
        <f t="shared" si="1"/>
        <v>837.29416274268613</v>
      </c>
      <c r="I25" s="1">
        <f t="shared" si="2"/>
        <v>52.541167451462769</v>
      </c>
      <c r="J25" s="1">
        <f t="shared" si="3"/>
        <v>550</v>
      </c>
      <c r="K25" s="1">
        <f t="shared" si="4"/>
        <v>234.75299529122333</v>
      </c>
    </row>
    <row r="26" spans="5:11" x14ac:dyDescent="0.35">
      <c r="E26" s="1">
        <v>25</v>
      </c>
      <c r="F26" s="1">
        <f t="shared" si="0"/>
        <v>110</v>
      </c>
      <c r="G26" s="1">
        <v>98.463534720889939</v>
      </c>
      <c r="H26" s="1">
        <f t="shared" si="1"/>
        <v>984.63534720889936</v>
      </c>
      <c r="I26" s="1">
        <f t="shared" si="2"/>
        <v>23.072930558220122</v>
      </c>
      <c r="J26" s="1">
        <f t="shared" si="3"/>
        <v>550</v>
      </c>
      <c r="K26" s="1">
        <f t="shared" si="4"/>
        <v>411.56241665067921</v>
      </c>
    </row>
    <row r="27" spans="5:11" x14ac:dyDescent="0.35">
      <c r="E27" s="1">
        <v>26</v>
      </c>
      <c r="F27" s="1">
        <f t="shared" si="0"/>
        <v>110</v>
      </c>
      <c r="G27" s="1">
        <v>126.41993120822852</v>
      </c>
      <c r="H27" s="1">
        <f t="shared" si="1"/>
        <v>1100</v>
      </c>
      <c r="I27" s="1">
        <f t="shared" si="2"/>
        <v>0</v>
      </c>
      <c r="J27" s="1">
        <f t="shared" si="3"/>
        <v>550</v>
      </c>
      <c r="K27" s="1">
        <f t="shared" si="4"/>
        <v>550</v>
      </c>
    </row>
    <row r="28" spans="5:11" x14ac:dyDescent="0.35">
      <c r="E28" s="1">
        <v>27</v>
      </c>
      <c r="F28" s="1">
        <f t="shared" si="0"/>
        <v>110</v>
      </c>
      <c r="G28" s="1">
        <v>115.35052564037895</v>
      </c>
      <c r="H28" s="1">
        <f t="shared" si="1"/>
        <v>1100</v>
      </c>
      <c r="I28" s="1">
        <f t="shared" si="2"/>
        <v>0</v>
      </c>
      <c r="J28" s="1">
        <f t="shared" si="3"/>
        <v>550</v>
      </c>
      <c r="K28" s="1">
        <f t="shared" si="4"/>
        <v>550</v>
      </c>
    </row>
    <row r="29" spans="5:11" x14ac:dyDescent="0.35">
      <c r="E29" s="1">
        <v>28</v>
      </c>
      <c r="F29" s="1">
        <f t="shared" si="0"/>
        <v>110</v>
      </c>
      <c r="G29" s="1">
        <v>99.163499305679636</v>
      </c>
      <c r="H29" s="1">
        <f t="shared" si="1"/>
        <v>991.63499305679636</v>
      </c>
      <c r="I29" s="1">
        <f t="shared" si="2"/>
        <v>21.673001388640728</v>
      </c>
      <c r="J29" s="1">
        <f t="shared" si="3"/>
        <v>550</v>
      </c>
      <c r="K29" s="1">
        <f t="shared" si="4"/>
        <v>419.96199166815563</v>
      </c>
    </row>
    <row r="30" spans="5:11" x14ac:dyDescent="0.35">
      <c r="E30" s="1">
        <v>29</v>
      </c>
      <c r="F30" s="1">
        <f t="shared" si="0"/>
        <v>110</v>
      </c>
      <c r="G30" s="1">
        <v>84.691379698588051</v>
      </c>
      <c r="H30" s="1">
        <f t="shared" si="1"/>
        <v>846.91379698588048</v>
      </c>
      <c r="I30" s="1">
        <f t="shared" si="2"/>
        <v>50.617240602823898</v>
      </c>
      <c r="J30" s="1">
        <f t="shared" si="3"/>
        <v>550</v>
      </c>
      <c r="K30" s="1">
        <f t="shared" si="4"/>
        <v>246.29655638305655</v>
      </c>
    </row>
    <row r="31" spans="5:11" x14ac:dyDescent="0.35">
      <c r="E31" s="1">
        <v>30</v>
      </c>
      <c r="F31" s="1">
        <f t="shared" si="0"/>
        <v>110</v>
      </c>
      <c r="G31" s="1">
        <v>122.39981514450176</v>
      </c>
      <c r="H31" s="1">
        <f t="shared" si="1"/>
        <v>1100</v>
      </c>
      <c r="I31" s="1">
        <f t="shared" si="2"/>
        <v>0</v>
      </c>
      <c r="J31" s="1">
        <f t="shared" si="3"/>
        <v>550</v>
      </c>
      <c r="K31" s="1">
        <f t="shared" si="4"/>
        <v>550</v>
      </c>
    </row>
    <row r="32" spans="5:11" x14ac:dyDescent="0.35">
      <c r="E32" s="1">
        <v>31</v>
      </c>
      <c r="F32" s="1">
        <f t="shared" si="0"/>
        <v>110</v>
      </c>
      <c r="G32" s="1">
        <v>100.52184260675071</v>
      </c>
      <c r="H32" s="1">
        <f t="shared" si="1"/>
        <v>1005.2184260675072</v>
      </c>
      <c r="I32" s="1">
        <f t="shared" si="2"/>
        <v>18.956314786498581</v>
      </c>
      <c r="J32" s="1">
        <f t="shared" si="3"/>
        <v>550</v>
      </c>
      <c r="K32" s="1">
        <f t="shared" si="4"/>
        <v>436.26211128100863</v>
      </c>
    </row>
    <row r="33" spans="5:11" x14ac:dyDescent="0.35">
      <c r="E33" s="1">
        <v>32</v>
      </c>
      <c r="F33" s="1">
        <f t="shared" si="0"/>
        <v>110</v>
      </c>
      <c r="G33" s="1">
        <v>78.451987644329947</v>
      </c>
      <c r="H33" s="1">
        <f t="shared" si="1"/>
        <v>784.51987644329949</v>
      </c>
      <c r="I33" s="1">
        <f t="shared" si="2"/>
        <v>63.096024711340107</v>
      </c>
      <c r="J33" s="1">
        <f t="shared" si="3"/>
        <v>550</v>
      </c>
      <c r="K33" s="1">
        <f t="shared" si="4"/>
        <v>171.42385173195942</v>
      </c>
    </row>
    <row r="34" spans="5:11" x14ac:dyDescent="0.35">
      <c r="E34" s="1">
        <v>33</v>
      </c>
      <c r="F34" s="1">
        <f t="shared" si="0"/>
        <v>110</v>
      </c>
      <c r="G34" s="1">
        <v>105.29703308232456</v>
      </c>
      <c r="H34" s="1">
        <f t="shared" si="1"/>
        <v>1052.9703308232456</v>
      </c>
      <c r="I34" s="1">
        <f t="shared" si="2"/>
        <v>9.4059338353508792</v>
      </c>
      <c r="J34" s="1">
        <f t="shared" si="3"/>
        <v>550</v>
      </c>
      <c r="K34" s="1">
        <f t="shared" si="4"/>
        <v>493.56439698789472</v>
      </c>
    </row>
    <row r="35" spans="5:11" x14ac:dyDescent="0.35">
      <c r="E35" s="1">
        <v>34</v>
      </c>
      <c r="F35" s="1">
        <f t="shared" si="0"/>
        <v>110</v>
      </c>
      <c r="G35" s="1">
        <v>72.648239152979045</v>
      </c>
      <c r="H35" s="1">
        <f t="shared" si="1"/>
        <v>726.48239152979045</v>
      </c>
      <c r="I35" s="1">
        <f t="shared" si="2"/>
        <v>74.70352169404191</v>
      </c>
      <c r="J35" s="1">
        <f t="shared" si="3"/>
        <v>550</v>
      </c>
      <c r="K35" s="1">
        <f t="shared" si="4"/>
        <v>101.77886983574854</v>
      </c>
    </row>
    <row r="36" spans="5:11" x14ac:dyDescent="0.35">
      <c r="E36" s="1">
        <v>35</v>
      </c>
      <c r="F36" s="1">
        <f t="shared" si="0"/>
        <v>110</v>
      </c>
      <c r="G36" s="1">
        <v>138.16477834224239</v>
      </c>
      <c r="H36" s="1">
        <f t="shared" si="1"/>
        <v>1100</v>
      </c>
      <c r="I36" s="1">
        <f t="shared" si="2"/>
        <v>0</v>
      </c>
      <c r="J36" s="1">
        <f t="shared" si="3"/>
        <v>550</v>
      </c>
      <c r="K36" s="1">
        <f t="shared" si="4"/>
        <v>550</v>
      </c>
    </row>
    <row r="37" spans="5:11" x14ac:dyDescent="0.35">
      <c r="E37" s="1">
        <v>36</v>
      </c>
      <c r="F37" s="1">
        <f t="shared" si="0"/>
        <v>110</v>
      </c>
      <c r="G37" s="1">
        <v>123.24666735889025</v>
      </c>
      <c r="H37" s="1">
        <f t="shared" si="1"/>
        <v>1100</v>
      </c>
      <c r="I37" s="1">
        <f t="shared" si="2"/>
        <v>0</v>
      </c>
      <c r="J37" s="1">
        <f t="shared" si="3"/>
        <v>550</v>
      </c>
      <c r="K37" s="1">
        <f t="shared" si="4"/>
        <v>550</v>
      </c>
    </row>
    <row r="38" spans="5:11" x14ac:dyDescent="0.35">
      <c r="E38" s="1">
        <v>37</v>
      </c>
      <c r="F38" s="1">
        <f t="shared" si="0"/>
        <v>110</v>
      </c>
      <c r="G38" s="1">
        <v>106.29329727475141</v>
      </c>
      <c r="H38" s="1">
        <f t="shared" si="1"/>
        <v>1062.9329727475142</v>
      </c>
      <c r="I38" s="1">
        <f t="shared" si="2"/>
        <v>7.41340545049718</v>
      </c>
      <c r="J38" s="1">
        <f t="shared" si="3"/>
        <v>550</v>
      </c>
      <c r="K38" s="1">
        <f t="shared" si="4"/>
        <v>505.51956729701715</v>
      </c>
    </row>
    <row r="39" spans="5:11" x14ac:dyDescent="0.35">
      <c r="E39" s="1">
        <v>38</v>
      </c>
      <c r="F39" s="1">
        <f t="shared" si="0"/>
        <v>110</v>
      </c>
      <c r="G39" s="1">
        <v>94.488774777875363</v>
      </c>
      <c r="H39" s="1">
        <f t="shared" si="1"/>
        <v>944.88774777875369</v>
      </c>
      <c r="I39" s="1">
        <f t="shared" si="2"/>
        <v>31.022450444249273</v>
      </c>
      <c r="J39" s="1">
        <f t="shared" si="3"/>
        <v>550</v>
      </c>
      <c r="K39" s="1">
        <f t="shared" si="4"/>
        <v>363.86529733450448</v>
      </c>
    </row>
    <row r="40" spans="5:11" x14ac:dyDescent="0.35">
      <c r="E40" s="1">
        <v>39</v>
      </c>
      <c r="F40" s="1">
        <f t="shared" si="0"/>
        <v>110</v>
      </c>
      <c r="G40" s="1">
        <v>84.958803523293341</v>
      </c>
      <c r="H40" s="1">
        <f t="shared" si="1"/>
        <v>849.58803523293341</v>
      </c>
      <c r="I40" s="1">
        <f t="shared" si="2"/>
        <v>50.082392953413319</v>
      </c>
      <c r="J40" s="1">
        <f t="shared" si="3"/>
        <v>550</v>
      </c>
      <c r="K40" s="1">
        <f t="shared" si="4"/>
        <v>249.50564227952009</v>
      </c>
    </row>
    <row r="41" spans="5:11" x14ac:dyDescent="0.35">
      <c r="E41" s="1">
        <v>40</v>
      </c>
      <c r="F41" s="1">
        <f t="shared" si="0"/>
        <v>110</v>
      </c>
      <c r="G41" s="1">
        <v>92.471905890444674</v>
      </c>
      <c r="H41" s="1">
        <f t="shared" si="1"/>
        <v>924.71905890444668</v>
      </c>
      <c r="I41" s="1">
        <f t="shared" si="2"/>
        <v>35.056188219110652</v>
      </c>
      <c r="J41" s="1">
        <f t="shared" si="3"/>
        <v>550</v>
      </c>
      <c r="K41" s="1">
        <f t="shared" si="4"/>
        <v>339.66287068533597</v>
      </c>
    </row>
    <row r="42" spans="5:11" x14ac:dyDescent="0.35">
      <c r="E42" s="1">
        <v>41</v>
      </c>
      <c r="F42" s="1">
        <f t="shared" si="0"/>
        <v>110</v>
      </c>
      <c r="G42" s="1">
        <v>70.998915069143962</v>
      </c>
      <c r="H42" s="1">
        <f t="shared" si="1"/>
        <v>709.98915069143959</v>
      </c>
      <c r="I42" s="1">
        <f t="shared" si="2"/>
        <v>78.002169861712076</v>
      </c>
      <c r="J42" s="1">
        <f t="shared" si="3"/>
        <v>550</v>
      </c>
      <c r="K42" s="1">
        <f t="shared" si="4"/>
        <v>81.986980829727486</v>
      </c>
    </row>
    <row r="43" spans="5:11" x14ac:dyDescent="0.35">
      <c r="E43" s="1">
        <v>42</v>
      </c>
      <c r="F43" s="1">
        <f t="shared" si="0"/>
        <v>110</v>
      </c>
      <c r="G43" s="1">
        <v>119.12866768451958</v>
      </c>
      <c r="H43" s="1">
        <f t="shared" si="1"/>
        <v>1100</v>
      </c>
      <c r="I43" s="1">
        <f t="shared" si="2"/>
        <v>0</v>
      </c>
      <c r="J43" s="1">
        <f t="shared" si="3"/>
        <v>550</v>
      </c>
      <c r="K43" s="1">
        <f t="shared" si="4"/>
        <v>550</v>
      </c>
    </row>
    <row r="44" spans="5:11" x14ac:dyDescent="0.35">
      <c r="E44" s="1">
        <v>43</v>
      </c>
      <c r="F44" s="1">
        <f t="shared" si="0"/>
        <v>110</v>
      </c>
      <c r="G44" s="1">
        <v>139.7904515601827</v>
      </c>
      <c r="H44" s="1">
        <f t="shared" si="1"/>
        <v>1100</v>
      </c>
      <c r="I44" s="1">
        <f t="shared" si="2"/>
        <v>0</v>
      </c>
      <c r="J44" s="1">
        <f t="shared" si="3"/>
        <v>550</v>
      </c>
      <c r="K44" s="1">
        <f t="shared" si="4"/>
        <v>550</v>
      </c>
    </row>
    <row r="45" spans="5:11" x14ac:dyDescent="0.35">
      <c r="E45" s="1">
        <v>44</v>
      </c>
      <c r="F45" s="1">
        <f t="shared" si="0"/>
        <v>110</v>
      </c>
      <c r="G45" s="1">
        <v>112.74746395194256</v>
      </c>
      <c r="H45" s="1">
        <f t="shared" si="1"/>
        <v>1100</v>
      </c>
      <c r="I45" s="1">
        <f t="shared" si="2"/>
        <v>0</v>
      </c>
      <c r="J45" s="1">
        <f t="shared" si="3"/>
        <v>550</v>
      </c>
      <c r="K45" s="1">
        <f t="shared" si="4"/>
        <v>550</v>
      </c>
    </row>
    <row r="46" spans="5:11" x14ac:dyDescent="0.35">
      <c r="E46" s="1">
        <v>45</v>
      </c>
      <c r="F46" s="1">
        <f t="shared" si="0"/>
        <v>110</v>
      </c>
      <c r="G46" s="1">
        <v>96.566673198933074</v>
      </c>
      <c r="H46" s="1">
        <f t="shared" si="1"/>
        <v>965.66673198933074</v>
      </c>
      <c r="I46" s="1">
        <f t="shared" si="2"/>
        <v>26.866653602133852</v>
      </c>
      <c r="J46" s="1">
        <f t="shared" si="3"/>
        <v>550</v>
      </c>
      <c r="K46" s="1">
        <f t="shared" si="4"/>
        <v>388.80007838719689</v>
      </c>
    </row>
    <row r="47" spans="5:11" x14ac:dyDescent="0.35">
      <c r="E47" s="1">
        <v>46</v>
      </c>
      <c r="F47" s="1">
        <f t="shared" si="0"/>
        <v>110</v>
      </c>
      <c r="G47" s="1">
        <v>88.047021508175746</v>
      </c>
      <c r="H47" s="1">
        <f t="shared" si="1"/>
        <v>880.47021508175749</v>
      </c>
      <c r="I47" s="1">
        <f t="shared" si="2"/>
        <v>43.905956983648508</v>
      </c>
      <c r="J47" s="1">
        <f t="shared" si="3"/>
        <v>550</v>
      </c>
      <c r="K47" s="1">
        <f t="shared" si="4"/>
        <v>286.56425809810901</v>
      </c>
    </row>
    <row r="48" spans="5:11" x14ac:dyDescent="0.35">
      <c r="E48" s="1">
        <v>47</v>
      </c>
      <c r="F48" s="1">
        <f t="shared" si="0"/>
        <v>110</v>
      </c>
      <c r="G48" s="1">
        <v>107.61132202471927</v>
      </c>
      <c r="H48" s="1">
        <f t="shared" si="1"/>
        <v>1076.1132202471927</v>
      </c>
      <c r="I48" s="1">
        <f t="shared" si="2"/>
        <v>4.7773559505614571</v>
      </c>
      <c r="J48" s="1">
        <f t="shared" si="3"/>
        <v>550</v>
      </c>
      <c r="K48" s="1">
        <f t="shared" si="4"/>
        <v>521.33586429663114</v>
      </c>
    </row>
    <row r="49" spans="5:11" x14ac:dyDescent="0.35">
      <c r="E49" s="1">
        <v>48</v>
      </c>
      <c r="F49" s="1">
        <f t="shared" si="0"/>
        <v>110</v>
      </c>
      <c r="G49" s="1">
        <v>121.23939093986822</v>
      </c>
      <c r="H49" s="1">
        <f t="shared" si="1"/>
        <v>1100</v>
      </c>
      <c r="I49" s="1">
        <f t="shared" si="2"/>
        <v>0</v>
      </c>
      <c r="J49" s="1">
        <f t="shared" si="3"/>
        <v>550</v>
      </c>
      <c r="K49" s="1">
        <f t="shared" si="4"/>
        <v>550</v>
      </c>
    </row>
    <row r="50" spans="5:11" x14ac:dyDescent="0.35">
      <c r="E50" s="1">
        <v>49</v>
      </c>
      <c r="F50" s="1">
        <f t="shared" si="0"/>
        <v>110</v>
      </c>
      <c r="G50" s="1">
        <v>121.19545657099175</v>
      </c>
      <c r="H50" s="1">
        <f t="shared" si="1"/>
        <v>1100</v>
      </c>
      <c r="I50" s="1">
        <f t="shared" si="2"/>
        <v>0</v>
      </c>
      <c r="J50" s="1">
        <f t="shared" si="3"/>
        <v>550</v>
      </c>
      <c r="K50" s="1">
        <f t="shared" si="4"/>
        <v>550</v>
      </c>
    </row>
    <row r="51" spans="5:11" x14ac:dyDescent="0.35">
      <c r="E51" s="1">
        <v>50</v>
      </c>
      <c r="F51" s="1">
        <f t="shared" si="0"/>
        <v>110</v>
      </c>
      <c r="G51" s="1">
        <v>98.600856018978234</v>
      </c>
      <c r="H51" s="1">
        <f t="shared" si="1"/>
        <v>986.00856018978232</v>
      </c>
      <c r="I51" s="1">
        <f t="shared" si="2"/>
        <v>22.798287962043531</v>
      </c>
      <c r="J51" s="1">
        <f t="shared" si="3"/>
        <v>550</v>
      </c>
      <c r="K51" s="1">
        <f t="shared" si="4"/>
        <v>413.21027222773876</v>
      </c>
    </row>
    <row r="52" spans="5:11" x14ac:dyDescent="0.35">
      <c r="E52" s="1">
        <v>51</v>
      </c>
      <c r="F52" s="1">
        <f t="shared" si="0"/>
        <v>110</v>
      </c>
      <c r="G52" s="1">
        <v>75.925828962697295</v>
      </c>
      <c r="H52" s="1">
        <f t="shared" si="1"/>
        <v>759.25828962697301</v>
      </c>
      <c r="I52" s="1">
        <f t="shared" si="2"/>
        <v>68.148342074605409</v>
      </c>
      <c r="J52" s="1">
        <f t="shared" si="3"/>
        <v>550</v>
      </c>
      <c r="K52" s="1">
        <f t="shared" si="4"/>
        <v>141.10994755236766</v>
      </c>
    </row>
    <row r="53" spans="5:11" x14ac:dyDescent="0.35">
      <c r="E53" s="1">
        <v>52</v>
      </c>
      <c r="F53" s="1">
        <f t="shared" si="0"/>
        <v>110</v>
      </c>
      <c r="G53" s="1">
        <v>89.140966566133145</v>
      </c>
      <c r="H53" s="1">
        <f t="shared" si="1"/>
        <v>891.40966566133147</v>
      </c>
      <c r="I53" s="1">
        <f t="shared" si="2"/>
        <v>41.718066867733711</v>
      </c>
      <c r="J53" s="1">
        <f t="shared" si="3"/>
        <v>550</v>
      </c>
      <c r="K53" s="1">
        <f t="shared" si="4"/>
        <v>299.69159879359779</v>
      </c>
    </row>
    <row r="54" spans="5:11" x14ac:dyDescent="0.35">
      <c r="E54" s="1">
        <v>53</v>
      </c>
      <c r="F54" s="1">
        <f t="shared" si="0"/>
        <v>110</v>
      </c>
      <c r="G54" s="1">
        <v>93.627937250321963</v>
      </c>
      <c r="H54" s="1">
        <f t="shared" si="1"/>
        <v>936.27937250321963</v>
      </c>
      <c r="I54" s="1">
        <f t="shared" si="2"/>
        <v>32.744125499356073</v>
      </c>
      <c r="J54" s="1">
        <f t="shared" si="3"/>
        <v>550</v>
      </c>
      <c r="K54" s="1">
        <f t="shared" si="4"/>
        <v>353.53524700386356</v>
      </c>
    </row>
    <row r="55" spans="5:11" x14ac:dyDescent="0.35">
      <c r="E55" s="1">
        <v>54</v>
      </c>
      <c r="F55" s="1">
        <f t="shared" si="0"/>
        <v>110</v>
      </c>
      <c r="G55" s="1">
        <v>124.36799401883792</v>
      </c>
      <c r="H55" s="1">
        <f t="shared" si="1"/>
        <v>1100</v>
      </c>
      <c r="I55" s="1">
        <f t="shared" si="2"/>
        <v>0</v>
      </c>
      <c r="J55" s="1">
        <f t="shared" si="3"/>
        <v>550</v>
      </c>
      <c r="K55" s="1">
        <f t="shared" si="4"/>
        <v>550</v>
      </c>
    </row>
    <row r="56" spans="5:11" x14ac:dyDescent="0.35">
      <c r="E56" s="1">
        <v>55</v>
      </c>
      <c r="F56" s="1">
        <f t="shared" si="0"/>
        <v>110</v>
      </c>
      <c r="G56" s="1">
        <v>128.2205939480325</v>
      </c>
      <c r="H56" s="1">
        <f t="shared" si="1"/>
        <v>1100</v>
      </c>
      <c r="I56" s="1">
        <f t="shared" si="2"/>
        <v>0</v>
      </c>
      <c r="J56" s="1">
        <f t="shared" si="3"/>
        <v>550</v>
      </c>
      <c r="K56" s="1">
        <f t="shared" si="4"/>
        <v>550</v>
      </c>
    </row>
    <row r="57" spans="5:11" x14ac:dyDescent="0.35">
      <c r="E57" s="1">
        <v>56</v>
      </c>
      <c r="F57" s="1">
        <f t="shared" si="0"/>
        <v>110</v>
      </c>
      <c r="G57" s="1">
        <v>105.7452260333551</v>
      </c>
      <c r="H57" s="1">
        <f t="shared" si="1"/>
        <v>1057.4522603335508</v>
      </c>
      <c r="I57" s="1">
        <f t="shared" si="2"/>
        <v>8.5095479332898094</v>
      </c>
      <c r="J57" s="1">
        <f t="shared" si="3"/>
        <v>550</v>
      </c>
      <c r="K57" s="1">
        <f t="shared" si="4"/>
        <v>498.94271240026092</v>
      </c>
    </row>
    <row r="58" spans="5:11" x14ac:dyDescent="0.35">
      <c r="E58" s="1">
        <v>57</v>
      </c>
      <c r="F58" s="1">
        <f t="shared" si="0"/>
        <v>110</v>
      </c>
      <c r="G58" s="1">
        <v>71.075947386796557</v>
      </c>
      <c r="H58" s="1">
        <f t="shared" si="1"/>
        <v>710.75947386796554</v>
      </c>
      <c r="I58" s="1">
        <f t="shared" si="2"/>
        <v>77.848105226406886</v>
      </c>
      <c r="J58" s="1">
        <f t="shared" si="3"/>
        <v>550</v>
      </c>
      <c r="K58" s="1">
        <f t="shared" si="4"/>
        <v>82.911368641558624</v>
      </c>
    </row>
    <row r="59" spans="5:11" x14ac:dyDescent="0.35">
      <c r="E59" s="1">
        <v>58</v>
      </c>
      <c r="F59" s="1">
        <f t="shared" si="0"/>
        <v>110</v>
      </c>
      <c r="G59" s="1">
        <v>114.73765063629671</v>
      </c>
      <c r="H59" s="1">
        <f t="shared" si="1"/>
        <v>1100</v>
      </c>
      <c r="I59" s="1">
        <f t="shared" si="2"/>
        <v>0</v>
      </c>
      <c r="J59" s="1">
        <f t="shared" si="3"/>
        <v>550</v>
      </c>
      <c r="K59" s="1">
        <f t="shared" si="4"/>
        <v>550</v>
      </c>
    </row>
    <row r="60" spans="5:11" x14ac:dyDescent="0.35">
      <c r="E60" s="1">
        <v>59</v>
      </c>
      <c r="F60" s="1">
        <f t="shared" si="0"/>
        <v>110</v>
      </c>
      <c r="G60" s="1">
        <v>82.147937997306613</v>
      </c>
      <c r="H60" s="1">
        <f t="shared" si="1"/>
        <v>821.4793799730661</v>
      </c>
      <c r="I60" s="1">
        <f t="shared" si="2"/>
        <v>55.704124005386774</v>
      </c>
      <c r="J60" s="1">
        <f t="shared" si="3"/>
        <v>550</v>
      </c>
      <c r="K60" s="1">
        <f t="shared" si="4"/>
        <v>215.7752559676793</v>
      </c>
    </row>
    <row r="61" spans="5:11" x14ac:dyDescent="0.35">
      <c r="E61" s="1">
        <v>60</v>
      </c>
      <c r="F61" s="1">
        <f t="shared" si="0"/>
        <v>110</v>
      </c>
      <c r="G61" s="1">
        <v>103.01128287761657</v>
      </c>
      <c r="H61" s="1">
        <f t="shared" si="1"/>
        <v>1030.1128287761658</v>
      </c>
      <c r="I61" s="1">
        <f t="shared" si="2"/>
        <v>13.977434244766869</v>
      </c>
      <c r="J61" s="1">
        <f t="shared" si="3"/>
        <v>550</v>
      </c>
      <c r="K61" s="1">
        <f t="shared" si="4"/>
        <v>466.1353945313989</v>
      </c>
    </row>
    <row r="62" spans="5:11" x14ac:dyDescent="0.35">
      <c r="E62" s="1">
        <v>61</v>
      </c>
      <c r="F62" s="1">
        <f t="shared" si="0"/>
        <v>110</v>
      </c>
      <c r="G62" s="1">
        <v>97.212586919423089</v>
      </c>
      <c r="H62" s="1">
        <f t="shared" si="1"/>
        <v>972.12586919423086</v>
      </c>
      <c r="I62" s="1">
        <f t="shared" si="2"/>
        <v>25.574826161153823</v>
      </c>
      <c r="J62" s="1">
        <f t="shared" si="3"/>
        <v>550</v>
      </c>
      <c r="K62" s="1">
        <f t="shared" si="4"/>
        <v>396.55104303307701</v>
      </c>
    </row>
    <row r="63" spans="5:11" x14ac:dyDescent="0.35">
      <c r="E63" s="1">
        <v>62</v>
      </c>
      <c r="F63" s="1">
        <f t="shared" si="0"/>
        <v>110</v>
      </c>
      <c r="G63" s="1">
        <v>122.60211087253029</v>
      </c>
      <c r="H63" s="1">
        <f t="shared" si="1"/>
        <v>1100</v>
      </c>
      <c r="I63" s="1">
        <f t="shared" si="2"/>
        <v>0</v>
      </c>
      <c r="J63" s="1">
        <f t="shared" si="3"/>
        <v>550</v>
      </c>
      <c r="K63" s="1">
        <f t="shared" si="4"/>
        <v>550</v>
      </c>
    </row>
    <row r="64" spans="5:11" x14ac:dyDescent="0.35">
      <c r="E64" s="1">
        <v>63</v>
      </c>
      <c r="F64" s="1">
        <f t="shared" si="0"/>
        <v>110</v>
      </c>
      <c r="G64" s="1">
        <v>90.432985712930204</v>
      </c>
      <c r="H64" s="1">
        <f t="shared" si="1"/>
        <v>904.32985712930201</v>
      </c>
      <c r="I64" s="1">
        <f t="shared" si="2"/>
        <v>39.134028574139592</v>
      </c>
      <c r="J64" s="1">
        <f t="shared" si="3"/>
        <v>550</v>
      </c>
      <c r="K64" s="1">
        <f t="shared" si="4"/>
        <v>315.19582855516239</v>
      </c>
    </row>
    <row r="65" spans="5:11" x14ac:dyDescent="0.35">
      <c r="E65" s="1">
        <v>64</v>
      </c>
      <c r="F65" s="1">
        <f t="shared" si="0"/>
        <v>110</v>
      </c>
      <c r="G65" s="1">
        <v>132.61766656433537</v>
      </c>
      <c r="H65" s="1">
        <f t="shared" si="1"/>
        <v>1100</v>
      </c>
      <c r="I65" s="1">
        <f t="shared" si="2"/>
        <v>0</v>
      </c>
      <c r="J65" s="1">
        <f t="shared" si="3"/>
        <v>550</v>
      </c>
      <c r="K65" s="1">
        <f t="shared" si="4"/>
        <v>550</v>
      </c>
    </row>
    <row r="66" spans="5:11" x14ac:dyDescent="0.35">
      <c r="E66" s="1">
        <v>65</v>
      </c>
      <c r="F66" s="1">
        <f t="shared" si="0"/>
        <v>110</v>
      </c>
      <c r="G66" s="1">
        <v>126.01524807002724</v>
      </c>
      <c r="H66" s="1">
        <f t="shared" si="1"/>
        <v>1100</v>
      </c>
      <c r="I66" s="1">
        <f t="shared" si="2"/>
        <v>0</v>
      </c>
      <c r="J66" s="1">
        <f t="shared" si="3"/>
        <v>550</v>
      </c>
      <c r="K66" s="1">
        <f t="shared" si="4"/>
        <v>550</v>
      </c>
    </row>
    <row r="67" spans="5:11" x14ac:dyDescent="0.35">
      <c r="E67" s="1">
        <v>66</v>
      </c>
      <c r="F67" s="1">
        <f t="shared" ref="F67:F101" si="5">$B$10</f>
        <v>110</v>
      </c>
      <c r="G67" s="1">
        <v>121.35828742751409</v>
      </c>
      <c r="H67" s="1">
        <f t="shared" ref="H67:H101" si="6">MIN(F67,G67)*$B$7</f>
        <v>1100</v>
      </c>
      <c r="I67" s="1">
        <f t="shared" ref="I67:I101" si="7">(IF((F67-G67)&gt;=0,(F67-G67),0))*2</f>
        <v>0</v>
      </c>
      <c r="J67" s="1">
        <f t="shared" ref="J67:J101" si="8">F67*$B$8</f>
        <v>550</v>
      </c>
      <c r="K67" s="1">
        <f t="shared" ref="K67:K101" si="9">H67-I67-J67</f>
        <v>550</v>
      </c>
    </row>
    <row r="68" spans="5:11" x14ac:dyDescent="0.35">
      <c r="E68" s="1">
        <v>67</v>
      </c>
      <c r="F68" s="1">
        <f t="shared" si="5"/>
        <v>110</v>
      </c>
      <c r="G68" s="1">
        <v>132.20435598723586</v>
      </c>
      <c r="H68" s="1">
        <f t="shared" si="6"/>
        <v>1100</v>
      </c>
      <c r="I68" s="1">
        <f t="shared" si="7"/>
        <v>0</v>
      </c>
      <c r="J68" s="1">
        <f t="shared" si="8"/>
        <v>550</v>
      </c>
      <c r="K68" s="1">
        <f t="shared" si="9"/>
        <v>550</v>
      </c>
    </row>
    <row r="69" spans="5:11" x14ac:dyDescent="0.35">
      <c r="E69" s="1">
        <v>68</v>
      </c>
      <c r="F69" s="1">
        <f t="shared" si="5"/>
        <v>110</v>
      </c>
      <c r="G69" s="1">
        <v>92.82700572577032</v>
      </c>
      <c r="H69" s="1">
        <f t="shared" si="6"/>
        <v>928.27005725770323</v>
      </c>
      <c r="I69" s="1">
        <f t="shared" si="7"/>
        <v>34.34598854845936</v>
      </c>
      <c r="J69" s="1">
        <f t="shared" si="8"/>
        <v>550</v>
      </c>
      <c r="K69" s="1">
        <f t="shared" si="9"/>
        <v>343.9240687092439</v>
      </c>
    </row>
    <row r="70" spans="5:11" x14ac:dyDescent="0.35">
      <c r="E70" s="1">
        <v>69</v>
      </c>
      <c r="F70" s="1">
        <f t="shared" si="5"/>
        <v>110</v>
      </c>
      <c r="G70" s="1">
        <v>108.96269278342743</v>
      </c>
      <c r="H70" s="1">
        <f t="shared" si="6"/>
        <v>1089.6269278342743</v>
      </c>
      <c r="I70" s="1">
        <f t="shared" si="7"/>
        <v>2.0746144331451433</v>
      </c>
      <c r="J70" s="1">
        <f t="shared" si="8"/>
        <v>550</v>
      </c>
      <c r="K70" s="1">
        <f t="shared" si="9"/>
        <v>537.55231340112914</v>
      </c>
    </row>
    <row r="71" spans="5:11" x14ac:dyDescent="0.35">
      <c r="E71" s="1">
        <v>70</v>
      </c>
      <c r="F71" s="1">
        <f t="shared" si="5"/>
        <v>110</v>
      </c>
      <c r="G71" s="1">
        <v>78.673338043774791</v>
      </c>
      <c r="H71" s="1">
        <f t="shared" si="6"/>
        <v>786.73338043774788</v>
      </c>
      <c r="I71" s="1">
        <f t="shared" si="7"/>
        <v>62.653323912450418</v>
      </c>
      <c r="J71" s="1">
        <f t="shared" si="8"/>
        <v>550</v>
      </c>
      <c r="K71" s="1">
        <f t="shared" si="9"/>
        <v>174.08005652529744</v>
      </c>
    </row>
    <row r="72" spans="5:11" x14ac:dyDescent="0.35">
      <c r="E72" s="1">
        <v>71</v>
      </c>
      <c r="F72" s="1">
        <f t="shared" si="5"/>
        <v>110</v>
      </c>
      <c r="G72" s="1">
        <v>79.728831747420372</v>
      </c>
      <c r="H72" s="1">
        <f t="shared" si="6"/>
        <v>797.28831747420372</v>
      </c>
      <c r="I72" s="1">
        <f t="shared" si="7"/>
        <v>60.542336505159255</v>
      </c>
      <c r="J72" s="1">
        <f t="shared" si="8"/>
        <v>550</v>
      </c>
      <c r="K72" s="1">
        <f t="shared" si="9"/>
        <v>186.74598096904447</v>
      </c>
    </row>
    <row r="73" spans="5:11" x14ac:dyDescent="0.35">
      <c r="E73" s="1">
        <v>72</v>
      </c>
      <c r="F73" s="1">
        <f t="shared" si="5"/>
        <v>110</v>
      </c>
      <c r="G73" s="1">
        <v>137.12560476869078</v>
      </c>
      <c r="H73" s="1">
        <f t="shared" si="6"/>
        <v>1100</v>
      </c>
      <c r="I73" s="1">
        <f t="shared" si="7"/>
        <v>0</v>
      </c>
      <c r="J73" s="1">
        <f t="shared" si="8"/>
        <v>550</v>
      </c>
      <c r="K73" s="1">
        <f t="shared" si="9"/>
        <v>550</v>
      </c>
    </row>
    <row r="74" spans="5:11" x14ac:dyDescent="0.35">
      <c r="E74" s="1">
        <v>73</v>
      </c>
      <c r="F74" s="1">
        <f t="shared" si="5"/>
        <v>110</v>
      </c>
      <c r="G74" s="1">
        <v>73.981408174274208</v>
      </c>
      <c r="H74" s="1">
        <f t="shared" si="6"/>
        <v>739.81408174274202</v>
      </c>
      <c r="I74" s="1">
        <f t="shared" si="7"/>
        <v>72.037183651451585</v>
      </c>
      <c r="J74" s="1">
        <f t="shared" si="8"/>
        <v>550</v>
      </c>
      <c r="K74" s="1">
        <f t="shared" si="9"/>
        <v>117.77689809129038</v>
      </c>
    </row>
    <row r="75" spans="5:11" x14ac:dyDescent="0.35">
      <c r="E75" s="1">
        <v>74</v>
      </c>
      <c r="F75" s="1">
        <f t="shared" si="5"/>
        <v>110</v>
      </c>
      <c r="G75" s="1">
        <v>132.480386731506</v>
      </c>
      <c r="H75" s="1">
        <f t="shared" si="6"/>
        <v>1100</v>
      </c>
      <c r="I75" s="1">
        <f t="shared" si="7"/>
        <v>0</v>
      </c>
      <c r="J75" s="1">
        <f t="shared" si="8"/>
        <v>550</v>
      </c>
      <c r="K75" s="1">
        <f t="shared" si="9"/>
        <v>550</v>
      </c>
    </row>
    <row r="76" spans="5:11" x14ac:dyDescent="0.35">
      <c r="E76" s="1">
        <v>75</v>
      </c>
      <c r="F76" s="1">
        <f t="shared" si="5"/>
        <v>110</v>
      </c>
      <c r="G76" s="1">
        <v>137.93784614530125</v>
      </c>
      <c r="H76" s="1">
        <f t="shared" si="6"/>
        <v>1100</v>
      </c>
      <c r="I76" s="1">
        <f t="shared" si="7"/>
        <v>0</v>
      </c>
      <c r="J76" s="1">
        <f t="shared" si="8"/>
        <v>550</v>
      </c>
      <c r="K76" s="1">
        <f t="shared" si="9"/>
        <v>550</v>
      </c>
    </row>
    <row r="77" spans="5:11" x14ac:dyDescent="0.35">
      <c r="E77" s="1">
        <v>76</v>
      </c>
      <c r="F77" s="1">
        <f t="shared" si="5"/>
        <v>110</v>
      </c>
      <c r="G77" s="1">
        <v>120.87817499755738</v>
      </c>
      <c r="H77" s="1">
        <f t="shared" si="6"/>
        <v>1100</v>
      </c>
      <c r="I77" s="1">
        <f t="shared" si="7"/>
        <v>0</v>
      </c>
      <c r="J77" s="1">
        <f t="shared" si="8"/>
        <v>550</v>
      </c>
      <c r="K77" s="1">
        <f t="shared" si="9"/>
        <v>550</v>
      </c>
    </row>
    <row r="78" spans="5:11" x14ac:dyDescent="0.35">
      <c r="E78" s="1">
        <v>77</v>
      </c>
      <c r="F78" s="1">
        <f t="shared" si="5"/>
        <v>110</v>
      </c>
      <c r="G78" s="1">
        <v>109.17480414697482</v>
      </c>
      <c r="H78" s="1">
        <f t="shared" si="6"/>
        <v>1091.7480414697482</v>
      </c>
      <c r="I78" s="1">
        <f t="shared" si="7"/>
        <v>1.6503917060503568</v>
      </c>
      <c r="J78" s="1">
        <f t="shared" si="8"/>
        <v>550</v>
      </c>
      <c r="K78" s="1">
        <f t="shared" si="9"/>
        <v>540.09764976369775</v>
      </c>
    </row>
    <row r="79" spans="5:11" x14ac:dyDescent="0.35">
      <c r="E79" s="1">
        <v>78</v>
      </c>
      <c r="F79" s="1">
        <f t="shared" si="5"/>
        <v>110</v>
      </c>
      <c r="G79" s="1">
        <v>83.208246057060705</v>
      </c>
      <c r="H79" s="1">
        <f t="shared" si="6"/>
        <v>832.08246057060705</v>
      </c>
      <c r="I79" s="1">
        <f t="shared" si="7"/>
        <v>53.583507885878589</v>
      </c>
      <c r="J79" s="1">
        <f t="shared" si="8"/>
        <v>550</v>
      </c>
      <c r="K79" s="1">
        <f t="shared" si="9"/>
        <v>228.49895268472847</v>
      </c>
    </row>
    <row r="80" spans="5:11" x14ac:dyDescent="0.35">
      <c r="E80" s="1">
        <v>79</v>
      </c>
      <c r="F80" s="1">
        <f t="shared" si="5"/>
        <v>110</v>
      </c>
      <c r="G80" s="1">
        <v>73.739694938191263</v>
      </c>
      <c r="H80" s="1">
        <f t="shared" si="6"/>
        <v>737.39694938191269</v>
      </c>
      <c r="I80" s="1">
        <f t="shared" si="7"/>
        <v>72.520610123617473</v>
      </c>
      <c r="J80" s="1">
        <f t="shared" si="8"/>
        <v>550</v>
      </c>
      <c r="K80" s="1">
        <f t="shared" si="9"/>
        <v>114.87633925829527</v>
      </c>
    </row>
    <row r="81" spans="5:11" x14ac:dyDescent="0.35">
      <c r="E81" s="1">
        <v>80</v>
      </c>
      <c r="F81" s="1">
        <f t="shared" si="5"/>
        <v>110</v>
      </c>
      <c r="G81" s="1">
        <v>72.428972141485346</v>
      </c>
      <c r="H81" s="1">
        <f t="shared" si="6"/>
        <v>724.28972141485349</v>
      </c>
      <c r="I81" s="1">
        <f t="shared" si="7"/>
        <v>75.142055717029308</v>
      </c>
      <c r="J81" s="1">
        <f t="shared" si="8"/>
        <v>550</v>
      </c>
      <c r="K81" s="1">
        <f t="shared" si="9"/>
        <v>99.147665697824209</v>
      </c>
    </row>
    <row r="82" spans="5:11" x14ac:dyDescent="0.35">
      <c r="E82" s="1">
        <v>81</v>
      </c>
      <c r="F82" s="1">
        <f t="shared" si="5"/>
        <v>110</v>
      </c>
      <c r="G82" s="1">
        <v>107.84901025505897</v>
      </c>
      <c r="H82" s="1">
        <f t="shared" si="6"/>
        <v>1078.4901025505897</v>
      </c>
      <c r="I82" s="1">
        <f t="shared" si="7"/>
        <v>4.3019794898820578</v>
      </c>
      <c r="J82" s="1">
        <f t="shared" si="8"/>
        <v>550</v>
      </c>
      <c r="K82" s="1">
        <f t="shared" si="9"/>
        <v>524.18812306070754</v>
      </c>
    </row>
    <row r="83" spans="5:11" x14ac:dyDescent="0.35">
      <c r="E83" s="1">
        <v>82</v>
      </c>
      <c r="F83" s="1">
        <f t="shared" si="5"/>
        <v>110</v>
      </c>
      <c r="G83" s="1">
        <v>81.063485611973846</v>
      </c>
      <c r="H83" s="1">
        <f t="shared" si="6"/>
        <v>810.63485611973852</v>
      </c>
      <c r="I83" s="1">
        <f t="shared" si="7"/>
        <v>57.873028776052308</v>
      </c>
      <c r="J83" s="1">
        <f t="shared" si="8"/>
        <v>550</v>
      </c>
      <c r="K83" s="1">
        <f t="shared" si="9"/>
        <v>202.76182734368626</v>
      </c>
    </row>
    <row r="84" spans="5:11" x14ac:dyDescent="0.35">
      <c r="E84" s="1">
        <v>83</v>
      </c>
      <c r="F84" s="1">
        <f t="shared" si="5"/>
        <v>110</v>
      </c>
      <c r="G84" s="1">
        <v>93.023145965597124</v>
      </c>
      <c r="H84" s="1">
        <f t="shared" si="6"/>
        <v>930.23145965597121</v>
      </c>
      <c r="I84" s="1">
        <f t="shared" si="7"/>
        <v>33.953708068805753</v>
      </c>
      <c r="J84" s="1">
        <f t="shared" si="8"/>
        <v>550</v>
      </c>
      <c r="K84" s="1">
        <f t="shared" si="9"/>
        <v>346.27775158716543</v>
      </c>
    </row>
    <row r="85" spans="5:11" x14ac:dyDescent="0.35">
      <c r="E85" s="1">
        <v>84</v>
      </c>
      <c r="F85" s="1">
        <f t="shared" si="5"/>
        <v>110</v>
      </c>
      <c r="G85" s="1">
        <v>78.290585272486453</v>
      </c>
      <c r="H85" s="1">
        <f t="shared" si="6"/>
        <v>782.90585272486453</v>
      </c>
      <c r="I85" s="1">
        <f t="shared" si="7"/>
        <v>63.418829455027094</v>
      </c>
      <c r="J85" s="1">
        <f t="shared" si="8"/>
        <v>550</v>
      </c>
      <c r="K85" s="1">
        <f t="shared" si="9"/>
        <v>169.48702326983744</v>
      </c>
    </row>
    <row r="86" spans="5:11" x14ac:dyDescent="0.35">
      <c r="E86" s="1">
        <v>85</v>
      </c>
      <c r="F86" s="1">
        <f t="shared" si="5"/>
        <v>110</v>
      </c>
      <c r="G86" s="1">
        <v>90.945897895650972</v>
      </c>
      <c r="H86" s="1">
        <f t="shared" si="6"/>
        <v>909.45897895650978</v>
      </c>
      <c r="I86" s="1">
        <f t="shared" si="7"/>
        <v>38.108204208698055</v>
      </c>
      <c r="J86" s="1">
        <f t="shared" si="8"/>
        <v>550</v>
      </c>
      <c r="K86" s="1">
        <f t="shared" si="9"/>
        <v>321.35077474781178</v>
      </c>
    </row>
    <row r="87" spans="5:11" x14ac:dyDescent="0.35">
      <c r="E87" s="1">
        <v>86</v>
      </c>
      <c r="F87" s="1">
        <f t="shared" si="5"/>
        <v>110</v>
      </c>
      <c r="G87" s="1">
        <v>91.92618377541163</v>
      </c>
      <c r="H87" s="1">
        <f t="shared" si="6"/>
        <v>919.2618377541163</v>
      </c>
      <c r="I87" s="1">
        <f t="shared" si="7"/>
        <v>36.14763244917674</v>
      </c>
      <c r="J87" s="1">
        <f t="shared" si="8"/>
        <v>550</v>
      </c>
      <c r="K87" s="1">
        <f t="shared" si="9"/>
        <v>333.11420530493956</v>
      </c>
    </row>
    <row r="88" spans="5:11" x14ac:dyDescent="0.35">
      <c r="E88" s="1">
        <v>87</v>
      </c>
      <c r="F88" s="1">
        <f t="shared" si="5"/>
        <v>110</v>
      </c>
      <c r="G88" s="1">
        <v>104.32442157254846</v>
      </c>
      <c r="H88" s="1">
        <f t="shared" si="6"/>
        <v>1043.2442157254845</v>
      </c>
      <c r="I88" s="1">
        <f t="shared" si="7"/>
        <v>11.351156854903081</v>
      </c>
      <c r="J88" s="1">
        <f t="shared" si="8"/>
        <v>550</v>
      </c>
      <c r="K88" s="1">
        <f t="shared" si="9"/>
        <v>481.8930588705814</v>
      </c>
    </row>
    <row r="89" spans="5:11" x14ac:dyDescent="0.35">
      <c r="E89" s="1">
        <v>88</v>
      </c>
      <c r="F89" s="1">
        <f t="shared" si="5"/>
        <v>110</v>
      </c>
      <c r="G89" s="1">
        <v>137.07503553768078</v>
      </c>
      <c r="H89" s="1">
        <f t="shared" si="6"/>
        <v>1100</v>
      </c>
      <c r="I89" s="1">
        <f t="shared" si="7"/>
        <v>0</v>
      </c>
      <c r="J89" s="1">
        <f t="shared" si="8"/>
        <v>550</v>
      </c>
      <c r="K89" s="1">
        <f t="shared" si="9"/>
        <v>550</v>
      </c>
    </row>
    <row r="90" spans="5:11" x14ac:dyDescent="0.35">
      <c r="E90" s="1">
        <v>89</v>
      </c>
      <c r="F90" s="1">
        <f t="shared" si="5"/>
        <v>110</v>
      </c>
      <c r="G90" s="1">
        <v>76.159914134782937</v>
      </c>
      <c r="H90" s="1">
        <f t="shared" si="6"/>
        <v>761.59914134782935</v>
      </c>
      <c r="I90" s="1">
        <f t="shared" si="7"/>
        <v>67.680171730434125</v>
      </c>
      <c r="J90" s="1">
        <f t="shared" si="8"/>
        <v>550</v>
      </c>
      <c r="K90" s="1">
        <f t="shared" si="9"/>
        <v>143.91896961739519</v>
      </c>
    </row>
    <row r="91" spans="5:11" x14ac:dyDescent="0.35">
      <c r="E91" s="1">
        <v>90</v>
      </c>
      <c r="F91" s="1">
        <f t="shared" si="5"/>
        <v>110</v>
      </c>
      <c r="G91" s="1">
        <v>138.24373629419887</v>
      </c>
      <c r="H91" s="1">
        <f t="shared" si="6"/>
        <v>1100</v>
      </c>
      <c r="I91" s="1">
        <f t="shared" si="7"/>
        <v>0</v>
      </c>
      <c r="J91" s="1">
        <f t="shared" si="8"/>
        <v>550</v>
      </c>
      <c r="K91" s="1">
        <f t="shared" si="9"/>
        <v>550</v>
      </c>
    </row>
    <row r="92" spans="5:11" x14ac:dyDescent="0.35">
      <c r="E92" s="1">
        <v>91</v>
      </c>
      <c r="F92" s="1">
        <f t="shared" si="5"/>
        <v>110</v>
      </c>
      <c r="G92" s="1">
        <v>136.09824820532748</v>
      </c>
      <c r="H92" s="1">
        <f t="shared" si="6"/>
        <v>1100</v>
      </c>
      <c r="I92" s="1">
        <f t="shared" si="7"/>
        <v>0</v>
      </c>
      <c r="J92" s="1">
        <f t="shared" si="8"/>
        <v>550</v>
      </c>
      <c r="K92" s="1">
        <f t="shared" si="9"/>
        <v>550</v>
      </c>
    </row>
    <row r="93" spans="5:11" x14ac:dyDescent="0.35">
      <c r="E93" s="1">
        <v>92</v>
      </c>
      <c r="F93" s="1">
        <f t="shared" si="5"/>
        <v>110</v>
      </c>
      <c r="G93" s="1">
        <v>132.16024737757365</v>
      </c>
      <c r="H93" s="1">
        <f t="shared" si="6"/>
        <v>1100</v>
      </c>
      <c r="I93" s="1">
        <f t="shared" si="7"/>
        <v>0</v>
      </c>
      <c r="J93" s="1">
        <f t="shared" si="8"/>
        <v>550</v>
      </c>
      <c r="K93" s="1">
        <f t="shared" si="9"/>
        <v>550</v>
      </c>
    </row>
    <row r="94" spans="5:11" x14ac:dyDescent="0.35">
      <c r="E94" s="1">
        <v>93</v>
      </c>
      <c r="F94" s="1">
        <f t="shared" si="5"/>
        <v>110</v>
      </c>
      <c r="G94" s="1">
        <v>125.7073328041145</v>
      </c>
      <c r="H94" s="1">
        <f t="shared" si="6"/>
        <v>1100</v>
      </c>
      <c r="I94" s="1">
        <f t="shared" si="7"/>
        <v>0</v>
      </c>
      <c r="J94" s="1">
        <f t="shared" si="8"/>
        <v>550</v>
      </c>
      <c r="K94" s="1">
        <f t="shared" si="9"/>
        <v>550</v>
      </c>
    </row>
    <row r="95" spans="5:11" x14ac:dyDescent="0.35">
      <c r="E95" s="1">
        <v>94</v>
      </c>
      <c r="F95" s="1">
        <f t="shared" si="5"/>
        <v>110</v>
      </c>
      <c r="G95" s="1">
        <v>110.75085469368184</v>
      </c>
      <c r="H95" s="1">
        <f t="shared" si="6"/>
        <v>1100</v>
      </c>
      <c r="I95" s="1">
        <f t="shared" si="7"/>
        <v>0</v>
      </c>
      <c r="J95" s="1">
        <f t="shared" si="8"/>
        <v>550</v>
      </c>
      <c r="K95" s="1">
        <f t="shared" si="9"/>
        <v>550</v>
      </c>
    </row>
    <row r="96" spans="5:11" x14ac:dyDescent="0.35">
      <c r="E96" s="1">
        <v>95</v>
      </c>
      <c r="F96" s="1">
        <f t="shared" si="5"/>
        <v>110</v>
      </c>
      <c r="G96" s="1">
        <v>78.74190815272911</v>
      </c>
      <c r="H96" s="1">
        <f t="shared" si="6"/>
        <v>787.41908152729115</v>
      </c>
      <c r="I96" s="1">
        <f t="shared" si="7"/>
        <v>62.51618369454178</v>
      </c>
      <c r="J96" s="1">
        <f t="shared" si="8"/>
        <v>550</v>
      </c>
      <c r="K96" s="1">
        <f t="shared" si="9"/>
        <v>174.90289783274943</v>
      </c>
    </row>
    <row r="97" spans="5:11" x14ac:dyDescent="0.35">
      <c r="E97" s="1">
        <v>96</v>
      </c>
      <c r="F97" s="1">
        <f t="shared" si="5"/>
        <v>110</v>
      </c>
      <c r="G97" s="1">
        <v>113.17630992841218</v>
      </c>
      <c r="H97" s="1">
        <f t="shared" si="6"/>
        <v>1100</v>
      </c>
      <c r="I97" s="1">
        <f t="shared" si="7"/>
        <v>0</v>
      </c>
      <c r="J97" s="1">
        <f t="shared" si="8"/>
        <v>550</v>
      </c>
      <c r="K97" s="1">
        <f t="shared" si="9"/>
        <v>550</v>
      </c>
    </row>
    <row r="98" spans="5:11" x14ac:dyDescent="0.35">
      <c r="E98" s="1">
        <v>97</v>
      </c>
      <c r="F98" s="1">
        <f t="shared" si="5"/>
        <v>110</v>
      </c>
      <c r="G98" s="1">
        <v>100.24650305944346</v>
      </c>
      <c r="H98" s="1">
        <f t="shared" si="6"/>
        <v>1002.4650305944346</v>
      </c>
      <c r="I98" s="1">
        <f t="shared" si="7"/>
        <v>19.50699388111309</v>
      </c>
      <c r="J98" s="1">
        <f t="shared" si="8"/>
        <v>550</v>
      </c>
      <c r="K98" s="1">
        <f t="shared" si="9"/>
        <v>432.95803671332146</v>
      </c>
    </row>
    <row r="99" spans="5:11" x14ac:dyDescent="0.35">
      <c r="E99" s="1">
        <v>98</v>
      </c>
      <c r="F99" s="1">
        <f t="shared" si="5"/>
        <v>110</v>
      </c>
      <c r="G99" s="1">
        <v>93.178675970390998</v>
      </c>
      <c r="H99" s="1">
        <f t="shared" si="6"/>
        <v>931.78675970390998</v>
      </c>
      <c r="I99" s="1">
        <f t="shared" si="7"/>
        <v>33.642648059218004</v>
      </c>
      <c r="J99" s="1">
        <f t="shared" si="8"/>
        <v>550</v>
      </c>
      <c r="K99" s="1">
        <f t="shared" si="9"/>
        <v>348.14411164469198</v>
      </c>
    </row>
    <row r="100" spans="5:11" x14ac:dyDescent="0.35">
      <c r="E100" s="1">
        <v>99</v>
      </c>
      <c r="F100" s="1">
        <f t="shared" si="5"/>
        <v>110</v>
      </c>
      <c r="G100" s="1">
        <v>111.05740358721654</v>
      </c>
      <c r="H100" s="1">
        <f t="shared" si="6"/>
        <v>1100</v>
      </c>
      <c r="I100" s="1">
        <f t="shared" si="7"/>
        <v>0</v>
      </c>
      <c r="J100" s="1">
        <f t="shared" si="8"/>
        <v>550</v>
      </c>
      <c r="K100" s="1">
        <f t="shared" si="9"/>
        <v>550</v>
      </c>
    </row>
    <row r="101" spans="5:11" x14ac:dyDescent="0.35">
      <c r="E101" s="1">
        <v>100</v>
      </c>
      <c r="F101" s="1">
        <f t="shared" si="5"/>
        <v>110</v>
      </c>
      <c r="G101" s="1">
        <v>117.19427977467052</v>
      </c>
      <c r="H101" s="1">
        <f t="shared" si="6"/>
        <v>1100</v>
      </c>
      <c r="I101" s="1">
        <f t="shared" si="7"/>
        <v>0</v>
      </c>
      <c r="J101" s="1">
        <f t="shared" si="8"/>
        <v>550</v>
      </c>
      <c r="K101" s="1">
        <f t="shared" si="9"/>
        <v>550</v>
      </c>
    </row>
  </sheetData>
  <dataConsolidate/>
  <dataValidations count="1">
    <dataValidation type="list" allowBlank="1" showInputMessage="1" showErrorMessage="1" sqref="B10" xr:uid="{D3337C3A-5487-4705-AAE4-12BA1C7A67EB}">
      <formula1>"70, 80, 90, 100, 110,120,130,140"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Ha</dc:creator>
  <cp:lastModifiedBy>Minh Ha</cp:lastModifiedBy>
  <dcterms:created xsi:type="dcterms:W3CDTF">2025-06-17T07:55:00Z</dcterms:created>
  <dcterms:modified xsi:type="dcterms:W3CDTF">2025-06-17T10:04:44Z</dcterms:modified>
</cp:coreProperties>
</file>