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/>
  </bookViews>
  <sheets>
    <sheet name="NICU_ContMed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H4" i="1" l="1"/>
  <c r="I4" i="1"/>
  <c r="J4" i="1"/>
  <c r="L4" i="1"/>
  <c r="M4" i="1"/>
  <c r="N4" i="1"/>
  <c r="H5" i="1"/>
  <c r="I5" i="1"/>
  <c r="J5" i="1"/>
  <c r="L5" i="1"/>
  <c r="M5" i="1"/>
  <c r="N5" i="1"/>
  <c r="H6" i="1"/>
  <c r="I6" i="1"/>
  <c r="J6" i="1"/>
  <c r="L6" i="1"/>
  <c r="M6" i="1"/>
  <c r="N6" i="1"/>
  <c r="H7" i="1"/>
  <c r="I7" i="1"/>
  <c r="J7" i="1"/>
  <c r="L7" i="1"/>
  <c r="M7" i="1"/>
  <c r="N7" i="1"/>
  <c r="H8" i="1"/>
  <c r="I8" i="1"/>
  <c r="J8" i="1"/>
  <c r="L8" i="1"/>
  <c r="M8" i="1"/>
  <c r="N8" i="1"/>
  <c r="H9" i="1"/>
  <c r="I9" i="1"/>
  <c r="J9" i="1"/>
  <c r="L9" i="1"/>
  <c r="M9" i="1"/>
  <c r="N9" i="1"/>
  <c r="H10" i="1"/>
  <c r="I10" i="1"/>
  <c r="J10" i="1"/>
  <c r="L10" i="1"/>
  <c r="M10" i="1"/>
  <c r="N10" i="1"/>
  <c r="H11" i="1"/>
  <c r="I11" i="1"/>
  <c r="J11" i="1"/>
  <c r="L11" i="1"/>
  <c r="M11" i="1"/>
  <c r="N11" i="1"/>
  <c r="H12" i="1"/>
  <c r="I12" i="1"/>
  <c r="J12" i="1"/>
  <c r="L12" i="1"/>
  <c r="M12" i="1"/>
  <c r="N12" i="1"/>
  <c r="H13" i="1"/>
  <c r="I13" i="1"/>
  <c r="J13" i="1"/>
  <c r="L13" i="1"/>
  <c r="M13" i="1"/>
  <c r="N13" i="1"/>
  <c r="H14" i="1"/>
  <c r="I14" i="1"/>
  <c r="J14" i="1"/>
  <c r="L14" i="1"/>
  <c r="M14" i="1"/>
  <c r="N14" i="1"/>
  <c r="H15" i="1"/>
  <c r="I15" i="1"/>
  <c r="J15" i="1"/>
  <c r="L15" i="1"/>
  <c r="M15" i="1"/>
  <c r="N15" i="1"/>
  <c r="H16" i="1"/>
  <c r="I16" i="1"/>
  <c r="J16" i="1"/>
  <c r="L16" i="1"/>
  <c r="M16" i="1"/>
  <c r="N16" i="1"/>
  <c r="H17" i="1"/>
  <c r="I17" i="1"/>
  <c r="J17" i="1"/>
  <c r="L17" i="1"/>
  <c r="M17" i="1"/>
  <c r="N17" i="1"/>
  <c r="H18" i="1"/>
  <c r="I18" i="1"/>
  <c r="J18" i="1"/>
  <c r="L18" i="1"/>
  <c r="M18" i="1"/>
  <c r="N18" i="1"/>
  <c r="H19" i="1"/>
  <c r="I19" i="1"/>
  <c r="J19" i="1"/>
  <c r="L19" i="1"/>
  <c r="M19" i="1"/>
  <c r="N19" i="1"/>
  <c r="H20" i="1"/>
  <c r="I20" i="1"/>
  <c r="J20" i="1"/>
  <c r="L20" i="1"/>
  <c r="M20" i="1"/>
  <c r="N20" i="1"/>
  <c r="H21" i="1"/>
  <c r="I21" i="1"/>
  <c r="J21" i="1"/>
  <c r="L21" i="1"/>
  <c r="M21" i="1"/>
  <c r="N21" i="1"/>
  <c r="H22" i="1"/>
  <c r="I22" i="1"/>
  <c r="J22" i="1"/>
  <c r="L22" i="1"/>
  <c r="M22" i="1"/>
  <c r="N22" i="1"/>
  <c r="H23" i="1"/>
  <c r="I23" i="1"/>
  <c r="J23" i="1"/>
  <c r="L23" i="1"/>
  <c r="M23" i="1"/>
  <c r="N23" i="1"/>
  <c r="H24" i="1"/>
  <c r="I24" i="1"/>
  <c r="J24" i="1"/>
  <c r="L24" i="1"/>
  <c r="M24" i="1"/>
  <c r="N24" i="1"/>
  <c r="H25" i="1"/>
  <c r="I25" i="1"/>
  <c r="J25" i="1"/>
  <c r="L25" i="1"/>
  <c r="M25" i="1"/>
  <c r="N25" i="1"/>
  <c r="H26" i="1"/>
  <c r="I26" i="1"/>
  <c r="J26" i="1"/>
  <c r="L26" i="1"/>
  <c r="M26" i="1"/>
  <c r="N26" i="1"/>
  <c r="H27" i="1"/>
  <c r="I27" i="1"/>
  <c r="J27" i="1"/>
  <c r="L27" i="1"/>
  <c r="M27" i="1"/>
  <c r="N27" i="1"/>
  <c r="H28" i="1"/>
  <c r="I28" i="1"/>
  <c r="J28" i="1"/>
  <c r="L28" i="1"/>
  <c r="M28" i="1"/>
  <c r="N28" i="1"/>
  <c r="H29" i="1"/>
  <c r="I29" i="1"/>
  <c r="J29" i="1"/>
  <c r="L29" i="1"/>
  <c r="M29" i="1"/>
  <c r="N29" i="1"/>
  <c r="H30" i="1"/>
  <c r="I30" i="1"/>
  <c r="J30" i="1"/>
  <c r="L30" i="1"/>
  <c r="M30" i="1"/>
  <c r="N30" i="1"/>
  <c r="H31" i="1"/>
  <c r="I31" i="1"/>
  <c r="J31" i="1"/>
  <c r="L31" i="1"/>
  <c r="M31" i="1"/>
  <c r="N31" i="1"/>
  <c r="H32" i="1"/>
  <c r="I32" i="1"/>
  <c r="J32" i="1"/>
  <c r="L32" i="1"/>
  <c r="M32" i="1"/>
  <c r="N32" i="1"/>
  <c r="H33" i="1"/>
  <c r="I33" i="1"/>
  <c r="J33" i="1"/>
  <c r="L33" i="1"/>
  <c r="M33" i="1"/>
  <c r="N33" i="1"/>
  <c r="H34" i="1"/>
  <c r="I34" i="1"/>
  <c r="J34" i="1"/>
  <c r="L34" i="1"/>
  <c r="M34" i="1"/>
  <c r="N34" i="1"/>
  <c r="H35" i="1"/>
  <c r="I35" i="1"/>
  <c r="J35" i="1"/>
  <c r="L35" i="1"/>
  <c r="M35" i="1"/>
  <c r="N35" i="1"/>
  <c r="H36" i="1"/>
  <c r="I36" i="1"/>
  <c r="J36" i="1"/>
  <c r="L36" i="1"/>
  <c r="M36" i="1"/>
  <c r="N36" i="1"/>
  <c r="H37" i="1"/>
  <c r="I37" i="1"/>
  <c r="J37" i="1"/>
  <c r="L37" i="1"/>
  <c r="M37" i="1"/>
  <c r="N37" i="1"/>
  <c r="H38" i="1"/>
  <c r="I38" i="1"/>
  <c r="J38" i="1"/>
  <c r="L38" i="1"/>
  <c r="M38" i="1"/>
  <c r="N38" i="1"/>
  <c r="H39" i="1"/>
  <c r="I39" i="1"/>
  <c r="J39" i="1"/>
  <c r="L39" i="1"/>
  <c r="M39" i="1"/>
  <c r="N39" i="1"/>
  <c r="H40" i="1"/>
  <c r="I40" i="1"/>
  <c r="J40" i="1"/>
  <c r="L40" i="1"/>
  <c r="M40" i="1"/>
  <c r="N40" i="1"/>
  <c r="H41" i="1"/>
  <c r="I41" i="1"/>
  <c r="J41" i="1"/>
  <c r="L41" i="1"/>
  <c r="M41" i="1"/>
  <c r="N41" i="1"/>
  <c r="H42" i="1"/>
  <c r="I42" i="1"/>
  <c r="J42" i="1"/>
  <c r="L42" i="1"/>
  <c r="M42" i="1"/>
  <c r="N42" i="1"/>
  <c r="H43" i="1"/>
  <c r="I43" i="1"/>
  <c r="J43" i="1"/>
  <c r="L43" i="1"/>
  <c r="M43" i="1"/>
  <c r="N43" i="1"/>
  <c r="H44" i="1"/>
  <c r="I44" i="1"/>
  <c r="J44" i="1"/>
  <c r="L44" i="1"/>
  <c r="M44" i="1"/>
  <c r="N44" i="1"/>
  <c r="H45" i="1"/>
  <c r="I45" i="1"/>
  <c r="J45" i="1"/>
  <c r="L45" i="1"/>
  <c r="M45" i="1"/>
  <c r="N45" i="1"/>
  <c r="H46" i="1"/>
  <c r="I46" i="1"/>
  <c r="J46" i="1"/>
  <c r="L46" i="1"/>
  <c r="M46" i="1"/>
  <c r="N46" i="1"/>
  <c r="H47" i="1"/>
  <c r="I47" i="1"/>
  <c r="J47" i="1"/>
  <c r="L47" i="1"/>
  <c r="M47" i="1"/>
  <c r="N47" i="1"/>
  <c r="H48" i="1"/>
  <c r="I48" i="1"/>
  <c r="J48" i="1"/>
  <c r="L48" i="1"/>
  <c r="M48" i="1"/>
  <c r="N48" i="1"/>
  <c r="H49" i="1"/>
  <c r="I49" i="1"/>
  <c r="J49" i="1"/>
  <c r="L49" i="1"/>
  <c r="M49" i="1"/>
  <c r="N49" i="1"/>
  <c r="H50" i="1"/>
  <c r="I50" i="1"/>
  <c r="J50" i="1"/>
  <c r="L50" i="1"/>
  <c r="M50" i="1"/>
  <c r="N50" i="1"/>
  <c r="H51" i="1"/>
  <c r="I51" i="1"/>
  <c r="J51" i="1"/>
  <c r="L51" i="1"/>
  <c r="M51" i="1"/>
  <c r="N51" i="1"/>
  <c r="H52" i="1"/>
  <c r="I52" i="1"/>
  <c r="J52" i="1"/>
  <c r="L52" i="1"/>
  <c r="M52" i="1"/>
  <c r="N52" i="1"/>
  <c r="H53" i="1"/>
  <c r="I53" i="1"/>
  <c r="J53" i="1"/>
  <c r="L53" i="1"/>
  <c r="M53" i="1"/>
  <c r="N53" i="1"/>
  <c r="H54" i="1"/>
  <c r="I54" i="1"/>
  <c r="J54" i="1"/>
  <c r="L54" i="1"/>
  <c r="M54" i="1"/>
  <c r="N54" i="1"/>
  <c r="H55" i="1"/>
  <c r="I55" i="1"/>
  <c r="J55" i="1"/>
  <c r="L55" i="1"/>
  <c r="M55" i="1"/>
  <c r="N55" i="1"/>
  <c r="H56" i="1"/>
  <c r="I56" i="1"/>
  <c r="J56" i="1"/>
  <c r="L56" i="1"/>
  <c r="M56" i="1"/>
  <c r="N56" i="1"/>
  <c r="H57" i="1"/>
  <c r="I57" i="1"/>
  <c r="J57" i="1"/>
  <c r="L57" i="1"/>
  <c r="M57" i="1"/>
  <c r="N57" i="1"/>
  <c r="H58" i="1"/>
  <c r="I58" i="1"/>
  <c r="J58" i="1"/>
  <c r="L58" i="1"/>
  <c r="M58" i="1"/>
  <c r="N58" i="1"/>
  <c r="H59" i="1"/>
  <c r="I59" i="1"/>
  <c r="J59" i="1"/>
  <c r="L59" i="1"/>
  <c r="M59" i="1"/>
  <c r="N59" i="1"/>
  <c r="H60" i="1"/>
  <c r="I60" i="1"/>
  <c r="J60" i="1"/>
  <c r="L60" i="1"/>
  <c r="M60" i="1"/>
  <c r="N60" i="1"/>
  <c r="H61" i="1"/>
  <c r="I61" i="1"/>
  <c r="J61" i="1"/>
  <c r="L61" i="1"/>
  <c r="M61" i="1"/>
  <c r="N61" i="1"/>
  <c r="H62" i="1"/>
  <c r="I62" i="1"/>
  <c r="J62" i="1"/>
  <c r="L62" i="1"/>
  <c r="M62" i="1"/>
  <c r="N62" i="1"/>
  <c r="H63" i="1"/>
  <c r="I63" i="1"/>
  <c r="J63" i="1"/>
  <c r="L63" i="1"/>
  <c r="M63" i="1"/>
  <c r="N63" i="1"/>
  <c r="H64" i="1"/>
  <c r="I64" i="1"/>
  <c r="J64" i="1"/>
  <c r="L64" i="1"/>
  <c r="M64" i="1"/>
  <c r="N64" i="1"/>
  <c r="H65" i="1"/>
  <c r="I65" i="1"/>
  <c r="J65" i="1"/>
  <c r="L65" i="1"/>
  <c r="M65" i="1"/>
  <c r="N65" i="1"/>
  <c r="H66" i="1"/>
  <c r="I66" i="1"/>
  <c r="J66" i="1"/>
  <c r="L66" i="1"/>
  <c r="M66" i="1"/>
  <c r="N66" i="1"/>
  <c r="H67" i="1"/>
  <c r="I67" i="1"/>
  <c r="J67" i="1"/>
  <c r="L67" i="1"/>
  <c r="M67" i="1"/>
  <c r="N67" i="1"/>
  <c r="H68" i="1"/>
  <c r="I68" i="1"/>
  <c r="J68" i="1"/>
  <c r="L68" i="1"/>
  <c r="M68" i="1"/>
  <c r="N68" i="1"/>
  <c r="H69" i="1"/>
  <c r="I69" i="1"/>
  <c r="J69" i="1"/>
  <c r="L69" i="1"/>
  <c r="M69" i="1"/>
  <c r="N69" i="1"/>
  <c r="H70" i="1"/>
  <c r="I70" i="1"/>
  <c r="J70" i="1"/>
  <c r="L70" i="1"/>
  <c r="M70" i="1"/>
  <c r="N70" i="1"/>
  <c r="H71" i="1"/>
  <c r="I71" i="1"/>
  <c r="J71" i="1"/>
  <c r="L71" i="1"/>
  <c r="M71" i="1"/>
  <c r="N71" i="1"/>
  <c r="H72" i="1"/>
  <c r="I72" i="1"/>
  <c r="J72" i="1"/>
  <c r="L72" i="1"/>
  <c r="M72" i="1"/>
  <c r="N72" i="1"/>
  <c r="H73" i="1"/>
  <c r="I73" i="1"/>
  <c r="J73" i="1"/>
  <c r="L73" i="1"/>
  <c r="M73" i="1"/>
  <c r="N73" i="1"/>
  <c r="H74" i="1"/>
  <c r="I74" i="1"/>
  <c r="J74" i="1"/>
  <c r="L74" i="1"/>
  <c r="M74" i="1"/>
  <c r="N74" i="1"/>
  <c r="H75" i="1"/>
  <c r="I75" i="1"/>
  <c r="J75" i="1"/>
  <c r="L75" i="1"/>
  <c r="M75" i="1"/>
  <c r="N75" i="1"/>
  <c r="H76" i="1"/>
  <c r="I76" i="1"/>
  <c r="J76" i="1"/>
  <c r="L76" i="1"/>
  <c r="M76" i="1"/>
  <c r="N76" i="1"/>
  <c r="H77" i="1"/>
  <c r="I77" i="1"/>
  <c r="J77" i="1"/>
  <c r="L77" i="1"/>
  <c r="M77" i="1"/>
  <c r="N77" i="1"/>
  <c r="H78" i="1"/>
  <c r="I78" i="1"/>
  <c r="J78" i="1"/>
  <c r="L78" i="1"/>
  <c r="M78" i="1"/>
  <c r="N78" i="1"/>
  <c r="H79" i="1"/>
  <c r="I79" i="1"/>
  <c r="J79" i="1"/>
  <c r="L79" i="1"/>
  <c r="M79" i="1"/>
  <c r="N79" i="1"/>
  <c r="H80" i="1"/>
  <c r="I80" i="1"/>
  <c r="J80" i="1"/>
  <c r="L80" i="1"/>
  <c r="M80" i="1"/>
  <c r="N80" i="1"/>
  <c r="H81" i="1"/>
  <c r="I81" i="1"/>
  <c r="J81" i="1"/>
  <c r="L81" i="1"/>
  <c r="M81" i="1"/>
  <c r="N81" i="1"/>
  <c r="H82" i="1"/>
  <c r="I82" i="1"/>
  <c r="J82" i="1"/>
  <c r="L82" i="1"/>
  <c r="M82" i="1"/>
  <c r="N82" i="1"/>
  <c r="H83" i="1"/>
  <c r="I83" i="1"/>
  <c r="J83" i="1"/>
  <c r="L83" i="1"/>
  <c r="M83" i="1"/>
  <c r="N83" i="1"/>
  <c r="H84" i="1"/>
  <c r="I84" i="1"/>
  <c r="J84" i="1"/>
  <c r="L84" i="1"/>
  <c r="M84" i="1"/>
  <c r="N84" i="1"/>
  <c r="H85" i="1"/>
  <c r="I85" i="1"/>
  <c r="J85" i="1"/>
  <c r="L85" i="1"/>
  <c r="M85" i="1"/>
  <c r="N85" i="1"/>
  <c r="H86" i="1"/>
  <c r="I86" i="1"/>
  <c r="J86" i="1"/>
  <c r="L86" i="1"/>
  <c r="M86" i="1"/>
  <c r="N86" i="1"/>
  <c r="H87" i="1"/>
  <c r="I87" i="1"/>
  <c r="J87" i="1"/>
  <c r="L87" i="1"/>
  <c r="M87" i="1"/>
  <c r="N87" i="1"/>
  <c r="H88" i="1"/>
  <c r="I88" i="1"/>
  <c r="J88" i="1"/>
  <c r="L88" i="1"/>
  <c r="M88" i="1"/>
  <c r="N88" i="1"/>
  <c r="H89" i="1"/>
  <c r="I89" i="1"/>
  <c r="J89" i="1"/>
  <c r="L89" i="1"/>
  <c r="M89" i="1"/>
  <c r="N89" i="1"/>
  <c r="H90" i="1"/>
  <c r="I90" i="1"/>
  <c r="J90" i="1"/>
  <c r="L90" i="1"/>
  <c r="M90" i="1"/>
  <c r="N90" i="1"/>
  <c r="H91" i="1"/>
  <c r="I91" i="1"/>
  <c r="J91" i="1"/>
  <c r="L91" i="1"/>
  <c r="M91" i="1"/>
  <c r="N91" i="1"/>
  <c r="H92" i="1"/>
  <c r="I92" i="1"/>
  <c r="J92" i="1"/>
  <c r="L92" i="1"/>
  <c r="M92" i="1"/>
  <c r="N92" i="1"/>
  <c r="H93" i="1"/>
  <c r="I93" i="1"/>
  <c r="J93" i="1"/>
  <c r="L93" i="1"/>
  <c r="M93" i="1"/>
  <c r="N93" i="1"/>
  <c r="H94" i="1"/>
  <c r="I94" i="1"/>
  <c r="J94" i="1"/>
  <c r="L94" i="1"/>
  <c r="M94" i="1"/>
  <c r="N94" i="1"/>
  <c r="H95" i="1"/>
  <c r="I95" i="1"/>
  <c r="J95" i="1"/>
  <c r="L95" i="1"/>
  <c r="M95" i="1"/>
  <c r="N95" i="1"/>
  <c r="H96" i="1"/>
  <c r="I96" i="1"/>
  <c r="J96" i="1"/>
  <c r="L96" i="1"/>
  <c r="M96" i="1"/>
  <c r="N96" i="1"/>
  <c r="H97" i="1"/>
  <c r="I97" i="1"/>
  <c r="J97" i="1"/>
  <c r="L97" i="1"/>
  <c r="M97" i="1"/>
  <c r="N97" i="1"/>
  <c r="H98" i="1"/>
  <c r="I98" i="1"/>
  <c r="J98" i="1"/>
  <c r="L98" i="1"/>
  <c r="M98" i="1"/>
  <c r="N98" i="1"/>
  <c r="H99" i="1"/>
  <c r="I99" i="1"/>
  <c r="J99" i="1"/>
  <c r="L99" i="1"/>
  <c r="M99" i="1"/>
  <c r="N99" i="1"/>
  <c r="H100" i="1"/>
  <c r="I100" i="1"/>
  <c r="J100" i="1"/>
  <c r="L100" i="1"/>
  <c r="M100" i="1"/>
  <c r="N100" i="1"/>
  <c r="H101" i="1"/>
  <c r="I101" i="1"/>
  <c r="J101" i="1"/>
  <c r="L101" i="1"/>
  <c r="M101" i="1"/>
  <c r="N101" i="1"/>
  <c r="H102" i="1"/>
  <c r="I102" i="1"/>
  <c r="J102" i="1"/>
  <c r="L102" i="1"/>
  <c r="M102" i="1"/>
  <c r="N102" i="1"/>
  <c r="H103" i="1"/>
  <c r="I103" i="1"/>
  <c r="J103" i="1"/>
  <c r="L103" i="1"/>
  <c r="M103" i="1"/>
  <c r="N103" i="1"/>
  <c r="H104" i="1"/>
  <c r="I104" i="1"/>
  <c r="J104" i="1"/>
  <c r="L104" i="1"/>
  <c r="M104" i="1"/>
  <c r="N104" i="1"/>
  <c r="H105" i="1"/>
  <c r="I105" i="1"/>
  <c r="J105" i="1"/>
  <c r="L105" i="1"/>
  <c r="M105" i="1"/>
  <c r="N105" i="1"/>
  <c r="H106" i="1"/>
  <c r="I106" i="1"/>
  <c r="J106" i="1"/>
  <c r="L106" i="1"/>
  <c r="M106" i="1"/>
  <c r="N106" i="1"/>
  <c r="H107" i="1"/>
  <c r="I107" i="1"/>
  <c r="J107" i="1"/>
  <c r="L107" i="1"/>
  <c r="M107" i="1"/>
  <c r="N107" i="1"/>
  <c r="H108" i="1"/>
  <c r="I108" i="1"/>
  <c r="J108" i="1"/>
  <c r="L108" i="1"/>
  <c r="M108" i="1"/>
  <c r="N108" i="1"/>
  <c r="H109" i="1"/>
  <c r="I109" i="1"/>
  <c r="J109" i="1"/>
  <c r="L109" i="1"/>
  <c r="M109" i="1"/>
  <c r="N109" i="1"/>
  <c r="H110" i="1"/>
  <c r="I110" i="1"/>
  <c r="J110" i="1"/>
  <c r="L110" i="1"/>
  <c r="M110" i="1"/>
  <c r="N110" i="1"/>
  <c r="H111" i="1"/>
  <c r="I111" i="1"/>
  <c r="J111" i="1"/>
  <c r="L111" i="1"/>
  <c r="M111" i="1"/>
  <c r="N111" i="1"/>
  <c r="H112" i="1"/>
  <c r="I112" i="1"/>
  <c r="J112" i="1"/>
  <c r="L112" i="1"/>
  <c r="M112" i="1"/>
  <c r="N112" i="1"/>
  <c r="H113" i="1"/>
  <c r="I113" i="1"/>
  <c r="J113" i="1"/>
  <c r="L113" i="1"/>
  <c r="M113" i="1"/>
  <c r="N113" i="1"/>
  <c r="H114" i="1"/>
  <c r="I114" i="1"/>
  <c r="J114" i="1"/>
  <c r="L114" i="1"/>
  <c r="M114" i="1"/>
  <c r="N114" i="1"/>
  <c r="H115" i="1"/>
  <c r="I115" i="1"/>
  <c r="J115" i="1"/>
  <c r="L115" i="1"/>
  <c r="M115" i="1"/>
  <c r="N115" i="1"/>
  <c r="H116" i="1"/>
  <c r="I116" i="1"/>
  <c r="J116" i="1"/>
  <c r="L116" i="1"/>
  <c r="M116" i="1"/>
  <c r="N116" i="1"/>
  <c r="H117" i="1"/>
  <c r="I117" i="1"/>
  <c r="J117" i="1"/>
  <c r="L117" i="1"/>
  <c r="M117" i="1"/>
  <c r="N117" i="1"/>
  <c r="H118" i="1"/>
  <c r="I118" i="1"/>
  <c r="J118" i="1"/>
  <c r="L118" i="1"/>
  <c r="M118" i="1"/>
  <c r="N118" i="1"/>
  <c r="H119" i="1"/>
  <c r="I119" i="1"/>
  <c r="J119" i="1"/>
  <c r="L119" i="1"/>
  <c r="M119" i="1"/>
  <c r="N119" i="1"/>
  <c r="H120" i="1"/>
  <c r="I120" i="1"/>
  <c r="J120" i="1"/>
  <c r="L120" i="1"/>
  <c r="M120" i="1"/>
  <c r="N120" i="1"/>
  <c r="H121" i="1"/>
  <c r="I121" i="1"/>
  <c r="J121" i="1"/>
  <c r="L121" i="1"/>
  <c r="M121" i="1"/>
  <c r="N121" i="1"/>
  <c r="H122" i="1"/>
  <c r="I122" i="1"/>
  <c r="J122" i="1"/>
  <c r="L122" i="1"/>
  <c r="M122" i="1"/>
  <c r="N122" i="1"/>
  <c r="H123" i="1"/>
  <c r="I123" i="1"/>
  <c r="J123" i="1"/>
  <c r="L123" i="1"/>
  <c r="M123" i="1"/>
  <c r="N123" i="1"/>
  <c r="H124" i="1"/>
  <c r="I124" i="1"/>
  <c r="J124" i="1"/>
  <c r="L124" i="1"/>
  <c r="M124" i="1"/>
  <c r="N124" i="1"/>
  <c r="H125" i="1"/>
  <c r="I125" i="1"/>
  <c r="J125" i="1"/>
  <c r="L125" i="1"/>
  <c r="M125" i="1"/>
  <c r="N125" i="1"/>
  <c r="H126" i="1"/>
  <c r="I126" i="1"/>
  <c r="J126" i="1"/>
  <c r="L126" i="1"/>
  <c r="M126" i="1"/>
  <c r="N126" i="1"/>
  <c r="H127" i="1"/>
  <c r="I127" i="1"/>
  <c r="J127" i="1"/>
  <c r="L127" i="1"/>
  <c r="M127" i="1"/>
  <c r="N127" i="1"/>
  <c r="H128" i="1"/>
  <c r="I128" i="1"/>
  <c r="J128" i="1"/>
  <c r="L128" i="1"/>
  <c r="M128" i="1"/>
  <c r="N128" i="1"/>
  <c r="H129" i="1"/>
  <c r="I129" i="1"/>
  <c r="J129" i="1"/>
  <c r="L129" i="1"/>
  <c r="M129" i="1"/>
  <c r="N129" i="1"/>
  <c r="H130" i="1"/>
  <c r="I130" i="1"/>
  <c r="J130" i="1"/>
  <c r="L130" i="1"/>
  <c r="M130" i="1"/>
  <c r="N130" i="1"/>
  <c r="H131" i="1"/>
  <c r="I131" i="1"/>
  <c r="J131" i="1"/>
  <c r="L131" i="1"/>
  <c r="M131" i="1"/>
  <c r="N131" i="1"/>
  <c r="H132" i="1"/>
  <c r="I132" i="1"/>
  <c r="J132" i="1"/>
  <c r="L132" i="1"/>
  <c r="M132" i="1"/>
  <c r="N132" i="1"/>
  <c r="H133" i="1"/>
  <c r="I133" i="1"/>
  <c r="J133" i="1"/>
  <c r="L133" i="1"/>
  <c r="M133" i="1"/>
  <c r="N133" i="1"/>
  <c r="H134" i="1"/>
  <c r="I134" i="1"/>
  <c r="J134" i="1"/>
  <c r="L134" i="1"/>
  <c r="M134" i="1"/>
  <c r="N134" i="1"/>
  <c r="H135" i="1"/>
  <c r="I135" i="1"/>
  <c r="J135" i="1"/>
  <c r="L135" i="1"/>
  <c r="M135" i="1"/>
  <c r="N135" i="1"/>
  <c r="H136" i="1"/>
  <c r="I136" i="1"/>
  <c r="J136" i="1"/>
  <c r="L136" i="1"/>
  <c r="M136" i="1"/>
  <c r="N136" i="1"/>
  <c r="H137" i="1"/>
  <c r="I137" i="1"/>
  <c r="J137" i="1"/>
  <c r="L137" i="1"/>
  <c r="M137" i="1"/>
  <c r="N137" i="1"/>
  <c r="H138" i="1"/>
  <c r="I138" i="1"/>
  <c r="J138" i="1"/>
  <c r="L138" i="1"/>
  <c r="M138" i="1"/>
  <c r="N138" i="1"/>
  <c r="H139" i="1"/>
  <c r="I139" i="1"/>
  <c r="J139" i="1"/>
  <c r="L139" i="1"/>
  <c r="M139" i="1"/>
  <c r="N139" i="1"/>
  <c r="H140" i="1"/>
  <c r="I140" i="1"/>
  <c r="J140" i="1"/>
  <c r="L140" i="1"/>
  <c r="M140" i="1"/>
  <c r="N140" i="1"/>
  <c r="H141" i="1"/>
  <c r="I141" i="1"/>
  <c r="J141" i="1"/>
  <c r="L141" i="1"/>
  <c r="M141" i="1"/>
  <c r="N141" i="1"/>
  <c r="H142" i="1"/>
  <c r="I142" i="1"/>
  <c r="J142" i="1"/>
  <c r="L142" i="1"/>
  <c r="M142" i="1"/>
  <c r="N142" i="1"/>
  <c r="H143" i="1"/>
  <c r="I143" i="1"/>
  <c r="J143" i="1"/>
  <c r="L143" i="1"/>
  <c r="M143" i="1"/>
  <c r="N143" i="1"/>
  <c r="H144" i="1"/>
  <c r="I144" i="1"/>
  <c r="J144" i="1"/>
  <c r="L144" i="1"/>
  <c r="M144" i="1"/>
  <c r="N144" i="1"/>
  <c r="H145" i="1"/>
  <c r="I145" i="1"/>
  <c r="J145" i="1"/>
  <c r="L145" i="1"/>
  <c r="M145" i="1"/>
  <c r="N145" i="1"/>
  <c r="H146" i="1"/>
  <c r="I146" i="1"/>
  <c r="J146" i="1"/>
  <c r="L146" i="1"/>
  <c r="M146" i="1"/>
  <c r="N146" i="1"/>
  <c r="H147" i="1"/>
  <c r="I147" i="1"/>
  <c r="J147" i="1"/>
  <c r="L147" i="1"/>
  <c r="M147" i="1"/>
  <c r="N147" i="1"/>
  <c r="H148" i="1"/>
  <c r="I148" i="1"/>
  <c r="J148" i="1"/>
  <c r="L148" i="1"/>
  <c r="M148" i="1"/>
  <c r="N148" i="1"/>
  <c r="H149" i="1"/>
  <c r="I149" i="1"/>
  <c r="J149" i="1"/>
  <c r="L149" i="1"/>
  <c r="M149" i="1"/>
  <c r="N149" i="1"/>
  <c r="H150" i="1"/>
  <c r="I150" i="1"/>
  <c r="J150" i="1"/>
  <c r="L150" i="1"/>
  <c r="M150" i="1"/>
  <c r="N150" i="1"/>
  <c r="H151" i="1"/>
  <c r="I151" i="1"/>
  <c r="J151" i="1"/>
  <c r="L151" i="1"/>
  <c r="M151" i="1"/>
  <c r="N151" i="1"/>
  <c r="H152" i="1"/>
  <c r="I152" i="1"/>
  <c r="J152" i="1"/>
  <c r="L152" i="1"/>
  <c r="M152" i="1"/>
  <c r="N152" i="1"/>
  <c r="H153" i="1"/>
  <c r="I153" i="1"/>
  <c r="J153" i="1"/>
  <c r="L153" i="1"/>
  <c r="M153" i="1"/>
  <c r="N153" i="1"/>
  <c r="H154" i="1"/>
  <c r="I154" i="1"/>
  <c r="J154" i="1"/>
  <c r="L154" i="1"/>
  <c r="M154" i="1"/>
  <c r="N154" i="1"/>
  <c r="H155" i="1"/>
  <c r="I155" i="1"/>
  <c r="J155" i="1"/>
  <c r="L155" i="1"/>
  <c r="M155" i="1"/>
  <c r="N155" i="1"/>
  <c r="H156" i="1"/>
  <c r="I156" i="1"/>
  <c r="J156" i="1"/>
  <c r="L156" i="1"/>
  <c r="M156" i="1"/>
  <c r="N156" i="1"/>
  <c r="H157" i="1"/>
  <c r="I157" i="1"/>
  <c r="J157" i="1"/>
  <c r="L157" i="1"/>
  <c r="M157" i="1"/>
  <c r="N157" i="1"/>
  <c r="H158" i="1"/>
  <c r="I158" i="1"/>
  <c r="J158" i="1"/>
  <c r="L158" i="1"/>
  <c r="M158" i="1"/>
  <c r="N158" i="1"/>
  <c r="H159" i="1"/>
  <c r="I159" i="1"/>
  <c r="J159" i="1"/>
  <c r="L159" i="1"/>
  <c r="M159" i="1"/>
  <c r="N159" i="1"/>
  <c r="H160" i="1"/>
  <c r="I160" i="1"/>
  <c r="J160" i="1"/>
  <c r="L160" i="1"/>
  <c r="M160" i="1"/>
  <c r="N160" i="1"/>
  <c r="H161" i="1"/>
  <c r="I161" i="1"/>
  <c r="J161" i="1"/>
  <c r="L161" i="1"/>
  <c r="M161" i="1"/>
  <c r="N161" i="1"/>
  <c r="H162" i="1"/>
  <c r="I162" i="1"/>
  <c r="J162" i="1"/>
  <c r="L162" i="1"/>
  <c r="M162" i="1"/>
  <c r="N162" i="1"/>
  <c r="H163" i="1"/>
  <c r="I163" i="1"/>
  <c r="J163" i="1"/>
  <c r="L163" i="1"/>
  <c r="M163" i="1"/>
  <c r="N163" i="1"/>
  <c r="H164" i="1"/>
  <c r="I164" i="1"/>
  <c r="J164" i="1"/>
  <c r="L164" i="1"/>
  <c r="M164" i="1"/>
  <c r="N164" i="1"/>
  <c r="H165" i="1"/>
  <c r="I165" i="1"/>
  <c r="J165" i="1"/>
  <c r="L165" i="1"/>
  <c r="M165" i="1"/>
  <c r="N165" i="1"/>
  <c r="H166" i="1"/>
  <c r="I166" i="1"/>
  <c r="J166" i="1"/>
  <c r="L166" i="1"/>
  <c r="M166" i="1"/>
  <c r="N166" i="1"/>
  <c r="H167" i="1"/>
  <c r="I167" i="1"/>
  <c r="J167" i="1"/>
  <c r="L167" i="1"/>
  <c r="M167" i="1"/>
  <c r="N167" i="1"/>
  <c r="H168" i="1"/>
  <c r="I168" i="1"/>
  <c r="J168" i="1"/>
  <c r="L168" i="1"/>
  <c r="M168" i="1"/>
  <c r="N168" i="1"/>
  <c r="H169" i="1"/>
  <c r="I169" i="1"/>
  <c r="J169" i="1"/>
  <c r="L169" i="1"/>
  <c r="M169" i="1"/>
  <c r="N169" i="1"/>
  <c r="H170" i="1"/>
  <c r="I170" i="1"/>
  <c r="J170" i="1"/>
  <c r="L170" i="1"/>
  <c r="M170" i="1"/>
  <c r="N170" i="1"/>
  <c r="H171" i="1"/>
  <c r="I171" i="1"/>
  <c r="J171" i="1"/>
  <c r="L171" i="1"/>
  <c r="M171" i="1"/>
  <c r="N171" i="1"/>
  <c r="H172" i="1"/>
  <c r="I172" i="1"/>
  <c r="J172" i="1"/>
  <c r="L172" i="1"/>
  <c r="M172" i="1"/>
  <c r="N172" i="1"/>
  <c r="H173" i="1"/>
  <c r="I173" i="1"/>
  <c r="J173" i="1"/>
  <c r="L173" i="1"/>
  <c r="M173" i="1"/>
  <c r="N173" i="1"/>
  <c r="H174" i="1"/>
  <c r="I174" i="1"/>
  <c r="J174" i="1"/>
  <c r="L174" i="1"/>
  <c r="M174" i="1"/>
  <c r="N174" i="1"/>
  <c r="H175" i="1"/>
  <c r="I175" i="1"/>
  <c r="J175" i="1"/>
  <c r="L175" i="1"/>
  <c r="M175" i="1"/>
  <c r="N175" i="1"/>
  <c r="H176" i="1"/>
  <c r="I176" i="1"/>
  <c r="J176" i="1"/>
  <c r="L176" i="1"/>
  <c r="M176" i="1"/>
  <c r="N176" i="1"/>
  <c r="H177" i="1"/>
  <c r="I177" i="1"/>
  <c r="J177" i="1"/>
  <c r="L177" i="1"/>
  <c r="M177" i="1"/>
  <c r="N177" i="1"/>
  <c r="H178" i="1"/>
  <c r="I178" i="1"/>
  <c r="J178" i="1"/>
  <c r="L178" i="1"/>
  <c r="M178" i="1"/>
  <c r="N178" i="1"/>
  <c r="H179" i="1"/>
  <c r="I179" i="1"/>
  <c r="J179" i="1"/>
  <c r="L179" i="1"/>
  <c r="M179" i="1"/>
  <c r="N179" i="1"/>
  <c r="H180" i="1"/>
  <c r="I180" i="1"/>
  <c r="J180" i="1"/>
  <c r="L180" i="1"/>
  <c r="M180" i="1"/>
  <c r="N180" i="1"/>
  <c r="H181" i="1"/>
  <c r="I181" i="1"/>
  <c r="J181" i="1"/>
  <c r="L181" i="1"/>
  <c r="M181" i="1"/>
  <c r="N181" i="1"/>
  <c r="H182" i="1"/>
  <c r="I182" i="1"/>
  <c r="J182" i="1"/>
  <c r="L182" i="1"/>
  <c r="M182" i="1"/>
  <c r="N182" i="1"/>
  <c r="H183" i="1"/>
  <c r="I183" i="1"/>
  <c r="J183" i="1"/>
  <c r="L183" i="1"/>
  <c r="M183" i="1"/>
  <c r="N183" i="1"/>
  <c r="H184" i="1"/>
  <c r="I184" i="1"/>
  <c r="J184" i="1"/>
  <c r="L184" i="1"/>
  <c r="M184" i="1"/>
  <c r="N184" i="1"/>
  <c r="H185" i="1"/>
  <c r="I185" i="1"/>
  <c r="J185" i="1"/>
  <c r="L185" i="1"/>
  <c r="M185" i="1"/>
  <c r="N185" i="1"/>
  <c r="H186" i="1"/>
  <c r="I186" i="1"/>
  <c r="J186" i="1"/>
  <c r="L186" i="1"/>
  <c r="M186" i="1"/>
  <c r="N186" i="1"/>
  <c r="H187" i="1"/>
  <c r="I187" i="1"/>
  <c r="J187" i="1"/>
  <c r="L187" i="1"/>
  <c r="M187" i="1"/>
  <c r="N187" i="1"/>
  <c r="H188" i="1"/>
  <c r="I188" i="1"/>
  <c r="J188" i="1"/>
  <c r="L188" i="1"/>
  <c r="M188" i="1"/>
  <c r="N188" i="1"/>
  <c r="H189" i="1"/>
  <c r="I189" i="1"/>
  <c r="J189" i="1"/>
  <c r="L189" i="1"/>
  <c r="M189" i="1"/>
  <c r="N189" i="1"/>
  <c r="H190" i="1"/>
  <c r="I190" i="1"/>
  <c r="J190" i="1"/>
  <c r="L190" i="1"/>
  <c r="M190" i="1"/>
  <c r="N190" i="1"/>
  <c r="H191" i="1"/>
  <c r="I191" i="1"/>
  <c r="J191" i="1"/>
  <c r="L191" i="1"/>
  <c r="M191" i="1"/>
  <c r="N191" i="1"/>
  <c r="H192" i="1"/>
  <c r="I192" i="1"/>
  <c r="J192" i="1"/>
  <c r="L192" i="1"/>
  <c r="M192" i="1"/>
  <c r="N192" i="1"/>
  <c r="H193" i="1"/>
  <c r="I193" i="1"/>
  <c r="J193" i="1"/>
  <c r="L193" i="1"/>
  <c r="M193" i="1"/>
  <c r="N193" i="1"/>
  <c r="H194" i="1"/>
  <c r="I194" i="1"/>
  <c r="J194" i="1"/>
  <c r="L194" i="1"/>
  <c r="M194" i="1"/>
  <c r="N194" i="1"/>
  <c r="H195" i="1"/>
  <c r="I195" i="1"/>
  <c r="J195" i="1"/>
  <c r="L195" i="1"/>
  <c r="M195" i="1"/>
  <c r="N195" i="1"/>
  <c r="H196" i="1"/>
  <c r="I196" i="1"/>
  <c r="J196" i="1"/>
  <c r="L196" i="1"/>
  <c r="M196" i="1"/>
  <c r="N196" i="1"/>
  <c r="H197" i="1"/>
  <c r="I197" i="1"/>
  <c r="J197" i="1"/>
  <c r="L197" i="1"/>
  <c r="M197" i="1"/>
  <c r="N197" i="1"/>
  <c r="H198" i="1"/>
  <c r="I198" i="1"/>
  <c r="J198" i="1"/>
  <c r="L198" i="1"/>
  <c r="M198" i="1"/>
  <c r="N198" i="1"/>
  <c r="H199" i="1"/>
  <c r="I199" i="1"/>
  <c r="J199" i="1"/>
  <c r="L199" i="1"/>
  <c r="M199" i="1"/>
  <c r="N199" i="1"/>
  <c r="H200" i="1"/>
  <c r="I200" i="1"/>
  <c r="J200" i="1"/>
  <c r="L200" i="1"/>
  <c r="M200" i="1"/>
  <c r="N200" i="1"/>
  <c r="H201" i="1"/>
  <c r="I201" i="1"/>
  <c r="J201" i="1"/>
  <c r="L201" i="1"/>
  <c r="M201" i="1"/>
  <c r="N201" i="1"/>
  <c r="H202" i="1"/>
  <c r="I202" i="1"/>
  <c r="J202" i="1"/>
  <c r="L202" i="1"/>
  <c r="M202" i="1"/>
  <c r="N202" i="1"/>
  <c r="H203" i="1"/>
  <c r="I203" i="1"/>
  <c r="J203" i="1"/>
  <c r="L203" i="1"/>
  <c r="M203" i="1"/>
  <c r="N203" i="1"/>
  <c r="H204" i="1"/>
  <c r="I204" i="1"/>
  <c r="J204" i="1"/>
  <c r="L204" i="1"/>
  <c r="M204" i="1"/>
  <c r="N204" i="1"/>
  <c r="H205" i="1"/>
  <c r="I205" i="1"/>
  <c r="J205" i="1"/>
  <c r="L205" i="1"/>
  <c r="M205" i="1"/>
  <c r="N205" i="1"/>
  <c r="H206" i="1"/>
  <c r="I206" i="1"/>
  <c r="J206" i="1"/>
  <c r="L206" i="1"/>
  <c r="M206" i="1"/>
  <c r="N206" i="1"/>
  <c r="H207" i="1"/>
  <c r="I207" i="1"/>
  <c r="J207" i="1"/>
  <c r="L207" i="1"/>
  <c r="M207" i="1"/>
  <c r="N207" i="1"/>
  <c r="H208" i="1"/>
  <c r="I208" i="1"/>
  <c r="J208" i="1"/>
  <c r="L208" i="1"/>
  <c r="M208" i="1"/>
  <c r="N208" i="1"/>
  <c r="H209" i="1"/>
  <c r="I209" i="1"/>
  <c r="J209" i="1"/>
  <c r="L209" i="1"/>
  <c r="M209" i="1"/>
  <c r="N209" i="1"/>
  <c r="H210" i="1"/>
  <c r="I210" i="1"/>
  <c r="J210" i="1"/>
  <c r="L210" i="1"/>
  <c r="M210" i="1"/>
  <c r="N210" i="1"/>
  <c r="H211" i="1"/>
  <c r="I211" i="1"/>
  <c r="J211" i="1"/>
  <c r="L211" i="1"/>
  <c r="M211" i="1"/>
  <c r="N211" i="1"/>
  <c r="H212" i="1"/>
  <c r="I212" i="1"/>
  <c r="J212" i="1"/>
  <c r="L212" i="1"/>
  <c r="M212" i="1"/>
  <c r="N212" i="1"/>
  <c r="H213" i="1"/>
  <c r="I213" i="1"/>
  <c r="J213" i="1"/>
  <c r="L213" i="1"/>
  <c r="M213" i="1"/>
  <c r="N213" i="1"/>
  <c r="H214" i="1"/>
  <c r="I214" i="1"/>
  <c r="J214" i="1"/>
  <c r="L214" i="1"/>
  <c r="M214" i="1"/>
  <c r="N214" i="1"/>
  <c r="H215" i="1"/>
  <c r="I215" i="1"/>
  <c r="J215" i="1"/>
  <c r="L215" i="1"/>
  <c r="M215" i="1"/>
  <c r="N215" i="1"/>
  <c r="H216" i="1"/>
  <c r="I216" i="1"/>
  <c r="J216" i="1"/>
  <c r="L216" i="1"/>
  <c r="M216" i="1"/>
  <c r="N216" i="1"/>
  <c r="H217" i="1"/>
  <c r="I217" i="1"/>
  <c r="J217" i="1"/>
  <c r="L217" i="1"/>
  <c r="M217" i="1"/>
  <c r="N217" i="1"/>
  <c r="H218" i="1"/>
  <c r="I218" i="1"/>
  <c r="J218" i="1"/>
  <c r="L218" i="1"/>
  <c r="M218" i="1"/>
  <c r="N218" i="1"/>
  <c r="H219" i="1"/>
  <c r="I219" i="1"/>
  <c r="J219" i="1"/>
  <c r="L219" i="1"/>
  <c r="M219" i="1"/>
  <c r="N219" i="1"/>
  <c r="H220" i="1"/>
  <c r="I220" i="1"/>
  <c r="J220" i="1"/>
  <c r="L220" i="1"/>
  <c r="M220" i="1"/>
  <c r="N220" i="1"/>
  <c r="H221" i="1"/>
  <c r="I221" i="1"/>
  <c r="J221" i="1"/>
  <c r="L221" i="1"/>
  <c r="M221" i="1"/>
  <c r="N221" i="1"/>
  <c r="H222" i="1"/>
  <c r="I222" i="1"/>
  <c r="J222" i="1"/>
  <c r="L222" i="1"/>
  <c r="M222" i="1"/>
  <c r="N222" i="1"/>
  <c r="H223" i="1"/>
  <c r="I223" i="1"/>
  <c r="J223" i="1"/>
  <c r="L223" i="1"/>
  <c r="M223" i="1"/>
  <c r="N223" i="1"/>
  <c r="H224" i="1"/>
  <c r="I224" i="1"/>
  <c r="J224" i="1"/>
  <c r="L224" i="1"/>
  <c r="M224" i="1"/>
  <c r="N224" i="1"/>
  <c r="H225" i="1"/>
  <c r="I225" i="1"/>
  <c r="J225" i="1"/>
  <c r="L225" i="1"/>
  <c r="M225" i="1"/>
  <c r="N225" i="1"/>
  <c r="H226" i="1"/>
  <c r="I226" i="1"/>
  <c r="J226" i="1"/>
  <c r="L226" i="1"/>
  <c r="M226" i="1"/>
  <c r="N226" i="1"/>
  <c r="H227" i="1"/>
  <c r="I227" i="1"/>
  <c r="J227" i="1"/>
  <c r="L227" i="1"/>
  <c r="M227" i="1"/>
  <c r="N227" i="1"/>
  <c r="H228" i="1"/>
  <c r="I228" i="1"/>
  <c r="J228" i="1"/>
  <c r="L228" i="1"/>
  <c r="M228" i="1"/>
  <c r="N228" i="1"/>
  <c r="H229" i="1"/>
  <c r="I229" i="1"/>
  <c r="J229" i="1"/>
  <c r="L229" i="1"/>
  <c r="M229" i="1"/>
  <c r="N229" i="1"/>
  <c r="H230" i="1"/>
  <c r="I230" i="1"/>
  <c r="J230" i="1"/>
  <c r="L230" i="1"/>
  <c r="M230" i="1"/>
  <c r="N230" i="1"/>
  <c r="H231" i="1"/>
  <c r="I231" i="1"/>
  <c r="J231" i="1"/>
  <c r="L231" i="1"/>
  <c r="M231" i="1"/>
  <c r="N231" i="1"/>
  <c r="H232" i="1"/>
  <c r="I232" i="1"/>
  <c r="J232" i="1"/>
  <c r="L232" i="1"/>
  <c r="M232" i="1"/>
  <c r="N232" i="1"/>
  <c r="H233" i="1"/>
  <c r="I233" i="1"/>
  <c r="J233" i="1"/>
  <c r="L233" i="1"/>
  <c r="M233" i="1"/>
  <c r="N233" i="1"/>
  <c r="H234" i="1"/>
  <c r="I234" i="1"/>
  <c r="J234" i="1"/>
  <c r="L234" i="1"/>
  <c r="M234" i="1"/>
  <c r="N234" i="1"/>
  <c r="H235" i="1"/>
  <c r="I235" i="1"/>
  <c r="J235" i="1"/>
  <c r="L235" i="1"/>
  <c r="M235" i="1"/>
  <c r="N235" i="1"/>
  <c r="H236" i="1"/>
  <c r="I236" i="1"/>
  <c r="J236" i="1"/>
  <c r="L236" i="1"/>
  <c r="M236" i="1"/>
  <c r="N236" i="1"/>
  <c r="H237" i="1"/>
  <c r="I237" i="1"/>
  <c r="J237" i="1"/>
  <c r="L237" i="1"/>
  <c r="M237" i="1"/>
  <c r="N237" i="1"/>
  <c r="H238" i="1"/>
  <c r="I238" i="1"/>
  <c r="J238" i="1"/>
  <c r="L238" i="1"/>
  <c r="M238" i="1"/>
  <c r="N238" i="1"/>
  <c r="H239" i="1"/>
  <c r="I239" i="1"/>
  <c r="J239" i="1"/>
  <c r="L239" i="1"/>
  <c r="M239" i="1"/>
  <c r="N239" i="1"/>
  <c r="H240" i="1"/>
  <c r="I240" i="1"/>
  <c r="J240" i="1"/>
  <c r="L240" i="1"/>
  <c r="M240" i="1"/>
  <c r="N240" i="1"/>
  <c r="H241" i="1"/>
  <c r="I241" i="1"/>
  <c r="J241" i="1"/>
  <c r="L241" i="1"/>
  <c r="M241" i="1"/>
  <c r="N241" i="1"/>
  <c r="H242" i="1"/>
  <c r="I242" i="1"/>
  <c r="J242" i="1"/>
  <c r="L242" i="1"/>
  <c r="M242" i="1"/>
  <c r="N242" i="1"/>
  <c r="H243" i="1"/>
  <c r="I243" i="1"/>
  <c r="J243" i="1"/>
  <c r="L243" i="1"/>
  <c r="M243" i="1"/>
  <c r="N243" i="1"/>
  <c r="H244" i="1"/>
  <c r="I244" i="1"/>
  <c r="J244" i="1"/>
  <c r="L244" i="1"/>
  <c r="M244" i="1"/>
  <c r="N244" i="1"/>
  <c r="H245" i="1"/>
  <c r="I245" i="1"/>
  <c r="J245" i="1"/>
  <c r="L245" i="1"/>
  <c r="M245" i="1"/>
  <c r="N245" i="1"/>
  <c r="H246" i="1"/>
  <c r="I246" i="1"/>
  <c r="J246" i="1"/>
  <c r="L246" i="1"/>
  <c r="M246" i="1"/>
  <c r="N246" i="1"/>
  <c r="H247" i="1"/>
  <c r="I247" i="1"/>
  <c r="J247" i="1"/>
  <c r="L247" i="1"/>
  <c r="M247" i="1"/>
  <c r="N247" i="1"/>
  <c r="H248" i="1"/>
  <c r="I248" i="1"/>
  <c r="J248" i="1"/>
  <c r="L248" i="1"/>
  <c r="M248" i="1"/>
  <c r="N248" i="1"/>
  <c r="H249" i="1"/>
  <c r="I249" i="1"/>
  <c r="J249" i="1"/>
  <c r="L249" i="1"/>
  <c r="M249" i="1"/>
  <c r="N249" i="1"/>
  <c r="H250" i="1"/>
  <c r="I250" i="1"/>
  <c r="J250" i="1"/>
  <c r="L250" i="1"/>
  <c r="M250" i="1"/>
  <c r="N250" i="1"/>
  <c r="H251" i="1"/>
  <c r="I251" i="1"/>
  <c r="J251" i="1"/>
  <c r="L251" i="1"/>
  <c r="M251" i="1"/>
  <c r="N251" i="1"/>
  <c r="H252" i="1"/>
  <c r="I252" i="1"/>
  <c r="J252" i="1"/>
  <c r="L252" i="1"/>
  <c r="M252" i="1"/>
  <c r="N252" i="1"/>
  <c r="H253" i="1"/>
  <c r="I253" i="1"/>
  <c r="J253" i="1"/>
  <c r="L253" i="1"/>
  <c r="M253" i="1"/>
  <c r="N253" i="1"/>
  <c r="H254" i="1"/>
  <c r="I254" i="1"/>
  <c r="J254" i="1"/>
  <c r="L254" i="1"/>
  <c r="M254" i="1"/>
  <c r="N254" i="1"/>
  <c r="H255" i="1"/>
  <c r="I255" i="1"/>
  <c r="J255" i="1"/>
  <c r="L255" i="1"/>
  <c r="M255" i="1"/>
  <c r="N255" i="1"/>
  <c r="H256" i="1"/>
  <c r="I256" i="1"/>
  <c r="J256" i="1"/>
  <c r="L256" i="1"/>
  <c r="M256" i="1"/>
  <c r="N256" i="1"/>
  <c r="H257" i="1"/>
  <c r="I257" i="1"/>
  <c r="J257" i="1"/>
  <c r="L257" i="1"/>
  <c r="M257" i="1"/>
  <c r="N257" i="1"/>
  <c r="H258" i="1"/>
  <c r="I258" i="1"/>
  <c r="J258" i="1"/>
  <c r="L258" i="1"/>
  <c r="M258" i="1"/>
  <c r="N258" i="1"/>
  <c r="H259" i="1"/>
  <c r="I259" i="1"/>
  <c r="J259" i="1"/>
  <c r="L259" i="1"/>
  <c r="M259" i="1"/>
  <c r="N259" i="1"/>
  <c r="H260" i="1"/>
  <c r="I260" i="1"/>
  <c r="J260" i="1"/>
  <c r="L260" i="1"/>
  <c r="M260" i="1"/>
  <c r="N260" i="1"/>
  <c r="H261" i="1"/>
  <c r="I261" i="1"/>
  <c r="J261" i="1"/>
  <c r="L261" i="1"/>
  <c r="M261" i="1"/>
  <c r="N261" i="1"/>
  <c r="H262" i="1"/>
  <c r="I262" i="1"/>
  <c r="J262" i="1"/>
  <c r="L262" i="1"/>
  <c r="M262" i="1"/>
  <c r="N262" i="1"/>
  <c r="H263" i="1"/>
  <c r="I263" i="1"/>
  <c r="J263" i="1"/>
  <c r="L263" i="1"/>
  <c r="M263" i="1"/>
  <c r="N263" i="1"/>
  <c r="H264" i="1"/>
  <c r="I264" i="1"/>
  <c r="J264" i="1"/>
  <c r="L264" i="1"/>
  <c r="M264" i="1"/>
  <c r="N264" i="1"/>
  <c r="H265" i="1"/>
  <c r="I265" i="1"/>
  <c r="J265" i="1"/>
  <c r="L265" i="1"/>
  <c r="M265" i="1"/>
  <c r="N265" i="1"/>
  <c r="H266" i="1"/>
  <c r="I266" i="1"/>
  <c r="J266" i="1"/>
  <c r="L266" i="1"/>
  <c r="M266" i="1"/>
  <c r="N266" i="1"/>
  <c r="H267" i="1"/>
  <c r="I267" i="1"/>
  <c r="J267" i="1"/>
  <c r="L267" i="1"/>
  <c r="M267" i="1"/>
  <c r="N267" i="1"/>
  <c r="H268" i="1"/>
  <c r="I268" i="1"/>
  <c r="J268" i="1"/>
  <c r="L268" i="1"/>
  <c r="M268" i="1"/>
  <c r="N268" i="1"/>
  <c r="H269" i="1"/>
  <c r="I269" i="1"/>
  <c r="J269" i="1"/>
  <c r="L269" i="1"/>
  <c r="M269" i="1"/>
  <c r="N269" i="1"/>
  <c r="H270" i="1"/>
  <c r="I270" i="1"/>
  <c r="J270" i="1"/>
  <c r="L270" i="1"/>
  <c r="M270" i="1"/>
  <c r="N270" i="1"/>
  <c r="H271" i="1"/>
  <c r="I271" i="1"/>
  <c r="J271" i="1"/>
  <c r="L271" i="1"/>
  <c r="M271" i="1"/>
  <c r="N271" i="1"/>
  <c r="H272" i="1"/>
  <c r="I272" i="1"/>
  <c r="J272" i="1"/>
  <c r="L272" i="1"/>
  <c r="M272" i="1"/>
  <c r="N272" i="1"/>
  <c r="H273" i="1"/>
  <c r="I273" i="1"/>
  <c r="J273" i="1"/>
  <c r="L273" i="1"/>
  <c r="M273" i="1"/>
  <c r="N273" i="1"/>
  <c r="H274" i="1"/>
  <c r="I274" i="1"/>
  <c r="J274" i="1"/>
  <c r="L274" i="1"/>
  <c r="M274" i="1"/>
  <c r="N274" i="1"/>
  <c r="H275" i="1"/>
  <c r="I275" i="1"/>
  <c r="J275" i="1"/>
  <c r="L275" i="1"/>
  <c r="M275" i="1"/>
  <c r="N275" i="1"/>
  <c r="H276" i="1"/>
  <c r="I276" i="1"/>
  <c r="J276" i="1"/>
  <c r="L276" i="1"/>
  <c r="M276" i="1"/>
  <c r="N276" i="1"/>
  <c r="H277" i="1"/>
  <c r="I277" i="1"/>
  <c r="J277" i="1"/>
  <c r="L277" i="1"/>
  <c r="M277" i="1"/>
  <c r="N277" i="1"/>
  <c r="H278" i="1"/>
  <c r="I278" i="1"/>
  <c r="J278" i="1"/>
  <c r="L278" i="1"/>
  <c r="M278" i="1"/>
  <c r="N278" i="1"/>
  <c r="H279" i="1"/>
  <c r="I279" i="1"/>
  <c r="J279" i="1"/>
  <c r="L279" i="1"/>
  <c r="M279" i="1"/>
  <c r="N279" i="1"/>
  <c r="H280" i="1"/>
  <c r="I280" i="1"/>
  <c r="J280" i="1"/>
  <c r="L280" i="1"/>
  <c r="M280" i="1"/>
  <c r="N280" i="1"/>
  <c r="H281" i="1"/>
  <c r="I281" i="1"/>
  <c r="J281" i="1"/>
  <c r="L281" i="1"/>
  <c r="M281" i="1"/>
  <c r="N281" i="1"/>
  <c r="H282" i="1"/>
  <c r="I282" i="1"/>
  <c r="J282" i="1"/>
  <c r="L282" i="1"/>
  <c r="M282" i="1"/>
  <c r="N282" i="1"/>
  <c r="H283" i="1"/>
  <c r="I283" i="1"/>
  <c r="J283" i="1"/>
  <c r="L283" i="1"/>
  <c r="M283" i="1"/>
  <c r="N283" i="1"/>
  <c r="H284" i="1"/>
  <c r="I284" i="1"/>
  <c r="J284" i="1"/>
  <c r="L284" i="1"/>
  <c r="M284" i="1"/>
  <c r="N284" i="1"/>
  <c r="H285" i="1"/>
  <c r="I285" i="1"/>
  <c r="J285" i="1"/>
  <c r="L285" i="1"/>
  <c r="M285" i="1"/>
  <c r="N285" i="1"/>
  <c r="H286" i="1"/>
  <c r="I286" i="1"/>
  <c r="J286" i="1"/>
  <c r="L286" i="1"/>
  <c r="M286" i="1"/>
  <c r="N286" i="1"/>
  <c r="H287" i="1"/>
  <c r="I287" i="1"/>
  <c r="J287" i="1"/>
  <c r="L287" i="1"/>
  <c r="M287" i="1"/>
  <c r="N287" i="1"/>
  <c r="H288" i="1"/>
  <c r="I288" i="1"/>
  <c r="J288" i="1"/>
  <c r="L288" i="1"/>
  <c r="M288" i="1"/>
  <c r="N288" i="1"/>
  <c r="H289" i="1"/>
  <c r="I289" i="1"/>
  <c r="J289" i="1"/>
  <c r="L289" i="1"/>
  <c r="M289" i="1"/>
  <c r="N289" i="1"/>
  <c r="H290" i="1"/>
  <c r="I290" i="1"/>
  <c r="J290" i="1"/>
  <c r="L290" i="1"/>
  <c r="M290" i="1"/>
  <c r="N290" i="1"/>
  <c r="H291" i="1"/>
  <c r="I291" i="1"/>
  <c r="J291" i="1"/>
  <c r="L291" i="1"/>
  <c r="M291" i="1"/>
  <c r="N291" i="1"/>
  <c r="H292" i="1"/>
  <c r="I292" i="1"/>
  <c r="J292" i="1"/>
  <c r="L292" i="1"/>
  <c r="M292" i="1"/>
  <c r="N292" i="1"/>
  <c r="H293" i="1"/>
  <c r="I293" i="1"/>
  <c r="J293" i="1"/>
  <c r="L293" i="1"/>
  <c r="M293" i="1"/>
  <c r="N293" i="1"/>
  <c r="H294" i="1"/>
  <c r="I294" i="1"/>
  <c r="J294" i="1"/>
  <c r="L294" i="1"/>
  <c r="M294" i="1"/>
  <c r="N294" i="1"/>
  <c r="H295" i="1"/>
  <c r="I295" i="1"/>
  <c r="J295" i="1"/>
  <c r="L295" i="1"/>
  <c r="M295" i="1"/>
  <c r="N295" i="1"/>
  <c r="H296" i="1"/>
  <c r="I296" i="1"/>
  <c r="J296" i="1"/>
  <c r="L296" i="1"/>
  <c r="M296" i="1"/>
  <c r="N296" i="1"/>
  <c r="H297" i="1"/>
  <c r="I297" i="1"/>
  <c r="J297" i="1"/>
  <c r="L297" i="1"/>
  <c r="M297" i="1"/>
  <c r="N297" i="1"/>
  <c r="H298" i="1"/>
  <c r="I298" i="1"/>
  <c r="J298" i="1"/>
  <c r="L298" i="1"/>
  <c r="M298" i="1"/>
  <c r="N298" i="1"/>
  <c r="H299" i="1"/>
  <c r="I299" i="1"/>
  <c r="J299" i="1"/>
  <c r="L299" i="1"/>
  <c r="M299" i="1"/>
  <c r="N299" i="1"/>
  <c r="H300" i="1"/>
  <c r="I300" i="1"/>
  <c r="J300" i="1"/>
  <c r="L300" i="1"/>
  <c r="M300" i="1"/>
  <c r="N300" i="1"/>
  <c r="H301" i="1"/>
  <c r="I301" i="1"/>
  <c r="J301" i="1"/>
  <c r="L301" i="1"/>
  <c r="M301" i="1"/>
  <c r="N301" i="1"/>
  <c r="H302" i="1"/>
  <c r="I302" i="1"/>
  <c r="J302" i="1"/>
  <c r="L302" i="1"/>
  <c r="M302" i="1"/>
  <c r="N302" i="1"/>
  <c r="H303" i="1"/>
  <c r="I303" i="1"/>
  <c r="J303" i="1"/>
  <c r="L303" i="1"/>
  <c r="M303" i="1"/>
  <c r="N303" i="1"/>
  <c r="H304" i="1"/>
  <c r="I304" i="1"/>
  <c r="J304" i="1"/>
  <c r="L304" i="1"/>
  <c r="M304" i="1"/>
  <c r="N304" i="1"/>
  <c r="H305" i="1"/>
  <c r="I305" i="1"/>
  <c r="J305" i="1"/>
  <c r="L305" i="1"/>
  <c r="M305" i="1"/>
  <c r="N305" i="1"/>
  <c r="H306" i="1"/>
  <c r="I306" i="1"/>
  <c r="J306" i="1"/>
  <c r="L306" i="1"/>
  <c r="M306" i="1"/>
  <c r="N306" i="1"/>
  <c r="H307" i="1"/>
  <c r="I307" i="1"/>
  <c r="J307" i="1"/>
  <c r="L307" i="1"/>
  <c r="M307" i="1"/>
  <c r="N307" i="1"/>
  <c r="H308" i="1"/>
  <c r="I308" i="1"/>
  <c r="J308" i="1"/>
  <c r="L308" i="1"/>
  <c r="M308" i="1"/>
  <c r="N308" i="1"/>
  <c r="H309" i="1"/>
  <c r="I309" i="1"/>
  <c r="J309" i="1"/>
  <c r="L309" i="1"/>
  <c r="M309" i="1"/>
  <c r="N309" i="1"/>
  <c r="H310" i="1"/>
  <c r="I310" i="1"/>
  <c r="J310" i="1"/>
  <c r="L310" i="1"/>
  <c r="M310" i="1"/>
  <c r="N310" i="1"/>
  <c r="H311" i="1"/>
  <c r="I311" i="1"/>
  <c r="J311" i="1"/>
  <c r="L311" i="1"/>
  <c r="M311" i="1"/>
  <c r="N311" i="1"/>
  <c r="H312" i="1"/>
  <c r="I312" i="1"/>
  <c r="J312" i="1"/>
  <c r="L312" i="1"/>
  <c r="M312" i="1"/>
  <c r="N312" i="1"/>
  <c r="H313" i="1"/>
  <c r="I313" i="1"/>
  <c r="J313" i="1"/>
  <c r="L313" i="1"/>
  <c r="M313" i="1"/>
  <c r="N313" i="1"/>
  <c r="H314" i="1"/>
  <c r="I314" i="1"/>
  <c r="J314" i="1"/>
  <c r="L314" i="1"/>
  <c r="M314" i="1"/>
  <c r="N314" i="1"/>
  <c r="H315" i="1"/>
  <c r="I315" i="1"/>
  <c r="J315" i="1"/>
  <c r="L315" i="1"/>
  <c r="M315" i="1"/>
  <c r="N315" i="1"/>
  <c r="H316" i="1"/>
  <c r="I316" i="1"/>
  <c r="J316" i="1"/>
  <c r="L316" i="1"/>
  <c r="M316" i="1"/>
  <c r="N316" i="1"/>
  <c r="H317" i="1"/>
  <c r="I317" i="1"/>
  <c r="J317" i="1"/>
  <c r="L317" i="1"/>
  <c r="M317" i="1"/>
  <c r="N317" i="1"/>
  <c r="H318" i="1"/>
  <c r="I318" i="1"/>
  <c r="J318" i="1"/>
  <c r="L318" i="1"/>
  <c r="M318" i="1"/>
  <c r="N318" i="1"/>
  <c r="H319" i="1"/>
  <c r="I319" i="1"/>
  <c r="J319" i="1"/>
  <c r="L319" i="1"/>
  <c r="M319" i="1"/>
  <c r="N319" i="1"/>
  <c r="H320" i="1"/>
  <c r="I320" i="1"/>
  <c r="J320" i="1"/>
  <c r="L320" i="1"/>
  <c r="M320" i="1"/>
  <c r="N320" i="1"/>
  <c r="H321" i="1"/>
  <c r="I321" i="1"/>
  <c r="J321" i="1"/>
  <c r="L321" i="1"/>
  <c r="M321" i="1"/>
  <c r="N321" i="1"/>
  <c r="H322" i="1"/>
  <c r="I322" i="1"/>
  <c r="J322" i="1"/>
  <c r="L322" i="1"/>
  <c r="M322" i="1"/>
  <c r="N322" i="1"/>
  <c r="H323" i="1"/>
  <c r="I323" i="1"/>
  <c r="J323" i="1"/>
  <c r="L323" i="1"/>
  <c r="M323" i="1"/>
  <c r="N323" i="1"/>
  <c r="H324" i="1"/>
  <c r="I324" i="1"/>
  <c r="J324" i="1"/>
  <c r="L324" i="1"/>
  <c r="M324" i="1"/>
  <c r="N324" i="1"/>
  <c r="H325" i="1"/>
  <c r="I325" i="1"/>
  <c r="J325" i="1"/>
  <c r="L325" i="1"/>
  <c r="M325" i="1"/>
  <c r="N325" i="1"/>
  <c r="H326" i="1"/>
  <c r="I326" i="1"/>
  <c r="J326" i="1"/>
  <c r="L326" i="1"/>
  <c r="M326" i="1"/>
  <c r="N326" i="1"/>
  <c r="H327" i="1"/>
  <c r="I327" i="1"/>
  <c r="J327" i="1"/>
  <c r="L327" i="1"/>
  <c r="M327" i="1"/>
  <c r="N327" i="1"/>
  <c r="H328" i="1"/>
  <c r="I328" i="1"/>
  <c r="J328" i="1"/>
  <c r="L328" i="1"/>
  <c r="M328" i="1"/>
  <c r="N328" i="1"/>
  <c r="H329" i="1"/>
  <c r="I329" i="1"/>
  <c r="J329" i="1"/>
  <c r="L329" i="1"/>
  <c r="M329" i="1"/>
  <c r="N329" i="1"/>
  <c r="H330" i="1"/>
  <c r="I330" i="1"/>
  <c r="J330" i="1"/>
  <c r="L330" i="1"/>
  <c r="M330" i="1"/>
  <c r="N330" i="1"/>
  <c r="H331" i="1"/>
  <c r="I331" i="1"/>
  <c r="J331" i="1"/>
  <c r="L331" i="1"/>
  <c r="M331" i="1"/>
  <c r="N331" i="1"/>
  <c r="H332" i="1"/>
  <c r="I332" i="1"/>
  <c r="J332" i="1"/>
  <c r="L332" i="1"/>
  <c r="M332" i="1"/>
  <c r="N332" i="1"/>
  <c r="H333" i="1"/>
  <c r="I333" i="1"/>
  <c r="J333" i="1"/>
  <c r="L333" i="1"/>
  <c r="M333" i="1"/>
  <c r="N333" i="1"/>
  <c r="H334" i="1"/>
  <c r="I334" i="1"/>
  <c r="J334" i="1"/>
  <c r="L334" i="1"/>
  <c r="M334" i="1"/>
  <c r="N334" i="1"/>
  <c r="H335" i="1"/>
  <c r="I335" i="1"/>
  <c r="J335" i="1"/>
  <c r="L335" i="1"/>
  <c r="M335" i="1"/>
  <c r="N335" i="1"/>
  <c r="H336" i="1"/>
  <c r="I336" i="1"/>
  <c r="J336" i="1"/>
  <c r="L336" i="1"/>
  <c r="M336" i="1"/>
  <c r="N336" i="1"/>
  <c r="H337" i="1"/>
  <c r="I337" i="1"/>
  <c r="J337" i="1"/>
  <c r="L337" i="1"/>
  <c r="M337" i="1"/>
  <c r="N337" i="1"/>
  <c r="H338" i="1"/>
  <c r="I338" i="1"/>
  <c r="J338" i="1"/>
  <c r="L338" i="1"/>
  <c r="M338" i="1"/>
  <c r="N338" i="1"/>
  <c r="H339" i="1"/>
  <c r="I339" i="1"/>
  <c r="J339" i="1"/>
  <c r="L339" i="1"/>
  <c r="M339" i="1"/>
  <c r="N339" i="1"/>
  <c r="H340" i="1"/>
  <c r="I340" i="1"/>
  <c r="J340" i="1"/>
  <c r="L340" i="1"/>
  <c r="M340" i="1"/>
  <c r="N340" i="1"/>
  <c r="H341" i="1"/>
  <c r="I341" i="1"/>
  <c r="J341" i="1"/>
  <c r="L341" i="1"/>
  <c r="M341" i="1"/>
  <c r="N341" i="1"/>
  <c r="H342" i="1"/>
  <c r="I342" i="1"/>
  <c r="J342" i="1"/>
  <c r="L342" i="1"/>
  <c r="M342" i="1"/>
  <c r="N342" i="1"/>
  <c r="H343" i="1"/>
  <c r="I343" i="1"/>
  <c r="J343" i="1"/>
  <c r="L343" i="1"/>
  <c r="M343" i="1"/>
  <c r="N343" i="1"/>
  <c r="H344" i="1"/>
  <c r="I344" i="1"/>
  <c r="J344" i="1"/>
  <c r="L344" i="1"/>
  <c r="M344" i="1"/>
  <c r="N344" i="1"/>
  <c r="H345" i="1"/>
  <c r="I345" i="1"/>
  <c r="J345" i="1"/>
  <c r="L345" i="1"/>
  <c r="M345" i="1"/>
  <c r="N345" i="1"/>
  <c r="H346" i="1"/>
  <c r="I346" i="1"/>
  <c r="J346" i="1"/>
  <c r="L346" i="1"/>
  <c r="M346" i="1"/>
  <c r="N346" i="1"/>
  <c r="H347" i="1"/>
  <c r="I347" i="1"/>
  <c r="J347" i="1"/>
  <c r="L347" i="1"/>
  <c r="M347" i="1"/>
  <c r="N347" i="1"/>
  <c r="H348" i="1"/>
  <c r="I348" i="1"/>
  <c r="J348" i="1"/>
  <c r="L348" i="1"/>
  <c r="M348" i="1"/>
  <c r="N348" i="1"/>
  <c r="H349" i="1"/>
  <c r="I349" i="1"/>
  <c r="J349" i="1"/>
  <c r="L349" i="1"/>
  <c r="M349" i="1"/>
  <c r="N349" i="1"/>
  <c r="H350" i="1"/>
  <c r="I350" i="1"/>
  <c r="J350" i="1"/>
  <c r="L350" i="1"/>
  <c r="M350" i="1"/>
  <c r="N350" i="1"/>
  <c r="H351" i="1"/>
  <c r="I351" i="1"/>
  <c r="J351" i="1"/>
  <c r="L351" i="1"/>
  <c r="M351" i="1"/>
  <c r="N351" i="1"/>
  <c r="H352" i="1"/>
  <c r="I352" i="1"/>
  <c r="J352" i="1"/>
  <c r="L352" i="1"/>
  <c r="M352" i="1"/>
  <c r="N352" i="1"/>
  <c r="H353" i="1"/>
  <c r="I353" i="1"/>
  <c r="J353" i="1"/>
  <c r="L353" i="1"/>
  <c r="M353" i="1"/>
  <c r="N353" i="1"/>
  <c r="H354" i="1"/>
  <c r="I354" i="1"/>
  <c r="J354" i="1"/>
  <c r="L354" i="1"/>
  <c r="M354" i="1"/>
  <c r="N354" i="1"/>
  <c r="H355" i="1"/>
  <c r="I355" i="1"/>
  <c r="J355" i="1"/>
  <c r="L355" i="1"/>
  <c r="M355" i="1"/>
  <c r="N355" i="1"/>
  <c r="H356" i="1"/>
  <c r="I356" i="1"/>
  <c r="J356" i="1"/>
  <c r="L356" i="1"/>
  <c r="M356" i="1"/>
  <c r="N356" i="1"/>
  <c r="H357" i="1"/>
  <c r="I357" i="1"/>
  <c r="J357" i="1"/>
  <c r="L357" i="1"/>
  <c r="M357" i="1"/>
  <c r="N357" i="1"/>
  <c r="H358" i="1"/>
  <c r="I358" i="1"/>
  <c r="J358" i="1"/>
  <c r="L358" i="1"/>
  <c r="M358" i="1"/>
  <c r="N358" i="1"/>
  <c r="H359" i="1"/>
  <c r="I359" i="1"/>
  <c r="J359" i="1"/>
  <c r="L359" i="1"/>
  <c r="M359" i="1"/>
  <c r="N359" i="1"/>
  <c r="H360" i="1"/>
  <c r="I360" i="1"/>
  <c r="J360" i="1"/>
  <c r="L360" i="1"/>
  <c r="M360" i="1"/>
  <c r="N360" i="1"/>
  <c r="H361" i="1"/>
  <c r="I361" i="1"/>
  <c r="J361" i="1"/>
  <c r="L361" i="1"/>
  <c r="M361" i="1"/>
  <c r="N361" i="1"/>
  <c r="H362" i="1"/>
  <c r="I362" i="1"/>
  <c r="J362" i="1"/>
  <c r="L362" i="1"/>
  <c r="M362" i="1"/>
  <c r="N362" i="1"/>
  <c r="H363" i="1"/>
  <c r="I363" i="1"/>
  <c r="J363" i="1"/>
  <c r="L363" i="1"/>
  <c r="M363" i="1"/>
  <c r="N363" i="1"/>
  <c r="H364" i="1"/>
  <c r="I364" i="1"/>
  <c r="J364" i="1"/>
  <c r="L364" i="1"/>
  <c r="M364" i="1"/>
  <c r="N364" i="1"/>
  <c r="H365" i="1"/>
  <c r="I365" i="1"/>
  <c r="J365" i="1"/>
  <c r="L365" i="1"/>
  <c r="M365" i="1"/>
  <c r="N365" i="1"/>
  <c r="H366" i="1"/>
  <c r="I366" i="1"/>
  <c r="J366" i="1"/>
  <c r="L366" i="1"/>
  <c r="M366" i="1"/>
  <c r="N366" i="1"/>
  <c r="H367" i="1"/>
  <c r="I367" i="1"/>
  <c r="J367" i="1"/>
  <c r="L367" i="1"/>
  <c r="M367" i="1"/>
  <c r="N367" i="1"/>
  <c r="H368" i="1"/>
  <c r="I368" i="1"/>
  <c r="J368" i="1"/>
  <c r="L368" i="1"/>
  <c r="M368" i="1"/>
  <c r="N368" i="1"/>
  <c r="H369" i="1"/>
  <c r="I369" i="1"/>
  <c r="J369" i="1"/>
  <c r="L369" i="1"/>
  <c r="M369" i="1"/>
  <c r="N369" i="1"/>
  <c r="H370" i="1"/>
  <c r="I370" i="1"/>
  <c r="J370" i="1"/>
  <c r="L370" i="1"/>
  <c r="M370" i="1"/>
  <c r="N370" i="1"/>
  <c r="H371" i="1"/>
  <c r="I371" i="1"/>
  <c r="J371" i="1"/>
  <c r="L371" i="1"/>
  <c r="M371" i="1"/>
  <c r="N371" i="1"/>
  <c r="H372" i="1"/>
  <c r="I372" i="1"/>
  <c r="J372" i="1"/>
  <c r="L372" i="1"/>
  <c r="M372" i="1"/>
  <c r="N372" i="1"/>
  <c r="H373" i="1"/>
  <c r="I373" i="1"/>
  <c r="J373" i="1"/>
  <c r="L373" i="1"/>
  <c r="M373" i="1"/>
  <c r="N373" i="1"/>
  <c r="H374" i="1"/>
  <c r="I374" i="1"/>
  <c r="J374" i="1"/>
  <c r="L374" i="1"/>
  <c r="M374" i="1"/>
  <c r="N374" i="1"/>
  <c r="H375" i="1"/>
  <c r="I375" i="1"/>
  <c r="J375" i="1"/>
  <c r="L375" i="1"/>
  <c r="M375" i="1"/>
  <c r="N375" i="1"/>
  <c r="H376" i="1"/>
  <c r="I376" i="1"/>
  <c r="J376" i="1"/>
  <c r="L376" i="1"/>
  <c r="M376" i="1"/>
  <c r="N376" i="1"/>
  <c r="H377" i="1"/>
  <c r="I377" i="1"/>
  <c r="J377" i="1"/>
  <c r="L377" i="1"/>
  <c r="M377" i="1"/>
  <c r="N377" i="1"/>
  <c r="H378" i="1"/>
  <c r="I378" i="1"/>
  <c r="J378" i="1"/>
  <c r="L378" i="1"/>
  <c r="M378" i="1"/>
  <c r="N378" i="1"/>
  <c r="H379" i="1"/>
  <c r="I379" i="1"/>
  <c r="J379" i="1"/>
  <c r="L379" i="1"/>
  <c r="M379" i="1"/>
  <c r="N379" i="1"/>
  <c r="H380" i="1"/>
  <c r="I380" i="1"/>
  <c r="J380" i="1"/>
  <c r="L380" i="1"/>
  <c r="M380" i="1"/>
  <c r="N380" i="1"/>
  <c r="H381" i="1"/>
  <c r="I381" i="1"/>
  <c r="J381" i="1"/>
  <c r="L381" i="1"/>
  <c r="M381" i="1"/>
  <c r="N381" i="1"/>
  <c r="H382" i="1"/>
  <c r="I382" i="1"/>
  <c r="J382" i="1"/>
  <c r="L382" i="1"/>
  <c r="M382" i="1"/>
  <c r="N382" i="1"/>
  <c r="H383" i="1"/>
  <c r="I383" i="1"/>
  <c r="J383" i="1"/>
  <c r="L383" i="1"/>
  <c r="M383" i="1"/>
  <c r="N383" i="1"/>
  <c r="H384" i="1"/>
  <c r="I384" i="1"/>
  <c r="J384" i="1"/>
  <c r="L384" i="1"/>
  <c r="M384" i="1"/>
  <c r="N384" i="1"/>
  <c r="H385" i="1"/>
  <c r="I385" i="1"/>
  <c r="J385" i="1"/>
  <c r="L385" i="1"/>
  <c r="M385" i="1"/>
  <c r="N385" i="1"/>
  <c r="H386" i="1"/>
  <c r="I386" i="1"/>
  <c r="J386" i="1"/>
  <c r="L386" i="1"/>
  <c r="M386" i="1"/>
  <c r="N386" i="1"/>
  <c r="H387" i="1"/>
  <c r="I387" i="1"/>
  <c r="J387" i="1"/>
  <c r="L387" i="1"/>
  <c r="M387" i="1"/>
  <c r="N387" i="1"/>
  <c r="H388" i="1"/>
  <c r="I388" i="1"/>
  <c r="J388" i="1"/>
  <c r="L388" i="1"/>
  <c r="M388" i="1"/>
  <c r="N388" i="1"/>
  <c r="H389" i="1"/>
  <c r="I389" i="1"/>
  <c r="J389" i="1"/>
  <c r="L389" i="1"/>
  <c r="M389" i="1"/>
  <c r="N389" i="1"/>
  <c r="H390" i="1"/>
  <c r="I390" i="1"/>
  <c r="J390" i="1"/>
  <c r="L390" i="1"/>
  <c r="M390" i="1"/>
  <c r="N390" i="1"/>
  <c r="H391" i="1"/>
  <c r="I391" i="1"/>
  <c r="J391" i="1"/>
  <c r="L391" i="1"/>
  <c r="M391" i="1"/>
  <c r="N391" i="1"/>
  <c r="H392" i="1"/>
  <c r="I392" i="1"/>
  <c r="J392" i="1"/>
  <c r="L392" i="1"/>
  <c r="M392" i="1"/>
  <c r="N392" i="1"/>
  <c r="H393" i="1"/>
  <c r="I393" i="1"/>
  <c r="J393" i="1"/>
  <c r="L393" i="1"/>
  <c r="M393" i="1"/>
  <c r="N393" i="1"/>
  <c r="H394" i="1"/>
  <c r="I394" i="1"/>
  <c r="J394" i="1"/>
  <c r="L394" i="1"/>
  <c r="M394" i="1"/>
  <c r="N394" i="1"/>
  <c r="H395" i="1"/>
  <c r="I395" i="1"/>
  <c r="J395" i="1"/>
  <c r="L395" i="1"/>
  <c r="M395" i="1"/>
  <c r="N395" i="1"/>
  <c r="H396" i="1"/>
  <c r="I396" i="1"/>
  <c r="J396" i="1"/>
  <c r="L396" i="1"/>
  <c r="M396" i="1"/>
  <c r="N396" i="1"/>
  <c r="H397" i="1"/>
  <c r="I397" i="1"/>
  <c r="J397" i="1"/>
  <c r="L397" i="1"/>
  <c r="M397" i="1"/>
  <c r="N397" i="1"/>
  <c r="H398" i="1"/>
  <c r="I398" i="1"/>
  <c r="J398" i="1"/>
  <c r="L398" i="1"/>
  <c r="M398" i="1"/>
  <c r="N398" i="1"/>
  <c r="H399" i="1"/>
  <c r="I399" i="1"/>
  <c r="J399" i="1"/>
  <c r="L399" i="1"/>
  <c r="M399" i="1"/>
  <c r="N399" i="1"/>
  <c r="H400" i="1"/>
  <c r="I400" i="1"/>
  <c r="J400" i="1"/>
  <c r="L400" i="1"/>
  <c r="M400" i="1"/>
  <c r="N400" i="1"/>
  <c r="H401" i="1"/>
  <c r="I401" i="1"/>
  <c r="J401" i="1"/>
  <c r="L401" i="1"/>
  <c r="M401" i="1"/>
  <c r="N401" i="1"/>
  <c r="H402" i="1"/>
  <c r="I402" i="1"/>
  <c r="J402" i="1"/>
  <c r="L402" i="1"/>
  <c r="M402" i="1"/>
  <c r="N402" i="1"/>
  <c r="H403" i="1"/>
  <c r="I403" i="1"/>
  <c r="J403" i="1"/>
  <c r="L403" i="1"/>
  <c r="M403" i="1"/>
  <c r="N403" i="1"/>
  <c r="H404" i="1"/>
  <c r="I404" i="1"/>
  <c r="J404" i="1"/>
  <c r="L404" i="1"/>
  <c r="M404" i="1"/>
  <c r="N404" i="1"/>
  <c r="H405" i="1"/>
  <c r="I405" i="1"/>
  <c r="J405" i="1"/>
  <c r="L405" i="1"/>
  <c r="M405" i="1"/>
  <c r="N405" i="1"/>
  <c r="H406" i="1"/>
  <c r="I406" i="1"/>
  <c r="J406" i="1"/>
  <c r="L406" i="1"/>
  <c r="M406" i="1"/>
  <c r="N406" i="1"/>
  <c r="H407" i="1"/>
  <c r="I407" i="1"/>
  <c r="J407" i="1"/>
  <c r="L407" i="1"/>
  <c r="M407" i="1"/>
  <c r="N407" i="1"/>
  <c r="H408" i="1"/>
  <c r="I408" i="1"/>
  <c r="J408" i="1"/>
  <c r="L408" i="1"/>
  <c r="M408" i="1"/>
  <c r="N408" i="1"/>
  <c r="H409" i="1"/>
  <c r="I409" i="1"/>
  <c r="J409" i="1"/>
  <c r="L409" i="1"/>
  <c r="M409" i="1"/>
  <c r="N409" i="1"/>
  <c r="H410" i="1"/>
  <c r="I410" i="1"/>
  <c r="J410" i="1"/>
  <c r="L410" i="1"/>
  <c r="M410" i="1"/>
  <c r="N410" i="1"/>
  <c r="H411" i="1"/>
  <c r="I411" i="1"/>
  <c r="J411" i="1"/>
  <c r="L411" i="1"/>
  <c r="M411" i="1"/>
  <c r="N411" i="1"/>
  <c r="H412" i="1"/>
  <c r="I412" i="1"/>
  <c r="J412" i="1"/>
  <c r="L412" i="1"/>
  <c r="M412" i="1"/>
  <c r="N412" i="1"/>
  <c r="H413" i="1"/>
  <c r="I413" i="1"/>
  <c r="J413" i="1"/>
  <c r="L413" i="1"/>
  <c r="M413" i="1"/>
  <c r="N413" i="1"/>
  <c r="H414" i="1"/>
  <c r="I414" i="1"/>
  <c r="J414" i="1"/>
  <c r="L414" i="1"/>
  <c r="M414" i="1"/>
  <c r="N414" i="1"/>
  <c r="H415" i="1"/>
  <c r="I415" i="1"/>
  <c r="J415" i="1"/>
  <c r="L415" i="1"/>
  <c r="M415" i="1"/>
  <c r="N415" i="1"/>
  <c r="H416" i="1"/>
  <c r="I416" i="1"/>
  <c r="J416" i="1"/>
  <c r="L416" i="1"/>
  <c r="M416" i="1"/>
  <c r="N416" i="1"/>
  <c r="H417" i="1"/>
  <c r="I417" i="1"/>
  <c r="J417" i="1"/>
  <c r="L417" i="1"/>
  <c r="M417" i="1"/>
  <c r="N417" i="1"/>
  <c r="H418" i="1"/>
  <c r="I418" i="1"/>
  <c r="J418" i="1"/>
  <c r="L418" i="1"/>
  <c r="M418" i="1"/>
  <c r="N418" i="1"/>
  <c r="H419" i="1"/>
  <c r="I419" i="1"/>
  <c r="J419" i="1"/>
  <c r="L419" i="1"/>
  <c r="M419" i="1"/>
  <c r="N419" i="1"/>
  <c r="H420" i="1"/>
  <c r="I420" i="1"/>
  <c r="J420" i="1"/>
  <c r="L420" i="1"/>
  <c r="M420" i="1"/>
  <c r="N420" i="1"/>
  <c r="H421" i="1"/>
  <c r="I421" i="1"/>
  <c r="J421" i="1"/>
  <c r="L421" i="1"/>
  <c r="M421" i="1"/>
  <c r="N421" i="1"/>
  <c r="H422" i="1"/>
  <c r="I422" i="1"/>
  <c r="J422" i="1"/>
  <c r="L422" i="1"/>
  <c r="M422" i="1"/>
  <c r="N422" i="1"/>
  <c r="H423" i="1"/>
  <c r="I423" i="1"/>
  <c r="J423" i="1"/>
  <c r="L423" i="1"/>
  <c r="M423" i="1"/>
  <c r="N423" i="1"/>
  <c r="H424" i="1"/>
  <c r="I424" i="1"/>
  <c r="J424" i="1"/>
  <c r="L424" i="1"/>
  <c r="M424" i="1"/>
  <c r="N424" i="1"/>
  <c r="H425" i="1"/>
  <c r="I425" i="1"/>
  <c r="J425" i="1"/>
  <c r="L425" i="1"/>
  <c r="M425" i="1"/>
  <c r="N425" i="1"/>
  <c r="H426" i="1"/>
  <c r="I426" i="1"/>
  <c r="J426" i="1"/>
  <c r="L426" i="1"/>
  <c r="M426" i="1"/>
  <c r="N426" i="1"/>
  <c r="H427" i="1"/>
  <c r="I427" i="1"/>
  <c r="J427" i="1"/>
  <c r="L427" i="1"/>
  <c r="M427" i="1"/>
  <c r="N427" i="1"/>
  <c r="H428" i="1"/>
  <c r="I428" i="1"/>
  <c r="J428" i="1"/>
  <c r="L428" i="1"/>
  <c r="M428" i="1"/>
  <c r="N428" i="1"/>
  <c r="H429" i="1"/>
  <c r="I429" i="1"/>
  <c r="J429" i="1"/>
  <c r="L429" i="1"/>
  <c r="M429" i="1"/>
  <c r="N429" i="1"/>
  <c r="H430" i="1"/>
  <c r="I430" i="1"/>
  <c r="J430" i="1"/>
  <c r="L430" i="1"/>
  <c r="M430" i="1"/>
  <c r="N430" i="1"/>
  <c r="H431" i="1"/>
  <c r="I431" i="1"/>
  <c r="J431" i="1"/>
  <c r="L431" i="1"/>
  <c r="M431" i="1"/>
  <c r="N431" i="1"/>
  <c r="H432" i="1"/>
  <c r="I432" i="1"/>
  <c r="J432" i="1"/>
  <c r="L432" i="1"/>
  <c r="M432" i="1"/>
  <c r="N432" i="1"/>
  <c r="H433" i="1"/>
  <c r="I433" i="1"/>
  <c r="J433" i="1"/>
  <c r="L433" i="1"/>
  <c r="M433" i="1"/>
  <c r="N433" i="1"/>
  <c r="H434" i="1"/>
  <c r="I434" i="1"/>
  <c r="J434" i="1"/>
  <c r="L434" i="1"/>
  <c r="M434" i="1"/>
  <c r="N434" i="1"/>
  <c r="H435" i="1"/>
  <c r="I435" i="1"/>
  <c r="J435" i="1"/>
  <c r="L435" i="1"/>
  <c r="M435" i="1"/>
  <c r="N435" i="1"/>
  <c r="H436" i="1"/>
  <c r="I436" i="1"/>
  <c r="J436" i="1"/>
  <c r="L436" i="1"/>
  <c r="M436" i="1"/>
  <c r="N436" i="1"/>
  <c r="H437" i="1"/>
  <c r="I437" i="1"/>
  <c r="J437" i="1"/>
  <c r="L437" i="1"/>
  <c r="M437" i="1"/>
  <c r="N437" i="1"/>
  <c r="H438" i="1"/>
  <c r="I438" i="1"/>
  <c r="J438" i="1"/>
  <c r="L438" i="1"/>
  <c r="M438" i="1"/>
  <c r="N438" i="1"/>
  <c r="H439" i="1"/>
  <c r="I439" i="1"/>
  <c r="J439" i="1"/>
  <c r="L439" i="1"/>
  <c r="M439" i="1"/>
  <c r="N439" i="1"/>
  <c r="H440" i="1"/>
  <c r="I440" i="1"/>
  <c r="J440" i="1"/>
  <c r="L440" i="1"/>
  <c r="M440" i="1"/>
  <c r="N440" i="1"/>
  <c r="H441" i="1"/>
  <c r="I441" i="1"/>
  <c r="J441" i="1"/>
  <c r="L441" i="1"/>
  <c r="M441" i="1"/>
  <c r="N441" i="1"/>
  <c r="H442" i="1"/>
  <c r="I442" i="1"/>
  <c r="J442" i="1"/>
  <c r="L442" i="1"/>
  <c r="M442" i="1"/>
  <c r="N442" i="1"/>
  <c r="H443" i="1"/>
  <c r="I443" i="1"/>
  <c r="J443" i="1"/>
  <c r="L443" i="1"/>
  <c r="M443" i="1"/>
  <c r="N443" i="1"/>
  <c r="H444" i="1"/>
  <c r="I444" i="1"/>
  <c r="J444" i="1"/>
  <c r="L444" i="1"/>
  <c r="M444" i="1"/>
  <c r="N444" i="1"/>
  <c r="H445" i="1"/>
  <c r="I445" i="1"/>
  <c r="J445" i="1"/>
  <c r="L445" i="1"/>
  <c r="M445" i="1"/>
  <c r="N445" i="1"/>
  <c r="H446" i="1"/>
  <c r="I446" i="1"/>
  <c r="J446" i="1"/>
  <c r="L446" i="1"/>
  <c r="M446" i="1"/>
  <c r="N446" i="1"/>
  <c r="H447" i="1"/>
  <c r="I447" i="1"/>
  <c r="J447" i="1"/>
  <c r="L447" i="1"/>
  <c r="M447" i="1"/>
  <c r="N447" i="1"/>
  <c r="H448" i="1"/>
  <c r="I448" i="1"/>
  <c r="J448" i="1"/>
  <c r="L448" i="1"/>
  <c r="M448" i="1"/>
  <c r="N448" i="1"/>
  <c r="H449" i="1"/>
  <c r="I449" i="1"/>
  <c r="J449" i="1"/>
  <c r="L449" i="1"/>
  <c r="M449" i="1"/>
  <c r="N449" i="1"/>
  <c r="H450" i="1"/>
  <c r="I450" i="1"/>
  <c r="J450" i="1"/>
  <c r="L450" i="1"/>
  <c r="M450" i="1"/>
  <c r="N450" i="1"/>
  <c r="H451" i="1"/>
  <c r="I451" i="1"/>
  <c r="J451" i="1"/>
  <c r="L451" i="1"/>
  <c r="M451" i="1"/>
  <c r="N451" i="1"/>
  <c r="H452" i="1"/>
  <c r="I452" i="1"/>
  <c r="J452" i="1"/>
  <c r="L452" i="1"/>
  <c r="M452" i="1"/>
  <c r="N452" i="1"/>
  <c r="H453" i="1"/>
  <c r="I453" i="1"/>
  <c r="J453" i="1"/>
  <c r="L453" i="1"/>
  <c r="M453" i="1"/>
  <c r="N453" i="1"/>
  <c r="H454" i="1"/>
  <c r="I454" i="1"/>
  <c r="J454" i="1"/>
  <c r="L454" i="1"/>
  <c r="M454" i="1"/>
  <c r="N454" i="1"/>
  <c r="H455" i="1"/>
  <c r="I455" i="1"/>
  <c r="J455" i="1"/>
  <c r="L455" i="1"/>
  <c r="M455" i="1"/>
  <c r="N455" i="1"/>
  <c r="H456" i="1"/>
  <c r="I456" i="1"/>
  <c r="J456" i="1"/>
  <c r="L456" i="1"/>
  <c r="M456" i="1"/>
  <c r="N456" i="1"/>
  <c r="H457" i="1"/>
  <c r="I457" i="1"/>
  <c r="J457" i="1"/>
  <c r="L457" i="1"/>
  <c r="M457" i="1"/>
  <c r="N457" i="1"/>
  <c r="H458" i="1"/>
  <c r="I458" i="1"/>
  <c r="J458" i="1"/>
  <c r="L458" i="1"/>
  <c r="M458" i="1"/>
  <c r="N458" i="1"/>
  <c r="H459" i="1"/>
  <c r="I459" i="1"/>
  <c r="J459" i="1"/>
  <c r="L459" i="1"/>
  <c r="M459" i="1"/>
  <c r="N459" i="1"/>
  <c r="H460" i="1"/>
  <c r="I460" i="1"/>
  <c r="J460" i="1"/>
  <c r="L460" i="1"/>
  <c r="M460" i="1"/>
  <c r="N460" i="1"/>
  <c r="H461" i="1"/>
  <c r="I461" i="1"/>
  <c r="J461" i="1"/>
  <c r="L461" i="1"/>
  <c r="M461" i="1"/>
  <c r="N461" i="1"/>
  <c r="H462" i="1"/>
  <c r="I462" i="1"/>
  <c r="J462" i="1"/>
  <c r="L462" i="1"/>
  <c r="M462" i="1"/>
  <c r="N462" i="1"/>
  <c r="H463" i="1"/>
  <c r="I463" i="1"/>
  <c r="J463" i="1"/>
  <c r="L463" i="1"/>
  <c r="M463" i="1"/>
  <c r="N463" i="1"/>
  <c r="M3" i="1"/>
  <c r="N3" i="1"/>
  <c r="L3" i="1"/>
  <c r="I3" i="1"/>
  <c r="J3" i="1"/>
  <c r="H3" i="1"/>
  <c r="AN103" i="1" l="1"/>
  <c r="AR103" i="1"/>
  <c r="AP104" i="1"/>
  <c r="AN105" i="1"/>
  <c r="AR105" i="1"/>
  <c r="AN107" i="1"/>
  <c r="AR107" i="1"/>
  <c r="AP108" i="1"/>
  <c r="AN109" i="1"/>
  <c r="AR109" i="1"/>
  <c r="AN111" i="1"/>
  <c r="AR111" i="1"/>
  <c r="AP112" i="1"/>
  <c r="AN113" i="1"/>
  <c r="AR113" i="1"/>
  <c r="AN115" i="1"/>
  <c r="AR115" i="1"/>
  <c r="AP116" i="1"/>
  <c r="AN117" i="1"/>
  <c r="AR117" i="1"/>
  <c r="AN119" i="1"/>
  <c r="AR119" i="1"/>
  <c r="AP120" i="1"/>
  <c r="AN121" i="1"/>
  <c r="AR121" i="1"/>
  <c r="AN123" i="1"/>
  <c r="AR123" i="1"/>
  <c r="AP124" i="1"/>
  <c r="AN125" i="1"/>
  <c r="AR125" i="1"/>
  <c r="AN127" i="1"/>
  <c r="AR127" i="1"/>
  <c r="AP128" i="1"/>
  <c r="AN129" i="1"/>
  <c r="AR129" i="1"/>
  <c r="AN131" i="1"/>
  <c r="AR131" i="1"/>
  <c r="AP132" i="1"/>
  <c r="AN133" i="1"/>
  <c r="AR133" i="1"/>
  <c r="AN135" i="1"/>
  <c r="AR135" i="1"/>
  <c r="AP136" i="1"/>
  <c r="AN137" i="1"/>
  <c r="AR137" i="1"/>
  <c r="AN139" i="1"/>
  <c r="AR139" i="1"/>
  <c r="AP140" i="1"/>
  <c r="AN141" i="1"/>
  <c r="AR141" i="1"/>
  <c r="AO142" i="1"/>
  <c r="AN143" i="1"/>
  <c r="AR143" i="1"/>
  <c r="AP144" i="1"/>
  <c r="AN145" i="1"/>
  <c r="AR145" i="1"/>
  <c r="AN147" i="1"/>
  <c r="AR147" i="1"/>
  <c r="AP148" i="1"/>
  <c r="AN149" i="1"/>
  <c r="AR149" i="1"/>
  <c r="AN151" i="1"/>
  <c r="AR151" i="1"/>
  <c r="AP152" i="1"/>
  <c r="AN153" i="1"/>
  <c r="AR153" i="1"/>
  <c r="AN155" i="1"/>
  <c r="AR155" i="1"/>
  <c r="AP156" i="1"/>
  <c r="AN157" i="1"/>
  <c r="AR157" i="1"/>
  <c r="AN159" i="1"/>
  <c r="AR159" i="1"/>
  <c r="AP160" i="1"/>
  <c r="AN161" i="1"/>
  <c r="AR161" i="1"/>
  <c r="AN163" i="1"/>
  <c r="AR163" i="1"/>
  <c r="AP164" i="1"/>
  <c r="AN165" i="1"/>
  <c r="AR165" i="1"/>
  <c r="AN167" i="1"/>
  <c r="AR167" i="1"/>
  <c r="AP168" i="1"/>
  <c r="AN169" i="1"/>
  <c r="AR169" i="1"/>
  <c r="AN171" i="1"/>
  <c r="AR171" i="1"/>
  <c r="AP172" i="1"/>
  <c r="AN173" i="1"/>
  <c r="AR173" i="1"/>
  <c r="AN175" i="1"/>
  <c r="AR175" i="1"/>
  <c r="AP176" i="1"/>
  <c r="AN177" i="1"/>
  <c r="AR177" i="1"/>
  <c r="AN179" i="1"/>
  <c r="AR179" i="1"/>
  <c r="AP180" i="1"/>
  <c r="AN181" i="1"/>
  <c r="AR181" i="1"/>
  <c r="AN183" i="1"/>
  <c r="AR183" i="1"/>
  <c r="AP184" i="1"/>
  <c r="AN185" i="1"/>
  <c r="AR185" i="1"/>
  <c r="AN187" i="1"/>
  <c r="AR187" i="1"/>
  <c r="AP188" i="1"/>
  <c r="AN189" i="1"/>
  <c r="AR189" i="1"/>
  <c r="AN191" i="1"/>
  <c r="AR191" i="1"/>
  <c r="AP192" i="1"/>
  <c r="AN193" i="1"/>
  <c r="AR193" i="1"/>
  <c r="AN195" i="1"/>
  <c r="AR195" i="1"/>
  <c r="AP196" i="1"/>
  <c r="AN197" i="1"/>
  <c r="AR197" i="1"/>
  <c r="AN199" i="1"/>
  <c r="AR199" i="1"/>
  <c r="AP200" i="1"/>
  <c r="AN201" i="1"/>
  <c r="AR201" i="1"/>
  <c r="AN203" i="1"/>
  <c r="AR203" i="1"/>
  <c r="AP204" i="1"/>
  <c r="AN205" i="1"/>
  <c r="AR205" i="1"/>
  <c r="AN207" i="1"/>
  <c r="AR207" i="1"/>
  <c r="AP208" i="1"/>
  <c r="AN209" i="1"/>
  <c r="AR209" i="1"/>
  <c r="AN211" i="1"/>
  <c r="AR211" i="1"/>
  <c r="AP212" i="1"/>
  <c r="AN213" i="1"/>
  <c r="AR213" i="1"/>
  <c r="AN215" i="1"/>
  <c r="AR215" i="1"/>
  <c r="AP216" i="1"/>
  <c r="AN217" i="1"/>
  <c r="AR217" i="1"/>
  <c r="AN219" i="1"/>
  <c r="AR219" i="1"/>
  <c r="AP220" i="1"/>
  <c r="AN221" i="1"/>
  <c r="AR221" i="1"/>
  <c r="AN223" i="1"/>
  <c r="AR223" i="1"/>
  <c r="AP224" i="1"/>
  <c r="AN225" i="1"/>
  <c r="AO225" i="1"/>
  <c r="AR225" i="1"/>
  <c r="AN227" i="1"/>
  <c r="AR227" i="1"/>
  <c r="AP228" i="1"/>
  <c r="AN229" i="1"/>
  <c r="AR229" i="1"/>
  <c r="AN231" i="1"/>
  <c r="AR231" i="1"/>
  <c r="AP232" i="1"/>
  <c r="AN233" i="1"/>
  <c r="AR233" i="1"/>
  <c r="AN235" i="1"/>
  <c r="AR235" i="1"/>
  <c r="AP236" i="1"/>
  <c r="AN237" i="1"/>
  <c r="AR237" i="1"/>
  <c r="AN239" i="1"/>
  <c r="AR239" i="1"/>
  <c r="AP240" i="1"/>
  <c r="AN241" i="1"/>
  <c r="AR241" i="1"/>
  <c r="AN243" i="1"/>
  <c r="AR243" i="1"/>
  <c r="AP244" i="1"/>
  <c r="AN245" i="1"/>
  <c r="AR245" i="1"/>
  <c r="AO246" i="1"/>
  <c r="AN247" i="1"/>
  <c r="AR247" i="1"/>
  <c r="AP248" i="1"/>
  <c r="AN249" i="1"/>
  <c r="AR249" i="1"/>
  <c r="AN251" i="1"/>
  <c r="AR251" i="1"/>
  <c r="AP252" i="1"/>
  <c r="AN253" i="1"/>
  <c r="AR253" i="1"/>
  <c r="AN255" i="1"/>
  <c r="AR255" i="1"/>
  <c r="AP256" i="1"/>
  <c r="AN257" i="1"/>
  <c r="AR257" i="1"/>
  <c r="AN259" i="1"/>
  <c r="AR259" i="1"/>
  <c r="AP260" i="1"/>
  <c r="AN261" i="1"/>
  <c r="AR261" i="1"/>
  <c r="AN263" i="1"/>
  <c r="AR263" i="1"/>
  <c r="AN264" i="1"/>
  <c r="AP264" i="1"/>
  <c r="AN265" i="1"/>
  <c r="AR265" i="1"/>
  <c r="AN267" i="1"/>
  <c r="AR267" i="1"/>
  <c r="AP268" i="1"/>
  <c r="AN269" i="1"/>
  <c r="AR269" i="1"/>
  <c r="AP270" i="1"/>
  <c r="AN271" i="1"/>
  <c r="AR271" i="1"/>
  <c r="AP272" i="1"/>
  <c r="AN273" i="1"/>
  <c r="AR273" i="1"/>
  <c r="AP274" i="1"/>
  <c r="AN275" i="1"/>
  <c r="AR275" i="1"/>
  <c r="AP276" i="1"/>
  <c r="AN277" i="1"/>
  <c r="AR277" i="1"/>
  <c r="AP278" i="1"/>
  <c r="AN279" i="1"/>
  <c r="AR279" i="1"/>
  <c r="AP280" i="1"/>
  <c r="AN281" i="1"/>
  <c r="AR281" i="1"/>
  <c r="AP282" i="1"/>
  <c r="AN283" i="1"/>
  <c r="AP284" i="1"/>
  <c r="AN285" i="1"/>
  <c r="AO285" i="1"/>
  <c r="AR285" i="1"/>
  <c r="AP286" i="1"/>
  <c r="AN287" i="1"/>
  <c r="AR287" i="1"/>
  <c r="AP288" i="1"/>
  <c r="AN289" i="1"/>
  <c r="AR289" i="1"/>
  <c r="AP290" i="1"/>
  <c r="AP292" i="1"/>
  <c r="AN293" i="1"/>
  <c r="AR293" i="1"/>
  <c r="AP294" i="1"/>
  <c r="AN295" i="1"/>
  <c r="AR295" i="1"/>
  <c r="AP296" i="1"/>
  <c r="AN297" i="1"/>
  <c r="AR297" i="1"/>
  <c r="AP298" i="1"/>
  <c r="AP300" i="1"/>
  <c r="AN301" i="1"/>
  <c r="AR301" i="1"/>
  <c r="AP302" i="1"/>
  <c r="AN303" i="1"/>
  <c r="AR303" i="1"/>
  <c r="AP304" i="1"/>
  <c r="AN305" i="1"/>
  <c r="AR305" i="1"/>
  <c r="AP306" i="1"/>
  <c r="AP308" i="1"/>
  <c r="AN309" i="1"/>
  <c r="AR309" i="1"/>
  <c r="AP310" i="1"/>
  <c r="AN311" i="1"/>
  <c r="AR311" i="1"/>
  <c r="AP312" i="1"/>
  <c r="AN313" i="1"/>
  <c r="AR313" i="1"/>
  <c r="AP314" i="1"/>
  <c r="AP316" i="1"/>
  <c r="AN317" i="1"/>
  <c r="AR317" i="1"/>
  <c r="AP318" i="1"/>
  <c r="AN319" i="1"/>
  <c r="AR319" i="1"/>
  <c r="AP320" i="1"/>
  <c r="AN321" i="1"/>
  <c r="AR321" i="1"/>
  <c r="AP322" i="1"/>
  <c r="AP324" i="1"/>
  <c r="AN325" i="1"/>
  <c r="AR325" i="1"/>
  <c r="AP326" i="1"/>
  <c r="AN327" i="1"/>
  <c r="AR327" i="1"/>
  <c r="AP328" i="1"/>
  <c r="AN329" i="1"/>
  <c r="AR329" i="1"/>
  <c r="AP330" i="1"/>
  <c r="AP332" i="1"/>
  <c r="AN333" i="1"/>
  <c r="AR333" i="1"/>
  <c r="AP334" i="1"/>
  <c r="AN335" i="1"/>
  <c r="AR335" i="1"/>
  <c r="AP336" i="1"/>
  <c r="AN337" i="1"/>
  <c r="AR337" i="1"/>
  <c r="AP338" i="1"/>
  <c r="AP340" i="1"/>
  <c r="AN341" i="1"/>
  <c r="AR341" i="1"/>
  <c r="AP342" i="1"/>
  <c r="AN343" i="1"/>
  <c r="AR343" i="1"/>
  <c r="AP344" i="1"/>
  <c r="AN345" i="1"/>
  <c r="AR345" i="1"/>
  <c r="AP346" i="1"/>
  <c r="AP348" i="1"/>
  <c r="AN349" i="1"/>
  <c r="AR349" i="1"/>
  <c r="AP350" i="1"/>
  <c r="AN351" i="1"/>
  <c r="AR351" i="1"/>
  <c r="AP352" i="1"/>
  <c r="AN353" i="1"/>
  <c r="AR353" i="1"/>
  <c r="AP354" i="1"/>
  <c r="AP356" i="1"/>
  <c r="AN357" i="1"/>
  <c r="AR357" i="1"/>
  <c r="AP358" i="1"/>
  <c r="AN359" i="1"/>
  <c r="AR359" i="1"/>
  <c r="AP360" i="1"/>
  <c r="AN361" i="1"/>
  <c r="AR361" i="1"/>
  <c r="AP362" i="1"/>
  <c r="AP364" i="1"/>
  <c r="AN365" i="1"/>
  <c r="AR365" i="1"/>
  <c r="AP366" i="1"/>
  <c r="AN367" i="1"/>
  <c r="AR367" i="1"/>
  <c r="AP368" i="1"/>
  <c r="AN369" i="1"/>
  <c r="AR369" i="1"/>
  <c r="AP370" i="1"/>
  <c r="AP372" i="1"/>
  <c r="AN373" i="1"/>
  <c r="AR373" i="1"/>
  <c r="AP374" i="1"/>
  <c r="AN375" i="1"/>
  <c r="AR375" i="1"/>
  <c r="AP376" i="1"/>
  <c r="AN377" i="1"/>
  <c r="AR377" i="1"/>
  <c r="AP378" i="1"/>
  <c r="AP380" i="1"/>
  <c r="AN381" i="1"/>
  <c r="AR381" i="1"/>
  <c r="AP382" i="1"/>
  <c r="AN383" i="1"/>
  <c r="AR383" i="1"/>
  <c r="AP384" i="1"/>
  <c r="AN385" i="1"/>
  <c r="AR385" i="1"/>
  <c r="AP386" i="1"/>
  <c r="AP388" i="1"/>
  <c r="AN389" i="1"/>
  <c r="AR389" i="1"/>
  <c r="AP390" i="1"/>
  <c r="AN391" i="1"/>
  <c r="AR391" i="1"/>
  <c r="AP392" i="1"/>
  <c r="AN393" i="1"/>
  <c r="AR393" i="1"/>
  <c r="AP394" i="1"/>
  <c r="AP396" i="1"/>
  <c r="AN397" i="1"/>
  <c r="AR397" i="1"/>
  <c r="AP398" i="1"/>
  <c r="AN399" i="1"/>
  <c r="AR399" i="1"/>
  <c r="AP400" i="1"/>
  <c r="AN401" i="1"/>
  <c r="AR401" i="1"/>
  <c r="AP402" i="1"/>
  <c r="AP404" i="1"/>
  <c r="AN405" i="1"/>
  <c r="AR405" i="1"/>
  <c r="AP406" i="1"/>
  <c r="AN407" i="1"/>
  <c r="AR407" i="1"/>
  <c r="AP408" i="1"/>
  <c r="AN409" i="1"/>
  <c r="AR409" i="1"/>
  <c r="AP410" i="1"/>
  <c r="AP412" i="1"/>
  <c r="AN413" i="1"/>
  <c r="AR413" i="1"/>
  <c r="AP414" i="1"/>
  <c r="AN415" i="1"/>
  <c r="AR415" i="1"/>
  <c r="AP416" i="1"/>
  <c r="AN417" i="1"/>
  <c r="AR417" i="1"/>
  <c r="AP418" i="1"/>
  <c r="AP420" i="1"/>
  <c r="AN421" i="1"/>
  <c r="AR421" i="1"/>
  <c r="AP422" i="1"/>
  <c r="AN423" i="1"/>
  <c r="AR423" i="1"/>
  <c r="AP424" i="1"/>
  <c r="AN425" i="1"/>
  <c r="AR425" i="1"/>
  <c r="AP426" i="1"/>
  <c r="AP428" i="1"/>
  <c r="AN429" i="1"/>
  <c r="AR429" i="1"/>
  <c r="AP430" i="1"/>
  <c r="AN431" i="1"/>
  <c r="AR431" i="1"/>
  <c r="AP432" i="1"/>
  <c r="AN433" i="1"/>
  <c r="AR433" i="1"/>
  <c r="AP434" i="1"/>
  <c r="AP436" i="1"/>
  <c r="AN437" i="1"/>
  <c r="AR437" i="1"/>
  <c r="AP438" i="1"/>
  <c r="AN439" i="1"/>
  <c r="AR439" i="1"/>
  <c r="AP440" i="1"/>
  <c r="AN441" i="1"/>
  <c r="AR441" i="1"/>
  <c r="AO442" i="1"/>
  <c r="AP442" i="1"/>
  <c r="AN443" i="1"/>
  <c r="AR443" i="1"/>
  <c r="AP444" i="1"/>
  <c r="AN445" i="1"/>
  <c r="AR445" i="1"/>
  <c r="AP446" i="1"/>
  <c r="AN447" i="1"/>
  <c r="AR447" i="1"/>
  <c r="AP448" i="1"/>
  <c r="AN449" i="1"/>
  <c r="AR449" i="1"/>
  <c r="AP450" i="1"/>
  <c r="AN451" i="1"/>
  <c r="AR451" i="1"/>
  <c r="AP452" i="1"/>
  <c r="AN453" i="1"/>
  <c r="AR453" i="1"/>
  <c r="AO454" i="1"/>
  <c r="AP454" i="1"/>
  <c r="AN455" i="1"/>
  <c r="AR455" i="1"/>
  <c r="AP456" i="1"/>
  <c r="AN457" i="1"/>
  <c r="AR457" i="1"/>
  <c r="AP458" i="1"/>
  <c r="AN459" i="1"/>
  <c r="AR459" i="1"/>
  <c r="AP460" i="1"/>
  <c r="AN461" i="1"/>
  <c r="AR461" i="1"/>
  <c r="AP462" i="1"/>
  <c r="AN463" i="1"/>
  <c r="AR463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G103" i="1"/>
  <c r="AH103" i="1"/>
  <c r="AI103" i="1"/>
  <c r="AJ103" i="1"/>
  <c r="AK103" i="1"/>
  <c r="AL103" i="1"/>
  <c r="AM103" i="1"/>
  <c r="AO103" i="1"/>
  <c r="AP103" i="1"/>
  <c r="AQ103" i="1"/>
  <c r="AG104" i="1"/>
  <c r="AH104" i="1"/>
  <c r="AI104" i="1"/>
  <c r="AJ104" i="1"/>
  <c r="AK104" i="1"/>
  <c r="AL104" i="1"/>
  <c r="AM104" i="1"/>
  <c r="AN104" i="1"/>
  <c r="AO104" i="1"/>
  <c r="AQ104" i="1"/>
  <c r="AR104" i="1"/>
  <c r="AG105" i="1"/>
  <c r="AH105" i="1"/>
  <c r="AI105" i="1"/>
  <c r="AJ105" i="1"/>
  <c r="AK105" i="1"/>
  <c r="AL105" i="1"/>
  <c r="AM105" i="1"/>
  <c r="AO105" i="1"/>
  <c r="AP105" i="1"/>
  <c r="AQ105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G107" i="1"/>
  <c r="AH107" i="1"/>
  <c r="AI107" i="1"/>
  <c r="AJ107" i="1"/>
  <c r="AK107" i="1"/>
  <c r="AL107" i="1"/>
  <c r="AM107" i="1"/>
  <c r="AO107" i="1"/>
  <c r="AP107" i="1"/>
  <c r="AQ107" i="1"/>
  <c r="AG108" i="1"/>
  <c r="AH108" i="1"/>
  <c r="AI108" i="1"/>
  <c r="AJ108" i="1"/>
  <c r="AK108" i="1"/>
  <c r="AL108" i="1"/>
  <c r="AM108" i="1"/>
  <c r="AN108" i="1"/>
  <c r="AO108" i="1"/>
  <c r="AQ108" i="1"/>
  <c r="AR108" i="1"/>
  <c r="AG109" i="1"/>
  <c r="AH109" i="1"/>
  <c r="AI109" i="1"/>
  <c r="AJ109" i="1"/>
  <c r="AK109" i="1"/>
  <c r="AL109" i="1"/>
  <c r="AM109" i="1"/>
  <c r="AO109" i="1"/>
  <c r="AP109" i="1"/>
  <c r="AQ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G111" i="1"/>
  <c r="AH111" i="1"/>
  <c r="AI111" i="1"/>
  <c r="AJ111" i="1"/>
  <c r="AK111" i="1"/>
  <c r="AL111" i="1"/>
  <c r="AM111" i="1"/>
  <c r="AO111" i="1"/>
  <c r="AP111" i="1"/>
  <c r="AQ111" i="1"/>
  <c r="AG112" i="1"/>
  <c r="AH112" i="1"/>
  <c r="AI112" i="1"/>
  <c r="AJ112" i="1"/>
  <c r="AK112" i="1"/>
  <c r="AL112" i="1"/>
  <c r="AM112" i="1"/>
  <c r="AN112" i="1"/>
  <c r="AO112" i="1"/>
  <c r="AQ112" i="1"/>
  <c r="AR112" i="1"/>
  <c r="AG113" i="1"/>
  <c r="AH113" i="1"/>
  <c r="AI113" i="1"/>
  <c r="AJ113" i="1"/>
  <c r="AK113" i="1"/>
  <c r="AL113" i="1"/>
  <c r="AM113" i="1"/>
  <c r="AO113" i="1"/>
  <c r="AP113" i="1"/>
  <c r="AQ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G115" i="1"/>
  <c r="AH115" i="1"/>
  <c r="AI115" i="1"/>
  <c r="AJ115" i="1"/>
  <c r="AK115" i="1"/>
  <c r="AL115" i="1"/>
  <c r="AM115" i="1"/>
  <c r="AO115" i="1"/>
  <c r="AP115" i="1"/>
  <c r="AQ115" i="1"/>
  <c r="AG116" i="1"/>
  <c r="AH116" i="1"/>
  <c r="AI116" i="1"/>
  <c r="AJ116" i="1"/>
  <c r="AK116" i="1"/>
  <c r="AL116" i="1"/>
  <c r="AM116" i="1"/>
  <c r="AN116" i="1"/>
  <c r="AO116" i="1"/>
  <c r="AQ116" i="1"/>
  <c r="AR116" i="1"/>
  <c r="AG117" i="1"/>
  <c r="AH117" i="1"/>
  <c r="AI117" i="1"/>
  <c r="AJ117" i="1"/>
  <c r="AK117" i="1"/>
  <c r="AL117" i="1"/>
  <c r="AM117" i="1"/>
  <c r="AO117" i="1"/>
  <c r="AP117" i="1"/>
  <c r="AQ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G119" i="1"/>
  <c r="AH119" i="1"/>
  <c r="AI119" i="1"/>
  <c r="AJ119" i="1"/>
  <c r="AK119" i="1"/>
  <c r="AL119" i="1"/>
  <c r="AM119" i="1"/>
  <c r="AO119" i="1"/>
  <c r="AP119" i="1"/>
  <c r="AQ119" i="1"/>
  <c r="AG120" i="1"/>
  <c r="AH120" i="1"/>
  <c r="AI120" i="1"/>
  <c r="AJ120" i="1"/>
  <c r="AK120" i="1"/>
  <c r="AL120" i="1"/>
  <c r="AM120" i="1"/>
  <c r="AN120" i="1"/>
  <c r="AO120" i="1"/>
  <c r="AQ120" i="1"/>
  <c r="AR120" i="1"/>
  <c r="AG121" i="1"/>
  <c r="AH121" i="1"/>
  <c r="AI121" i="1"/>
  <c r="AJ121" i="1"/>
  <c r="AK121" i="1"/>
  <c r="AL121" i="1"/>
  <c r="AM121" i="1"/>
  <c r="AO121" i="1"/>
  <c r="AP121" i="1"/>
  <c r="AQ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G123" i="1"/>
  <c r="AH123" i="1"/>
  <c r="AI123" i="1"/>
  <c r="AJ123" i="1"/>
  <c r="AK123" i="1"/>
  <c r="AL123" i="1"/>
  <c r="AM123" i="1"/>
  <c r="AO123" i="1"/>
  <c r="AP123" i="1"/>
  <c r="AQ123" i="1"/>
  <c r="AG124" i="1"/>
  <c r="AH124" i="1"/>
  <c r="AI124" i="1"/>
  <c r="AJ124" i="1"/>
  <c r="AK124" i="1"/>
  <c r="AL124" i="1"/>
  <c r="AM124" i="1"/>
  <c r="AN124" i="1"/>
  <c r="AO124" i="1"/>
  <c r="AQ124" i="1"/>
  <c r="AR124" i="1"/>
  <c r="AG125" i="1"/>
  <c r="AH125" i="1"/>
  <c r="AI125" i="1"/>
  <c r="AJ125" i="1"/>
  <c r="AK125" i="1"/>
  <c r="AL125" i="1"/>
  <c r="AM125" i="1"/>
  <c r="AO125" i="1"/>
  <c r="AP125" i="1"/>
  <c r="AQ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G127" i="1"/>
  <c r="AH127" i="1"/>
  <c r="AI127" i="1"/>
  <c r="AJ127" i="1"/>
  <c r="AK127" i="1"/>
  <c r="AL127" i="1"/>
  <c r="AM127" i="1"/>
  <c r="AO127" i="1"/>
  <c r="AP127" i="1"/>
  <c r="AQ127" i="1"/>
  <c r="AG128" i="1"/>
  <c r="AH128" i="1"/>
  <c r="AI128" i="1"/>
  <c r="AJ128" i="1"/>
  <c r="AK128" i="1"/>
  <c r="AL128" i="1"/>
  <c r="AM128" i="1"/>
  <c r="AN128" i="1"/>
  <c r="AO128" i="1"/>
  <c r="AQ128" i="1"/>
  <c r="AR128" i="1"/>
  <c r="AG129" i="1"/>
  <c r="AH129" i="1"/>
  <c r="AI129" i="1"/>
  <c r="AJ129" i="1"/>
  <c r="AK129" i="1"/>
  <c r="AL129" i="1"/>
  <c r="AM129" i="1"/>
  <c r="AO129" i="1"/>
  <c r="AP129" i="1"/>
  <c r="AQ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G131" i="1"/>
  <c r="AH131" i="1"/>
  <c r="AI131" i="1"/>
  <c r="AJ131" i="1"/>
  <c r="AK131" i="1"/>
  <c r="AL131" i="1"/>
  <c r="AM131" i="1"/>
  <c r="AO131" i="1"/>
  <c r="AP131" i="1"/>
  <c r="AQ131" i="1"/>
  <c r="AG132" i="1"/>
  <c r="AH132" i="1"/>
  <c r="AI132" i="1"/>
  <c r="AJ132" i="1"/>
  <c r="AK132" i="1"/>
  <c r="AL132" i="1"/>
  <c r="AM132" i="1"/>
  <c r="AN132" i="1"/>
  <c r="AO132" i="1"/>
  <c r="AQ132" i="1"/>
  <c r="AR132" i="1"/>
  <c r="AG133" i="1"/>
  <c r="AH133" i="1"/>
  <c r="AI133" i="1"/>
  <c r="AJ133" i="1"/>
  <c r="AK133" i="1"/>
  <c r="AL133" i="1"/>
  <c r="AM133" i="1"/>
  <c r="AO133" i="1"/>
  <c r="AP133" i="1"/>
  <c r="AQ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G135" i="1"/>
  <c r="AH135" i="1"/>
  <c r="AI135" i="1"/>
  <c r="AJ135" i="1"/>
  <c r="AK135" i="1"/>
  <c r="AL135" i="1"/>
  <c r="AM135" i="1"/>
  <c r="AO135" i="1"/>
  <c r="AP135" i="1"/>
  <c r="AQ135" i="1"/>
  <c r="AG136" i="1"/>
  <c r="AH136" i="1"/>
  <c r="AI136" i="1"/>
  <c r="AJ136" i="1"/>
  <c r="AK136" i="1"/>
  <c r="AL136" i="1"/>
  <c r="AM136" i="1"/>
  <c r="AN136" i="1"/>
  <c r="AO136" i="1"/>
  <c r="AQ136" i="1"/>
  <c r="AR136" i="1"/>
  <c r="AG137" i="1"/>
  <c r="AH137" i="1"/>
  <c r="AI137" i="1"/>
  <c r="AJ137" i="1"/>
  <c r="AK137" i="1"/>
  <c r="AL137" i="1"/>
  <c r="AM137" i="1"/>
  <c r="AO137" i="1"/>
  <c r="AP137" i="1"/>
  <c r="AQ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G139" i="1"/>
  <c r="AH139" i="1"/>
  <c r="AI139" i="1"/>
  <c r="AJ139" i="1"/>
  <c r="AK139" i="1"/>
  <c r="AL139" i="1"/>
  <c r="AM139" i="1"/>
  <c r="AO139" i="1"/>
  <c r="AP139" i="1"/>
  <c r="AQ139" i="1"/>
  <c r="AG140" i="1"/>
  <c r="AH140" i="1"/>
  <c r="AI140" i="1"/>
  <c r="AJ140" i="1"/>
  <c r="AK140" i="1"/>
  <c r="AL140" i="1"/>
  <c r="AM140" i="1"/>
  <c r="AN140" i="1"/>
  <c r="AO140" i="1"/>
  <c r="AQ140" i="1"/>
  <c r="AR140" i="1"/>
  <c r="AG141" i="1"/>
  <c r="AH141" i="1"/>
  <c r="AI141" i="1"/>
  <c r="AJ141" i="1"/>
  <c r="AK141" i="1"/>
  <c r="AL141" i="1"/>
  <c r="AM141" i="1"/>
  <c r="AO141" i="1"/>
  <c r="AP141" i="1"/>
  <c r="AQ141" i="1"/>
  <c r="AG142" i="1"/>
  <c r="AH142" i="1"/>
  <c r="AI142" i="1"/>
  <c r="AJ142" i="1"/>
  <c r="AK142" i="1"/>
  <c r="AL142" i="1"/>
  <c r="AM142" i="1"/>
  <c r="AN142" i="1"/>
  <c r="AP142" i="1"/>
  <c r="AQ142" i="1"/>
  <c r="AR142" i="1"/>
  <c r="AG143" i="1"/>
  <c r="AH143" i="1"/>
  <c r="AI143" i="1"/>
  <c r="AJ143" i="1"/>
  <c r="AK143" i="1"/>
  <c r="AL143" i="1"/>
  <c r="AM143" i="1"/>
  <c r="AO143" i="1"/>
  <c r="AP143" i="1"/>
  <c r="AQ143" i="1"/>
  <c r="AG144" i="1"/>
  <c r="AH144" i="1"/>
  <c r="AI144" i="1"/>
  <c r="AJ144" i="1"/>
  <c r="AK144" i="1"/>
  <c r="AL144" i="1"/>
  <c r="AM144" i="1"/>
  <c r="AN144" i="1"/>
  <c r="AO144" i="1"/>
  <c r="AQ144" i="1"/>
  <c r="AR144" i="1"/>
  <c r="AG145" i="1"/>
  <c r="AH145" i="1"/>
  <c r="AI145" i="1"/>
  <c r="AJ145" i="1"/>
  <c r="AK145" i="1"/>
  <c r="AL145" i="1"/>
  <c r="AM145" i="1"/>
  <c r="AO145" i="1"/>
  <c r="AP145" i="1"/>
  <c r="AQ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G147" i="1"/>
  <c r="AH147" i="1"/>
  <c r="AI147" i="1"/>
  <c r="AJ147" i="1"/>
  <c r="AK147" i="1"/>
  <c r="AL147" i="1"/>
  <c r="AM147" i="1"/>
  <c r="AO147" i="1"/>
  <c r="AP147" i="1"/>
  <c r="AQ147" i="1"/>
  <c r="AG148" i="1"/>
  <c r="AH148" i="1"/>
  <c r="AI148" i="1"/>
  <c r="AJ148" i="1"/>
  <c r="AK148" i="1"/>
  <c r="AL148" i="1"/>
  <c r="AM148" i="1"/>
  <c r="AN148" i="1"/>
  <c r="AO148" i="1"/>
  <c r="AQ148" i="1"/>
  <c r="AR148" i="1"/>
  <c r="AG149" i="1"/>
  <c r="AH149" i="1"/>
  <c r="AI149" i="1"/>
  <c r="AJ149" i="1"/>
  <c r="AK149" i="1"/>
  <c r="AL149" i="1"/>
  <c r="AM149" i="1"/>
  <c r="AO149" i="1"/>
  <c r="AP149" i="1"/>
  <c r="AQ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G151" i="1"/>
  <c r="AH151" i="1"/>
  <c r="AI151" i="1"/>
  <c r="AJ151" i="1"/>
  <c r="AK151" i="1"/>
  <c r="AL151" i="1"/>
  <c r="AM151" i="1"/>
  <c r="AO151" i="1"/>
  <c r="AP151" i="1"/>
  <c r="AQ151" i="1"/>
  <c r="AG152" i="1"/>
  <c r="AH152" i="1"/>
  <c r="AI152" i="1"/>
  <c r="AJ152" i="1"/>
  <c r="AK152" i="1"/>
  <c r="AL152" i="1"/>
  <c r="AM152" i="1"/>
  <c r="AN152" i="1"/>
  <c r="AO152" i="1"/>
  <c r="AQ152" i="1"/>
  <c r="AR152" i="1"/>
  <c r="AG153" i="1"/>
  <c r="AH153" i="1"/>
  <c r="AI153" i="1"/>
  <c r="AJ153" i="1"/>
  <c r="AK153" i="1"/>
  <c r="AL153" i="1"/>
  <c r="AM153" i="1"/>
  <c r="AO153" i="1"/>
  <c r="AP153" i="1"/>
  <c r="AQ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G155" i="1"/>
  <c r="AH155" i="1"/>
  <c r="AI155" i="1"/>
  <c r="AJ155" i="1"/>
  <c r="AK155" i="1"/>
  <c r="AL155" i="1"/>
  <c r="AM155" i="1"/>
  <c r="AO155" i="1"/>
  <c r="AP155" i="1"/>
  <c r="AQ155" i="1"/>
  <c r="AG156" i="1"/>
  <c r="AH156" i="1"/>
  <c r="AI156" i="1"/>
  <c r="AJ156" i="1"/>
  <c r="AK156" i="1"/>
  <c r="AL156" i="1"/>
  <c r="AM156" i="1"/>
  <c r="AN156" i="1"/>
  <c r="AO156" i="1"/>
  <c r="AQ156" i="1"/>
  <c r="AR156" i="1"/>
  <c r="AG157" i="1"/>
  <c r="AH157" i="1"/>
  <c r="AI157" i="1"/>
  <c r="AJ157" i="1"/>
  <c r="AK157" i="1"/>
  <c r="AL157" i="1"/>
  <c r="AM157" i="1"/>
  <c r="AO157" i="1"/>
  <c r="AP157" i="1"/>
  <c r="AQ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G159" i="1"/>
  <c r="AH159" i="1"/>
  <c r="AI159" i="1"/>
  <c r="AJ159" i="1"/>
  <c r="AK159" i="1"/>
  <c r="AL159" i="1"/>
  <c r="AM159" i="1"/>
  <c r="AO159" i="1"/>
  <c r="AP159" i="1"/>
  <c r="AQ159" i="1"/>
  <c r="AG160" i="1"/>
  <c r="AH160" i="1"/>
  <c r="AI160" i="1"/>
  <c r="AJ160" i="1"/>
  <c r="AK160" i="1"/>
  <c r="AL160" i="1"/>
  <c r="AM160" i="1"/>
  <c r="AN160" i="1"/>
  <c r="AO160" i="1"/>
  <c r="AQ160" i="1"/>
  <c r="AR160" i="1"/>
  <c r="AG161" i="1"/>
  <c r="AH161" i="1"/>
  <c r="AI161" i="1"/>
  <c r="AJ161" i="1"/>
  <c r="AK161" i="1"/>
  <c r="AL161" i="1"/>
  <c r="AM161" i="1"/>
  <c r="AO161" i="1"/>
  <c r="AP161" i="1"/>
  <c r="AQ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G163" i="1"/>
  <c r="AH163" i="1"/>
  <c r="AI163" i="1"/>
  <c r="AJ163" i="1"/>
  <c r="AK163" i="1"/>
  <c r="AL163" i="1"/>
  <c r="AM163" i="1"/>
  <c r="AO163" i="1"/>
  <c r="AP163" i="1"/>
  <c r="AQ163" i="1"/>
  <c r="AG164" i="1"/>
  <c r="AH164" i="1"/>
  <c r="AI164" i="1"/>
  <c r="AJ164" i="1"/>
  <c r="AK164" i="1"/>
  <c r="AL164" i="1"/>
  <c r="AM164" i="1"/>
  <c r="AN164" i="1"/>
  <c r="AO164" i="1"/>
  <c r="AQ164" i="1"/>
  <c r="AR164" i="1"/>
  <c r="AG165" i="1"/>
  <c r="AH165" i="1"/>
  <c r="AI165" i="1"/>
  <c r="AJ165" i="1"/>
  <c r="AK165" i="1"/>
  <c r="AL165" i="1"/>
  <c r="AM165" i="1"/>
  <c r="AO165" i="1"/>
  <c r="AP165" i="1"/>
  <c r="AQ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G167" i="1"/>
  <c r="AH167" i="1"/>
  <c r="AI167" i="1"/>
  <c r="AJ167" i="1"/>
  <c r="AK167" i="1"/>
  <c r="AL167" i="1"/>
  <c r="AM167" i="1"/>
  <c r="AO167" i="1"/>
  <c r="AP167" i="1"/>
  <c r="AQ167" i="1"/>
  <c r="AG168" i="1"/>
  <c r="AH168" i="1"/>
  <c r="AI168" i="1"/>
  <c r="AJ168" i="1"/>
  <c r="AK168" i="1"/>
  <c r="AL168" i="1"/>
  <c r="AM168" i="1"/>
  <c r="AN168" i="1"/>
  <c r="AO168" i="1"/>
  <c r="AQ168" i="1"/>
  <c r="AR168" i="1"/>
  <c r="AG169" i="1"/>
  <c r="AH169" i="1"/>
  <c r="AI169" i="1"/>
  <c r="AJ169" i="1"/>
  <c r="AK169" i="1"/>
  <c r="AL169" i="1"/>
  <c r="AM169" i="1"/>
  <c r="AO169" i="1"/>
  <c r="AP169" i="1"/>
  <c r="AQ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G171" i="1"/>
  <c r="AH171" i="1"/>
  <c r="AI171" i="1"/>
  <c r="AJ171" i="1"/>
  <c r="AK171" i="1"/>
  <c r="AL171" i="1"/>
  <c r="AM171" i="1"/>
  <c r="AO171" i="1"/>
  <c r="AP171" i="1"/>
  <c r="AQ171" i="1"/>
  <c r="AG172" i="1"/>
  <c r="AH172" i="1"/>
  <c r="AI172" i="1"/>
  <c r="AJ172" i="1"/>
  <c r="AK172" i="1"/>
  <c r="AL172" i="1"/>
  <c r="AM172" i="1"/>
  <c r="AN172" i="1"/>
  <c r="AO172" i="1"/>
  <c r="AQ172" i="1"/>
  <c r="AR172" i="1"/>
  <c r="AG173" i="1"/>
  <c r="AH173" i="1"/>
  <c r="AI173" i="1"/>
  <c r="AJ173" i="1"/>
  <c r="AK173" i="1"/>
  <c r="AL173" i="1"/>
  <c r="AM173" i="1"/>
  <c r="AO173" i="1"/>
  <c r="AP173" i="1"/>
  <c r="AQ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G175" i="1"/>
  <c r="AH175" i="1"/>
  <c r="AI175" i="1"/>
  <c r="AJ175" i="1"/>
  <c r="AK175" i="1"/>
  <c r="AL175" i="1"/>
  <c r="AM175" i="1"/>
  <c r="AO175" i="1"/>
  <c r="AP175" i="1"/>
  <c r="AQ175" i="1"/>
  <c r="AG176" i="1"/>
  <c r="AH176" i="1"/>
  <c r="AI176" i="1"/>
  <c r="AJ176" i="1"/>
  <c r="AK176" i="1"/>
  <c r="AL176" i="1"/>
  <c r="AM176" i="1"/>
  <c r="AN176" i="1"/>
  <c r="AO176" i="1"/>
  <c r="AQ176" i="1"/>
  <c r="AR176" i="1"/>
  <c r="AG177" i="1"/>
  <c r="AH177" i="1"/>
  <c r="AI177" i="1"/>
  <c r="AJ177" i="1"/>
  <c r="AK177" i="1"/>
  <c r="AL177" i="1"/>
  <c r="AM177" i="1"/>
  <c r="AO177" i="1"/>
  <c r="AP177" i="1"/>
  <c r="AQ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G179" i="1"/>
  <c r="AH179" i="1"/>
  <c r="AI179" i="1"/>
  <c r="AJ179" i="1"/>
  <c r="AK179" i="1"/>
  <c r="AL179" i="1"/>
  <c r="AM179" i="1"/>
  <c r="AO179" i="1"/>
  <c r="AP179" i="1"/>
  <c r="AQ179" i="1"/>
  <c r="AG180" i="1"/>
  <c r="AH180" i="1"/>
  <c r="AI180" i="1"/>
  <c r="AJ180" i="1"/>
  <c r="AK180" i="1"/>
  <c r="AL180" i="1"/>
  <c r="AM180" i="1"/>
  <c r="AN180" i="1"/>
  <c r="AO180" i="1"/>
  <c r="AQ180" i="1"/>
  <c r="AR180" i="1"/>
  <c r="AG181" i="1"/>
  <c r="AH181" i="1"/>
  <c r="AI181" i="1"/>
  <c r="AJ181" i="1"/>
  <c r="AK181" i="1"/>
  <c r="AL181" i="1"/>
  <c r="AM181" i="1"/>
  <c r="AO181" i="1"/>
  <c r="AP181" i="1"/>
  <c r="AQ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G183" i="1"/>
  <c r="AH183" i="1"/>
  <c r="AI183" i="1"/>
  <c r="AJ183" i="1"/>
  <c r="AK183" i="1"/>
  <c r="AL183" i="1"/>
  <c r="AM183" i="1"/>
  <c r="AO183" i="1"/>
  <c r="AP183" i="1"/>
  <c r="AQ183" i="1"/>
  <c r="AG184" i="1"/>
  <c r="AH184" i="1"/>
  <c r="AI184" i="1"/>
  <c r="AJ184" i="1"/>
  <c r="AK184" i="1"/>
  <c r="AL184" i="1"/>
  <c r="AM184" i="1"/>
  <c r="AN184" i="1"/>
  <c r="AO184" i="1"/>
  <c r="AQ184" i="1"/>
  <c r="AR184" i="1"/>
  <c r="AG185" i="1"/>
  <c r="AH185" i="1"/>
  <c r="AI185" i="1"/>
  <c r="AJ185" i="1"/>
  <c r="AK185" i="1"/>
  <c r="AL185" i="1"/>
  <c r="AM185" i="1"/>
  <c r="AO185" i="1"/>
  <c r="AP185" i="1"/>
  <c r="AQ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G187" i="1"/>
  <c r="AH187" i="1"/>
  <c r="AI187" i="1"/>
  <c r="AJ187" i="1"/>
  <c r="AK187" i="1"/>
  <c r="AL187" i="1"/>
  <c r="AM187" i="1"/>
  <c r="AO187" i="1"/>
  <c r="AP187" i="1"/>
  <c r="AQ187" i="1"/>
  <c r="AG188" i="1"/>
  <c r="AH188" i="1"/>
  <c r="AI188" i="1"/>
  <c r="AJ188" i="1"/>
  <c r="AK188" i="1"/>
  <c r="AL188" i="1"/>
  <c r="AM188" i="1"/>
  <c r="AN188" i="1"/>
  <c r="AO188" i="1"/>
  <c r="AQ188" i="1"/>
  <c r="AR188" i="1"/>
  <c r="AG189" i="1"/>
  <c r="AH189" i="1"/>
  <c r="AI189" i="1"/>
  <c r="AJ189" i="1"/>
  <c r="AK189" i="1"/>
  <c r="AL189" i="1"/>
  <c r="AM189" i="1"/>
  <c r="AO189" i="1"/>
  <c r="AP189" i="1"/>
  <c r="AQ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G191" i="1"/>
  <c r="AH191" i="1"/>
  <c r="AI191" i="1"/>
  <c r="AJ191" i="1"/>
  <c r="AK191" i="1"/>
  <c r="AL191" i="1"/>
  <c r="AM191" i="1"/>
  <c r="AO191" i="1"/>
  <c r="AP191" i="1"/>
  <c r="AQ191" i="1"/>
  <c r="AG192" i="1"/>
  <c r="AH192" i="1"/>
  <c r="AI192" i="1"/>
  <c r="AJ192" i="1"/>
  <c r="AK192" i="1"/>
  <c r="AL192" i="1"/>
  <c r="AM192" i="1"/>
  <c r="AN192" i="1"/>
  <c r="AO192" i="1"/>
  <c r="AQ192" i="1"/>
  <c r="AR192" i="1"/>
  <c r="AG193" i="1"/>
  <c r="AH193" i="1"/>
  <c r="AI193" i="1"/>
  <c r="AJ193" i="1"/>
  <c r="AK193" i="1"/>
  <c r="AL193" i="1"/>
  <c r="AM193" i="1"/>
  <c r="AO193" i="1"/>
  <c r="AP193" i="1"/>
  <c r="AQ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G195" i="1"/>
  <c r="AH195" i="1"/>
  <c r="AI195" i="1"/>
  <c r="AJ195" i="1"/>
  <c r="AK195" i="1"/>
  <c r="AL195" i="1"/>
  <c r="AM195" i="1"/>
  <c r="AO195" i="1"/>
  <c r="AP195" i="1"/>
  <c r="AQ195" i="1"/>
  <c r="AG196" i="1"/>
  <c r="AH196" i="1"/>
  <c r="AI196" i="1"/>
  <c r="AJ196" i="1"/>
  <c r="AK196" i="1"/>
  <c r="AL196" i="1"/>
  <c r="AM196" i="1"/>
  <c r="AN196" i="1"/>
  <c r="AO196" i="1"/>
  <c r="AQ196" i="1"/>
  <c r="AR196" i="1"/>
  <c r="AG197" i="1"/>
  <c r="AH197" i="1"/>
  <c r="AI197" i="1"/>
  <c r="AJ197" i="1"/>
  <c r="AK197" i="1"/>
  <c r="AL197" i="1"/>
  <c r="AM197" i="1"/>
  <c r="AO197" i="1"/>
  <c r="AP197" i="1"/>
  <c r="AQ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G199" i="1"/>
  <c r="AH199" i="1"/>
  <c r="AI199" i="1"/>
  <c r="AJ199" i="1"/>
  <c r="AK199" i="1"/>
  <c r="AL199" i="1"/>
  <c r="AM199" i="1"/>
  <c r="AO199" i="1"/>
  <c r="AP199" i="1"/>
  <c r="AQ199" i="1"/>
  <c r="AG200" i="1"/>
  <c r="AH200" i="1"/>
  <c r="AI200" i="1"/>
  <c r="AJ200" i="1"/>
  <c r="AK200" i="1"/>
  <c r="AL200" i="1"/>
  <c r="AM200" i="1"/>
  <c r="AN200" i="1"/>
  <c r="AO200" i="1"/>
  <c r="AQ200" i="1"/>
  <c r="AR200" i="1"/>
  <c r="AG201" i="1"/>
  <c r="AH201" i="1"/>
  <c r="AI201" i="1"/>
  <c r="AJ201" i="1"/>
  <c r="AK201" i="1"/>
  <c r="AL201" i="1"/>
  <c r="AM201" i="1"/>
  <c r="AO201" i="1"/>
  <c r="AP201" i="1"/>
  <c r="AQ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G203" i="1"/>
  <c r="AH203" i="1"/>
  <c r="AI203" i="1"/>
  <c r="AJ203" i="1"/>
  <c r="AK203" i="1"/>
  <c r="AL203" i="1"/>
  <c r="AM203" i="1"/>
  <c r="AO203" i="1"/>
  <c r="AP203" i="1"/>
  <c r="AQ203" i="1"/>
  <c r="AG204" i="1"/>
  <c r="AH204" i="1"/>
  <c r="AI204" i="1"/>
  <c r="AJ204" i="1"/>
  <c r="AK204" i="1"/>
  <c r="AL204" i="1"/>
  <c r="AM204" i="1"/>
  <c r="AN204" i="1"/>
  <c r="AO204" i="1"/>
  <c r="AQ204" i="1"/>
  <c r="AR204" i="1"/>
  <c r="AG205" i="1"/>
  <c r="AH205" i="1"/>
  <c r="AI205" i="1"/>
  <c r="AJ205" i="1"/>
  <c r="AK205" i="1"/>
  <c r="AL205" i="1"/>
  <c r="AM205" i="1"/>
  <c r="AO205" i="1"/>
  <c r="AP205" i="1"/>
  <c r="AQ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G207" i="1"/>
  <c r="AH207" i="1"/>
  <c r="AI207" i="1"/>
  <c r="AJ207" i="1"/>
  <c r="AK207" i="1"/>
  <c r="AL207" i="1"/>
  <c r="AM207" i="1"/>
  <c r="AO207" i="1"/>
  <c r="AP207" i="1"/>
  <c r="AQ207" i="1"/>
  <c r="AG208" i="1"/>
  <c r="AH208" i="1"/>
  <c r="AI208" i="1"/>
  <c r="AJ208" i="1"/>
  <c r="AK208" i="1"/>
  <c r="AL208" i="1"/>
  <c r="AM208" i="1"/>
  <c r="AN208" i="1"/>
  <c r="AO208" i="1"/>
  <c r="AQ208" i="1"/>
  <c r="AR208" i="1"/>
  <c r="AG209" i="1"/>
  <c r="AH209" i="1"/>
  <c r="AI209" i="1"/>
  <c r="AJ209" i="1"/>
  <c r="AK209" i="1"/>
  <c r="AL209" i="1"/>
  <c r="AM209" i="1"/>
  <c r="AO209" i="1"/>
  <c r="AP209" i="1"/>
  <c r="AQ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G211" i="1"/>
  <c r="AH211" i="1"/>
  <c r="AI211" i="1"/>
  <c r="AJ211" i="1"/>
  <c r="AK211" i="1"/>
  <c r="AL211" i="1"/>
  <c r="AM211" i="1"/>
  <c r="AO211" i="1"/>
  <c r="AP211" i="1"/>
  <c r="AQ211" i="1"/>
  <c r="AG212" i="1"/>
  <c r="AH212" i="1"/>
  <c r="AI212" i="1"/>
  <c r="AJ212" i="1"/>
  <c r="AK212" i="1"/>
  <c r="AL212" i="1"/>
  <c r="AM212" i="1"/>
  <c r="AN212" i="1"/>
  <c r="AO212" i="1"/>
  <c r="AQ212" i="1"/>
  <c r="AR212" i="1"/>
  <c r="AG213" i="1"/>
  <c r="AH213" i="1"/>
  <c r="AI213" i="1"/>
  <c r="AJ213" i="1"/>
  <c r="AK213" i="1"/>
  <c r="AL213" i="1"/>
  <c r="AM213" i="1"/>
  <c r="AO213" i="1"/>
  <c r="AP213" i="1"/>
  <c r="AQ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G215" i="1"/>
  <c r="AH215" i="1"/>
  <c r="AI215" i="1"/>
  <c r="AJ215" i="1"/>
  <c r="AK215" i="1"/>
  <c r="AL215" i="1"/>
  <c r="AM215" i="1"/>
  <c r="AO215" i="1"/>
  <c r="AP215" i="1"/>
  <c r="AQ215" i="1"/>
  <c r="AG216" i="1"/>
  <c r="AH216" i="1"/>
  <c r="AI216" i="1"/>
  <c r="AJ216" i="1"/>
  <c r="AK216" i="1"/>
  <c r="AL216" i="1"/>
  <c r="AM216" i="1"/>
  <c r="AN216" i="1"/>
  <c r="AO216" i="1"/>
  <c r="AQ216" i="1"/>
  <c r="AR216" i="1"/>
  <c r="AG217" i="1"/>
  <c r="AH217" i="1"/>
  <c r="AI217" i="1"/>
  <c r="AJ217" i="1"/>
  <c r="AK217" i="1"/>
  <c r="AL217" i="1"/>
  <c r="AM217" i="1"/>
  <c r="AO217" i="1"/>
  <c r="AP217" i="1"/>
  <c r="AQ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G219" i="1"/>
  <c r="AH219" i="1"/>
  <c r="AI219" i="1"/>
  <c r="AJ219" i="1"/>
  <c r="AK219" i="1"/>
  <c r="AL219" i="1"/>
  <c r="AM219" i="1"/>
  <c r="AO219" i="1"/>
  <c r="AP219" i="1"/>
  <c r="AQ219" i="1"/>
  <c r="AG220" i="1"/>
  <c r="AH220" i="1"/>
  <c r="AI220" i="1"/>
  <c r="AJ220" i="1"/>
  <c r="AK220" i="1"/>
  <c r="AL220" i="1"/>
  <c r="AM220" i="1"/>
  <c r="AN220" i="1"/>
  <c r="AO220" i="1"/>
  <c r="AQ220" i="1"/>
  <c r="AR220" i="1"/>
  <c r="AG221" i="1"/>
  <c r="AH221" i="1"/>
  <c r="AI221" i="1"/>
  <c r="AJ221" i="1"/>
  <c r="AK221" i="1"/>
  <c r="AL221" i="1"/>
  <c r="AM221" i="1"/>
  <c r="AO221" i="1"/>
  <c r="AP221" i="1"/>
  <c r="AQ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G223" i="1"/>
  <c r="AH223" i="1"/>
  <c r="AI223" i="1"/>
  <c r="AJ223" i="1"/>
  <c r="AK223" i="1"/>
  <c r="AL223" i="1"/>
  <c r="AM223" i="1"/>
  <c r="AO223" i="1"/>
  <c r="AP223" i="1"/>
  <c r="AQ223" i="1"/>
  <c r="AG224" i="1"/>
  <c r="AH224" i="1"/>
  <c r="AI224" i="1"/>
  <c r="AJ224" i="1"/>
  <c r="AK224" i="1"/>
  <c r="AL224" i="1"/>
  <c r="AM224" i="1"/>
  <c r="AN224" i="1"/>
  <c r="AO224" i="1"/>
  <c r="AQ224" i="1"/>
  <c r="AR224" i="1"/>
  <c r="AG225" i="1"/>
  <c r="AH225" i="1"/>
  <c r="AI225" i="1"/>
  <c r="AJ225" i="1"/>
  <c r="AK225" i="1"/>
  <c r="AL225" i="1"/>
  <c r="AM225" i="1"/>
  <c r="AP225" i="1"/>
  <c r="AQ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G227" i="1"/>
  <c r="AH227" i="1"/>
  <c r="AI227" i="1"/>
  <c r="AJ227" i="1"/>
  <c r="AK227" i="1"/>
  <c r="AL227" i="1"/>
  <c r="AM227" i="1"/>
  <c r="AO227" i="1"/>
  <c r="AP227" i="1"/>
  <c r="AQ227" i="1"/>
  <c r="AG228" i="1"/>
  <c r="AH228" i="1"/>
  <c r="AI228" i="1"/>
  <c r="AJ228" i="1"/>
  <c r="AK228" i="1"/>
  <c r="AL228" i="1"/>
  <c r="AM228" i="1"/>
  <c r="AN228" i="1"/>
  <c r="AO228" i="1"/>
  <c r="AQ228" i="1"/>
  <c r="AR228" i="1"/>
  <c r="AG229" i="1"/>
  <c r="AH229" i="1"/>
  <c r="AI229" i="1"/>
  <c r="AJ229" i="1"/>
  <c r="AK229" i="1"/>
  <c r="AL229" i="1"/>
  <c r="AM229" i="1"/>
  <c r="AO229" i="1"/>
  <c r="AP229" i="1"/>
  <c r="AQ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G231" i="1"/>
  <c r="AH231" i="1"/>
  <c r="AI231" i="1"/>
  <c r="AJ231" i="1"/>
  <c r="AK231" i="1"/>
  <c r="AL231" i="1"/>
  <c r="AM231" i="1"/>
  <c r="AO231" i="1"/>
  <c r="AP231" i="1"/>
  <c r="AQ231" i="1"/>
  <c r="AG232" i="1"/>
  <c r="AH232" i="1"/>
  <c r="AI232" i="1"/>
  <c r="AJ232" i="1"/>
  <c r="AK232" i="1"/>
  <c r="AL232" i="1"/>
  <c r="AM232" i="1"/>
  <c r="AN232" i="1"/>
  <c r="AO232" i="1"/>
  <c r="AQ232" i="1"/>
  <c r="AR232" i="1"/>
  <c r="AG233" i="1"/>
  <c r="AH233" i="1"/>
  <c r="AI233" i="1"/>
  <c r="AJ233" i="1"/>
  <c r="AK233" i="1"/>
  <c r="AL233" i="1"/>
  <c r="AM233" i="1"/>
  <c r="AO233" i="1"/>
  <c r="AP233" i="1"/>
  <c r="AQ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G235" i="1"/>
  <c r="AH235" i="1"/>
  <c r="AI235" i="1"/>
  <c r="AJ235" i="1"/>
  <c r="AK235" i="1"/>
  <c r="AL235" i="1"/>
  <c r="AM235" i="1"/>
  <c r="AO235" i="1"/>
  <c r="AP235" i="1"/>
  <c r="AQ235" i="1"/>
  <c r="AG236" i="1"/>
  <c r="AH236" i="1"/>
  <c r="AI236" i="1"/>
  <c r="AJ236" i="1"/>
  <c r="AK236" i="1"/>
  <c r="AL236" i="1"/>
  <c r="AM236" i="1"/>
  <c r="AN236" i="1"/>
  <c r="AO236" i="1"/>
  <c r="AQ236" i="1"/>
  <c r="AR236" i="1"/>
  <c r="AG237" i="1"/>
  <c r="AH237" i="1"/>
  <c r="AI237" i="1"/>
  <c r="AJ237" i="1"/>
  <c r="AK237" i="1"/>
  <c r="AL237" i="1"/>
  <c r="AM237" i="1"/>
  <c r="AO237" i="1"/>
  <c r="AP237" i="1"/>
  <c r="AQ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G239" i="1"/>
  <c r="AH239" i="1"/>
  <c r="AI239" i="1"/>
  <c r="AJ239" i="1"/>
  <c r="AK239" i="1"/>
  <c r="AL239" i="1"/>
  <c r="AM239" i="1"/>
  <c r="AO239" i="1"/>
  <c r="AP239" i="1"/>
  <c r="AQ239" i="1"/>
  <c r="AG240" i="1"/>
  <c r="AH240" i="1"/>
  <c r="AI240" i="1"/>
  <c r="AJ240" i="1"/>
  <c r="AK240" i="1"/>
  <c r="AL240" i="1"/>
  <c r="AM240" i="1"/>
  <c r="AN240" i="1"/>
  <c r="AO240" i="1"/>
  <c r="AQ240" i="1"/>
  <c r="AR240" i="1"/>
  <c r="AG241" i="1"/>
  <c r="AH241" i="1"/>
  <c r="AI241" i="1"/>
  <c r="AJ241" i="1"/>
  <c r="AK241" i="1"/>
  <c r="AL241" i="1"/>
  <c r="AM241" i="1"/>
  <c r="AO241" i="1"/>
  <c r="AP241" i="1"/>
  <c r="AQ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G243" i="1"/>
  <c r="AH243" i="1"/>
  <c r="AI243" i="1"/>
  <c r="AJ243" i="1"/>
  <c r="AK243" i="1"/>
  <c r="AL243" i="1"/>
  <c r="AM243" i="1"/>
  <c r="AO243" i="1"/>
  <c r="AP243" i="1"/>
  <c r="AQ243" i="1"/>
  <c r="AG244" i="1"/>
  <c r="AH244" i="1"/>
  <c r="AI244" i="1"/>
  <c r="AJ244" i="1"/>
  <c r="AK244" i="1"/>
  <c r="AL244" i="1"/>
  <c r="AM244" i="1"/>
  <c r="AN244" i="1"/>
  <c r="AO244" i="1"/>
  <c r="AQ244" i="1"/>
  <c r="AR244" i="1"/>
  <c r="AG245" i="1"/>
  <c r="AH245" i="1"/>
  <c r="AI245" i="1"/>
  <c r="AJ245" i="1"/>
  <c r="AK245" i="1"/>
  <c r="AL245" i="1"/>
  <c r="AM245" i="1"/>
  <c r="AO245" i="1"/>
  <c r="AP245" i="1"/>
  <c r="AQ245" i="1"/>
  <c r="AG246" i="1"/>
  <c r="AH246" i="1"/>
  <c r="AI246" i="1"/>
  <c r="AJ246" i="1"/>
  <c r="AK246" i="1"/>
  <c r="AL246" i="1"/>
  <c r="AM246" i="1"/>
  <c r="AN246" i="1"/>
  <c r="AP246" i="1"/>
  <c r="AQ246" i="1"/>
  <c r="AR246" i="1"/>
  <c r="AG247" i="1"/>
  <c r="AH247" i="1"/>
  <c r="AI247" i="1"/>
  <c r="AJ247" i="1"/>
  <c r="AK247" i="1"/>
  <c r="AL247" i="1"/>
  <c r="AM247" i="1"/>
  <c r="AO247" i="1"/>
  <c r="AP247" i="1"/>
  <c r="AQ247" i="1"/>
  <c r="AG248" i="1"/>
  <c r="AH248" i="1"/>
  <c r="AI248" i="1"/>
  <c r="AJ248" i="1"/>
  <c r="AK248" i="1"/>
  <c r="AL248" i="1"/>
  <c r="AM248" i="1"/>
  <c r="AN248" i="1"/>
  <c r="AO248" i="1"/>
  <c r="AQ248" i="1"/>
  <c r="AR248" i="1"/>
  <c r="AG249" i="1"/>
  <c r="AH249" i="1"/>
  <c r="AI249" i="1"/>
  <c r="AJ249" i="1"/>
  <c r="AK249" i="1"/>
  <c r="AL249" i="1"/>
  <c r="AM249" i="1"/>
  <c r="AO249" i="1"/>
  <c r="AP249" i="1"/>
  <c r="AQ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G251" i="1"/>
  <c r="AH251" i="1"/>
  <c r="AI251" i="1"/>
  <c r="AJ251" i="1"/>
  <c r="AK251" i="1"/>
  <c r="AL251" i="1"/>
  <c r="AM251" i="1"/>
  <c r="AO251" i="1"/>
  <c r="AP251" i="1"/>
  <c r="AQ251" i="1"/>
  <c r="AG252" i="1"/>
  <c r="AH252" i="1"/>
  <c r="AI252" i="1"/>
  <c r="AJ252" i="1"/>
  <c r="AK252" i="1"/>
  <c r="AL252" i="1"/>
  <c r="AM252" i="1"/>
  <c r="AN252" i="1"/>
  <c r="AO252" i="1"/>
  <c r="AQ252" i="1"/>
  <c r="AR252" i="1"/>
  <c r="AG253" i="1"/>
  <c r="AH253" i="1"/>
  <c r="AI253" i="1"/>
  <c r="AJ253" i="1"/>
  <c r="AK253" i="1"/>
  <c r="AL253" i="1"/>
  <c r="AM253" i="1"/>
  <c r="AO253" i="1"/>
  <c r="AP253" i="1"/>
  <c r="AQ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G255" i="1"/>
  <c r="AH255" i="1"/>
  <c r="AI255" i="1"/>
  <c r="AJ255" i="1"/>
  <c r="AK255" i="1"/>
  <c r="AL255" i="1"/>
  <c r="AM255" i="1"/>
  <c r="AO255" i="1"/>
  <c r="AP255" i="1"/>
  <c r="AQ255" i="1"/>
  <c r="AG256" i="1"/>
  <c r="AH256" i="1"/>
  <c r="AI256" i="1"/>
  <c r="AJ256" i="1"/>
  <c r="AK256" i="1"/>
  <c r="AL256" i="1"/>
  <c r="AM256" i="1"/>
  <c r="AN256" i="1"/>
  <c r="AO256" i="1"/>
  <c r="AQ256" i="1"/>
  <c r="AR256" i="1"/>
  <c r="AG257" i="1"/>
  <c r="AH257" i="1"/>
  <c r="AI257" i="1"/>
  <c r="AJ257" i="1"/>
  <c r="AK257" i="1"/>
  <c r="AL257" i="1"/>
  <c r="AM257" i="1"/>
  <c r="AO257" i="1"/>
  <c r="AP257" i="1"/>
  <c r="AQ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G259" i="1"/>
  <c r="AH259" i="1"/>
  <c r="AI259" i="1"/>
  <c r="AJ259" i="1"/>
  <c r="AK259" i="1"/>
  <c r="AL259" i="1"/>
  <c r="AM259" i="1"/>
  <c r="AO259" i="1"/>
  <c r="AP259" i="1"/>
  <c r="AQ259" i="1"/>
  <c r="AG260" i="1"/>
  <c r="AH260" i="1"/>
  <c r="AI260" i="1"/>
  <c r="AJ260" i="1"/>
  <c r="AK260" i="1"/>
  <c r="AL260" i="1"/>
  <c r="AM260" i="1"/>
  <c r="AN260" i="1"/>
  <c r="AO260" i="1"/>
  <c r="AQ260" i="1"/>
  <c r="AR260" i="1"/>
  <c r="AG261" i="1"/>
  <c r="AH261" i="1"/>
  <c r="AI261" i="1"/>
  <c r="AJ261" i="1"/>
  <c r="AK261" i="1"/>
  <c r="AL261" i="1"/>
  <c r="AM261" i="1"/>
  <c r="AO261" i="1"/>
  <c r="AP261" i="1"/>
  <c r="AQ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G263" i="1"/>
  <c r="AH263" i="1"/>
  <c r="AI263" i="1"/>
  <c r="AJ263" i="1"/>
  <c r="AK263" i="1"/>
  <c r="AL263" i="1"/>
  <c r="AM263" i="1"/>
  <c r="AO263" i="1"/>
  <c r="AP263" i="1"/>
  <c r="AQ263" i="1"/>
  <c r="AG264" i="1"/>
  <c r="AH264" i="1"/>
  <c r="AI264" i="1"/>
  <c r="AJ264" i="1"/>
  <c r="AK264" i="1"/>
  <c r="AL264" i="1"/>
  <c r="AM264" i="1"/>
  <c r="AO264" i="1"/>
  <c r="AQ264" i="1"/>
  <c r="AR264" i="1"/>
  <c r="AG265" i="1"/>
  <c r="AH265" i="1"/>
  <c r="AI265" i="1"/>
  <c r="AJ265" i="1"/>
  <c r="AK265" i="1"/>
  <c r="AL265" i="1"/>
  <c r="AM265" i="1"/>
  <c r="AO265" i="1"/>
  <c r="AP265" i="1"/>
  <c r="AQ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G267" i="1"/>
  <c r="AH267" i="1"/>
  <c r="AI267" i="1"/>
  <c r="AJ267" i="1"/>
  <c r="AK267" i="1"/>
  <c r="AL267" i="1"/>
  <c r="AM267" i="1"/>
  <c r="AO267" i="1"/>
  <c r="AP267" i="1"/>
  <c r="AQ267" i="1"/>
  <c r="AG268" i="1"/>
  <c r="AH268" i="1"/>
  <c r="AI268" i="1"/>
  <c r="AJ268" i="1"/>
  <c r="AK268" i="1"/>
  <c r="AL268" i="1"/>
  <c r="AM268" i="1"/>
  <c r="AN268" i="1"/>
  <c r="AO268" i="1"/>
  <c r="AQ268" i="1"/>
  <c r="AR268" i="1"/>
  <c r="AG269" i="1"/>
  <c r="AH269" i="1"/>
  <c r="AI269" i="1"/>
  <c r="AJ269" i="1"/>
  <c r="AK269" i="1"/>
  <c r="AL269" i="1"/>
  <c r="AM269" i="1"/>
  <c r="AO269" i="1"/>
  <c r="AP269" i="1"/>
  <c r="AQ269" i="1"/>
  <c r="AG270" i="1"/>
  <c r="AH270" i="1"/>
  <c r="AI270" i="1"/>
  <c r="AJ270" i="1"/>
  <c r="AK270" i="1"/>
  <c r="AL270" i="1"/>
  <c r="AM270" i="1"/>
  <c r="AN270" i="1"/>
  <c r="AO270" i="1"/>
  <c r="AQ270" i="1"/>
  <c r="AR270" i="1"/>
  <c r="AG271" i="1"/>
  <c r="AH271" i="1"/>
  <c r="AI271" i="1"/>
  <c r="AJ271" i="1"/>
  <c r="AK271" i="1"/>
  <c r="AL271" i="1"/>
  <c r="AM271" i="1"/>
  <c r="AO271" i="1"/>
  <c r="AP271" i="1"/>
  <c r="AQ271" i="1"/>
  <c r="AG272" i="1"/>
  <c r="AH272" i="1"/>
  <c r="AI272" i="1"/>
  <c r="AJ272" i="1"/>
  <c r="AK272" i="1"/>
  <c r="AL272" i="1"/>
  <c r="AM272" i="1"/>
  <c r="AN272" i="1"/>
  <c r="AO272" i="1"/>
  <c r="AQ272" i="1"/>
  <c r="AR272" i="1"/>
  <c r="AG273" i="1"/>
  <c r="AH273" i="1"/>
  <c r="AI273" i="1"/>
  <c r="AJ273" i="1"/>
  <c r="AK273" i="1"/>
  <c r="AL273" i="1"/>
  <c r="AM273" i="1"/>
  <c r="AO273" i="1"/>
  <c r="AP273" i="1"/>
  <c r="AQ273" i="1"/>
  <c r="AG274" i="1"/>
  <c r="AH274" i="1"/>
  <c r="AI274" i="1"/>
  <c r="AJ274" i="1"/>
  <c r="AK274" i="1"/>
  <c r="AL274" i="1"/>
  <c r="AM274" i="1"/>
  <c r="AN274" i="1"/>
  <c r="AO274" i="1"/>
  <c r="AQ274" i="1"/>
  <c r="AR274" i="1"/>
  <c r="AG275" i="1"/>
  <c r="AH275" i="1"/>
  <c r="AI275" i="1"/>
  <c r="AJ275" i="1"/>
  <c r="AK275" i="1"/>
  <c r="AL275" i="1"/>
  <c r="AM275" i="1"/>
  <c r="AO275" i="1"/>
  <c r="AP275" i="1"/>
  <c r="AQ275" i="1"/>
  <c r="AG276" i="1"/>
  <c r="AH276" i="1"/>
  <c r="AI276" i="1"/>
  <c r="AJ276" i="1"/>
  <c r="AK276" i="1"/>
  <c r="AL276" i="1"/>
  <c r="AM276" i="1"/>
  <c r="AN276" i="1"/>
  <c r="AO276" i="1"/>
  <c r="AQ276" i="1"/>
  <c r="AR276" i="1"/>
  <c r="AG277" i="1"/>
  <c r="AH277" i="1"/>
  <c r="AI277" i="1"/>
  <c r="AJ277" i="1"/>
  <c r="AK277" i="1"/>
  <c r="AL277" i="1"/>
  <c r="AM277" i="1"/>
  <c r="AO277" i="1"/>
  <c r="AP277" i="1"/>
  <c r="AQ277" i="1"/>
  <c r="AG278" i="1"/>
  <c r="AH278" i="1"/>
  <c r="AI278" i="1"/>
  <c r="AJ278" i="1"/>
  <c r="AK278" i="1"/>
  <c r="AL278" i="1"/>
  <c r="AM278" i="1"/>
  <c r="AN278" i="1"/>
  <c r="AO278" i="1"/>
  <c r="AQ278" i="1"/>
  <c r="AR278" i="1"/>
  <c r="AG279" i="1"/>
  <c r="AH279" i="1"/>
  <c r="AI279" i="1"/>
  <c r="AJ279" i="1"/>
  <c r="AK279" i="1"/>
  <c r="AL279" i="1"/>
  <c r="AM279" i="1"/>
  <c r="AO279" i="1"/>
  <c r="AP279" i="1"/>
  <c r="AQ279" i="1"/>
  <c r="AG280" i="1"/>
  <c r="AH280" i="1"/>
  <c r="AI280" i="1"/>
  <c r="AJ280" i="1"/>
  <c r="AK280" i="1"/>
  <c r="AL280" i="1"/>
  <c r="AM280" i="1"/>
  <c r="AN280" i="1"/>
  <c r="AO280" i="1"/>
  <c r="AQ280" i="1"/>
  <c r="AR280" i="1"/>
  <c r="AG281" i="1"/>
  <c r="AH281" i="1"/>
  <c r="AI281" i="1"/>
  <c r="AJ281" i="1"/>
  <c r="AK281" i="1"/>
  <c r="AL281" i="1"/>
  <c r="AM281" i="1"/>
  <c r="AO281" i="1"/>
  <c r="AP281" i="1"/>
  <c r="AQ281" i="1"/>
  <c r="AG282" i="1"/>
  <c r="AH282" i="1"/>
  <c r="AI282" i="1"/>
  <c r="AJ282" i="1"/>
  <c r="AK282" i="1"/>
  <c r="AL282" i="1"/>
  <c r="AM282" i="1"/>
  <c r="AN282" i="1"/>
  <c r="AO282" i="1"/>
  <c r="AQ282" i="1"/>
  <c r="AR282" i="1"/>
  <c r="AG283" i="1"/>
  <c r="AH283" i="1"/>
  <c r="AI283" i="1"/>
  <c r="AJ283" i="1"/>
  <c r="AK283" i="1"/>
  <c r="AL283" i="1"/>
  <c r="AM283" i="1"/>
  <c r="AO283" i="1"/>
  <c r="AP283" i="1"/>
  <c r="AQ283" i="1"/>
  <c r="AR283" i="1"/>
  <c r="AG284" i="1"/>
  <c r="AH284" i="1"/>
  <c r="AI284" i="1"/>
  <c r="AJ284" i="1"/>
  <c r="AK284" i="1"/>
  <c r="AL284" i="1"/>
  <c r="AM284" i="1"/>
  <c r="AN284" i="1"/>
  <c r="AO284" i="1"/>
  <c r="AQ284" i="1"/>
  <c r="AR284" i="1"/>
  <c r="AG285" i="1"/>
  <c r="AH285" i="1"/>
  <c r="AI285" i="1"/>
  <c r="AJ285" i="1"/>
  <c r="AK285" i="1"/>
  <c r="AL285" i="1"/>
  <c r="AM285" i="1"/>
  <c r="AP285" i="1"/>
  <c r="AQ285" i="1"/>
  <c r="AG286" i="1"/>
  <c r="AH286" i="1"/>
  <c r="AI286" i="1"/>
  <c r="AJ286" i="1"/>
  <c r="AK286" i="1"/>
  <c r="AL286" i="1"/>
  <c r="AM286" i="1"/>
  <c r="AN286" i="1"/>
  <c r="AO286" i="1"/>
  <c r="AQ286" i="1"/>
  <c r="AR286" i="1"/>
  <c r="AG287" i="1"/>
  <c r="AH287" i="1"/>
  <c r="AI287" i="1"/>
  <c r="AJ287" i="1"/>
  <c r="AK287" i="1"/>
  <c r="AL287" i="1"/>
  <c r="AM287" i="1"/>
  <c r="AO287" i="1"/>
  <c r="AP287" i="1"/>
  <c r="AQ287" i="1"/>
  <c r="AG288" i="1"/>
  <c r="AH288" i="1"/>
  <c r="AI288" i="1"/>
  <c r="AJ288" i="1"/>
  <c r="AK288" i="1"/>
  <c r="AL288" i="1"/>
  <c r="AM288" i="1"/>
  <c r="AN288" i="1"/>
  <c r="AO288" i="1"/>
  <c r="AQ288" i="1"/>
  <c r="AR288" i="1"/>
  <c r="AG289" i="1"/>
  <c r="AH289" i="1"/>
  <c r="AI289" i="1"/>
  <c r="AJ289" i="1"/>
  <c r="AK289" i="1"/>
  <c r="AL289" i="1"/>
  <c r="AM289" i="1"/>
  <c r="AO289" i="1"/>
  <c r="AP289" i="1"/>
  <c r="AQ289" i="1"/>
  <c r="AG290" i="1"/>
  <c r="AH290" i="1"/>
  <c r="AI290" i="1"/>
  <c r="AJ290" i="1"/>
  <c r="AK290" i="1"/>
  <c r="AL290" i="1"/>
  <c r="AM290" i="1"/>
  <c r="AN290" i="1"/>
  <c r="AO290" i="1"/>
  <c r="AQ290" i="1"/>
  <c r="AR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G292" i="1"/>
  <c r="AH292" i="1"/>
  <c r="AI292" i="1"/>
  <c r="AJ292" i="1"/>
  <c r="AK292" i="1"/>
  <c r="AL292" i="1"/>
  <c r="AM292" i="1"/>
  <c r="AN292" i="1"/>
  <c r="AO292" i="1"/>
  <c r="AQ292" i="1"/>
  <c r="AR292" i="1"/>
  <c r="AG293" i="1"/>
  <c r="AH293" i="1"/>
  <c r="AI293" i="1"/>
  <c r="AJ293" i="1"/>
  <c r="AK293" i="1"/>
  <c r="AL293" i="1"/>
  <c r="AM293" i="1"/>
  <c r="AO293" i="1"/>
  <c r="AP293" i="1"/>
  <c r="AQ293" i="1"/>
  <c r="AG294" i="1"/>
  <c r="AH294" i="1"/>
  <c r="AI294" i="1"/>
  <c r="AJ294" i="1"/>
  <c r="AK294" i="1"/>
  <c r="AL294" i="1"/>
  <c r="AM294" i="1"/>
  <c r="AN294" i="1"/>
  <c r="AO294" i="1"/>
  <c r="AQ294" i="1"/>
  <c r="AR294" i="1"/>
  <c r="AG295" i="1"/>
  <c r="AH295" i="1"/>
  <c r="AI295" i="1"/>
  <c r="AJ295" i="1"/>
  <c r="AK295" i="1"/>
  <c r="AL295" i="1"/>
  <c r="AM295" i="1"/>
  <c r="AO295" i="1"/>
  <c r="AP295" i="1"/>
  <c r="AQ295" i="1"/>
  <c r="AG296" i="1"/>
  <c r="AH296" i="1"/>
  <c r="AI296" i="1"/>
  <c r="AJ296" i="1"/>
  <c r="AK296" i="1"/>
  <c r="AL296" i="1"/>
  <c r="AM296" i="1"/>
  <c r="AN296" i="1"/>
  <c r="AO296" i="1"/>
  <c r="AQ296" i="1"/>
  <c r="AR296" i="1"/>
  <c r="AG297" i="1"/>
  <c r="AH297" i="1"/>
  <c r="AI297" i="1"/>
  <c r="AJ297" i="1"/>
  <c r="AK297" i="1"/>
  <c r="AL297" i="1"/>
  <c r="AM297" i="1"/>
  <c r="AO297" i="1"/>
  <c r="AP297" i="1"/>
  <c r="AQ297" i="1"/>
  <c r="AG298" i="1"/>
  <c r="AH298" i="1"/>
  <c r="AI298" i="1"/>
  <c r="AJ298" i="1"/>
  <c r="AK298" i="1"/>
  <c r="AL298" i="1"/>
  <c r="AM298" i="1"/>
  <c r="AN298" i="1"/>
  <c r="AO298" i="1"/>
  <c r="AQ298" i="1"/>
  <c r="AR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G300" i="1"/>
  <c r="AH300" i="1"/>
  <c r="AI300" i="1"/>
  <c r="AJ300" i="1"/>
  <c r="AK300" i="1"/>
  <c r="AL300" i="1"/>
  <c r="AM300" i="1"/>
  <c r="AN300" i="1"/>
  <c r="AO300" i="1"/>
  <c r="AQ300" i="1"/>
  <c r="AR300" i="1"/>
  <c r="AG301" i="1"/>
  <c r="AH301" i="1"/>
  <c r="AI301" i="1"/>
  <c r="AJ301" i="1"/>
  <c r="AK301" i="1"/>
  <c r="AL301" i="1"/>
  <c r="AM301" i="1"/>
  <c r="AO301" i="1"/>
  <c r="AP301" i="1"/>
  <c r="AQ301" i="1"/>
  <c r="AG302" i="1"/>
  <c r="AH302" i="1"/>
  <c r="AI302" i="1"/>
  <c r="AJ302" i="1"/>
  <c r="AK302" i="1"/>
  <c r="AL302" i="1"/>
  <c r="AM302" i="1"/>
  <c r="AN302" i="1"/>
  <c r="AO302" i="1"/>
  <c r="AQ302" i="1"/>
  <c r="AR302" i="1"/>
  <c r="AG303" i="1"/>
  <c r="AH303" i="1"/>
  <c r="AI303" i="1"/>
  <c r="AJ303" i="1"/>
  <c r="AK303" i="1"/>
  <c r="AL303" i="1"/>
  <c r="AM303" i="1"/>
  <c r="AO303" i="1"/>
  <c r="AP303" i="1"/>
  <c r="AQ303" i="1"/>
  <c r="AG304" i="1"/>
  <c r="AH304" i="1"/>
  <c r="AI304" i="1"/>
  <c r="AJ304" i="1"/>
  <c r="AK304" i="1"/>
  <c r="AL304" i="1"/>
  <c r="AM304" i="1"/>
  <c r="AN304" i="1"/>
  <c r="AO304" i="1"/>
  <c r="AQ304" i="1"/>
  <c r="AR304" i="1"/>
  <c r="AG305" i="1"/>
  <c r="AH305" i="1"/>
  <c r="AI305" i="1"/>
  <c r="AJ305" i="1"/>
  <c r="AK305" i="1"/>
  <c r="AL305" i="1"/>
  <c r="AM305" i="1"/>
  <c r="AO305" i="1"/>
  <c r="AP305" i="1"/>
  <c r="AQ305" i="1"/>
  <c r="AG306" i="1"/>
  <c r="AH306" i="1"/>
  <c r="AI306" i="1"/>
  <c r="AJ306" i="1"/>
  <c r="AK306" i="1"/>
  <c r="AL306" i="1"/>
  <c r="AM306" i="1"/>
  <c r="AN306" i="1"/>
  <c r="AO306" i="1"/>
  <c r="AQ306" i="1"/>
  <c r="AR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G308" i="1"/>
  <c r="AH308" i="1"/>
  <c r="AI308" i="1"/>
  <c r="AJ308" i="1"/>
  <c r="AK308" i="1"/>
  <c r="AL308" i="1"/>
  <c r="AM308" i="1"/>
  <c r="AN308" i="1"/>
  <c r="AO308" i="1"/>
  <c r="AQ308" i="1"/>
  <c r="AR308" i="1"/>
  <c r="AG309" i="1"/>
  <c r="AH309" i="1"/>
  <c r="AI309" i="1"/>
  <c r="AJ309" i="1"/>
  <c r="AK309" i="1"/>
  <c r="AL309" i="1"/>
  <c r="AM309" i="1"/>
  <c r="AO309" i="1"/>
  <c r="AP309" i="1"/>
  <c r="AQ309" i="1"/>
  <c r="AG310" i="1"/>
  <c r="AH310" i="1"/>
  <c r="AI310" i="1"/>
  <c r="AJ310" i="1"/>
  <c r="AK310" i="1"/>
  <c r="AL310" i="1"/>
  <c r="AM310" i="1"/>
  <c r="AN310" i="1"/>
  <c r="AO310" i="1"/>
  <c r="AQ310" i="1"/>
  <c r="AR310" i="1"/>
  <c r="AG311" i="1"/>
  <c r="AH311" i="1"/>
  <c r="AI311" i="1"/>
  <c r="AJ311" i="1"/>
  <c r="AK311" i="1"/>
  <c r="AL311" i="1"/>
  <c r="AM311" i="1"/>
  <c r="AO311" i="1"/>
  <c r="AP311" i="1"/>
  <c r="AQ311" i="1"/>
  <c r="AG312" i="1"/>
  <c r="AH312" i="1"/>
  <c r="AI312" i="1"/>
  <c r="AJ312" i="1"/>
  <c r="AK312" i="1"/>
  <c r="AL312" i="1"/>
  <c r="AM312" i="1"/>
  <c r="AN312" i="1"/>
  <c r="AO312" i="1"/>
  <c r="AQ312" i="1"/>
  <c r="AR312" i="1"/>
  <c r="AG313" i="1"/>
  <c r="AH313" i="1"/>
  <c r="AI313" i="1"/>
  <c r="AJ313" i="1"/>
  <c r="AK313" i="1"/>
  <c r="AL313" i="1"/>
  <c r="AM313" i="1"/>
  <c r="AO313" i="1"/>
  <c r="AP313" i="1"/>
  <c r="AQ313" i="1"/>
  <c r="AG314" i="1"/>
  <c r="AH314" i="1"/>
  <c r="AI314" i="1"/>
  <c r="AJ314" i="1"/>
  <c r="AK314" i="1"/>
  <c r="AL314" i="1"/>
  <c r="AM314" i="1"/>
  <c r="AN314" i="1"/>
  <c r="AO314" i="1"/>
  <c r="AQ314" i="1"/>
  <c r="AR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G316" i="1"/>
  <c r="AH316" i="1"/>
  <c r="AI316" i="1"/>
  <c r="AJ316" i="1"/>
  <c r="AK316" i="1"/>
  <c r="AL316" i="1"/>
  <c r="AM316" i="1"/>
  <c r="AN316" i="1"/>
  <c r="AO316" i="1"/>
  <c r="AQ316" i="1"/>
  <c r="AR316" i="1"/>
  <c r="AG317" i="1"/>
  <c r="AH317" i="1"/>
  <c r="AI317" i="1"/>
  <c r="AJ317" i="1"/>
  <c r="AK317" i="1"/>
  <c r="AL317" i="1"/>
  <c r="AM317" i="1"/>
  <c r="AO317" i="1"/>
  <c r="AP317" i="1"/>
  <c r="AQ317" i="1"/>
  <c r="AG318" i="1"/>
  <c r="AH318" i="1"/>
  <c r="AI318" i="1"/>
  <c r="AJ318" i="1"/>
  <c r="AK318" i="1"/>
  <c r="AL318" i="1"/>
  <c r="AM318" i="1"/>
  <c r="AN318" i="1"/>
  <c r="AO318" i="1"/>
  <c r="AQ318" i="1"/>
  <c r="AR318" i="1"/>
  <c r="AG319" i="1"/>
  <c r="AH319" i="1"/>
  <c r="AI319" i="1"/>
  <c r="AJ319" i="1"/>
  <c r="AK319" i="1"/>
  <c r="AL319" i="1"/>
  <c r="AM319" i="1"/>
  <c r="AO319" i="1"/>
  <c r="AP319" i="1"/>
  <c r="AQ319" i="1"/>
  <c r="AG320" i="1"/>
  <c r="AH320" i="1"/>
  <c r="AI320" i="1"/>
  <c r="AJ320" i="1"/>
  <c r="AK320" i="1"/>
  <c r="AL320" i="1"/>
  <c r="AM320" i="1"/>
  <c r="AN320" i="1"/>
  <c r="AO320" i="1"/>
  <c r="AQ320" i="1"/>
  <c r="AR320" i="1"/>
  <c r="AG321" i="1"/>
  <c r="AH321" i="1"/>
  <c r="AI321" i="1"/>
  <c r="AJ321" i="1"/>
  <c r="AK321" i="1"/>
  <c r="AL321" i="1"/>
  <c r="AM321" i="1"/>
  <c r="AO321" i="1"/>
  <c r="AP321" i="1"/>
  <c r="AQ321" i="1"/>
  <c r="AG322" i="1"/>
  <c r="AH322" i="1"/>
  <c r="AI322" i="1"/>
  <c r="AJ322" i="1"/>
  <c r="AK322" i="1"/>
  <c r="AL322" i="1"/>
  <c r="AM322" i="1"/>
  <c r="AN322" i="1"/>
  <c r="AO322" i="1"/>
  <c r="AQ322" i="1"/>
  <c r="AR322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G324" i="1"/>
  <c r="AH324" i="1"/>
  <c r="AI324" i="1"/>
  <c r="AJ324" i="1"/>
  <c r="AK324" i="1"/>
  <c r="AL324" i="1"/>
  <c r="AM324" i="1"/>
  <c r="AN324" i="1"/>
  <c r="AO324" i="1"/>
  <c r="AQ324" i="1"/>
  <c r="AR324" i="1"/>
  <c r="AG325" i="1"/>
  <c r="AH325" i="1"/>
  <c r="AI325" i="1"/>
  <c r="AJ325" i="1"/>
  <c r="AK325" i="1"/>
  <c r="AL325" i="1"/>
  <c r="AM325" i="1"/>
  <c r="AO325" i="1"/>
  <c r="AP325" i="1"/>
  <c r="AQ325" i="1"/>
  <c r="AG326" i="1"/>
  <c r="AH326" i="1"/>
  <c r="AI326" i="1"/>
  <c r="AJ326" i="1"/>
  <c r="AK326" i="1"/>
  <c r="AL326" i="1"/>
  <c r="AM326" i="1"/>
  <c r="AN326" i="1"/>
  <c r="AO326" i="1"/>
  <c r="AQ326" i="1"/>
  <c r="AR326" i="1"/>
  <c r="AG327" i="1"/>
  <c r="AH327" i="1"/>
  <c r="AI327" i="1"/>
  <c r="AJ327" i="1"/>
  <c r="AK327" i="1"/>
  <c r="AL327" i="1"/>
  <c r="AM327" i="1"/>
  <c r="AO327" i="1"/>
  <c r="AP327" i="1"/>
  <c r="AQ327" i="1"/>
  <c r="AG328" i="1"/>
  <c r="AH328" i="1"/>
  <c r="AI328" i="1"/>
  <c r="AJ328" i="1"/>
  <c r="AK328" i="1"/>
  <c r="AL328" i="1"/>
  <c r="AM328" i="1"/>
  <c r="AN328" i="1"/>
  <c r="AO328" i="1"/>
  <c r="AQ328" i="1"/>
  <c r="AR328" i="1"/>
  <c r="AG329" i="1"/>
  <c r="AH329" i="1"/>
  <c r="AI329" i="1"/>
  <c r="AJ329" i="1"/>
  <c r="AK329" i="1"/>
  <c r="AL329" i="1"/>
  <c r="AM329" i="1"/>
  <c r="AO329" i="1"/>
  <c r="AP329" i="1"/>
  <c r="AQ329" i="1"/>
  <c r="AG330" i="1"/>
  <c r="AH330" i="1"/>
  <c r="AI330" i="1"/>
  <c r="AJ330" i="1"/>
  <c r="AK330" i="1"/>
  <c r="AL330" i="1"/>
  <c r="AM330" i="1"/>
  <c r="AN330" i="1"/>
  <c r="AO330" i="1"/>
  <c r="AQ330" i="1"/>
  <c r="AR330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G332" i="1"/>
  <c r="AH332" i="1"/>
  <c r="AI332" i="1"/>
  <c r="AJ332" i="1"/>
  <c r="AK332" i="1"/>
  <c r="AL332" i="1"/>
  <c r="AM332" i="1"/>
  <c r="AN332" i="1"/>
  <c r="AO332" i="1"/>
  <c r="AQ332" i="1"/>
  <c r="AR332" i="1"/>
  <c r="AG333" i="1"/>
  <c r="AH333" i="1"/>
  <c r="AI333" i="1"/>
  <c r="AJ333" i="1"/>
  <c r="AK333" i="1"/>
  <c r="AL333" i="1"/>
  <c r="AM333" i="1"/>
  <c r="AO333" i="1"/>
  <c r="AP333" i="1"/>
  <c r="AQ333" i="1"/>
  <c r="AG334" i="1"/>
  <c r="AH334" i="1"/>
  <c r="AI334" i="1"/>
  <c r="AJ334" i="1"/>
  <c r="AK334" i="1"/>
  <c r="AL334" i="1"/>
  <c r="AM334" i="1"/>
  <c r="AN334" i="1"/>
  <c r="AO334" i="1"/>
  <c r="AQ334" i="1"/>
  <c r="AR334" i="1"/>
  <c r="AG335" i="1"/>
  <c r="AH335" i="1"/>
  <c r="AI335" i="1"/>
  <c r="AJ335" i="1"/>
  <c r="AK335" i="1"/>
  <c r="AL335" i="1"/>
  <c r="AM335" i="1"/>
  <c r="AO335" i="1"/>
  <c r="AP335" i="1"/>
  <c r="AQ335" i="1"/>
  <c r="AG336" i="1"/>
  <c r="AH336" i="1"/>
  <c r="AI336" i="1"/>
  <c r="AJ336" i="1"/>
  <c r="AK336" i="1"/>
  <c r="AL336" i="1"/>
  <c r="AM336" i="1"/>
  <c r="AN336" i="1"/>
  <c r="AO336" i="1"/>
  <c r="AQ336" i="1"/>
  <c r="AR336" i="1"/>
  <c r="AG337" i="1"/>
  <c r="AH337" i="1"/>
  <c r="AI337" i="1"/>
  <c r="AJ337" i="1"/>
  <c r="AK337" i="1"/>
  <c r="AL337" i="1"/>
  <c r="AM337" i="1"/>
  <c r="AO337" i="1"/>
  <c r="AP337" i="1"/>
  <c r="AQ337" i="1"/>
  <c r="AG338" i="1"/>
  <c r="AH338" i="1"/>
  <c r="AI338" i="1"/>
  <c r="AJ338" i="1"/>
  <c r="AK338" i="1"/>
  <c r="AL338" i="1"/>
  <c r="AM338" i="1"/>
  <c r="AN338" i="1"/>
  <c r="AO338" i="1"/>
  <c r="AQ338" i="1"/>
  <c r="AR338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G340" i="1"/>
  <c r="AH340" i="1"/>
  <c r="AI340" i="1"/>
  <c r="AJ340" i="1"/>
  <c r="AK340" i="1"/>
  <c r="AL340" i="1"/>
  <c r="AM340" i="1"/>
  <c r="AN340" i="1"/>
  <c r="AO340" i="1"/>
  <c r="AQ340" i="1"/>
  <c r="AR340" i="1"/>
  <c r="AG341" i="1"/>
  <c r="AH341" i="1"/>
  <c r="AI341" i="1"/>
  <c r="AJ341" i="1"/>
  <c r="AK341" i="1"/>
  <c r="AL341" i="1"/>
  <c r="AM341" i="1"/>
  <c r="AO341" i="1"/>
  <c r="AP341" i="1"/>
  <c r="AQ341" i="1"/>
  <c r="AG342" i="1"/>
  <c r="AH342" i="1"/>
  <c r="AI342" i="1"/>
  <c r="AJ342" i="1"/>
  <c r="AK342" i="1"/>
  <c r="AL342" i="1"/>
  <c r="AM342" i="1"/>
  <c r="AN342" i="1"/>
  <c r="AO342" i="1"/>
  <c r="AQ342" i="1"/>
  <c r="AR342" i="1"/>
  <c r="AG343" i="1"/>
  <c r="AH343" i="1"/>
  <c r="AI343" i="1"/>
  <c r="AJ343" i="1"/>
  <c r="AK343" i="1"/>
  <c r="AL343" i="1"/>
  <c r="AM343" i="1"/>
  <c r="AO343" i="1"/>
  <c r="AP343" i="1"/>
  <c r="AQ343" i="1"/>
  <c r="AG344" i="1"/>
  <c r="AH344" i="1"/>
  <c r="AI344" i="1"/>
  <c r="AJ344" i="1"/>
  <c r="AK344" i="1"/>
  <c r="AL344" i="1"/>
  <c r="AM344" i="1"/>
  <c r="AN344" i="1"/>
  <c r="AO344" i="1"/>
  <c r="AQ344" i="1"/>
  <c r="AR344" i="1"/>
  <c r="AG345" i="1"/>
  <c r="AH345" i="1"/>
  <c r="AI345" i="1"/>
  <c r="AJ345" i="1"/>
  <c r="AK345" i="1"/>
  <c r="AL345" i="1"/>
  <c r="AM345" i="1"/>
  <c r="AO345" i="1"/>
  <c r="AP345" i="1"/>
  <c r="AQ345" i="1"/>
  <c r="AG346" i="1"/>
  <c r="AH346" i="1"/>
  <c r="AI346" i="1"/>
  <c r="AJ346" i="1"/>
  <c r="AK346" i="1"/>
  <c r="AL346" i="1"/>
  <c r="AM346" i="1"/>
  <c r="AN346" i="1"/>
  <c r="AO346" i="1"/>
  <c r="AQ346" i="1"/>
  <c r="AR346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G348" i="1"/>
  <c r="AH348" i="1"/>
  <c r="AI348" i="1"/>
  <c r="AJ348" i="1"/>
  <c r="AK348" i="1"/>
  <c r="AL348" i="1"/>
  <c r="AM348" i="1"/>
  <c r="AN348" i="1"/>
  <c r="AO348" i="1"/>
  <c r="AQ348" i="1"/>
  <c r="AR348" i="1"/>
  <c r="AG349" i="1"/>
  <c r="AH349" i="1"/>
  <c r="AI349" i="1"/>
  <c r="AJ349" i="1"/>
  <c r="AK349" i="1"/>
  <c r="AL349" i="1"/>
  <c r="AM349" i="1"/>
  <c r="AO349" i="1"/>
  <c r="AP349" i="1"/>
  <c r="AQ349" i="1"/>
  <c r="AG350" i="1"/>
  <c r="AH350" i="1"/>
  <c r="AI350" i="1"/>
  <c r="AJ350" i="1"/>
  <c r="AK350" i="1"/>
  <c r="AL350" i="1"/>
  <c r="AM350" i="1"/>
  <c r="AN350" i="1"/>
  <c r="AO350" i="1"/>
  <c r="AQ350" i="1"/>
  <c r="AR350" i="1"/>
  <c r="AG351" i="1"/>
  <c r="AH351" i="1"/>
  <c r="AI351" i="1"/>
  <c r="AJ351" i="1"/>
  <c r="AK351" i="1"/>
  <c r="AL351" i="1"/>
  <c r="AM351" i="1"/>
  <c r="AO351" i="1"/>
  <c r="AP351" i="1"/>
  <c r="AQ351" i="1"/>
  <c r="AG352" i="1"/>
  <c r="AH352" i="1"/>
  <c r="AI352" i="1"/>
  <c r="AJ352" i="1"/>
  <c r="AK352" i="1"/>
  <c r="AL352" i="1"/>
  <c r="AM352" i="1"/>
  <c r="AN352" i="1"/>
  <c r="AO352" i="1"/>
  <c r="AQ352" i="1"/>
  <c r="AR352" i="1"/>
  <c r="AG353" i="1"/>
  <c r="AH353" i="1"/>
  <c r="AI353" i="1"/>
  <c r="AJ353" i="1"/>
  <c r="AK353" i="1"/>
  <c r="AL353" i="1"/>
  <c r="AM353" i="1"/>
  <c r="AO353" i="1"/>
  <c r="AP353" i="1"/>
  <c r="AQ353" i="1"/>
  <c r="AG354" i="1"/>
  <c r="AH354" i="1"/>
  <c r="AI354" i="1"/>
  <c r="AJ354" i="1"/>
  <c r="AK354" i="1"/>
  <c r="AL354" i="1"/>
  <c r="AM354" i="1"/>
  <c r="AN354" i="1"/>
  <c r="AO354" i="1"/>
  <c r="AQ354" i="1"/>
  <c r="AR354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G356" i="1"/>
  <c r="AH356" i="1"/>
  <c r="AI356" i="1"/>
  <c r="AJ356" i="1"/>
  <c r="AK356" i="1"/>
  <c r="AL356" i="1"/>
  <c r="AM356" i="1"/>
  <c r="AN356" i="1"/>
  <c r="AO356" i="1"/>
  <c r="AQ356" i="1"/>
  <c r="AR356" i="1"/>
  <c r="AG357" i="1"/>
  <c r="AH357" i="1"/>
  <c r="AI357" i="1"/>
  <c r="AJ357" i="1"/>
  <c r="AK357" i="1"/>
  <c r="AL357" i="1"/>
  <c r="AM357" i="1"/>
  <c r="AO357" i="1"/>
  <c r="AP357" i="1"/>
  <c r="AQ357" i="1"/>
  <c r="AG358" i="1"/>
  <c r="AH358" i="1"/>
  <c r="AI358" i="1"/>
  <c r="AJ358" i="1"/>
  <c r="AK358" i="1"/>
  <c r="AL358" i="1"/>
  <c r="AM358" i="1"/>
  <c r="AN358" i="1"/>
  <c r="AO358" i="1"/>
  <c r="AQ358" i="1"/>
  <c r="AR358" i="1"/>
  <c r="AG359" i="1"/>
  <c r="AH359" i="1"/>
  <c r="AI359" i="1"/>
  <c r="AJ359" i="1"/>
  <c r="AK359" i="1"/>
  <c r="AL359" i="1"/>
  <c r="AM359" i="1"/>
  <c r="AO359" i="1"/>
  <c r="AP359" i="1"/>
  <c r="AQ359" i="1"/>
  <c r="AG360" i="1"/>
  <c r="AH360" i="1"/>
  <c r="AI360" i="1"/>
  <c r="AJ360" i="1"/>
  <c r="AK360" i="1"/>
  <c r="AL360" i="1"/>
  <c r="AM360" i="1"/>
  <c r="AN360" i="1"/>
  <c r="AO360" i="1"/>
  <c r="AQ360" i="1"/>
  <c r="AR360" i="1"/>
  <c r="AG361" i="1"/>
  <c r="AH361" i="1"/>
  <c r="AI361" i="1"/>
  <c r="AJ361" i="1"/>
  <c r="AK361" i="1"/>
  <c r="AL361" i="1"/>
  <c r="AM361" i="1"/>
  <c r="AO361" i="1"/>
  <c r="AP361" i="1"/>
  <c r="AQ361" i="1"/>
  <c r="AG362" i="1"/>
  <c r="AH362" i="1"/>
  <c r="AI362" i="1"/>
  <c r="AJ362" i="1"/>
  <c r="AK362" i="1"/>
  <c r="AL362" i="1"/>
  <c r="AM362" i="1"/>
  <c r="AN362" i="1"/>
  <c r="AO362" i="1"/>
  <c r="AQ362" i="1"/>
  <c r="AR362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G364" i="1"/>
  <c r="AH364" i="1"/>
  <c r="AI364" i="1"/>
  <c r="AJ364" i="1"/>
  <c r="AK364" i="1"/>
  <c r="AL364" i="1"/>
  <c r="AM364" i="1"/>
  <c r="AN364" i="1"/>
  <c r="AO364" i="1"/>
  <c r="AQ364" i="1"/>
  <c r="AR364" i="1"/>
  <c r="AG365" i="1"/>
  <c r="AH365" i="1"/>
  <c r="AI365" i="1"/>
  <c r="AJ365" i="1"/>
  <c r="AK365" i="1"/>
  <c r="AL365" i="1"/>
  <c r="AM365" i="1"/>
  <c r="AO365" i="1"/>
  <c r="AP365" i="1"/>
  <c r="AQ365" i="1"/>
  <c r="AG366" i="1"/>
  <c r="AH366" i="1"/>
  <c r="AI366" i="1"/>
  <c r="AJ366" i="1"/>
  <c r="AK366" i="1"/>
  <c r="AL366" i="1"/>
  <c r="AM366" i="1"/>
  <c r="AN366" i="1"/>
  <c r="AO366" i="1"/>
  <c r="AQ366" i="1"/>
  <c r="AR366" i="1"/>
  <c r="AG367" i="1"/>
  <c r="AH367" i="1"/>
  <c r="AI367" i="1"/>
  <c r="AJ367" i="1"/>
  <c r="AK367" i="1"/>
  <c r="AL367" i="1"/>
  <c r="AM367" i="1"/>
  <c r="AO367" i="1"/>
  <c r="AP367" i="1"/>
  <c r="AQ367" i="1"/>
  <c r="AG368" i="1"/>
  <c r="AH368" i="1"/>
  <c r="AI368" i="1"/>
  <c r="AJ368" i="1"/>
  <c r="AK368" i="1"/>
  <c r="AL368" i="1"/>
  <c r="AM368" i="1"/>
  <c r="AN368" i="1"/>
  <c r="AO368" i="1"/>
  <c r="AQ368" i="1"/>
  <c r="AR368" i="1"/>
  <c r="AG369" i="1"/>
  <c r="AH369" i="1"/>
  <c r="AI369" i="1"/>
  <c r="AJ369" i="1"/>
  <c r="AK369" i="1"/>
  <c r="AL369" i="1"/>
  <c r="AM369" i="1"/>
  <c r="AO369" i="1"/>
  <c r="AP369" i="1"/>
  <c r="AQ369" i="1"/>
  <c r="AG370" i="1"/>
  <c r="AH370" i="1"/>
  <c r="AI370" i="1"/>
  <c r="AJ370" i="1"/>
  <c r="AK370" i="1"/>
  <c r="AL370" i="1"/>
  <c r="AM370" i="1"/>
  <c r="AN370" i="1"/>
  <c r="AO370" i="1"/>
  <c r="AQ370" i="1"/>
  <c r="AR370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G372" i="1"/>
  <c r="AH372" i="1"/>
  <c r="AI372" i="1"/>
  <c r="AJ372" i="1"/>
  <c r="AK372" i="1"/>
  <c r="AL372" i="1"/>
  <c r="AM372" i="1"/>
  <c r="AN372" i="1"/>
  <c r="AO372" i="1"/>
  <c r="AQ372" i="1"/>
  <c r="AR372" i="1"/>
  <c r="AG373" i="1"/>
  <c r="AH373" i="1"/>
  <c r="AI373" i="1"/>
  <c r="AJ373" i="1"/>
  <c r="AK373" i="1"/>
  <c r="AL373" i="1"/>
  <c r="AM373" i="1"/>
  <c r="AO373" i="1"/>
  <c r="AP373" i="1"/>
  <c r="AQ373" i="1"/>
  <c r="AG374" i="1"/>
  <c r="AH374" i="1"/>
  <c r="AI374" i="1"/>
  <c r="AJ374" i="1"/>
  <c r="AK374" i="1"/>
  <c r="AL374" i="1"/>
  <c r="AM374" i="1"/>
  <c r="AN374" i="1"/>
  <c r="AO374" i="1"/>
  <c r="AQ374" i="1"/>
  <c r="AR374" i="1"/>
  <c r="AG375" i="1"/>
  <c r="AH375" i="1"/>
  <c r="AI375" i="1"/>
  <c r="AJ375" i="1"/>
  <c r="AK375" i="1"/>
  <c r="AL375" i="1"/>
  <c r="AM375" i="1"/>
  <c r="AO375" i="1"/>
  <c r="AP375" i="1"/>
  <c r="AQ375" i="1"/>
  <c r="AG376" i="1"/>
  <c r="AH376" i="1"/>
  <c r="AI376" i="1"/>
  <c r="AJ376" i="1"/>
  <c r="AK376" i="1"/>
  <c r="AL376" i="1"/>
  <c r="AM376" i="1"/>
  <c r="AN376" i="1"/>
  <c r="AO376" i="1"/>
  <c r="AQ376" i="1"/>
  <c r="AR376" i="1"/>
  <c r="AG377" i="1"/>
  <c r="AH377" i="1"/>
  <c r="AI377" i="1"/>
  <c r="AJ377" i="1"/>
  <c r="AK377" i="1"/>
  <c r="AL377" i="1"/>
  <c r="AM377" i="1"/>
  <c r="AO377" i="1"/>
  <c r="AP377" i="1"/>
  <c r="AQ377" i="1"/>
  <c r="AG378" i="1"/>
  <c r="AH378" i="1"/>
  <c r="AI378" i="1"/>
  <c r="AJ378" i="1"/>
  <c r="AK378" i="1"/>
  <c r="AL378" i="1"/>
  <c r="AM378" i="1"/>
  <c r="AN378" i="1"/>
  <c r="AO378" i="1"/>
  <c r="AQ378" i="1"/>
  <c r="AR378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G380" i="1"/>
  <c r="AH380" i="1"/>
  <c r="AI380" i="1"/>
  <c r="AJ380" i="1"/>
  <c r="AK380" i="1"/>
  <c r="AL380" i="1"/>
  <c r="AM380" i="1"/>
  <c r="AN380" i="1"/>
  <c r="AO380" i="1"/>
  <c r="AQ380" i="1"/>
  <c r="AR380" i="1"/>
  <c r="AG381" i="1"/>
  <c r="AH381" i="1"/>
  <c r="AI381" i="1"/>
  <c r="AJ381" i="1"/>
  <c r="AK381" i="1"/>
  <c r="AL381" i="1"/>
  <c r="AM381" i="1"/>
  <c r="AO381" i="1"/>
  <c r="AP381" i="1"/>
  <c r="AQ381" i="1"/>
  <c r="AG382" i="1"/>
  <c r="AH382" i="1"/>
  <c r="AI382" i="1"/>
  <c r="AJ382" i="1"/>
  <c r="AK382" i="1"/>
  <c r="AL382" i="1"/>
  <c r="AM382" i="1"/>
  <c r="AN382" i="1"/>
  <c r="AO382" i="1"/>
  <c r="AQ382" i="1"/>
  <c r="AR382" i="1"/>
  <c r="AG383" i="1"/>
  <c r="AH383" i="1"/>
  <c r="AI383" i="1"/>
  <c r="AJ383" i="1"/>
  <c r="AK383" i="1"/>
  <c r="AL383" i="1"/>
  <c r="AM383" i="1"/>
  <c r="AO383" i="1"/>
  <c r="AP383" i="1"/>
  <c r="AQ383" i="1"/>
  <c r="AG384" i="1"/>
  <c r="AH384" i="1"/>
  <c r="AI384" i="1"/>
  <c r="AJ384" i="1"/>
  <c r="AK384" i="1"/>
  <c r="AL384" i="1"/>
  <c r="AM384" i="1"/>
  <c r="AN384" i="1"/>
  <c r="AO384" i="1"/>
  <c r="AQ384" i="1"/>
  <c r="AR384" i="1"/>
  <c r="AG385" i="1"/>
  <c r="AH385" i="1"/>
  <c r="AI385" i="1"/>
  <c r="AJ385" i="1"/>
  <c r="AK385" i="1"/>
  <c r="AL385" i="1"/>
  <c r="AM385" i="1"/>
  <c r="AO385" i="1"/>
  <c r="AP385" i="1"/>
  <c r="AQ385" i="1"/>
  <c r="AG386" i="1"/>
  <c r="AH386" i="1"/>
  <c r="AI386" i="1"/>
  <c r="AJ386" i="1"/>
  <c r="AK386" i="1"/>
  <c r="AL386" i="1"/>
  <c r="AM386" i="1"/>
  <c r="AN386" i="1"/>
  <c r="AO386" i="1"/>
  <c r="AQ386" i="1"/>
  <c r="AR386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G388" i="1"/>
  <c r="AH388" i="1"/>
  <c r="AI388" i="1"/>
  <c r="AJ388" i="1"/>
  <c r="AK388" i="1"/>
  <c r="AL388" i="1"/>
  <c r="AM388" i="1"/>
  <c r="AN388" i="1"/>
  <c r="AO388" i="1"/>
  <c r="AQ388" i="1"/>
  <c r="AR388" i="1"/>
  <c r="AG389" i="1"/>
  <c r="AH389" i="1"/>
  <c r="AI389" i="1"/>
  <c r="AJ389" i="1"/>
  <c r="AK389" i="1"/>
  <c r="AL389" i="1"/>
  <c r="AM389" i="1"/>
  <c r="AO389" i="1"/>
  <c r="AP389" i="1"/>
  <c r="AQ389" i="1"/>
  <c r="AG390" i="1"/>
  <c r="AH390" i="1"/>
  <c r="AI390" i="1"/>
  <c r="AJ390" i="1"/>
  <c r="AK390" i="1"/>
  <c r="AL390" i="1"/>
  <c r="AM390" i="1"/>
  <c r="AN390" i="1"/>
  <c r="AO390" i="1"/>
  <c r="AQ390" i="1"/>
  <c r="AR390" i="1"/>
  <c r="AG391" i="1"/>
  <c r="AH391" i="1"/>
  <c r="AI391" i="1"/>
  <c r="AJ391" i="1"/>
  <c r="AK391" i="1"/>
  <c r="AL391" i="1"/>
  <c r="AM391" i="1"/>
  <c r="AO391" i="1"/>
  <c r="AP391" i="1"/>
  <c r="AQ391" i="1"/>
  <c r="AG392" i="1"/>
  <c r="AH392" i="1"/>
  <c r="AI392" i="1"/>
  <c r="AJ392" i="1"/>
  <c r="AK392" i="1"/>
  <c r="AL392" i="1"/>
  <c r="AM392" i="1"/>
  <c r="AN392" i="1"/>
  <c r="AO392" i="1"/>
  <c r="AQ392" i="1"/>
  <c r="AR392" i="1"/>
  <c r="AG393" i="1"/>
  <c r="AH393" i="1"/>
  <c r="AI393" i="1"/>
  <c r="AJ393" i="1"/>
  <c r="AK393" i="1"/>
  <c r="AL393" i="1"/>
  <c r="AM393" i="1"/>
  <c r="AO393" i="1"/>
  <c r="AP393" i="1"/>
  <c r="AQ393" i="1"/>
  <c r="AG394" i="1"/>
  <c r="AH394" i="1"/>
  <c r="AI394" i="1"/>
  <c r="AJ394" i="1"/>
  <c r="AK394" i="1"/>
  <c r="AL394" i="1"/>
  <c r="AM394" i="1"/>
  <c r="AN394" i="1"/>
  <c r="AO394" i="1"/>
  <c r="AQ394" i="1"/>
  <c r="AR394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G396" i="1"/>
  <c r="AH396" i="1"/>
  <c r="AI396" i="1"/>
  <c r="AJ396" i="1"/>
  <c r="AK396" i="1"/>
  <c r="AL396" i="1"/>
  <c r="AM396" i="1"/>
  <c r="AN396" i="1"/>
  <c r="AO396" i="1"/>
  <c r="AQ396" i="1"/>
  <c r="AR396" i="1"/>
  <c r="AG397" i="1"/>
  <c r="AH397" i="1"/>
  <c r="AI397" i="1"/>
  <c r="AJ397" i="1"/>
  <c r="AK397" i="1"/>
  <c r="AL397" i="1"/>
  <c r="AM397" i="1"/>
  <c r="AO397" i="1"/>
  <c r="AP397" i="1"/>
  <c r="AQ397" i="1"/>
  <c r="AG398" i="1"/>
  <c r="AH398" i="1"/>
  <c r="AI398" i="1"/>
  <c r="AJ398" i="1"/>
  <c r="AK398" i="1"/>
  <c r="AL398" i="1"/>
  <c r="AM398" i="1"/>
  <c r="AN398" i="1"/>
  <c r="AO398" i="1"/>
  <c r="AQ398" i="1"/>
  <c r="AR398" i="1"/>
  <c r="AG399" i="1"/>
  <c r="AH399" i="1"/>
  <c r="AI399" i="1"/>
  <c r="AJ399" i="1"/>
  <c r="AK399" i="1"/>
  <c r="AL399" i="1"/>
  <c r="AM399" i="1"/>
  <c r="AO399" i="1"/>
  <c r="AP399" i="1"/>
  <c r="AQ399" i="1"/>
  <c r="AG400" i="1"/>
  <c r="AH400" i="1"/>
  <c r="AI400" i="1"/>
  <c r="AJ400" i="1"/>
  <c r="AK400" i="1"/>
  <c r="AL400" i="1"/>
  <c r="AM400" i="1"/>
  <c r="AN400" i="1"/>
  <c r="AO400" i="1"/>
  <c r="AQ400" i="1"/>
  <c r="AR400" i="1"/>
  <c r="AG401" i="1"/>
  <c r="AH401" i="1"/>
  <c r="AI401" i="1"/>
  <c r="AJ401" i="1"/>
  <c r="AK401" i="1"/>
  <c r="AL401" i="1"/>
  <c r="AM401" i="1"/>
  <c r="AO401" i="1"/>
  <c r="AP401" i="1"/>
  <c r="AQ401" i="1"/>
  <c r="AG402" i="1"/>
  <c r="AH402" i="1"/>
  <c r="AI402" i="1"/>
  <c r="AJ402" i="1"/>
  <c r="AK402" i="1"/>
  <c r="AL402" i="1"/>
  <c r="AM402" i="1"/>
  <c r="AN402" i="1"/>
  <c r="AO402" i="1"/>
  <c r="AQ402" i="1"/>
  <c r="AR402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G404" i="1"/>
  <c r="AH404" i="1"/>
  <c r="AI404" i="1"/>
  <c r="AJ404" i="1"/>
  <c r="AK404" i="1"/>
  <c r="AL404" i="1"/>
  <c r="AM404" i="1"/>
  <c r="AN404" i="1"/>
  <c r="AO404" i="1"/>
  <c r="AQ404" i="1"/>
  <c r="AR404" i="1"/>
  <c r="AG405" i="1"/>
  <c r="AH405" i="1"/>
  <c r="AI405" i="1"/>
  <c r="AJ405" i="1"/>
  <c r="AK405" i="1"/>
  <c r="AL405" i="1"/>
  <c r="AM405" i="1"/>
  <c r="AO405" i="1"/>
  <c r="AP405" i="1"/>
  <c r="AQ405" i="1"/>
  <c r="AG406" i="1"/>
  <c r="AH406" i="1"/>
  <c r="AI406" i="1"/>
  <c r="AJ406" i="1"/>
  <c r="AK406" i="1"/>
  <c r="AL406" i="1"/>
  <c r="AM406" i="1"/>
  <c r="AN406" i="1"/>
  <c r="AO406" i="1"/>
  <c r="AQ406" i="1"/>
  <c r="AR406" i="1"/>
  <c r="AG407" i="1"/>
  <c r="AH407" i="1"/>
  <c r="AI407" i="1"/>
  <c r="AJ407" i="1"/>
  <c r="AK407" i="1"/>
  <c r="AL407" i="1"/>
  <c r="AM407" i="1"/>
  <c r="AO407" i="1"/>
  <c r="AP407" i="1"/>
  <c r="AQ407" i="1"/>
  <c r="AG408" i="1"/>
  <c r="AH408" i="1"/>
  <c r="AI408" i="1"/>
  <c r="AJ408" i="1"/>
  <c r="AK408" i="1"/>
  <c r="AL408" i="1"/>
  <c r="AM408" i="1"/>
  <c r="AN408" i="1"/>
  <c r="AO408" i="1"/>
  <c r="AQ408" i="1"/>
  <c r="AR408" i="1"/>
  <c r="AG409" i="1"/>
  <c r="AH409" i="1"/>
  <c r="AI409" i="1"/>
  <c r="AJ409" i="1"/>
  <c r="AK409" i="1"/>
  <c r="AL409" i="1"/>
  <c r="AM409" i="1"/>
  <c r="AO409" i="1"/>
  <c r="AP409" i="1"/>
  <c r="AQ409" i="1"/>
  <c r="AG410" i="1"/>
  <c r="AH410" i="1"/>
  <c r="AI410" i="1"/>
  <c r="AJ410" i="1"/>
  <c r="AK410" i="1"/>
  <c r="AL410" i="1"/>
  <c r="AM410" i="1"/>
  <c r="AN410" i="1"/>
  <c r="AO410" i="1"/>
  <c r="AQ410" i="1"/>
  <c r="AR410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G412" i="1"/>
  <c r="AH412" i="1"/>
  <c r="AI412" i="1"/>
  <c r="AJ412" i="1"/>
  <c r="AK412" i="1"/>
  <c r="AL412" i="1"/>
  <c r="AM412" i="1"/>
  <c r="AN412" i="1"/>
  <c r="AO412" i="1"/>
  <c r="AQ412" i="1"/>
  <c r="AR412" i="1"/>
  <c r="AG413" i="1"/>
  <c r="AH413" i="1"/>
  <c r="AI413" i="1"/>
  <c r="AJ413" i="1"/>
  <c r="AK413" i="1"/>
  <c r="AL413" i="1"/>
  <c r="AM413" i="1"/>
  <c r="AO413" i="1"/>
  <c r="AP413" i="1"/>
  <c r="AQ413" i="1"/>
  <c r="AG414" i="1"/>
  <c r="AH414" i="1"/>
  <c r="AI414" i="1"/>
  <c r="AJ414" i="1"/>
  <c r="AK414" i="1"/>
  <c r="AL414" i="1"/>
  <c r="AM414" i="1"/>
  <c r="AN414" i="1"/>
  <c r="AO414" i="1"/>
  <c r="AQ414" i="1"/>
  <c r="AR414" i="1"/>
  <c r="AG415" i="1"/>
  <c r="AH415" i="1"/>
  <c r="AI415" i="1"/>
  <c r="AJ415" i="1"/>
  <c r="AK415" i="1"/>
  <c r="AL415" i="1"/>
  <c r="AM415" i="1"/>
  <c r="AO415" i="1"/>
  <c r="AP415" i="1"/>
  <c r="AQ415" i="1"/>
  <c r="AG416" i="1"/>
  <c r="AH416" i="1"/>
  <c r="AI416" i="1"/>
  <c r="AJ416" i="1"/>
  <c r="AK416" i="1"/>
  <c r="AL416" i="1"/>
  <c r="AM416" i="1"/>
  <c r="AN416" i="1"/>
  <c r="AO416" i="1"/>
  <c r="AQ416" i="1"/>
  <c r="AR416" i="1"/>
  <c r="AG417" i="1"/>
  <c r="AH417" i="1"/>
  <c r="AI417" i="1"/>
  <c r="AJ417" i="1"/>
  <c r="AK417" i="1"/>
  <c r="AL417" i="1"/>
  <c r="AM417" i="1"/>
  <c r="AO417" i="1"/>
  <c r="AP417" i="1"/>
  <c r="AQ417" i="1"/>
  <c r="AG418" i="1"/>
  <c r="AH418" i="1"/>
  <c r="AI418" i="1"/>
  <c r="AJ418" i="1"/>
  <c r="AK418" i="1"/>
  <c r="AL418" i="1"/>
  <c r="AM418" i="1"/>
  <c r="AN418" i="1"/>
  <c r="AO418" i="1"/>
  <c r="AQ418" i="1"/>
  <c r="AR418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G420" i="1"/>
  <c r="AH420" i="1"/>
  <c r="AI420" i="1"/>
  <c r="AJ420" i="1"/>
  <c r="AK420" i="1"/>
  <c r="AL420" i="1"/>
  <c r="AM420" i="1"/>
  <c r="AN420" i="1"/>
  <c r="AO420" i="1"/>
  <c r="AQ420" i="1"/>
  <c r="AR420" i="1"/>
  <c r="AG421" i="1"/>
  <c r="AH421" i="1"/>
  <c r="AI421" i="1"/>
  <c r="AJ421" i="1"/>
  <c r="AK421" i="1"/>
  <c r="AL421" i="1"/>
  <c r="AM421" i="1"/>
  <c r="AO421" i="1"/>
  <c r="AP421" i="1"/>
  <c r="AQ421" i="1"/>
  <c r="AG422" i="1"/>
  <c r="AH422" i="1"/>
  <c r="AI422" i="1"/>
  <c r="AJ422" i="1"/>
  <c r="AK422" i="1"/>
  <c r="AL422" i="1"/>
  <c r="AM422" i="1"/>
  <c r="AN422" i="1"/>
  <c r="AO422" i="1"/>
  <c r="AQ422" i="1"/>
  <c r="AR422" i="1"/>
  <c r="AG423" i="1"/>
  <c r="AH423" i="1"/>
  <c r="AI423" i="1"/>
  <c r="AJ423" i="1"/>
  <c r="AK423" i="1"/>
  <c r="AL423" i="1"/>
  <c r="AM423" i="1"/>
  <c r="AO423" i="1"/>
  <c r="AP423" i="1"/>
  <c r="AQ423" i="1"/>
  <c r="AG424" i="1"/>
  <c r="AH424" i="1"/>
  <c r="AI424" i="1"/>
  <c r="AJ424" i="1"/>
  <c r="AK424" i="1"/>
  <c r="AL424" i="1"/>
  <c r="AM424" i="1"/>
  <c r="AN424" i="1"/>
  <c r="AO424" i="1"/>
  <c r="AQ424" i="1"/>
  <c r="AR424" i="1"/>
  <c r="AG425" i="1"/>
  <c r="AH425" i="1"/>
  <c r="AI425" i="1"/>
  <c r="AJ425" i="1"/>
  <c r="AK425" i="1"/>
  <c r="AL425" i="1"/>
  <c r="AM425" i="1"/>
  <c r="AO425" i="1"/>
  <c r="AP425" i="1"/>
  <c r="AQ425" i="1"/>
  <c r="AG426" i="1"/>
  <c r="AH426" i="1"/>
  <c r="AI426" i="1"/>
  <c r="AJ426" i="1"/>
  <c r="AK426" i="1"/>
  <c r="AL426" i="1"/>
  <c r="AM426" i="1"/>
  <c r="AN426" i="1"/>
  <c r="AO426" i="1"/>
  <c r="AQ426" i="1"/>
  <c r="AR426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G428" i="1"/>
  <c r="AH428" i="1"/>
  <c r="AI428" i="1"/>
  <c r="AJ428" i="1"/>
  <c r="AK428" i="1"/>
  <c r="AL428" i="1"/>
  <c r="AM428" i="1"/>
  <c r="AN428" i="1"/>
  <c r="AO428" i="1"/>
  <c r="AQ428" i="1"/>
  <c r="AR428" i="1"/>
  <c r="AG429" i="1"/>
  <c r="AH429" i="1"/>
  <c r="AI429" i="1"/>
  <c r="AJ429" i="1"/>
  <c r="AK429" i="1"/>
  <c r="AL429" i="1"/>
  <c r="AM429" i="1"/>
  <c r="AO429" i="1"/>
  <c r="AP429" i="1"/>
  <c r="AQ429" i="1"/>
  <c r="AG430" i="1"/>
  <c r="AH430" i="1"/>
  <c r="AI430" i="1"/>
  <c r="AJ430" i="1"/>
  <c r="AK430" i="1"/>
  <c r="AL430" i="1"/>
  <c r="AM430" i="1"/>
  <c r="AN430" i="1"/>
  <c r="AO430" i="1"/>
  <c r="AQ430" i="1"/>
  <c r="AR430" i="1"/>
  <c r="AG431" i="1"/>
  <c r="AH431" i="1"/>
  <c r="AI431" i="1"/>
  <c r="AJ431" i="1"/>
  <c r="AK431" i="1"/>
  <c r="AL431" i="1"/>
  <c r="AM431" i="1"/>
  <c r="AO431" i="1"/>
  <c r="AP431" i="1"/>
  <c r="AQ431" i="1"/>
  <c r="AG432" i="1"/>
  <c r="AH432" i="1"/>
  <c r="AI432" i="1"/>
  <c r="AJ432" i="1"/>
  <c r="AK432" i="1"/>
  <c r="AL432" i="1"/>
  <c r="AM432" i="1"/>
  <c r="AN432" i="1"/>
  <c r="AO432" i="1"/>
  <c r="AQ432" i="1"/>
  <c r="AR432" i="1"/>
  <c r="AG433" i="1"/>
  <c r="AH433" i="1"/>
  <c r="AI433" i="1"/>
  <c r="AJ433" i="1"/>
  <c r="AK433" i="1"/>
  <c r="AL433" i="1"/>
  <c r="AM433" i="1"/>
  <c r="AO433" i="1"/>
  <c r="AP433" i="1"/>
  <c r="AQ433" i="1"/>
  <c r="AG434" i="1"/>
  <c r="AH434" i="1"/>
  <c r="AI434" i="1"/>
  <c r="AJ434" i="1"/>
  <c r="AK434" i="1"/>
  <c r="AL434" i="1"/>
  <c r="AM434" i="1"/>
  <c r="AN434" i="1"/>
  <c r="AO434" i="1"/>
  <c r="AQ434" i="1"/>
  <c r="AR434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G436" i="1"/>
  <c r="AH436" i="1"/>
  <c r="AI436" i="1"/>
  <c r="AJ436" i="1"/>
  <c r="AK436" i="1"/>
  <c r="AL436" i="1"/>
  <c r="AM436" i="1"/>
  <c r="AN436" i="1"/>
  <c r="AO436" i="1"/>
  <c r="AQ436" i="1"/>
  <c r="AR436" i="1"/>
  <c r="AG437" i="1"/>
  <c r="AH437" i="1"/>
  <c r="AI437" i="1"/>
  <c r="AJ437" i="1"/>
  <c r="AK437" i="1"/>
  <c r="AL437" i="1"/>
  <c r="AM437" i="1"/>
  <c r="AO437" i="1"/>
  <c r="AP437" i="1"/>
  <c r="AQ437" i="1"/>
  <c r="AG438" i="1"/>
  <c r="AH438" i="1"/>
  <c r="AI438" i="1"/>
  <c r="AJ438" i="1"/>
  <c r="AK438" i="1"/>
  <c r="AL438" i="1"/>
  <c r="AM438" i="1"/>
  <c r="AN438" i="1"/>
  <c r="AO438" i="1"/>
  <c r="AQ438" i="1"/>
  <c r="AR438" i="1"/>
  <c r="AG439" i="1"/>
  <c r="AH439" i="1"/>
  <c r="AI439" i="1"/>
  <c r="AJ439" i="1"/>
  <c r="AK439" i="1"/>
  <c r="AL439" i="1"/>
  <c r="AM439" i="1"/>
  <c r="AO439" i="1"/>
  <c r="AP439" i="1"/>
  <c r="AQ439" i="1"/>
  <c r="AG440" i="1"/>
  <c r="AH440" i="1"/>
  <c r="AI440" i="1"/>
  <c r="AJ440" i="1"/>
  <c r="AK440" i="1"/>
  <c r="AL440" i="1"/>
  <c r="AM440" i="1"/>
  <c r="AN440" i="1"/>
  <c r="AO440" i="1"/>
  <c r="AQ440" i="1"/>
  <c r="AR440" i="1"/>
  <c r="AG441" i="1"/>
  <c r="AH441" i="1"/>
  <c r="AI441" i="1"/>
  <c r="AJ441" i="1"/>
  <c r="AK441" i="1"/>
  <c r="AL441" i="1"/>
  <c r="AM441" i="1"/>
  <c r="AO441" i="1"/>
  <c r="AP441" i="1"/>
  <c r="AQ441" i="1"/>
  <c r="AG442" i="1"/>
  <c r="AH442" i="1"/>
  <c r="AI442" i="1"/>
  <c r="AJ442" i="1"/>
  <c r="AK442" i="1"/>
  <c r="AL442" i="1"/>
  <c r="AM442" i="1"/>
  <c r="AN442" i="1"/>
  <c r="AQ442" i="1"/>
  <c r="AR442" i="1"/>
  <c r="AG443" i="1"/>
  <c r="AH443" i="1"/>
  <c r="AI443" i="1"/>
  <c r="AJ443" i="1"/>
  <c r="AK443" i="1"/>
  <c r="AL443" i="1"/>
  <c r="AM443" i="1"/>
  <c r="AO443" i="1"/>
  <c r="AP443" i="1"/>
  <c r="AQ443" i="1"/>
  <c r="AG444" i="1"/>
  <c r="AH444" i="1"/>
  <c r="AI444" i="1"/>
  <c r="AJ444" i="1"/>
  <c r="AK444" i="1"/>
  <c r="AL444" i="1"/>
  <c r="AM444" i="1"/>
  <c r="AN444" i="1"/>
  <c r="AO444" i="1"/>
  <c r="AQ444" i="1"/>
  <c r="AR444" i="1"/>
  <c r="AG445" i="1"/>
  <c r="AH445" i="1"/>
  <c r="AI445" i="1"/>
  <c r="AJ445" i="1"/>
  <c r="AK445" i="1"/>
  <c r="AL445" i="1"/>
  <c r="AM445" i="1"/>
  <c r="AO445" i="1"/>
  <c r="AP445" i="1"/>
  <c r="AQ445" i="1"/>
  <c r="AG446" i="1"/>
  <c r="AH446" i="1"/>
  <c r="AI446" i="1"/>
  <c r="AJ446" i="1"/>
  <c r="AK446" i="1"/>
  <c r="AL446" i="1"/>
  <c r="AM446" i="1"/>
  <c r="AN446" i="1"/>
  <c r="AO446" i="1"/>
  <c r="AQ446" i="1"/>
  <c r="AR446" i="1"/>
  <c r="AG447" i="1"/>
  <c r="AH447" i="1"/>
  <c r="AI447" i="1"/>
  <c r="AJ447" i="1"/>
  <c r="AK447" i="1"/>
  <c r="AL447" i="1"/>
  <c r="AM447" i="1"/>
  <c r="AO447" i="1"/>
  <c r="AP447" i="1"/>
  <c r="AQ447" i="1"/>
  <c r="AG448" i="1"/>
  <c r="AH448" i="1"/>
  <c r="AI448" i="1"/>
  <c r="AJ448" i="1"/>
  <c r="AK448" i="1"/>
  <c r="AL448" i="1"/>
  <c r="AM448" i="1"/>
  <c r="AN448" i="1"/>
  <c r="AO448" i="1"/>
  <c r="AQ448" i="1"/>
  <c r="AR448" i="1"/>
  <c r="AG449" i="1"/>
  <c r="AH449" i="1"/>
  <c r="AI449" i="1"/>
  <c r="AJ449" i="1"/>
  <c r="AK449" i="1"/>
  <c r="AL449" i="1"/>
  <c r="AM449" i="1"/>
  <c r="AO449" i="1"/>
  <c r="AP449" i="1"/>
  <c r="AQ449" i="1"/>
  <c r="AG450" i="1"/>
  <c r="AH450" i="1"/>
  <c r="AI450" i="1"/>
  <c r="AJ450" i="1"/>
  <c r="AK450" i="1"/>
  <c r="AL450" i="1"/>
  <c r="AM450" i="1"/>
  <c r="AN450" i="1"/>
  <c r="AO450" i="1"/>
  <c r="AQ450" i="1"/>
  <c r="AR450" i="1"/>
  <c r="AG451" i="1"/>
  <c r="AH451" i="1"/>
  <c r="AI451" i="1"/>
  <c r="AJ451" i="1"/>
  <c r="AK451" i="1"/>
  <c r="AL451" i="1"/>
  <c r="AM451" i="1"/>
  <c r="AO451" i="1"/>
  <c r="AP451" i="1"/>
  <c r="AQ451" i="1"/>
  <c r="AG452" i="1"/>
  <c r="AH452" i="1"/>
  <c r="AI452" i="1"/>
  <c r="AJ452" i="1"/>
  <c r="AK452" i="1"/>
  <c r="AL452" i="1"/>
  <c r="AM452" i="1"/>
  <c r="AN452" i="1"/>
  <c r="AO452" i="1"/>
  <c r="AQ452" i="1"/>
  <c r="AR452" i="1"/>
  <c r="AG453" i="1"/>
  <c r="AH453" i="1"/>
  <c r="AI453" i="1"/>
  <c r="AJ453" i="1"/>
  <c r="AK453" i="1"/>
  <c r="AL453" i="1"/>
  <c r="AM453" i="1"/>
  <c r="AO453" i="1"/>
  <c r="AP453" i="1"/>
  <c r="AQ453" i="1"/>
  <c r="AG454" i="1"/>
  <c r="AH454" i="1"/>
  <c r="AI454" i="1"/>
  <c r="AJ454" i="1"/>
  <c r="AK454" i="1"/>
  <c r="AL454" i="1"/>
  <c r="AM454" i="1"/>
  <c r="AN454" i="1"/>
  <c r="AQ454" i="1"/>
  <c r="AR454" i="1"/>
  <c r="AG455" i="1"/>
  <c r="AH455" i="1"/>
  <c r="AI455" i="1"/>
  <c r="AJ455" i="1"/>
  <c r="AK455" i="1"/>
  <c r="AL455" i="1"/>
  <c r="AM455" i="1"/>
  <c r="AO455" i="1"/>
  <c r="AP455" i="1"/>
  <c r="AQ455" i="1"/>
  <c r="AG456" i="1"/>
  <c r="AH456" i="1"/>
  <c r="AI456" i="1"/>
  <c r="AJ456" i="1"/>
  <c r="AK456" i="1"/>
  <c r="AL456" i="1"/>
  <c r="AM456" i="1"/>
  <c r="AN456" i="1"/>
  <c r="AO456" i="1"/>
  <c r="AQ456" i="1"/>
  <c r="AR456" i="1"/>
  <c r="AG457" i="1"/>
  <c r="AH457" i="1"/>
  <c r="AI457" i="1"/>
  <c r="AJ457" i="1"/>
  <c r="AK457" i="1"/>
  <c r="AL457" i="1"/>
  <c r="AM457" i="1"/>
  <c r="AO457" i="1"/>
  <c r="AP457" i="1"/>
  <c r="AQ457" i="1"/>
  <c r="AG458" i="1"/>
  <c r="AH458" i="1"/>
  <c r="AI458" i="1"/>
  <c r="AJ458" i="1"/>
  <c r="AK458" i="1"/>
  <c r="AL458" i="1"/>
  <c r="AM458" i="1"/>
  <c r="AN458" i="1"/>
  <c r="AO458" i="1"/>
  <c r="AQ458" i="1"/>
  <c r="AR458" i="1"/>
  <c r="AG459" i="1"/>
  <c r="AH459" i="1"/>
  <c r="AI459" i="1"/>
  <c r="AJ459" i="1"/>
  <c r="AK459" i="1"/>
  <c r="AL459" i="1"/>
  <c r="AM459" i="1"/>
  <c r="AO459" i="1"/>
  <c r="AP459" i="1"/>
  <c r="AQ459" i="1"/>
  <c r="AG460" i="1"/>
  <c r="AH460" i="1"/>
  <c r="AI460" i="1"/>
  <c r="AJ460" i="1"/>
  <c r="AK460" i="1"/>
  <c r="AL460" i="1"/>
  <c r="AM460" i="1"/>
  <c r="AN460" i="1"/>
  <c r="AO460" i="1"/>
  <c r="AQ460" i="1"/>
  <c r="AR460" i="1"/>
  <c r="AG461" i="1"/>
  <c r="AH461" i="1"/>
  <c r="AI461" i="1"/>
  <c r="AJ461" i="1"/>
  <c r="AK461" i="1"/>
  <c r="AL461" i="1"/>
  <c r="AM461" i="1"/>
  <c r="AO461" i="1"/>
  <c r="AP461" i="1"/>
  <c r="AQ461" i="1"/>
  <c r="AG462" i="1"/>
  <c r="AH462" i="1"/>
  <c r="AI462" i="1"/>
  <c r="AJ462" i="1"/>
  <c r="AK462" i="1"/>
  <c r="AL462" i="1"/>
  <c r="AM462" i="1"/>
  <c r="AN462" i="1"/>
  <c r="AO462" i="1"/>
  <c r="AQ462" i="1"/>
  <c r="AR462" i="1"/>
  <c r="AG463" i="1"/>
  <c r="AH463" i="1"/>
  <c r="AI463" i="1"/>
  <c r="AJ463" i="1"/>
  <c r="AK463" i="1"/>
  <c r="AL463" i="1"/>
  <c r="AM463" i="1"/>
  <c r="AO463" i="1"/>
  <c r="AP463" i="1"/>
  <c r="AQ463" i="1"/>
  <c r="AF419" i="1" l="1"/>
  <c r="AF456" i="1"/>
  <c r="AF389" i="1"/>
  <c r="AF459" i="1"/>
  <c r="AF451" i="1"/>
  <c r="AF253" i="1"/>
  <c r="AF463" i="1"/>
  <c r="AF443" i="1"/>
  <c r="AF423" i="1"/>
  <c r="AF417" i="1"/>
  <c r="AF412" i="1"/>
  <c r="AF407" i="1"/>
  <c r="AF403" i="1"/>
  <c r="AF401" i="1"/>
  <c r="AF396" i="1"/>
  <c r="AF447" i="1"/>
  <c r="AF440" i="1"/>
  <c r="AF435" i="1"/>
  <c r="AF433" i="1"/>
  <c r="AF428" i="1"/>
  <c r="AF391" i="1"/>
  <c r="AF387" i="1"/>
  <c r="AF384" i="1"/>
  <c r="AF380" i="1"/>
  <c r="AF375" i="1"/>
  <c r="AF373" i="1"/>
  <c r="AF368" i="1"/>
  <c r="AF365" i="1"/>
  <c r="AF363" i="1"/>
  <c r="AF359" i="1"/>
  <c r="AF357" i="1"/>
  <c r="AF352" i="1"/>
  <c r="AF348" i="1"/>
  <c r="AF345" i="1"/>
  <c r="AF340" i="1"/>
  <c r="AF337" i="1"/>
  <c r="AF332" i="1"/>
  <c r="AF329" i="1"/>
  <c r="AF324" i="1"/>
  <c r="AF321" i="1"/>
  <c r="AF316" i="1"/>
  <c r="AF313" i="1"/>
  <c r="AF308" i="1"/>
  <c r="AF305" i="1"/>
  <c r="AF300" i="1"/>
  <c r="AF297" i="1"/>
  <c r="AF292" i="1"/>
  <c r="AF289" i="1"/>
  <c r="AF284" i="1"/>
  <c r="AF281" i="1"/>
  <c r="AF276" i="1"/>
  <c r="AF273" i="1"/>
  <c r="AF269" i="1"/>
  <c r="AF265" i="1"/>
  <c r="AF261" i="1"/>
  <c r="AF257" i="1"/>
  <c r="AF249" i="1"/>
  <c r="AF245" i="1"/>
  <c r="AF241" i="1"/>
  <c r="AF237" i="1"/>
  <c r="AF233" i="1"/>
  <c r="AF229" i="1"/>
  <c r="AF225" i="1"/>
  <c r="AF221" i="1"/>
  <c r="AF217" i="1"/>
  <c r="AF213" i="1"/>
  <c r="AF209" i="1"/>
  <c r="AF205" i="1"/>
  <c r="AF201" i="1"/>
  <c r="AF197" i="1"/>
  <c r="AF193" i="1"/>
  <c r="AF189" i="1"/>
  <c r="AF185" i="1"/>
  <c r="AF181" i="1"/>
  <c r="AF177" i="1"/>
  <c r="AF173" i="1"/>
  <c r="AF169" i="1"/>
  <c r="AF165" i="1"/>
  <c r="AF161" i="1"/>
  <c r="AF157" i="1"/>
  <c r="AF153" i="1"/>
  <c r="AF149" i="1"/>
  <c r="AF145" i="1"/>
  <c r="AF141" i="1"/>
  <c r="AF137" i="1"/>
  <c r="AF133" i="1"/>
  <c r="AF129" i="1"/>
  <c r="AF125" i="1"/>
  <c r="AF121" i="1"/>
  <c r="AF117" i="1"/>
  <c r="AF113" i="1"/>
  <c r="AF109" i="1"/>
  <c r="AF105" i="1"/>
  <c r="AF460" i="1"/>
  <c r="AF452" i="1"/>
  <c r="AF448" i="1"/>
  <c r="AF444" i="1"/>
  <c r="AF429" i="1"/>
  <c r="AF424" i="1"/>
  <c r="AF413" i="1"/>
  <c r="AF408" i="1"/>
  <c r="AF392" i="1"/>
  <c r="AF385" i="1"/>
  <c r="AF381" i="1"/>
  <c r="AF353" i="1"/>
  <c r="AF346" i="1"/>
  <c r="AF338" i="1"/>
  <c r="AF330" i="1"/>
  <c r="AF322" i="1"/>
  <c r="AF314" i="1"/>
  <c r="AF306" i="1"/>
  <c r="AF298" i="1"/>
  <c r="AF290" i="1"/>
  <c r="AF282" i="1"/>
  <c r="AF274" i="1"/>
  <c r="AF270" i="1"/>
  <c r="AF258" i="1"/>
  <c r="AF254" i="1"/>
  <c r="AF242" i="1"/>
  <c r="AF238" i="1"/>
  <c r="AF226" i="1"/>
  <c r="AF222" i="1"/>
  <c r="AF210" i="1"/>
  <c r="AF206" i="1"/>
  <c r="AF194" i="1"/>
  <c r="AF190" i="1"/>
  <c r="AF178" i="1"/>
  <c r="AF174" i="1"/>
  <c r="AF162" i="1"/>
  <c r="AF158" i="1"/>
  <c r="AF146" i="1"/>
  <c r="AF142" i="1"/>
  <c r="AF130" i="1"/>
  <c r="AF126" i="1"/>
  <c r="AF114" i="1"/>
  <c r="AF110" i="1"/>
  <c r="AF223" i="1"/>
  <c r="AF219" i="1"/>
  <c r="AF415" i="1"/>
  <c r="AF395" i="1"/>
  <c r="AF439" i="1"/>
  <c r="AF453" i="1"/>
  <c r="AF315" i="1"/>
  <c r="AF455" i="1"/>
  <c r="AF437" i="1"/>
  <c r="AF367" i="1"/>
  <c r="AF418" i="1"/>
  <c r="AF393" i="1"/>
  <c r="AF228" i="1"/>
  <c r="AF454" i="1"/>
  <c r="AF438" i="1"/>
  <c r="AF420" i="1"/>
  <c r="AF416" i="1"/>
  <c r="AF394" i="1"/>
  <c r="AF369" i="1"/>
  <c r="AF317" i="1"/>
  <c r="AF312" i="1"/>
  <c r="AF224" i="1"/>
  <c r="AF461" i="1"/>
  <c r="AF445" i="1"/>
  <c r="AF425" i="1"/>
  <c r="AF405" i="1"/>
  <c r="AF377" i="1"/>
  <c r="AF347" i="1"/>
  <c r="AF283" i="1"/>
  <c r="AF164" i="1"/>
  <c r="AF159" i="1"/>
  <c r="AF155" i="1"/>
  <c r="AF462" i="1"/>
  <c r="AF446" i="1"/>
  <c r="AF427" i="1"/>
  <c r="AF406" i="1"/>
  <c r="AF379" i="1"/>
  <c r="AF344" i="1"/>
  <c r="AF285" i="1"/>
  <c r="AF280" i="1"/>
  <c r="AF160" i="1"/>
  <c r="AF457" i="1"/>
  <c r="AF449" i="1"/>
  <c r="AF441" i="1"/>
  <c r="AF434" i="1"/>
  <c r="AF431" i="1"/>
  <c r="AF421" i="1"/>
  <c r="AF409" i="1"/>
  <c r="AF402" i="1"/>
  <c r="AF397" i="1"/>
  <c r="AF388" i="1"/>
  <c r="AF374" i="1"/>
  <c r="AF371" i="1"/>
  <c r="AF358" i="1"/>
  <c r="AF355" i="1"/>
  <c r="AF331" i="1"/>
  <c r="AF299" i="1"/>
  <c r="AF260" i="1"/>
  <c r="AF255" i="1"/>
  <c r="AF251" i="1"/>
  <c r="AF196" i="1"/>
  <c r="AF191" i="1"/>
  <c r="AF187" i="1"/>
  <c r="AF132" i="1"/>
  <c r="AF127" i="1"/>
  <c r="AF123" i="1"/>
  <c r="AF458" i="1"/>
  <c r="AF450" i="1"/>
  <c r="AF442" i="1"/>
  <c r="AF436" i="1"/>
  <c r="AF432" i="1"/>
  <c r="AF422" i="1"/>
  <c r="AF411" i="1"/>
  <c r="AF404" i="1"/>
  <c r="AF400" i="1"/>
  <c r="AF386" i="1"/>
  <c r="AF376" i="1"/>
  <c r="AF372" i="1"/>
  <c r="AF364" i="1"/>
  <c r="AF360" i="1"/>
  <c r="AF356" i="1"/>
  <c r="AF333" i="1"/>
  <c r="AF328" i="1"/>
  <c r="AF301" i="1"/>
  <c r="AF296" i="1"/>
  <c r="AF256" i="1"/>
  <c r="AF192" i="1"/>
  <c r="AF128" i="1"/>
  <c r="AF426" i="1"/>
  <c r="AF410" i="1"/>
  <c r="AF399" i="1"/>
  <c r="AF378" i="1"/>
  <c r="AF370" i="1"/>
  <c r="AF361" i="1"/>
  <c r="AF349" i="1"/>
  <c r="AF339" i="1"/>
  <c r="AF323" i="1"/>
  <c r="AF307" i="1"/>
  <c r="AF291" i="1"/>
  <c r="AF275" i="1"/>
  <c r="AF271" i="1"/>
  <c r="AF267" i="1"/>
  <c r="AF244" i="1"/>
  <c r="AF239" i="1"/>
  <c r="AF235" i="1"/>
  <c r="AF212" i="1"/>
  <c r="AF207" i="1"/>
  <c r="AF203" i="1"/>
  <c r="AF180" i="1"/>
  <c r="AF175" i="1"/>
  <c r="AF171" i="1"/>
  <c r="AF148" i="1"/>
  <c r="AF143" i="1"/>
  <c r="AF139" i="1"/>
  <c r="AF116" i="1"/>
  <c r="AF111" i="1"/>
  <c r="AF107" i="1"/>
  <c r="AF430" i="1"/>
  <c r="AF414" i="1"/>
  <c r="AF390" i="1"/>
  <c r="AF383" i="1"/>
  <c r="AF362" i="1"/>
  <c r="AF351" i="1"/>
  <c r="AF341" i="1"/>
  <c r="AF336" i="1"/>
  <c r="AF325" i="1"/>
  <c r="AF320" i="1"/>
  <c r="AF309" i="1"/>
  <c r="AF304" i="1"/>
  <c r="AF293" i="1"/>
  <c r="AF288" i="1"/>
  <c r="AF277" i="1"/>
  <c r="AF272" i="1"/>
  <c r="AF240" i="1"/>
  <c r="AF208" i="1"/>
  <c r="AF176" i="1"/>
  <c r="AF144" i="1"/>
  <c r="AF112" i="1"/>
  <c r="AF398" i="1"/>
  <c r="AF382" i="1"/>
  <c r="AF366" i="1"/>
  <c r="AF350" i="1"/>
  <c r="AF343" i="1"/>
  <c r="AF342" i="1"/>
  <c r="AF335" i="1"/>
  <c r="AF334" i="1"/>
  <c r="AF327" i="1"/>
  <c r="AF326" i="1"/>
  <c r="AF319" i="1"/>
  <c r="AF318" i="1"/>
  <c r="AF311" i="1"/>
  <c r="AF310" i="1"/>
  <c r="AF303" i="1"/>
  <c r="AF302" i="1"/>
  <c r="AF295" i="1"/>
  <c r="AF294" i="1"/>
  <c r="AF287" i="1"/>
  <c r="AF286" i="1"/>
  <c r="AF279" i="1"/>
  <c r="AF278" i="1"/>
  <c r="AF268" i="1"/>
  <c r="AF266" i="1"/>
  <c r="AF263" i="1"/>
  <c r="AF252" i="1"/>
  <c r="AF250" i="1"/>
  <c r="AF247" i="1"/>
  <c r="AF236" i="1"/>
  <c r="AF234" i="1"/>
  <c r="AF231" i="1"/>
  <c r="AF220" i="1"/>
  <c r="AF218" i="1"/>
  <c r="AF215" i="1"/>
  <c r="AF204" i="1"/>
  <c r="AF202" i="1"/>
  <c r="AF199" i="1"/>
  <c r="AF188" i="1"/>
  <c r="AF186" i="1"/>
  <c r="AF183" i="1"/>
  <c r="AF172" i="1"/>
  <c r="AF170" i="1"/>
  <c r="AF167" i="1"/>
  <c r="AF156" i="1"/>
  <c r="AF154" i="1"/>
  <c r="AF151" i="1"/>
  <c r="AF140" i="1"/>
  <c r="AF138" i="1"/>
  <c r="AF135" i="1"/>
  <c r="AF124" i="1"/>
  <c r="AF122" i="1"/>
  <c r="AF119" i="1"/>
  <c r="AF108" i="1"/>
  <c r="AF106" i="1"/>
  <c r="AF103" i="1"/>
  <c r="AF354" i="1"/>
  <c r="AF264" i="1"/>
  <c r="AF262" i="1"/>
  <c r="AF259" i="1"/>
  <c r="AF248" i="1"/>
  <c r="AF246" i="1"/>
  <c r="AF243" i="1"/>
  <c r="AF232" i="1"/>
  <c r="AF230" i="1"/>
  <c r="AF227" i="1"/>
  <c r="AF216" i="1"/>
  <c r="AF214" i="1"/>
  <c r="AF211" i="1"/>
  <c r="AF200" i="1"/>
  <c r="AF198" i="1"/>
  <c r="AF195" i="1"/>
  <c r="AF184" i="1"/>
  <c r="AF182" i="1"/>
  <c r="AF179" i="1"/>
  <c r="AF168" i="1"/>
  <c r="AF166" i="1"/>
  <c r="AF163" i="1"/>
  <c r="AF152" i="1"/>
  <c r="AF150" i="1"/>
  <c r="AF147" i="1"/>
  <c r="AF136" i="1"/>
  <c r="AF134" i="1"/>
  <c r="AF131" i="1"/>
  <c r="AF120" i="1"/>
  <c r="AF118" i="1"/>
  <c r="AF115" i="1"/>
  <c r="AF104" i="1"/>
  <c r="AF102" i="1"/>
  <c r="D18" i="2"/>
  <c r="D17" i="2"/>
  <c r="AQ4" i="1"/>
  <c r="AR4" i="1"/>
  <c r="AQ5" i="1"/>
  <c r="AR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4" i="1"/>
  <c r="AR24" i="1"/>
  <c r="AQ25" i="1"/>
  <c r="AR25" i="1"/>
  <c r="AQ26" i="1"/>
  <c r="AR26" i="1"/>
  <c r="AQ27" i="1"/>
  <c r="AR27" i="1"/>
  <c r="AQ28" i="1"/>
  <c r="AR28" i="1"/>
  <c r="AQ29" i="1"/>
  <c r="AR29" i="1"/>
  <c r="AQ30" i="1"/>
  <c r="AR30" i="1"/>
  <c r="AQ31" i="1"/>
  <c r="AR31" i="1"/>
  <c r="AQ32" i="1"/>
  <c r="AR32" i="1"/>
  <c r="AQ33" i="1"/>
  <c r="AR33" i="1"/>
  <c r="AQ34" i="1"/>
  <c r="AR34" i="1"/>
  <c r="AQ35" i="1"/>
  <c r="AR35" i="1"/>
  <c r="AQ36" i="1"/>
  <c r="AR36" i="1"/>
  <c r="AQ37" i="1"/>
  <c r="AR37" i="1"/>
  <c r="AQ38" i="1"/>
  <c r="AR38" i="1"/>
  <c r="AQ39" i="1"/>
  <c r="AR39" i="1"/>
  <c r="AQ40" i="1"/>
  <c r="AR40" i="1"/>
  <c r="AQ41" i="1"/>
  <c r="AR41" i="1"/>
  <c r="AQ42" i="1"/>
  <c r="AR42" i="1"/>
  <c r="AQ43" i="1"/>
  <c r="AR43" i="1"/>
  <c r="AQ44" i="1"/>
  <c r="AR44" i="1"/>
  <c r="AQ45" i="1"/>
  <c r="AR45" i="1"/>
  <c r="AQ46" i="1"/>
  <c r="AR46" i="1"/>
  <c r="AQ47" i="1"/>
  <c r="AR47" i="1"/>
  <c r="AQ48" i="1"/>
  <c r="AR48" i="1"/>
  <c r="AQ49" i="1"/>
  <c r="AR49" i="1"/>
  <c r="AQ50" i="1"/>
  <c r="AR50" i="1"/>
  <c r="AQ51" i="1"/>
  <c r="AR51" i="1"/>
  <c r="AQ52" i="1"/>
  <c r="AR52" i="1"/>
  <c r="AQ53" i="1"/>
  <c r="AR53" i="1"/>
  <c r="AQ54" i="1"/>
  <c r="AR54" i="1"/>
  <c r="AQ55" i="1"/>
  <c r="AR55" i="1"/>
  <c r="AQ56" i="1"/>
  <c r="AR56" i="1"/>
  <c r="AQ57" i="1"/>
  <c r="AR57" i="1"/>
  <c r="AQ58" i="1"/>
  <c r="AR58" i="1"/>
  <c r="AQ59" i="1"/>
  <c r="AR59" i="1"/>
  <c r="AQ60" i="1"/>
  <c r="AR60" i="1"/>
  <c r="AQ61" i="1"/>
  <c r="AR61" i="1"/>
  <c r="AQ62" i="1"/>
  <c r="AR62" i="1"/>
  <c r="AQ63" i="1"/>
  <c r="AR63" i="1"/>
  <c r="AQ64" i="1"/>
  <c r="AR64" i="1"/>
  <c r="AQ65" i="1"/>
  <c r="AR65" i="1"/>
  <c r="AQ66" i="1"/>
  <c r="AR66" i="1"/>
  <c r="AQ67" i="1"/>
  <c r="AR67" i="1"/>
  <c r="AQ68" i="1"/>
  <c r="AR68" i="1"/>
  <c r="AQ69" i="1"/>
  <c r="AR69" i="1"/>
  <c r="AQ70" i="1"/>
  <c r="AR70" i="1"/>
  <c r="AQ71" i="1"/>
  <c r="AR71" i="1"/>
  <c r="AQ72" i="1"/>
  <c r="AR72" i="1"/>
  <c r="AQ73" i="1"/>
  <c r="AR73" i="1"/>
  <c r="AQ74" i="1"/>
  <c r="AR74" i="1"/>
  <c r="AQ75" i="1"/>
  <c r="AR75" i="1"/>
  <c r="AQ76" i="1"/>
  <c r="AR76" i="1"/>
  <c r="AQ77" i="1"/>
  <c r="AR77" i="1"/>
  <c r="AQ78" i="1"/>
  <c r="AR78" i="1"/>
  <c r="AQ79" i="1"/>
  <c r="AR79" i="1"/>
  <c r="AQ80" i="1"/>
  <c r="AR80" i="1"/>
  <c r="AQ81" i="1"/>
  <c r="AR81" i="1"/>
  <c r="AQ82" i="1"/>
  <c r="AR82" i="1"/>
  <c r="AQ83" i="1"/>
  <c r="AR83" i="1"/>
  <c r="AQ84" i="1"/>
  <c r="AR84" i="1"/>
  <c r="AQ85" i="1"/>
  <c r="AR85" i="1"/>
  <c r="AQ86" i="1"/>
  <c r="AR86" i="1"/>
  <c r="AQ87" i="1"/>
  <c r="AR87" i="1"/>
  <c r="AQ88" i="1"/>
  <c r="AR88" i="1"/>
  <c r="AQ89" i="1"/>
  <c r="AR89" i="1"/>
  <c r="AQ90" i="1"/>
  <c r="AR90" i="1"/>
  <c r="AQ91" i="1"/>
  <c r="AR91" i="1"/>
  <c r="AQ92" i="1"/>
  <c r="AR92" i="1"/>
  <c r="AQ93" i="1"/>
  <c r="AR93" i="1"/>
  <c r="AQ94" i="1"/>
  <c r="AR94" i="1"/>
  <c r="AQ95" i="1"/>
  <c r="AR95" i="1"/>
  <c r="AQ96" i="1"/>
  <c r="AR96" i="1"/>
  <c r="AQ97" i="1"/>
  <c r="AR97" i="1"/>
  <c r="AQ98" i="1"/>
  <c r="AR98" i="1"/>
  <c r="AQ99" i="1"/>
  <c r="AR99" i="1"/>
  <c r="AQ100" i="1"/>
  <c r="AR100" i="1"/>
  <c r="AQ101" i="1"/>
  <c r="AR101" i="1"/>
  <c r="AQ3" i="1"/>
  <c r="AR3" i="1"/>
  <c r="D15" i="2" l="1"/>
  <c r="D16" i="2"/>
  <c r="AN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I4" i="1"/>
  <c r="AL4" i="1"/>
  <c r="AG4" i="1"/>
  <c r="AH4" i="1"/>
  <c r="AJ4" i="1"/>
  <c r="AK4" i="1"/>
  <c r="AM4" i="1"/>
  <c r="AN4" i="1"/>
  <c r="AO4" i="1"/>
  <c r="AP4" i="1"/>
  <c r="AI5" i="1"/>
  <c r="AM5" i="1"/>
  <c r="AG5" i="1"/>
  <c r="AH5" i="1"/>
  <c r="AJ5" i="1"/>
  <c r="AK5" i="1"/>
  <c r="AL5" i="1"/>
  <c r="AN5" i="1"/>
  <c r="AO5" i="1"/>
  <c r="AP5" i="1"/>
  <c r="AG6" i="1"/>
  <c r="AI6" i="1"/>
  <c r="AM6" i="1"/>
  <c r="AH6" i="1"/>
  <c r="AJ6" i="1"/>
  <c r="AK6" i="1"/>
  <c r="AL6" i="1"/>
  <c r="AN6" i="1"/>
  <c r="AO6" i="1"/>
  <c r="AP6" i="1"/>
  <c r="AG7" i="1"/>
  <c r="AM7" i="1"/>
  <c r="AH7" i="1"/>
  <c r="AI7" i="1"/>
  <c r="AJ7" i="1"/>
  <c r="AK7" i="1"/>
  <c r="AL7" i="1"/>
  <c r="AN7" i="1"/>
  <c r="AO7" i="1"/>
  <c r="AP7" i="1"/>
  <c r="AG8" i="1"/>
  <c r="AI8" i="1"/>
  <c r="AK8" i="1"/>
  <c r="AL8" i="1"/>
  <c r="AH8" i="1"/>
  <c r="AJ8" i="1"/>
  <c r="AM8" i="1"/>
  <c r="AN8" i="1"/>
  <c r="AO8" i="1"/>
  <c r="AP8" i="1"/>
  <c r="AG9" i="1"/>
  <c r="AL9" i="1"/>
  <c r="AM9" i="1"/>
  <c r="AH9" i="1"/>
  <c r="AI9" i="1"/>
  <c r="AJ9" i="1"/>
  <c r="AK9" i="1"/>
  <c r="AN9" i="1"/>
  <c r="AO9" i="1"/>
  <c r="AP9" i="1"/>
  <c r="AG10" i="1"/>
  <c r="AI10" i="1"/>
  <c r="AM10" i="1"/>
  <c r="AH10" i="1"/>
  <c r="AJ10" i="1"/>
  <c r="AK10" i="1"/>
  <c r="AL10" i="1"/>
  <c r="AN10" i="1"/>
  <c r="AO10" i="1"/>
  <c r="AP10" i="1"/>
  <c r="AG11" i="1"/>
  <c r="AI11" i="1"/>
  <c r="AL11" i="1"/>
  <c r="AH11" i="1"/>
  <c r="AJ11" i="1"/>
  <c r="AK11" i="1"/>
  <c r="AM11" i="1"/>
  <c r="AN11" i="1"/>
  <c r="AO11" i="1"/>
  <c r="AP11" i="1"/>
  <c r="AG12" i="1"/>
  <c r="AH12" i="1"/>
  <c r="AI12" i="1"/>
  <c r="AJ12" i="1"/>
  <c r="AK12" i="1"/>
  <c r="AL12" i="1"/>
  <c r="AM12" i="1"/>
  <c r="AN12" i="1"/>
  <c r="AO12" i="1"/>
  <c r="AP12" i="1"/>
  <c r="AM13" i="1"/>
  <c r="AG13" i="1"/>
  <c r="AH13" i="1"/>
  <c r="AI13" i="1"/>
  <c r="AJ13" i="1"/>
  <c r="AK13" i="1"/>
  <c r="AL13" i="1"/>
  <c r="AN13" i="1"/>
  <c r="AO13" i="1"/>
  <c r="AP13" i="1"/>
  <c r="AG14" i="1"/>
  <c r="AI14" i="1"/>
  <c r="AM14" i="1"/>
  <c r="AH14" i="1"/>
  <c r="AJ14" i="1"/>
  <c r="AK14" i="1"/>
  <c r="AL14" i="1"/>
  <c r="AN14" i="1"/>
  <c r="AO14" i="1"/>
  <c r="AP14" i="1"/>
  <c r="AF14" i="1" l="1"/>
  <c r="AF13" i="1"/>
  <c r="AF12" i="1"/>
  <c r="AF11" i="1"/>
  <c r="AF10" i="1"/>
  <c r="AF9" i="1"/>
  <c r="AF8" i="1"/>
  <c r="AF7" i="1"/>
  <c r="AF6" i="1"/>
  <c r="AF5" i="1"/>
  <c r="AF4" i="1"/>
  <c r="D10" i="2"/>
  <c r="AJ3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D2" i="2" l="1"/>
  <c r="D3" i="2"/>
  <c r="D4" i="2"/>
  <c r="D5" i="2"/>
  <c r="D6" i="2"/>
  <c r="D7" i="2"/>
  <c r="D8" i="2"/>
  <c r="D9" i="2"/>
  <c r="D11" i="2"/>
  <c r="D12" i="2"/>
  <c r="D13" i="2"/>
  <c r="D14" i="2"/>
  <c r="D1" i="2"/>
  <c r="AG15" i="1" l="1"/>
  <c r="AI15" i="1"/>
  <c r="AK15" i="1"/>
  <c r="AL15" i="1"/>
  <c r="AM15" i="1"/>
  <c r="AH15" i="1"/>
  <c r="AN15" i="1"/>
  <c r="AO15" i="1"/>
  <c r="AP15" i="1"/>
  <c r="AG16" i="1"/>
  <c r="AH16" i="1"/>
  <c r="AI16" i="1"/>
  <c r="AK16" i="1"/>
  <c r="AL16" i="1"/>
  <c r="AM16" i="1"/>
  <c r="AN16" i="1"/>
  <c r="AO16" i="1"/>
  <c r="AP16" i="1"/>
  <c r="AG17" i="1"/>
  <c r="AH17" i="1"/>
  <c r="AK17" i="1"/>
  <c r="AL17" i="1"/>
  <c r="AM17" i="1"/>
  <c r="AI17" i="1"/>
  <c r="AN17" i="1"/>
  <c r="AO17" i="1"/>
  <c r="AP17" i="1"/>
  <c r="AG18" i="1"/>
  <c r="AH18" i="1"/>
  <c r="AI18" i="1"/>
  <c r="AK18" i="1"/>
  <c r="AL18" i="1"/>
  <c r="AM18" i="1"/>
  <c r="AN18" i="1"/>
  <c r="AO18" i="1"/>
  <c r="AP18" i="1"/>
  <c r="AG19" i="1"/>
  <c r="AI19" i="1"/>
  <c r="AK19" i="1"/>
  <c r="AL19" i="1"/>
  <c r="AM19" i="1"/>
  <c r="AH19" i="1"/>
  <c r="AN19" i="1"/>
  <c r="AO19" i="1"/>
  <c r="AP19" i="1"/>
  <c r="AG20" i="1"/>
  <c r="AH20" i="1"/>
  <c r="AI20" i="1"/>
  <c r="AK20" i="1"/>
  <c r="AL20" i="1"/>
  <c r="AM20" i="1"/>
  <c r="AN20" i="1"/>
  <c r="AO20" i="1"/>
  <c r="AP20" i="1"/>
  <c r="AG21" i="1"/>
  <c r="AH21" i="1"/>
  <c r="AK21" i="1"/>
  <c r="AL21" i="1"/>
  <c r="AM21" i="1"/>
  <c r="AI21" i="1"/>
  <c r="AN21" i="1"/>
  <c r="AO21" i="1"/>
  <c r="AP21" i="1"/>
  <c r="AG22" i="1"/>
  <c r="AH22" i="1"/>
  <c r="AI22" i="1"/>
  <c r="AK22" i="1"/>
  <c r="AL22" i="1"/>
  <c r="AM22" i="1"/>
  <c r="AN22" i="1"/>
  <c r="AO22" i="1"/>
  <c r="AP22" i="1"/>
  <c r="AG23" i="1"/>
  <c r="AI23" i="1"/>
  <c r="AK23" i="1"/>
  <c r="AL23" i="1"/>
  <c r="AM23" i="1"/>
  <c r="AH23" i="1"/>
  <c r="AN23" i="1"/>
  <c r="AO23" i="1"/>
  <c r="AP23" i="1"/>
  <c r="AG24" i="1"/>
  <c r="AH24" i="1"/>
  <c r="AI24" i="1"/>
  <c r="AK24" i="1"/>
  <c r="AL24" i="1"/>
  <c r="AM24" i="1"/>
  <c r="AN24" i="1"/>
  <c r="AO24" i="1"/>
  <c r="AP24" i="1"/>
  <c r="AG25" i="1"/>
  <c r="AH25" i="1"/>
  <c r="AI25" i="1"/>
  <c r="AK25" i="1"/>
  <c r="AL25" i="1"/>
  <c r="AM25" i="1"/>
  <c r="AN25" i="1"/>
  <c r="AO25" i="1"/>
  <c r="AP25" i="1"/>
  <c r="AG26" i="1"/>
  <c r="AH26" i="1"/>
  <c r="AI26" i="1"/>
  <c r="AK26" i="1"/>
  <c r="AL26" i="1"/>
  <c r="AM26" i="1"/>
  <c r="AN26" i="1"/>
  <c r="AO26" i="1"/>
  <c r="AP26" i="1"/>
  <c r="AG27" i="1"/>
  <c r="AI27" i="1"/>
  <c r="AK27" i="1"/>
  <c r="AL27" i="1"/>
  <c r="AM27" i="1"/>
  <c r="AH27" i="1"/>
  <c r="AN27" i="1"/>
  <c r="AO27" i="1"/>
  <c r="AP27" i="1"/>
  <c r="AG28" i="1"/>
  <c r="AH28" i="1"/>
  <c r="AI28" i="1"/>
  <c r="AK28" i="1"/>
  <c r="AL28" i="1"/>
  <c r="AM28" i="1"/>
  <c r="AN28" i="1"/>
  <c r="AO28" i="1"/>
  <c r="AP28" i="1"/>
  <c r="AG29" i="1"/>
  <c r="AH29" i="1"/>
  <c r="AK29" i="1"/>
  <c r="AL29" i="1"/>
  <c r="AM29" i="1"/>
  <c r="AI29" i="1"/>
  <c r="AN29" i="1"/>
  <c r="AO29" i="1"/>
  <c r="AP29" i="1"/>
  <c r="AG30" i="1"/>
  <c r="AH30" i="1"/>
  <c r="AI30" i="1"/>
  <c r="AK30" i="1"/>
  <c r="AL30" i="1"/>
  <c r="AM30" i="1"/>
  <c r="AN30" i="1"/>
  <c r="AO30" i="1"/>
  <c r="AP30" i="1"/>
  <c r="AG31" i="1"/>
  <c r="AH31" i="1"/>
  <c r="AI31" i="1"/>
  <c r="AK31" i="1"/>
  <c r="AL31" i="1"/>
  <c r="AM31" i="1"/>
  <c r="AN31" i="1"/>
  <c r="AO31" i="1"/>
  <c r="AP31" i="1"/>
  <c r="AG32" i="1"/>
  <c r="AH32" i="1"/>
  <c r="AI32" i="1"/>
  <c r="AK32" i="1"/>
  <c r="AM32" i="1"/>
  <c r="AL32" i="1"/>
  <c r="AN32" i="1"/>
  <c r="AO32" i="1"/>
  <c r="AP32" i="1"/>
  <c r="AG33" i="1"/>
  <c r="AH33" i="1"/>
  <c r="AI33" i="1"/>
  <c r="AK33" i="1"/>
  <c r="AL33" i="1"/>
  <c r="AM33" i="1"/>
  <c r="AN33" i="1"/>
  <c r="AO33" i="1"/>
  <c r="AP33" i="1"/>
  <c r="AG34" i="1"/>
  <c r="AH34" i="1"/>
  <c r="AI34" i="1"/>
  <c r="AK34" i="1"/>
  <c r="AL34" i="1"/>
  <c r="AM34" i="1"/>
  <c r="AN34" i="1"/>
  <c r="AO34" i="1"/>
  <c r="AP34" i="1"/>
  <c r="AG35" i="1"/>
  <c r="AH35" i="1"/>
  <c r="AK35" i="1"/>
  <c r="AL35" i="1"/>
  <c r="AM35" i="1"/>
  <c r="AI35" i="1"/>
  <c r="AN35" i="1"/>
  <c r="AO35" i="1"/>
  <c r="AP35" i="1"/>
  <c r="AG36" i="1"/>
  <c r="AH36" i="1"/>
  <c r="AI36" i="1"/>
  <c r="AK36" i="1"/>
  <c r="AL36" i="1"/>
  <c r="AM36" i="1"/>
  <c r="AN36" i="1"/>
  <c r="AO36" i="1"/>
  <c r="AP36" i="1"/>
  <c r="AG37" i="1"/>
  <c r="AH37" i="1"/>
  <c r="AK37" i="1"/>
  <c r="AL37" i="1"/>
  <c r="AM37" i="1"/>
  <c r="AI37" i="1"/>
  <c r="AN37" i="1"/>
  <c r="AO37" i="1"/>
  <c r="AP37" i="1"/>
  <c r="AG38" i="1"/>
  <c r="AH38" i="1"/>
  <c r="AI38" i="1"/>
  <c r="AK38" i="1"/>
  <c r="AL38" i="1"/>
  <c r="AM38" i="1"/>
  <c r="AN38" i="1"/>
  <c r="AO38" i="1"/>
  <c r="AP38" i="1"/>
  <c r="AG39" i="1"/>
  <c r="AH39" i="1"/>
  <c r="AI39" i="1"/>
  <c r="AK39" i="1"/>
  <c r="AL39" i="1"/>
  <c r="AM39" i="1"/>
  <c r="AN39" i="1"/>
  <c r="AO39" i="1"/>
  <c r="AP39" i="1"/>
  <c r="AG40" i="1"/>
  <c r="AH40" i="1"/>
  <c r="AI40" i="1"/>
  <c r="AK40" i="1"/>
  <c r="AL40" i="1"/>
  <c r="AM40" i="1"/>
  <c r="AN40" i="1"/>
  <c r="AO40" i="1"/>
  <c r="AP40" i="1"/>
  <c r="AG41" i="1"/>
  <c r="AH41" i="1"/>
  <c r="AI41" i="1"/>
  <c r="AK41" i="1"/>
  <c r="AL41" i="1"/>
  <c r="AM41" i="1"/>
  <c r="AN41" i="1"/>
  <c r="AO41" i="1"/>
  <c r="AP41" i="1"/>
  <c r="AG42" i="1"/>
  <c r="AH42" i="1"/>
  <c r="AI42" i="1"/>
  <c r="AK42" i="1"/>
  <c r="AL42" i="1"/>
  <c r="AM42" i="1"/>
  <c r="AN42" i="1"/>
  <c r="AO42" i="1"/>
  <c r="AP42" i="1"/>
  <c r="AG43" i="1"/>
  <c r="AH43" i="1"/>
  <c r="AK43" i="1"/>
  <c r="AL43" i="1"/>
  <c r="AM43" i="1"/>
  <c r="AI43" i="1"/>
  <c r="AN43" i="1"/>
  <c r="AO43" i="1"/>
  <c r="AP43" i="1"/>
  <c r="AG44" i="1"/>
  <c r="AH44" i="1"/>
  <c r="AI44" i="1"/>
  <c r="AK44" i="1"/>
  <c r="AL44" i="1"/>
  <c r="AM44" i="1"/>
  <c r="AN44" i="1"/>
  <c r="AO44" i="1"/>
  <c r="AP44" i="1"/>
  <c r="AG45" i="1"/>
  <c r="AH45" i="1"/>
  <c r="AI45" i="1"/>
  <c r="AK45" i="1"/>
  <c r="AL45" i="1"/>
  <c r="AM45" i="1"/>
  <c r="AN45" i="1"/>
  <c r="AO45" i="1"/>
  <c r="AP45" i="1"/>
  <c r="AG46" i="1"/>
  <c r="AH46" i="1"/>
  <c r="AI46" i="1"/>
  <c r="AK46" i="1"/>
  <c r="AL46" i="1"/>
  <c r="AM46" i="1"/>
  <c r="AN46" i="1"/>
  <c r="AO46" i="1"/>
  <c r="AP46" i="1"/>
  <c r="AG47" i="1"/>
  <c r="AH47" i="1"/>
  <c r="AI47" i="1"/>
  <c r="AK47" i="1"/>
  <c r="AL47" i="1"/>
  <c r="AM47" i="1"/>
  <c r="AN47" i="1"/>
  <c r="AO47" i="1"/>
  <c r="AP47" i="1"/>
  <c r="AG48" i="1"/>
  <c r="AH48" i="1"/>
  <c r="AI48" i="1"/>
  <c r="AK48" i="1"/>
  <c r="AL48" i="1"/>
  <c r="AM48" i="1"/>
  <c r="AN48" i="1"/>
  <c r="AO48" i="1"/>
  <c r="AP48" i="1"/>
  <c r="AG49" i="1"/>
  <c r="AH49" i="1"/>
  <c r="AI49" i="1"/>
  <c r="AK49" i="1"/>
  <c r="AL49" i="1"/>
  <c r="AM49" i="1"/>
  <c r="AN49" i="1"/>
  <c r="AO49" i="1"/>
  <c r="AP49" i="1"/>
  <c r="AG50" i="1"/>
  <c r="AH50" i="1"/>
  <c r="AI50" i="1"/>
  <c r="AK50" i="1"/>
  <c r="AL50" i="1"/>
  <c r="AM50" i="1"/>
  <c r="AN50" i="1"/>
  <c r="AO50" i="1"/>
  <c r="AP50" i="1"/>
  <c r="AG51" i="1"/>
  <c r="AH51" i="1"/>
  <c r="AI51" i="1"/>
  <c r="AK51" i="1"/>
  <c r="AL51" i="1"/>
  <c r="AM51" i="1"/>
  <c r="AN51" i="1"/>
  <c r="AO51" i="1"/>
  <c r="AP51" i="1"/>
  <c r="AG52" i="1"/>
  <c r="AH52" i="1"/>
  <c r="AK52" i="1"/>
  <c r="AL52" i="1"/>
  <c r="AM52" i="1"/>
  <c r="AI52" i="1"/>
  <c r="AN52" i="1"/>
  <c r="AO52" i="1"/>
  <c r="AP52" i="1"/>
  <c r="AG53" i="1"/>
  <c r="AH53" i="1"/>
  <c r="AI53" i="1"/>
  <c r="AK53" i="1"/>
  <c r="AL53" i="1"/>
  <c r="AM53" i="1"/>
  <c r="AN53" i="1"/>
  <c r="AO53" i="1"/>
  <c r="AP53" i="1"/>
  <c r="AG54" i="1"/>
  <c r="AH54" i="1"/>
  <c r="AK54" i="1"/>
  <c r="AL54" i="1"/>
  <c r="AM54" i="1"/>
  <c r="AI54" i="1"/>
  <c r="AN54" i="1"/>
  <c r="AO54" i="1"/>
  <c r="AP54" i="1"/>
  <c r="AG55" i="1"/>
  <c r="AH55" i="1"/>
  <c r="AI55" i="1"/>
  <c r="AK55" i="1"/>
  <c r="AL55" i="1"/>
  <c r="AM55" i="1"/>
  <c r="AN55" i="1"/>
  <c r="AO55" i="1"/>
  <c r="AP55" i="1"/>
  <c r="AG56" i="1"/>
  <c r="AH56" i="1"/>
  <c r="AK56" i="1"/>
  <c r="AL56" i="1"/>
  <c r="AM56" i="1"/>
  <c r="AI56" i="1"/>
  <c r="AN56" i="1"/>
  <c r="AO56" i="1"/>
  <c r="AP56" i="1"/>
  <c r="AG57" i="1"/>
  <c r="AH57" i="1"/>
  <c r="AI57" i="1"/>
  <c r="AK57" i="1"/>
  <c r="AL57" i="1"/>
  <c r="AM57" i="1"/>
  <c r="AN57" i="1"/>
  <c r="AO57" i="1"/>
  <c r="AP57" i="1"/>
  <c r="AG58" i="1"/>
  <c r="AH58" i="1"/>
  <c r="AK58" i="1"/>
  <c r="AL58" i="1"/>
  <c r="AM58" i="1"/>
  <c r="AI58" i="1"/>
  <c r="AN58" i="1"/>
  <c r="AO58" i="1"/>
  <c r="AP58" i="1"/>
  <c r="AG59" i="1"/>
  <c r="AH59" i="1"/>
  <c r="AI59" i="1"/>
  <c r="AK59" i="1"/>
  <c r="AL59" i="1"/>
  <c r="AM59" i="1"/>
  <c r="AN59" i="1"/>
  <c r="AO59" i="1"/>
  <c r="AP59" i="1"/>
  <c r="AG60" i="1"/>
  <c r="AH60" i="1"/>
  <c r="AI60" i="1"/>
  <c r="AK60" i="1"/>
  <c r="AL60" i="1"/>
  <c r="AM60" i="1"/>
  <c r="AN60" i="1"/>
  <c r="AO60" i="1"/>
  <c r="AP60" i="1"/>
  <c r="AH61" i="1"/>
  <c r="AI61" i="1"/>
  <c r="AK61" i="1"/>
  <c r="AL61" i="1"/>
  <c r="AM61" i="1"/>
  <c r="AG61" i="1"/>
  <c r="AN61" i="1"/>
  <c r="AO61" i="1"/>
  <c r="AP61" i="1"/>
  <c r="AG62" i="1"/>
  <c r="AH62" i="1"/>
  <c r="AI62" i="1"/>
  <c r="AK62" i="1"/>
  <c r="AL62" i="1"/>
  <c r="AM62" i="1"/>
  <c r="AN62" i="1"/>
  <c r="AO62" i="1"/>
  <c r="AP62" i="1"/>
  <c r="AG63" i="1"/>
  <c r="AH63" i="1"/>
  <c r="AI63" i="1"/>
  <c r="AK63" i="1"/>
  <c r="AL63" i="1"/>
  <c r="AM63" i="1"/>
  <c r="AN63" i="1"/>
  <c r="AO63" i="1"/>
  <c r="AP63" i="1"/>
  <c r="AG64" i="1"/>
  <c r="AH64" i="1"/>
  <c r="AI64" i="1"/>
  <c r="AK64" i="1"/>
  <c r="AL64" i="1"/>
  <c r="AM64" i="1"/>
  <c r="AN64" i="1"/>
  <c r="AO64" i="1"/>
  <c r="AP64" i="1"/>
  <c r="AG65" i="1"/>
  <c r="AH65" i="1"/>
  <c r="AI65" i="1"/>
  <c r="AK65" i="1"/>
  <c r="AL65" i="1"/>
  <c r="AM65" i="1"/>
  <c r="AN65" i="1"/>
  <c r="AO65" i="1"/>
  <c r="AP65" i="1"/>
  <c r="AG66" i="1"/>
  <c r="AH66" i="1"/>
  <c r="AI66" i="1"/>
  <c r="AK66" i="1"/>
  <c r="AL66" i="1"/>
  <c r="AM66" i="1"/>
  <c r="AN66" i="1"/>
  <c r="AO66" i="1"/>
  <c r="AP66" i="1"/>
  <c r="AG67" i="1"/>
  <c r="AH67" i="1"/>
  <c r="AI67" i="1"/>
  <c r="AK67" i="1"/>
  <c r="AL67" i="1"/>
  <c r="AM67" i="1"/>
  <c r="AN67" i="1"/>
  <c r="AO67" i="1"/>
  <c r="AP67" i="1"/>
  <c r="AG68" i="1"/>
  <c r="AH68" i="1"/>
  <c r="AI68" i="1"/>
  <c r="AK68" i="1"/>
  <c r="AL68" i="1"/>
  <c r="AM68" i="1"/>
  <c r="AN68" i="1"/>
  <c r="AO68" i="1"/>
  <c r="AP68" i="1"/>
  <c r="AH69" i="1"/>
  <c r="AI69" i="1"/>
  <c r="AL69" i="1"/>
  <c r="AM69" i="1"/>
  <c r="AG69" i="1"/>
  <c r="AK69" i="1"/>
  <c r="AN69" i="1"/>
  <c r="AO69" i="1"/>
  <c r="AP69" i="1"/>
  <c r="AG70" i="1"/>
  <c r="AH70" i="1"/>
  <c r="AK70" i="1"/>
  <c r="AL70" i="1"/>
  <c r="AM70" i="1"/>
  <c r="AI70" i="1"/>
  <c r="AN70" i="1"/>
  <c r="AO70" i="1"/>
  <c r="AP70" i="1"/>
  <c r="AG71" i="1"/>
  <c r="AH71" i="1"/>
  <c r="AI71" i="1"/>
  <c r="AM71" i="1"/>
  <c r="AK71" i="1"/>
  <c r="AL71" i="1"/>
  <c r="AN71" i="1"/>
  <c r="AO71" i="1"/>
  <c r="AP71" i="1"/>
  <c r="AG72" i="1"/>
  <c r="AH72" i="1"/>
  <c r="AI72" i="1"/>
  <c r="AK72" i="1"/>
  <c r="AL72" i="1"/>
  <c r="AM72" i="1"/>
  <c r="AN72" i="1"/>
  <c r="AO72" i="1"/>
  <c r="AP72" i="1"/>
  <c r="AG73" i="1"/>
  <c r="AH73" i="1"/>
  <c r="AI73" i="1"/>
  <c r="AK73" i="1"/>
  <c r="AL73" i="1"/>
  <c r="AM73" i="1"/>
  <c r="AN73" i="1"/>
  <c r="AO73" i="1"/>
  <c r="AP73" i="1"/>
  <c r="AG74" i="1"/>
  <c r="AI74" i="1"/>
  <c r="AK74" i="1"/>
  <c r="AL74" i="1"/>
  <c r="AM74" i="1"/>
  <c r="AH74" i="1"/>
  <c r="AN74" i="1"/>
  <c r="AO74" i="1"/>
  <c r="AP74" i="1"/>
  <c r="AG75" i="1"/>
  <c r="AH75" i="1"/>
  <c r="AI75" i="1"/>
  <c r="AK75" i="1"/>
  <c r="AL75" i="1"/>
  <c r="AM75" i="1"/>
  <c r="AN75" i="1"/>
  <c r="AO75" i="1"/>
  <c r="AP75" i="1"/>
  <c r="AG76" i="1"/>
  <c r="AI76" i="1"/>
  <c r="AK76" i="1"/>
  <c r="AL76" i="1"/>
  <c r="AM76" i="1"/>
  <c r="AH76" i="1"/>
  <c r="AN76" i="1"/>
  <c r="AO76" i="1"/>
  <c r="AP76" i="1"/>
  <c r="AG77" i="1"/>
  <c r="AH77" i="1"/>
  <c r="AI77" i="1"/>
  <c r="AK77" i="1"/>
  <c r="AL77" i="1"/>
  <c r="AM77" i="1"/>
  <c r="AN77" i="1"/>
  <c r="AO77" i="1"/>
  <c r="AP77" i="1"/>
  <c r="AG78" i="1"/>
  <c r="AI78" i="1"/>
  <c r="AK78" i="1"/>
  <c r="AL78" i="1"/>
  <c r="AM78" i="1"/>
  <c r="AH78" i="1"/>
  <c r="AN78" i="1"/>
  <c r="AO78" i="1"/>
  <c r="AP78" i="1"/>
  <c r="AG79" i="1"/>
  <c r="AH79" i="1"/>
  <c r="AL79" i="1"/>
  <c r="AM79" i="1"/>
  <c r="AI79" i="1"/>
  <c r="AK79" i="1"/>
  <c r="AN79" i="1"/>
  <c r="AO79" i="1"/>
  <c r="AP79" i="1"/>
  <c r="AG80" i="1"/>
  <c r="AI80" i="1"/>
  <c r="AK80" i="1"/>
  <c r="AL80" i="1"/>
  <c r="AM80" i="1"/>
  <c r="AH80" i="1"/>
  <c r="AN80" i="1"/>
  <c r="AO80" i="1"/>
  <c r="AP80" i="1"/>
  <c r="AG81" i="1"/>
  <c r="AH81" i="1"/>
  <c r="AL81" i="1"/>
  <c r="AM81" i="1"/>
  <c r="AI81" i="1"/>
  <c r="AK81" i="1"/>
  <c r="AN81" i="1"/>
  <c r="AO81" i="1"/>
  <c r="AP81" i="1"/>
  <c r="AG82" i="1"/>
  <c r="AI82" i="1"/>
  <c r="AK82" i="1"/>
  <c r="AL82" i="1"/>
  <c r="AM82" i="1"/>
  <c r="AH82" i="1"/>
  <c r="AN82" i="1"/>
  <c r="AO82" i="1"/>
  <c r="AP82" i="1"/>
  <c r="AG83" i="1"/>
  <c r="AH83" i="1"/>
  <c r="AL83" i="1"/>
  <c r="AM83" i="1"/>
  <c r="AI83" i="1"/>
  <c r="AK83" i="1"/>
  <c r="AN83" i="1"/>
  <c r="AO83" i="1"/>
  <c r="AP83" i="1"/>
  <c r="AG84" i="1"/>
  <c r="AI84" i="1"/>
  <c r="AK84" i="1"/>
  <c r="AL84" i="1"/>
  <c r="AM84" i="1"/>
  <c r="AH84" i="1"/>
  <c r="AN84" i="1"/>
  <c r="AO84" i="1"/>
  <c r="AP84" i="1"/>
  <c r="AG85" i="1"/>
  <c r="AH85" i="1"/>
  <c r="AK85" i="1"/>
  <c r="AL85" i="1"/>
  <c r="AM85" i="1"/>
  <c r="AI85" i="1"/>
  <c r="AN85" i="1"/>
  <c r="AO85" i="1"/>
  <c r="AP85" i="1"/>
  <c r="AG86" i="1"/>
  <c r="AI86" i="1"/>
  <c r="AK86" i="1"/>
  <c r="AL86" i="1"/>
  <c r="AM86" i="1"/>
  <c r="AH86" i="1"/>
  <c r="AN86" i="1"/>
  <c r="AO86" i="1"/>
  <c r="AP86" i="1"/>
  <c r="AG87" i="1"/>
  <c r="AH87" i="1"/>
  <c r="AI87" i="1"/>
  <c r="AK87" i="1"/>
  <c r="AL87" i="1"/>
  <c r="AM87" i="1"/>
  <c r="AN87" i="1"/>
  <c r="AO87" i="1"/>
  <c r="AP87" i="1"/>
  <c r="AG88" i="1"/>
  <c r="AI88" i="1"/>
  <c r="AK88" i="1"/>
  <c r="AL88" i="1"/>
  <c r="AM88" i="1"/>
  <c r="AH88" i="1"/>
  <c r="AN88" i="1"/>
  <c r="AO88" i="1"/>
  <c r="AP88" i="1"/>
  <c r="AG89" i="1"/>
  <c r="AH89" i="1"/>
  <c r="AK89" i="1"/>
  <c r="AL89" i="1"/>
  <c r="AM89" i="1"/>
  <c r="AI89" i="1"/>
  <c r="AN89" i="1"/>
  <c r="AO89" i="1"/>
  <c r="AP89" i="1"/>
  <c r="AG90" i="1"/>
  <c r="AI90" i="1"/>
  <c r="AK90" i="1"/>
  <c r="AL90" i="1"/>
  <c r="AM90" i="1"/>
  <c r="AH90" i="1"/>
  <c r="AN90" i="1"/>
  <c r="AO90" i="1"/>
  <c r="AP90" i="1"/>
  <c r="AG91" i="1"/>
  <c r="AH91" i="1"/>
  <c r="AK91" i="1"/>
  <c r="AL91" i="1"/>
  <c r="AM91" i="1"/>
  <c r="AI91" i="1"/>
  <c r="AN91" i="1"/>
  <c r="AO91" i="1"/>
  <c r="AP91" i="1"/>
  <c r="AG92" i="1"/>
  <c r="AI92" i="1"/>
  <c r="AK92" i="1"/>
  <c r="AL92" i="1"/>
  <c r="AM92" i="1"/>
  <c r="AH92" i="1"/>
  <c r="AN92" i="1"/>
  <c r="AO92" i="1"/>
  <c r="AP92" i="1"/>
  <c r="AG93" i="1"/>
  <c r="AH93" i="1"/>
  <c r="AK93" i="1"/>
  <c r="AL93" i="1"/>
  <c r="AM93" i="1"/>
  <c r="AI93" i="1"/>
  <c r="AN93" i="1"/>
  <c r="AO93" i="1"/>
  <c r="AP93" i="1"/>
  <c r="AG94" i="1"/>
  <c r="AI94" i="1"/>
  <c r="AK94" i="1"/>
  <c r="AL94" i="1"/>
  <c r="AM94" i="1"/>
  <c r="AH94" i="1"/>
  <c r="AN94" i="1"/>
  <c r="AO94" i="1"/>
  <c r="AP94" i="1"/>
  <c r="AG95" i="1"/>
  <c r="AH95" i="1"/>
  <c r="AI95" i="1"/>
  <c r="AK95" i="1"/>
  <c r="AL95" i="1"/>
  <c r="AM95" i="1"/>
  <c r="AN95" i="1"/>
  <c r="AO95" i="1"/>
  <c r="AP95" i="1"/>
  <c r="AG96" i="1"/>
  <c r="AI96" i="1"/>
  <c r="AK96" i="1"/>
  <c r="AL96" i="1"/>
  <c r="AM96" i="1"/>
  <c r="AH96" i="1"/>
  <c r="AN96" i="1"/>
  <c r="AO96" i="1"/>
  <c r="AP96" i="1"/>
  <c r="AG97" i="1"/>
  <c r="AH97" i="1"/>
  <c r="AK97" i="1"/>
  <c r="AL97" i="1"/>
  <c r="AM97" i="1"/>
  <c r="AI97" i="1"/>
  <c r="AN97" i="1"/>
  <c r="AO97" i="1"/>
  <c r="AP97" i="1"/>
  <c r="AG98" i="1"/>
  <c r="AI98" i="1"/>
  <c r="AK98" i="1"/>
  <c r="AL98" i="1"/>
  <c r="AM98" i="1"/>
  <c r="AH98" i="1"/>
  <c r="AN98" i="1"/>
  <c r="AO98" i="1"/>
  <c r="AP98" i="1"/>
  <c r="AG99" i="1"/>
  <c r="AH99" i="1"/>
  <c r="AL99" i="1"/>
  <c r="AM99" i="1"/>
  <c r="AI99" i="1"/>
  <c r="AK99" i="1"/>
  <c r="AN99" i="1"/>
  <c r="AO99" i="1"/>
  <c r="AP99" i="1"/>
  <c r="AG100" i="1"/>
  <c r="AI100" i="1"/>
  <c r="AK100" i="1"/>
  <c r="AL100" i="1"/>
  <c r="AM100" i="1"/>
  <c r="AH100" i="1"/>
  <c r="AN100" i="1"/>
  <c r="AO100" i="1"/>
  <c r="AP100" i="1"/>
  <c r="AG101" i="1"/>
  <c r="AH101" i="1"/>
  <c r="AI101" i="1"/>
  <c r="AK101" i="1"/>
  <c r="AL101" i="1"/>
  <c r="AM101" i="1"/>
  <c r="AN101" i="1"/>
  <c r="AO101" i="1"/>
  <c r="AP101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H3" i="1"/>
  <c r="AI3" i="1"/>
  <c r="AK3" i="1"/>
  <c r="AL3" i="1"/>
  <c r="AM3" i="1"/>
  <c r="AG3" i="1"/>
  <c r="AO3" i="1"/>
  <c r="AP3" i="1"/>
  <c r="AF61" i="1" l="1"/>
  <c r="AF95" i="1"/>
  <c r="AF89" i="1"/>
  <c r="AF87" i="1"/>
  <c r="AF85" i="1"/>
  <c r="AF83" i="1"/>
  <c r="AF81" i="1"/>
  <c r="AF76" i="1"/>
  <c r="AF73" i="1"/>
  <c r="AF69" i="1"/>
  <c r="AF67" i="1"/>
  <c r="AF62" i="1"/>
  <c r="AF59" i="1"/>
  <c r="AF54" i="1"/>
  <c r="AF51" i="1"/>
  <c r="AF46" i="1"/>
  <c r="AF40" i="1"/>
  <c r="AF29" i="1"/>
  <c r="AF25" i="1"/>
  <c r="AF22" i="1"/>
  <c r="AF21" i="1"/>
  <c r="AF101" i="1"/>
  <c r="AF97" i="1"/>
  <c r="AF93" i="1"/>
  <c r="AF91" i="1"/>
  <c r="AF88" i="1"/>
  <c r="AF84" i="1"/>
  <c r="AF82" i="1"/>
  <c r="AF79" i="1"/>
  <c r="AF75" i="1"/>
  <c r="AF72" i="1"/>
  <c r="AF56" i="1"/>
  <c r="AF53" i="1"/>
  <c r="AF48" i="1"/>
  <c r="AF45" i="1"/>
  <c r="AF43" i="1"/>
  <c r="AF39" i="1"/>
  <c r="AF37" i="1"/>
  <c r="AF35" i="1"/>
  <c r="AF32" i="1"/>
  <c r="AF28" i="1"/>
  <c r="AF24" i="1"/>
  <c r="AF20" i="1"/>
  <c r="AF17" i="1"/>
  <c r="AF99" i="1"/>
  <c r="AF96" i="1"/>
  <c r="AF94" i="1"/>
  <c r="AF92" i="1"/>
  <c r="AF90" i="1"/>
  <c r="AF86" i="1"/>
  <c r="AF80" i="1"/>
  <c r="AF78" i="1"/>
  <c r="AF74" i="1"/>
  <c r="AF66" i="1"/>
  <c r="AF65" i="1"/>
  <c r="AF64" i="1"/>
  <c r="AF58" i="1"/>
  <c r="AF55" i="1"/>
  <c r="AF50" i="1"/>
  <c r="AF49" i="1"/>
  <c r="AF44" i="1"/>
  <c r="AF42" i="1"/>
  <c r="AF36" i="1"/>
  <c r="AF34" i="1"/>
  <c r="AF30" i="1"/>
  <c r="AF27" i="1"/>
  <c r="AF23" i="1"/>
  <c r="AF19" i="1"/>
  <c r="AF100" i="1"/>
  <c r="AF98" i="1"/>
  <c r="AF77" i="1"/>
  <c r="AF71" i="1"/>
  <c r="AF70" i="1"/>
  <c r="AF68" i="1"/>
  <c r="AF63" i="1"/>
  <c r="AF60" i="1"/>
  <c r="AF57" i="1"/>
  <c r="AF52" i="1"/>
  <c r="AF47" i="1"/>
  <c r="AF41" i="1"/>
  <c r="AF38" i="1"/>
  <c r="AF33" i="1"/>
  <c r="AF31" i="1"/>
  <c r="AF26" i="1"/>
  <c r="AF18" i="1"/>
  <c r="AF16" i="1"/>
  <c r="AF15" i="1"/>
  <c r="AF3" i="1"/>
  <c r="AF464" i="1" l="1"/>
</calcChain>
</file>

<file path=xl/sharedStrings.xml><?xml version="1.0" encoding="utf-8"?>
<sst xmlns="http://schemas.openxmlformats.org/spreadsheetml/2006/main" count="4405" uniqueCount="1020">
  <si>
    <t>medicament</t>
  </si>
  <si>
    <t>gewicht</t>
  </si>
  <si>
    <t>hoeveelheid</t>
  </si>
  <si>
    <t>Verwacht</t>
  </si>
  <si>
    <t>dosis</t>
  </si>
  <si>
    <t>normaal waarde</t>
  </si>
  <si>
    <t>oplos hoeveelheid</t>
  </si>
  <si>
    <t>oplos middel</t>
  </si>
  <si>
    <t>infuus stand</t>
  </si>
  <si>
    <t>inloop tijd</t>
  </si>
  <si>
    <t>pass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</si>
  <si>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</si>
  <si>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</si>
  <si>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</si>
  <si>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</si>
  <si>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</si>
  <si>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</si>
  <si>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</si>
  <si>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</si>
  <si>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</si>
  <si>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</si>
  <si>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</si>
  <si>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</si>
  <si>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Oplosmiddel</t>
  </si>
  <si>
    <t>Oploshoeveelheid</t>
  </si>
  <si>
    <t>InfuusStand</t>
  </si>
  <si>
    <t>Dosis</t>
  </si>
  <si>
    <t>NormaalWaarde</t>
  </si>
  <si>
    <t>InloopTijd</t>
  </si>
  <si>
    <t>T</t>
  </si>
  <si>
    <t>U</t>
  </si>
  <si>
    <t>V</t>
  </si>
  <si>
    <t>W</t>
  </si>
  <si>
    <t>X</t>
  </si>
  <si>
    <t>Y</t>
  </si>
  <si>
    <t>Z</t>
  </si>
  <si>
    <t>AA</t>
  </si>
  <si>
    <t>Act</t>
  </si>
  <si>
    <t>eenheid</t>
  </si>
  <si>
    <t>oplos hoeveelheid (ml)</t>
  </si>
  <si>
    <t>infuus stand (ml/uur)</t>
  </si>
  <si>
    <t>inloop tijd (uren)</t>
  </si>
  <si>
    <t>Eenheid</t>
  </si>
  <si>
    <t>glucose 5%</t>
  </si>
  <si>
    <t>Total</t>
  </si>
  <si>
    <t>Invoer</t>
  </si>
  <si>
    <t>Test Resultaten</t>
  </si>
  <si>
    <t>Medicament Volume</t>
  </si>
  <si>
    <t>Oplossing Volume</t>
  </si>
  <si>
    <t>Medicamnet Volume</t>
  </si>
  <si>
    <t>MedVolume</t>
  </si>
  <si>
    <t>OplVolume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</si>
  <si>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</si>
  <si>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</si>
  <si>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</si>
  <si>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</si>
  <si>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</si>
  <si>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</si>
  <si>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</si>
  <si>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</si>
  <si>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bupivacaine EPIDURAAL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</si>
  <si>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</si>
  <si>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</si>
  <si>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</si>
  <si>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</si>
  <si>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</si>
  <si>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</si>
  <si>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</si>
  <si>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</si>
  <si>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</si>
  <si>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</si>
  <si>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</si>
  <si>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</si>
  <si>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</si>
  <si>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</si>
  <si>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</si>
  <si>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</si>
  <si>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</si>
  <si>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sufentanil/bupivac EPIDURAAL</t>
  </si>
  <si>
    <t>Berekend</t>
  </si>
  <si>
    <t>labetalol</t>
  </si>
  <si>
    <t>mg</t>
  </si>
  <si>
    <t>glucose 10%</t>
  </si>
  <si>
    <t>0,05 microg/kg/min</t>
  </si>
  <si>
    <t>0,05-0,1 microg/kg/min</t>
  </si>
  <si>
    <t>24 uren</t>
  </si>
  <si>
    <t>adrenaline 0,07 mg in 12 ml glucose 10%, 0,5 ml/uur = 0,05 microg/kg/min (in 24 uren)</t>
  </si>
  <si>
    <t xml:space="preserve"> 20-8-2017          adrenaline 0,07 mg     in 12 ml glucose 10%   (12 ml extra)  0,5 ml/uur  0,05 microg/kg/min     Exp: 21-8-2017 </t>
  </si>
  <si>
    <t>0,07 microg/kg/min</t>
  </si>
  <si>
    <t>adrenaline 0,1 mg in 12 ml glucose 10%, 0,5 ml/uur = 0,07 microg/kg/min (in 24 uren)</t>
  </si>
  <si>
    <t xml:space="preserve"> 20-8-2017          adrenaline 0,1 mg     in 12 ml glucose 10%   (12 ml extra)  0,5 ml/uur  0,07 microg/kg/min     Exp: 21-8-2017 </t>
  </si>
  <si>
    <t>adrenaline 0,1 mg in 12 ml glucose 5%, 0,5 ml/uur = 0,07 microg/kg/min (in 24 uren)</t>
  </si>
  <si>
    <t xml:space="preserve"> 20-8-2017          adrenaline 0,1 mg     in 12 ml glucose 5%   (12 ml extra)  0,5 ml/uur  0,07 microg/kg/min     Exp: 21-8-2017 </t>
  </si>
  <si>
    <t>0,03 microg/kg/min</t>
  </si>
  <si>
    <t>48 uren</t>
  </si>
  <si>
    <t>adrenaline 0,1 mg in 24 ml glucose 5%, 0,5 ml/uur = 0,03 microg/kg/min (in 48 uren)</t>
  </si>
  <si>
    <t xml:space="preserve"> 20-8-2017          adrenaline 0,1 mg     in 24 ml glucose 5%   (12 ml extra)  0,5 ml/uur  0,03 microg/kg/min     Exp: 21-8-2017 </t>
  </si>
  <si>
    <t>adrenaline 0,1 mg in 24 ml glucose 5%, 1 ml/uur = 0,07 microg/kg/min (in 24 uren)</t>
  </si>
  <si>
    <t xml:space="preserve"> 20-8-2017          adrenaline 0,1 mg     in 24 ml glucose 5%   (12 ml extra)  1 ml/uur  0,07 microg/kg/min     Exp: 21-8-2017 </t>
  </si>
  <si>
    <t>adrenaline 0,07 mg in 12 ml glucose 5%, 0,5 ml/uur = 0,05 microg/kg/min (in 24 uren)</t>
  </si>
  <si>
    <t xml:space="preserve"> 20-8-2017          adrenaline 0,07 mg     in 12 ml glucose 5%   (12 ml extra)  0,5 ml/uur  0,05 microg/kg/min     Exp: 21-8-2017 </t>
  </si>
  <si>
    <t>0,02 microg/kg/min</t>
  </si>
  <si>
    <t>adrenaline 0,07 mg in 24 ml glucose 10%, 0,5 ml/uur = 0,02 microg/kg/min (in 48 uren)</t>
  </si>
  <si>
    <t xml:space="preserve"> 20-8-2017          adrenaline 0,07 mg     in 24 ml glucose 10%   (12 ml extra)  0,5 ml/uur  0,02 microg/kg/min     Exp: 21-8-2017 </t>
  </si>
  <si>
    <t>0,1 microg/kg/min</t>
  </si>
  <si>
    <t>12 uren</t>
  </si>
  <si>
    <t>adrenaline 0,07 mg in 12 ml glucose 10%, 1 ml/uur = 0,1 microg/kg/min (in 12 uren)</t>
  </si>
  <si>
    <t xml:space="preserve"> 20-8-2017          adrenaline 0,07 mg     in 12 ml glucose 10%   (12 ml extra)  1 ml/uur  0,1 microg/kg/min     Exp: 21-8-2017 </t>
  </si>
  <si>
    <t>adrenaline 0,1 mg in 24 ml glucose 10%, 0,5 ml/uur = 0,03 microg/kg/min (in 48 uren)</t>
  </si>
  <si>
    <t xml:space="preserve"> 20-8-2017          adrenaline 0,1 mg     in 24 ml glucose 10%   (12 ml extra)  0,5 ml/uur  0,03 microg/kg/min     Exp: 21-8-2017 </t>
  </si>
  <si>
    <t>0,14 microg/kg/min</t>
  </si>
  <si>
    <t>adrenaline 0,1 mg in 12 ml glucose 10%, 1 ml/uur = 0,14 microg/kg/min (in 12 uren)</t>
  </si>
  <si>
    <t xml:space="preserve"> 20-8-2017          adrenaline 0,1 mg     in 12 ml glucose 10%   (12 ml extra)  1 ml/uur  0,14 microg/kg/min     Exp: 21-8-2017 </t>
  </si>
  <si>
    <t>adrenaline 0,1 mg in 24 ml glucose 10%, 1 ml/uur = 0,07 microg/kg/min (in 24 uren)</t>
  </si>
  <si>
    <t xml:space="preserve"> 20-8-2017          adrenaline 0,1 mg     in 24 ml glucose 10%   (12 ml extra)  1 ml/uur  0,07 microg/kg/min     Exp: 21-8-2017 </t>
  </si>
  <si>
    <t>adrenaline 0,07 mg in 24 ml glucose 5%, 0,5 ml/uur = 0,02 microg/kg/min (in 48 uren)</t>
  </si>
  <si>
    <t xml:space="preserve"> 20-8-2017          adrenaline 0,07 mg     in 24 ml glucose 5%   (12 ml extra)  0,5 ml/uur  0,02 microg/kg/min     Exp: 21-8-2017 </t>
  </si>
  <si>
    <t>adrenaline 0,07 mg in 12 ml glucose 5%, 1 ml/uur = 0,1 microg/kg/min (in 12 uren)</t>
  </si>
  <si>
    <t xml:space="preserve"> 20-8-2017          adrenaline 0,07 mg     in 12 ml glucose 5%   (12 ml extra)  1 ml/uur  0,1 microg/kg/min     Exp: 21-8-2017 </t>
  </si>
  <si>
    <t>adrenaline 0,07 mg in 24 ml glucose 5%, 1 ml/uur = 0,05 microg/kg/min (in 24 uren)</t>
  </si>
  <si>
    <t xml:space="preserve"> 20-8-2017          adrenaline 0,07 mg     in 24 ml glucose 5%   (12 ml extra)  1 ml/uur  0,05 microg/kg/min     Exp: 21-8-2017 </t>
  </si>
  <si>
    <t>adrenaline 0,07 mg in 24 ml glucose 10%, 1 ml/uur = 0,05 microg/kg/min (in 24 uren)</t>
  </si>
  <si>
    <t xml:space="preserve"> 20-8-2017          adrenaline 0,07 mg     in 24 ml glucose 10%   (12 ml extra)  1 ml/uur  0,05 microg/kg/min     Exp: 21-8-2017 </t>
  </si>
  <si>
    <t>0,06 microg/kg/min</t>
  </si>
  <si>
    <t>adrenaline 0,04 mg in 12 ml glucose 10%, 0,5 ml/uur = 0,06 microg/kg/min (in 24 uren)</t>
  </si>
  <si>
    <t xml:space="preserve"> 20-8-2017          adrenaline 0,04 mg     in 12 ml glucose 10%   (12 ml extra)  0,5 ml/uur  0,06 microg/kg/min     Exp: 21-8-2017 </t>
  </si>
  <si>
    <t>adrenaline 0,4 mg in 12 ml glucose 10%, 0,5 ml/uur = 0,06 microg/kg/min (in 24 uren)</t>
  </si>
  <si>
    <t xml:space="preserve"> 20-8-2017          adrenaline 0,4 mg     in 12 ml glucose 10%   (12 ml extra)  0,5 ml/uur  0,06 microg/kg/min     Exp: 21-8-2017 </t>
  </si>
  <si>
    <t>adrenaline 0,05 mg in 12 ml glucose 10%, 0,5 ml/uur = 0,07 microg/kg/min (in 24 uren)</t>
  </si>
  <si>
    <t xml:space="preserve"> 20-8-2017          adrenaline 0,05 mg     in 12 ml glucose 10%   (12 ml extra)  0,5 ml/uur  0,07 microg/kg/min     Exp: 21-8-2017 </t>
  </si>
  <si>
    <t>adrenaline 0,5 mg in 12 ml glucose 10%, 0,5 ml/uur = 0,07 microg/kg/min (in 24 uren)</t>
  </si>
  <si>
    <t xml:space="preserve"> 20-8-2017          adrenaline 0,5 mg     in 12 ml glucose 10%   (12 ml extra)  0,5 ml/uur  0,07 microg/kg/min     Exp: 21-8-2017 </t>
  </si>
  <si>
    <t>6,94 nanog/kg/min</t>
  </si>
  <si>
    <t>10-200 nanogram/kg/min</t>
  </si>
  <si>
    <t>alprostadil 0,01 mg in 12 ml glucose 10%, 0,5 ml/uur = 6,94 nanog/kg/min (in 24 uren)</t>
  </si>
  <si>
    <t xml:space="preserve"> 20-8-2017          alprostadil 0,01 mg     in 12 ml glucose 10%   (12 ml extra)  0,5 ml/uur  6,94 nanog/kg/min     Exp: 21-8-2017 </t>
  </si>
  <si>
    <t>34,72 nanog/kg/min</t>
  </si>
  <si>
    <t>alprostadil 0,05 mg in 12 ml glucose 10%, 0,5 ml/uur = 34,72 nanog/kg/min (in 24 uren)</t>
  </si>
  <si>
    <t xml:space="preserve"> 20-8-2017          alprostadil 0,05 mg     in 12 ml glucose 10%   (12 ml extra)  0,5 ml/uur  34,72 nanog/kg/min     Exp: 21-8-2017 </t>
  </si>
  <si>
    <t>alprostadil 0,05 mg in 12 ml glucose 5%, 0,5 ml/uur = 34,72 nanog/kg/min (in 24 uren)</t>
  </si>
  <si>
    <t xml:space="preserve"> 20-8-2017          alprostadil 0,05 mg     in 12 ml glucose 5%   (12 ml extra)  0,5 ml/uur  34,72 nanog/kg/min     Exp: 21-8-2017 </t>
  </si>
  <si>
    <t>17,36 nanog/kg/min</t>
  </si>
  <si>
    <t>alprostadil 0,05 mg in 24 ml glucose 5%, 0,5 ml/uur = 17,36 nanog/kg/min (in 48 uren)</t>
  </si>
  <si>
    <t xml:space="preserve"> 20-8-2017          alprostadil 0,05 mg     in 24 ml glucose 5%   (12 ml extra)  0,5 ml/uur  17,36 nanog/kg/min     Exp: 21-8-2017 </t>
  </si>
  <si>
    <t>alprostadil 0,05 mg in 24 ml glucose 5%, 1 ml/uur = 34,72 nanog/kg/min (in 24 uren)</t>
  </si>
  <si>
    <t xml:space="preserve"> 20-8-2017          alprostadil 0,05 mg     in 24 ml glucose 5%   (12 ml extra)  1 ml/uur  34,72 nanog/kg/min     Exp: 21-8-2017 </t>
  </si>
  <si>
    <t>alprostadil 0,01 mg in 12 ml glucose 5%, 0,5 ml/uur = 6,94 nanog/kg/min (in 24 uren)</t>
  </si>
  <si>
    <t xml:space="preserve"> 20-8-2017          alprostadil 0,01 mg     in 12 ml glucose 5%   (12 ml extra)  0,5 ml/uur  6,94 nanog/kg/min     Exp: 21-8-2017 </t>
  </si>
  <si>
    <t>3,47 nanog/kg/min</t>
  </si>
  <si>
    <t>alprostadil 0,01 mg in 24 ml glucose 10%, 0,5 ml/uur = 3,47 nanog/kg/min (in 48 uren)</t>
  </si>
  <si>
    <t xml:space="preserve"> 20-8-2017          alprostadil 0,01 mg     in 24 ml glucose 10%   (12 ml extra)  0,5 ml/uur  3,47 nanog/kg/min     Exp: 21-8-2017 </t>
  </si>
  <si>
    <t>13,89 nanog/kg/min</t>
  </si>
  <si>
    <t>alprostadil 0,01 mg in 12 ml glucose 10%, 1 ml/uur = 13,89 nanog/kg/min (in 12 uren)</t>
  </si>
  <si>
    <t xml:space="preserve"> 20-8-2017          alprostadil 0,01 mg     in 12 ml glucose 10%   (12 ml extra)  1 ml/uur  13,89 nanog/kg/min     Exp: 21-8-2017 </t>
  </si>
  <si>
    <t>alprostadil 0,05 mg in 24 ml glucose 10%, 0,5 ml/uur = 17,36 nanog/kg/min (in 48 uren)</t>
  </si>
  <si>
    <t xml:space="preserve"> 20-8-2017          alprostadil 0,05 mg     in 24 ml glucose 10%   (12 ml extra)  0,5 ml/uur  17,36 nanog/kg/min     Exp: 21-8-2017 </t>
  </si>
  <si>
    <t>69,44 nanog/kg/min</t>
  </si>
  <si>
    <t>alprostadil 0,05 mg in 12 ml glucose 10%, 1 ml/uur = 69,44 nanog/kg/min (in 12 uren)</t>
  </si>
  <si>
    <t xml:space="preserve"> 20-8-2017          alprostadil 0,05 mg     in 12 ml glucose 10%   (12 ml extra)  1 ml/uur  69,44 nanog/kg/min     Exp: 21-8-2017 </t>
  </si>
  <si>
    <t>alprostadil 0,05 mg in 24 ml glucose 10%, 1 ml/uur = 34,72 nanog/kg/min (in 24 uren)</t>
  </si>
  <si>
    <t xml:space="preserve"> 20-8-2017          alprostadil 0,05 mg     in 24 ml glucose 10%   (12 ml extra)  1 ml/uur  34,72 nanog/kg/min     Exp: 21-8-2017 </t>
  </si>
  <si>
    <t>alprostadil 0,01 mg in 24 ml glucose 5%, 0,5 ml/uur = 3,47 nanog/kg/min (in 48 uren)</t>
  </si>
  <si>
    <t xml:space="preserve"> 20-8-2017          alprostadil 0,01 mg     in 24 ml glucose 5%   (12 ml extra)  0,5 ml/uur  3,47 nanog/kg/min     Exp: 21-8-2017 </t>
  </si>
  <si>
    <t>alprostadil 0,01 mg in 12 ml glucose 5%, 1 ml/uur = 13,89 nanog/kg/min (in 12 uren)</t>
  </si>
  <si>
    <t xml:space="preserve"> 20-8-2017          alprostadil 0,01 mg     in 12 ml glucose 5%   (12 ml extra)  1 ml/uur  13,89 nanog/kg/min     Exp: 21-8-2017 </t>
  </si>
  <si>
    <t>alprostadil 0,01 mg in 24 ml glucose 5%, 1 ml/uur = 6,94 nanog/kg/min (in 24 uren)</t>
  </si>
  <si>
    <t xml:space="preserve"> 20-8-2017          alprostadil 0,01 mg     in 24 ml glucose 5%   (12 ml extra)  1 ml/uur  6,94 nanog/kg/min     Exp: 21-8-2017 </t>
  </si>
  <si>
    <t>alprostadil 0,01 mg in 24 ml glucose 10%, 1 ml/uur = 6,94 nanog/kg/min (in 24 uren)</t>
  </si>
  <si>
    <t xml:space="preserve"> 20-8-2017          alprostadil 0,01 mg     in 24 ml glucose 10%   (12 ml extra)  1 ml/uur  6,94 nanog/kg/min     Exp: 21-8-2017 </t>
  </si>
  <si>
    <t>9,72 nanog/kg/min</t>
  </si>
  <si>
    <t>alprostadil 0,007 mg in 12 ml glucose 10%, 0,5 ml/uur = 9,72 nanog/kg/min (in 24 uren)</t>
  </si>
  <si>
    <t xml:space="preserve"> 20-8-2017          alprostadil 0,007 mg     in 12 ml glucose 10%   (12 ml extra)  0,5 ml/uur  9,72 nanog/kg/min     Exp: 21-8-2017 </t>
  </si>
  <si>
    <t>alprostadil 0,07 mg in 12 ml glucose 10%, 0,5 ml/uur = 9,72 nanog/kg/min (in 24 uren)</t>
  </si>
  <si>
    <t xml:space="preserve"> 20-8-2017          alprostadil 0,07 mg     in 12 ml glucose 10%   (12 ml extra)  0,5 ml/uur  9,72 nanog/kg/min     Exp: 21-8-2017 </t>
  </si>
  <si>
    <t>alprostadil 0,01 mg in 12 ml glucose 10%, 0,5 ml/uur = 13,89 nanog/kg/min (in 24 uren)</t>
  </si>
  <si>
    <t xml:space="preserve"> 20-8-2017          alprostadil 0,01 mg     in 12 ml glucose 10%   (12 ml extra)  0,5 ml/uur  13,89 nanog/kg/min     Exp: 21-8-2017 </t>
  </si>
  <si>
    <t>138,89 nanog/kg/min</t>
  </si>
  <si>
    <t>alprostadil 1 mg in 12 ml glucose 10%, 0,5 ml/uur = 138,89 nanog/kg/min (in 24 uren)</t>
  </si>
  <si>
    <t xml:space="preserve"> 20-8-2017          alprostadil 1 mg     in 12 ml glucose 10%   (12 ml extra)  0,5 ml/uur  138,89 nanog/kg/min     Exp: 21-8-2017 </t>
  </si>
  <si>
    <t>4,86 microg/kg/min</t>
  </si>
  <si>
    <t>5-15 microg/kg/min</t>
  </si>
  <si>
    <t>amiodarone 7 mg in 12 ml glucose 10%, 0,5 ml/uur = 4,86 microg/kg/min (in 24 uren)</t>
  </si>
  <si>
    <t xml:space="preserve"> 20-8-2017          amiodarone 7 mg     in 12 ml glucose 10%   (12 ml extra)  0,5 ml/uur  4,86 microg/kg/min     Exp: 21-8-2017 </t>
  </si>
  <si>
    <t>3,47 microg/kg/min</t>
  </si>
  <si>
    <t>amiodarone 5 mg in 12 ml glucose 10%, 0,5 ml/uur = 3,47 microg/kg/min (in 24 uren)</t>
  </si>
  <si>
    <t xml:space="preserve"> 20-8-2017          amiodarone 5 mg     in 12 ml glucose 10%   (12 ml extra)  0,5 ml/uur  3,47 microg/kg/min     Exp: 21-8-2017 </t>
  </si>
  <si>
    <t>amiodarone 5 mg in 12 ml glucose 5%, 0,5 ml/uur = 3,47 microg/kg/min (in 24 uren)</t>
  </si>
  <si>
    <t xml:space="preserve"> 20-8-2017          amiodarone 5 mg     in 12 ml glucose 5%   (12 ml extra)  0,5 ml/uur  3,47 microg/kg/min     Exp: 21-8-2017 </t>
  </si>
  <si>
    <t>1,74 microg/kg/min</t>
  </si>
  <si>
    <t>amiodarone 5 mg in 24 ml glucose 5%, 0,5 ml/uur = 1,74 microg/kg/min (in 48 uren)</t>
  </si>
  <si>
    <t xml:space="preserve"> 20-8-2017          amiodarone 5 mg     in 24 ml glucose 5%   (12 ml extra)  0,5 ml/uur  1,74 microg/kg/min     Exp: 21-8-2017 </t>
  </si>
  <si>
    <t>amiodarone 5 mg in 24 ml glucose 5%, 1 ml/uur = 3,47 microg/kg/min (in 24 uren)</t>
  </si>
  <si>
    <t xml:space="preserve"> 20-8-2017          amiodarone 5 mg     in 24 ml glucose 5%   (12 ml extra)  1 ml/uur  3,47 microg/kg/min     Exp: 21-8-2017 </t>
  </si>
  <si>
    <t>amiodarone 7 mg in 12 ml glucose 5%, 0,5 ml/uur = 4,86 microg/kg/min (in 24 uren)</t>
  </si>
  <si>
    <t xml:space="preserve"> 20-8-2017          amiodarone 7 mg     in 12 ml glucose 5%   (12 ml extra)  0,5 ml/uur  4,86 microg/kg/min     Exp: 21-8-2017 </t>
  </si>
  <si>
    <t>2,43 microg/kg/min</t>
  </si>
  <si>
    <t>amiodarone 7 mg in 24 ml glucose 10%, 0,5 ml/uur = 2,43 microg/kg/min (in 48 uren)</t>
  </si>
  <si>
    <t xml:space="preserve"> 20-8-2017          amiodarone 7 mg     in 24 ml glucose 10%   (12 ml extra)  0,5 ml/uur  2,43 microg/kg/min     Exp: 21-8-2017 </t>
  </si>
  <si>
    <t>9,72 microg/kg/min</t>
  </si>
  <si>
    <t>amiodarone 7 mg in 12 ml glucose 10%, 1 ml/uur = 9,72 microg/kg/min (in 12 uren)</t>
  </si>
  <si>
    <t xml:space="preserve"> 20-8-2017          amiodarone 7 mg     in 12 ml glucose 10%   (12 ml extra)  1 ml/uur  9,72 microg/kg/min     Exp: 21-8-2017 </t>
  </si>
  <si>
    <t>amiodarone 5 mg in 24 ml glucose 10%, 0,5 ml/uur = 1,74 microg/kg/min (in 48 uren)</t>
  </si>
  <si>
    <t xml:space="preserve"> 20-8-2017          amiodarone 5 mg     in 24 ml glucose 10%   (12 ml extra)  0,5 ml/uur  1,74 microg/kg/min     Exp: 21-8-2017 </t>
  </si>
  <si>
    <t>6,94 microg/kg/min</t>
  </si>
  <si>
    <t>amiodarone 5 mg in 12 ml glucose 10%, 1 ml/uur = 6,94 microg/kg/min (in 12 uren)</t>
  </si>
  <si>
    <t xml:space="preserve"> 20-8-2017          amiodarone 5 mg     in 12 ml glucose 10%   (12 ml extra)  1 ml/uur  6,94 microg/kg/min     Exp: 21-8-2017 </t>
  </si>
  <si>
    <t>amiodarone 5 mg in 24 ml glucose 10%, 1 ml/uur = 3,47 microg/kg/min (in 24 uren)</t>
  </si>
  <si>
    <t xml:space="preserve"> 20-8-2017          amiodarone 5 mg     in 24 ml glucose 10%   (12 ml extra)  1 ml/uur  3,47 microg/kg/min     Exp: 21-8-2017 </t>
  </si>
  <si>
    <t>amiodarone 7 mg in 24 ml glucose 5%, 0,5 ml/uur = 2,43 microg/kg/min (in 48 uren)</t>
  </si>
  <si>
    <t xml:space="preserve"> 20-8-2017          amiodarone 7 mg     in 24 ml glucose 5%   (12 ml extra)  0,5 ml/uur  2,43 microg/kg/min     Exp: 21-8-2017 </t>
  </si>
  <si>
    <t>amiodarone 7 mg in 12 ml glucose 5%, 1 ml/uur = 9,72 microg/kg/min (in 12 uren)</t>
  </si>
  <si>
    <t xml:space="preserve"> 20-8-2017          amiodarone 7 mg     in 12 ml glucose 5%   (12 ml extra)  1 ml/uur  9,72 microg/kg/min     Exp: 21-8-2017 </t>
  </si>
  <si>
    <t>amiodarone 7 mg in 24 ml glucose 5%, 1 ml/uur = 4,86 microg/kg/min (in 24 uren)</t>
  </si>
  <si>
    <t xml:space="preserve"> 20-8-2017          amiodarone 7 mg     in 24 ml glucose 5%   (12 ml extra)  1 ml/uur  4,86 microg/kg/min     Exp: 21-8-2017 </t>
  </si>
  <si>
    <t>amiodarone 7 mg in 24 ml glucose 10%, 1 ml/uur = 4,86 microg/kg/min (in 24 uren)</t>
  </si>
  <si>
    <t xml:space="preserve"> 20-8-2017          amiodarone 7 mg     in 24 ml glucose 10%   (12 ml extra)  1 ml/uur  4,86 microg/kg/min     Exp: 21-8-2017 </t>
  </si>
  <si>
    <t>5,56 microg/kg/min</t>
  </si>
  <si>
    <t>amiodarone 4 mg in 12 ml glucose 10%, 0,5 ml/uur = 5,56 microg/kg/min (in 24 uren)</t>
  </si>
  <si>
    <t xml:space="preserve"> 20-8-2017          amiodarone 4 mg     in 12 ml glucose 10%   (12 ml extra)  0,5 ml/uur  5,56 microg/kg/min     Exp: 21-8-2017 </t>
  </si>
  <si>
    <t>5 microg/kg/min</t>
  </si>
  <si>
    <t>amiodarone 36 mg in 12 ml glucose 10%, 0,5 ml/uur = 5 microg/kg/min (in 24 uren)</t>
  </si>
  <si>
    <t xml:space="preserve"> 20-8-2017          amiodarone 36 mg     in 12 ml glucose 10%   (12 ml extra)  0,5 ml/uur  5 microg/kg/min     Exp: 21-8-2017 </t>
  </si>
  <si>
    <t>amiodarone 5 mg in 12 ml glucose 10%, 0,5 ml/uur = 6,94 microg/kg/min (in 24 uren)</t>
  </si>
  <si>
    <t xml:space="preserve"> 20-8-2017          amiodarone 5 mg     in 12 ml glucose 10%   (12 ml extra)  0,5 ml/uur  6,94 microg/kg/min     Exp: 21-8-2017 </t>
  </si>
  <si>
    <t>amiodarone 40 mg in 12 ml glucose 10%, 0,5 ml/uur = 5,56 microg/kg/min (in 24 uren)</t>
  </si>
  <si>
    <t xml:space="preserve"> 20-8-2017          amiodarone 40 mg     in 12 ml glucose 10%   (12 ml extra)  0,5 ml/uur  5,56 microg/kg/min     Exp: 21-8-2017 </t>
  </si>
  <si>
    <t>ml</t>
  </si>
  <si>
    <t>NaCl 0,9%</t>
  </si>
  <si>
    <t>1 ml/uur</t>
  </si>
  <si>
    <t>1 ml/uur EPIDURAAL</t>
  </si>
  <si>
    <t>bupivacaine EPIDURAAL 1 ml in 24 ml NaCl 0,9%, 1 ml/uur = 1 ml/uur (in 24 uren)</t>
  </si>
  <si>
    <t xml:space="preserve"> 20-8-2017          bupivacaine EPIDURAAL 1 ml     in 24 ml NaCl 0,9%   (12 ml extra)  1 ml/uur  1 ml/uur     Exp: 21-8-2017 </t>
  </si>
  <si>
    <t>bupivacaine EPIDURAAL 1 ml in 24 ml glucose 5%, 1 ml/uur = 1 ml/uur (in 24 uren)</t>
  </si>
  <si>
    <t xml:space="preserve"> 20-8-2017          bupivacaine EPIDURAAL 1 ml     in 24 ml glucose 5%   (12 ml extra)  1 ml/uur  1 ml/uur     Exp: 21-8-2017 </t>
  </si>
  <si>
    <t>bupivacaine EPIDURAAL 0,5 ml in 24 ml NaCl 0,9%, 1 ml/uur = 1 ml/uur (in 24 uren)</t>
  </si>
  <si>
    <t xml:space="preserve"> 20-8-2017          bupivacaine EPIDURAAL 0,5 ml     in 24 ml NaCl 0,9%   (12 ml extra)  1 ml/uur  1 ml/uur     Exp: 21-8-2017 </t>
  </si>
  <si>
    <t>bupivacaine EPIDURAAL 5 ml in 24 ml NaCl 0,9%, 1 ml/uur = 1 ml/uur (in 24 uren)</t>
  </si>
  <si>
    <t xml:space="preserve"> 20-8-2017          bupivacaine EPIDURAAL 5 ml     in 24 ml NaCl 0,9%   (12 ml extra)  1 ml/uur  1 ml/uur     Exp: 21-8-2017 </t>
  </si>
  <si>
    <t>0,25 microg/kg/uur</t>
  </si>
  <si>
    <t>0,25-2 microg/kg/uur</t>
  </si>
  <si>
    <t>clonidine 0,006 mg in 12 ml NaCl 0,9%, 0,5 ml/uur = 0,25 microg/kg/uur (in 24 uren)</t>
  </si>
  <si>
    <t xml:space="preserve"> 20-8-2017          clonidine 0,006 mg     in 12 ml NaCl 0,9%   (12 ml extra)  0,5 ml/uur  0,25 microg/kg/uur     Exp: 21-8-2017 </t>
  </si>
  <si>
    <t>0,42 microg/kg/uur</t>
  </si>
  <si>
    <t>clonidine 0,01 mg in 12 ml NaCl 0,9%, 0,5 ml/uur = 0,42 microg/kg/uur (in 24 uren)</t>
  </si>
  <si>
    <t xml:space="preserve"> 20-8-2017          clonidine 0,01 mg     in 12 ml NaCl 0,9%   (12 ml extra)  0,5 ml/uur  0,42 microg/kg/uur     Exp: 21-8-2017 </t>
  </si>
  <si>
    <t>clonidine 0,01 mg in 12 ml glucose 5%, 0,5 ml/uur = 0,42 microg/kg/uur (in 24 uren)</t>
  </si>
  <si>
    <t xml:space="preserve"> 20-8-2017          clonidine 0,01 mg     in 12 ml glucose 5%   (12 ml extra)  0,5 ml/uur  0,42 microg/kg/uur     Exp: 21-8-2017 </t>
  </si>
  <si>
    <t>0,21 microg/kg/uur</t>
  </si>
  <si>
    <t>clonidine 0,01 mg in 24 ml glucose 5%, 0,5 ml/uur = 0,21 microg/kg/uur (in 48 uren)</t>
  </si>
  <si>
    <t xml:space="preserve"> 20-8-2017          clonidine 0,01 mg     in 24 ml glucose 5%   (12 ml extra)  0,5 ml/uur  0,21 microg/kg/uur     Exp: 21-8-2017 </t>
  </si>
  <si>
    <t>clonidine 0,01 mg in 24 ml glucose 5%, 1 ml/uur = 0,42 microg/kg/uur (in 24 uren)</t>
  </si>
  <si>
    <t xml:space="preserve"> 20-8-2017          clonidine 0,01 mg     in 24 ml glucose 5%   (12 ml extra)  1 ml/uur  0,42 microg/kg/uur     Exp: 21-8-2017 </t>
  </si>
  <si>
    <t>clonidine 0,006 mg in 12 ml glucose 5%, 0,5 ml/uur = 0,25 microg/kg/uur (in 24 uren)</t>
  </si>
  <si>
    <t xml:space="preserve"> 20-8-2017          clonidine 0,006 mg     in 12 ml glucose 5%   (12 ml extra)  0,5 ml/uur  0,25 microg/kg/uur     Exp: 21-8-2017 </t>
  </si>
  <si>
    <t>0,13 microg/kg/uur</t>
  </si>
  <si>
    <t>clonidine 0,006 mg in 24 ml NaCl 0,9%, 0,5 ml/uur = 0,13 microg/kg/uur (in 48 uren)</t>
  </si>
  <si>
    <t xml:space="preserve"> 20-8-2017          clonidine 0,006 mg     in 24 ml NaCl 0,9%   (12 ml extra)  0,5 ml/uur  0,13 microg/kg/uur     Exp: 21-8-2017 </t>
  </si>
  <si>
    <t>0,5 microg/kg/uur</t>
  </si>
  <si>
    <t>clonidine 0,006 mg in 12 ml NaCl 0,9%, 1 ml/uur = 0,5 microg/kg/uur (in 12 uren)</t>
  </si>
  <si>
    <t xml:space="preserve"> 20-8-2017          clonidine 0,006 mg     in 12 ml NaCl 0,9%   (12 ml extra)  1 ml/uur  0,5 microg/kg/uur     Exp: 21-8-2017 </t>
  </si>
  <si>
    <t>clonidine 0,01 mg in 24 ml NaCl 0,9%, 0,5 ml/uur = 0,21 microg/kg/uur (in 48 uren)</t>
  </si>
  <si>
    <t xml:space="preserve"> 20-8-2017          clonidine 0,01 mg     in 24 ml NaCl 0,9%   (12 ml extra)  0,5 ml/uur  0,21 microg/kg/uur     Exp: 21-8-2017 </t>
  </si>
  <si>
    <t>0,83 microg/kg/uur</t>
  </si>
  <si>
    <t>clonidine 0,01 mg in 12 ml NaCl 0,9%, 1 ml/uur = 0,83 microg/kg/uur (in 12 uren)</t>
  </si>
  <si>
    <t xml:space="preserve"> 20-8-2017          clonidine 0,01 mg     in 12 ml NaCl 0,9%   (12 ml extra)  1 ml/uur  0,83 microg/kg/uur     Exp: 21-8-2017 </t>
  </si>
  <si>
    <t>clonidine 0,01 mg in 24 ml NaCl 0,9%, 1 ml/uur = 0,42 microg/kg/uur (in 24 uren)</t>
  </si>
  <si>
    <t xml:space="preserve"> 20-8-2017          clonidine 0,01 mg     in 24 ml NaCl 0,9%   (12 ml extra)  1 ml/uur  0,42 microg/kg/uur     Exp: 21-8-2017 </t>
  </si>
  <si>
    <t>clonidine 0,006 mg in 24 ml glucose 5%, 0,5 ml/uur = 0,13 microg/kg/uur (in 48 uren)</t>
  </si>
  <si>
    <t xml:space="preserve"> 20-8-2017          clonidine 0,006 mg     in 24 ml glucose 5%   (12 ml extra)  0,5 ml/uur  0,13 microg/kg/uur     Exp: 21-8-2017 </t>
  </si>
  <si>
    <t>clonidine 0,006 mg in 12 ml glucose 5%, 1 ml/uur = 0,5 microg/kg/uur (in 12 uren)</t>
  </si>
  <si>
    <t xml:space="preserve"> 20-8-2017          clonidine 0,006 mg     in 12 ml glucose 5%   (12 ml extra)  1 ml/uur  0,5 microg/kg/uur     Exp: 21-8-2017 </t>
  </si>
  <si>
    <t>clonidine 0,006 mg in 24 ml glucose 5%, 1 ml/uur = 0,25 microg/kg/uur (in 24 uren)</t>
  </si>
  <si>
    <t xml:space="preserve"> 20-8-2017          clonidine 0,006 mg     in 24 ml glucose 5%   (12 ml extra)  1 ml/uur  0,25 microg/kg/uur     Exp: 21-8-2017 </t>
  </si>
  <si>
    <t>clonidine 0,006 mg in 24 ml NaCl 0,9%, 1 ml/uur = 0,25 microg/kg/uur (in 24 uren)</t>
  </si>
  <si>
    <t xml:space="preserve"> 20-8-2017          clonidine 0,006 mg     in 24 ml NaCl 0,9%   (12 ml extra)  1 ml/uur  0,25 microg/kg/uur     Exp: 21-8-2017 </t>
  </si>
  <si>
    <t>clonidine 0,003 mg in 12 ml NaCl 0,9%, 0,5 ml/uur = 0,25 microg/kg/uur (in 24 uren)</t>
  </si>
  <si>
    <t xml:space="preserve"> 20-8-2017          clonidine 0,003 mg     in 12 ml NaCl 0,9%   (12 ml extra)  0,5 ml/uur  0,25 microg/kg/uur     Exp: 21-8-2017 </t>
  </si>
  <si>
    <t>clonidine 0,03 mg in 12 ml NaCl 0,9%, 0,5 ml/uur = 0,25 microg/kg/uur (in 24 uren)</t>
  </si>
  <si>
    <t xml:space="preserve"> 20-8-2017          clonidine 0,03 mg     in 12 ml NaCl 0,9%   (12 ml extra)  0,5 ml/uur  0,25 microg/kg/uur     Exp: 21-8-2017 </t>
  </si>
  <si>
    <t>clonidine 0,01 mg in 12 ml NaCl 0,9%, 0,5 ml/uur = 0,83 microg/kg/uur (in 24 uren)</t>
  </si>
  <si>
    <t xml:space="preserve"> 20-8-2017          clonidine 0,01 mg     in 12 ml NaCl 0,9%   (12 ml extra)  0,5 ml/uur  0,83 microg/kg/uur     Exp: 21-8-2017 </t>
  </si>
  <si>
    <t>clonidine 0,05 mg in 12 ml NaCl 0,9%, 0,5 ml/uur = 0,42 microg/kg/uur (in 24 uren)</t>
  </si>
  <si>
    <t xml:space="preserve"> 20-8-2017          clonidine 0,05 mg     in 12 ml NaCl 0,9%   (12 ml extra)  0,5 ml/uur  0,42 microg/kg/uur     Exp: 21-8-2017 </t>
  </si>
  <si>
    <t>2,08 microg/kg/min</t>
  </si>
  <si>
    <t>2-20 microg/kg/min</t>
  </si>
  <si>
    <t>dobutamine 3 mg in 12 ml glucose 10%, 0,5 ml/uur = 2,08 microg/kg/min (in 24 uren)</t>
  </si>
  <si>
    <t xml:space="preserve"> 20-8-2017          dobutamine 3 mg     in 12 ml glucose 10%   (12 ml extra)  0,5 ml/uur  2,08 microg/kg/min     Exp: 21-8-2017 </t>
  </si>
  <si>
    <t>dobutamine 5 mg in 12 ml glucose 10%, 0,5 ml/uur = 3,47 microg/kg/min (in 24 uren)</t>
  </si>
  <si>
    <t xml:space="preserve"> 20-8-2017          dobutamine 5 mg     in 12 ml glucose 10%   (12 ml extra)  0,5 ml/uur  3,47 microg/kg/min     Exp: 21-8-2017 </t>
  </si>
  <si>
    <t>dobutamine 5 mg in 12 ml glucose 5%, 0,5 ml/uur = 3,47 microg/kg/min (in 24 uren)</t>
  </si>
  <si>
    <t xml:space="preserve"> 20-8-2017          dobutamine 5 mg     in 12 ml glucose 5%   (12 ml extra)  0,5 ml/uur  3,47 microg/kg/min     Exp: 21-8-2017 </t>
  </si>
  <si>
    <t>dobutamine 5 mg in 24 ml glucose 5%, 0,5 ml/uur = 1,74 microg/kg/min (in 48 uren)</t>
  </si>
  <si>
    <t xml:space="preserve"> 20-8-2017          dobutamine 5 mg     in 24 ml glucose 5%   (12 ml extra)  0,5 ml/uur  1,74 microg/kg/min     Exp: 21-8-2017 </t>
  </si>
  <si>
    <t>dobutamine 5 mg in 24 ml glucose 5%, 1 ml/uur = 3,47 microg/kg/min (in 24 uren)</t>
  </si>
  <si>
    <t xml:space="preserve"> 20-8-2017          dobutamine 5 mg     in 24 ml glucose 5%   (12 ml extra)  1 ml/uur  3,47 microg/kg/min     Exp: 21-8-2017 </t>
  </si>
  <si>
    <t>dobutamine 3 mg in 12 ml glucose 5%, 0,5 ml/uur = 2,08 microg/kg/min (in 24 uren)</t>
  </si>
  <si>
    <t xml:space="preserve"> 20-8-2017          dobutamine 3 mg     in 12 ml glucose 5%   (12 ml extra)  0,5 ml/uur  2,08 microg/kg/min     Exp: 21-8-2017 </t>
  </si>
  <si>
    <t>1,04 microg/kg/min</t>
  </si>
  <si>
    <t>dobutamine 3 mg in 24 ml glucose 10%, 0,5 ml/uur = 1,04 microg/kg/min (in 48 uren)</t>
  </si>
  <si>
    <t xml:space="preserve"> 20-8-2017          dobutamine 3 mg     in 24 ml glucose 10%   (12 ml extra)  0,5 ml/uur  1,04 microg/kg/min     Exp: 21-8-2017 </t>
  </si>
  <si>
    <t>4,17 microg/kg/min</t>
  </si>
  <si>
    <t>dobutamine 3 mg in 12 ml glucose 10%, 1 ml/uur = 4,17 microg/kg/min (in 12 uren)</t>
  </si>
  <si>
    <t xml:space="preserve"> 20-8-2017          dobutamine 3 mg     in 12 ml glucose 10%   (12 ml extra)  1 ml/uur  4,17 microg/kg/min     Exp: 21-8-2017 </t>
  </si>
  <si>
    <t>dobutamine 5 mg in 24 ml glucose 10%, 0,5 ml/uur = 1,74 microg/kg/min (in 48 uren)</t>
  </si>
  <si>
    <t xml:space="preserve"> 20-8-2017          dobutamine 5 mg     in 24 ml glucose 10%   (12 ml extra)  0,5 ml/uur  1,74 microg/kg/min     Exp: 21-8-2017 </t>
  </si>
  <si>
    <t>dobutamine 5 mg in 12 ml glucose 10%, 1 ml/uur = 6,94 microg/kg/min (in 12 uren)</t>
  </si>
  <si>
    <t xml:space="preserve"> 20-8-2017          dobutamine 5 mg     in 12 ml glucose 10%   (12 ml extra)  1 ml/uur  6,94 microg/kg/min     Exp: 21-8-2017 </t>
  </si>
  <si>
    <t>dobutamine 5 mg in 24 ml glucose 10%, 1 ml/uur = 3,47 microg/kg/min (in 24 uren)</t>
  </si>
  <si>
    <t xml:space="preserve"> 20-8-2017          dobutamine 5 mg     in 24 ml glucose 10%   (12 ml extra)  1 ml/uur  3,47 microg/kg/min     Exp: 21-8-2017 </t>
  </si>
  <si>
    <t>dobutamine 3 mg in 24 ml glucose 5%, 0,5 ml/uur = 1,04 microg/kg/min (in 48 uren)</t>
  </si>
  <si>
    <t xml:space="preserve"> 20-8-2017          dobutamine 3 mg     in 24 ml glucose 5%   (12 ml extra)  0,5 ml/uur  1,04 microg/kg/min     Exp: 21-8-2017 </t>
  </si>
  <si>
    <t>dobutamine 3 mg in 12 ml glucose 5%, 1 ml/uur = 4,17 microg/kg/min (in 12 uren)</t>
  </si>
  <si>
    <t xml:space="preserve"> 20-8-2017          dobutamine 3 mg     in 12 ml glucose 5%   (12 ml extra)  1 ml/uur  4,17 microg/kg/min     Exp: 21-8-2017 </t>
  </si>
  <si>
    <t>dobutamine 3 mg in 24 ml glucose 5%, 1 ml/uur = 2,08 microg/kg/min (in 24 uren)</t>
  </si>
  <si>
    <t xml:space="preserve"> 20-8-2017          dobutamine 3 mg     in 24 ml glucose 5%   (12 ml extra)  1 ml/uur  2,08 microg/kg/min     Exp: 21-8-2017 </t>
  </si>
  <si>
    <t>dobutamine 3 mg in 24 ml glucose 10%, 1 ml/uur = 2,08 microg/kg/min (in 24 uren)</t>
  </si>
  <si>
    <t xml:space="preserve"> 20-8-2017          dobutamine 3 mg     in 24 ml glucose 10%   (12 ml extra)  1 ml/uur  2,08 microg/kg/min     Exp: 21-8-2017 </t>
  </si>
  <si>
    <t>1,39 microg/kg/min</t>
  </si>
  <si>
    <t>dobutamine 1 mg in 12 ml glucose 10%, 0,5 ml/uur = 1,39 microg/kg/min (in 24 uren)</t>
  </si>
  <si>
    <t xml:space="preserve"> 20-8-2017          dobutamine 1 mg     in 12 ml glucose 10%   (12 ml extra)  0,5 ml/uur  1,39 microg/kg/min     Exp: 21-8-2017 </t>
  </si>
  <si>
    <t>1,94 microg/kg/min</t>
  </si>
  <si>
    <t>dobutamine 14 mg in 12 ml glucose 10%, 0,5 ml/uur = 1,94 microg/kg/min (in 24 uren)</t>
  </si>
  <si>
    <t xml:space="preserve"> 20-8-2017          dobutamine 14 mg     in 12 ml glucose 10%   (12 ml extra)  0,5 ml/uur  1,94 microg/kg/min     Exp: 21-8-2017 </t>
  </si>
  <si>
    <t>2,78 microg/kg/min</t>
  </si>
  <si>
    <t>dobutamine 2 mg in 12 ml glucose 10%, 0,5 ml/uur = 2,78 microg/kg/min (in 24 uren)</t>
  </si>
  <si>
    <t xml:space="preserve"> 20-8-2017          dobutamine 2 mg     in 12 ml glucose 10%   (12 ml extra)  0,5 ml/uur  2,78 microg/kg/min     Exp: 21-8-2017 </t>
  </si>
  <si>
    <t>dobutamine 20 mg in 12 ml glucose 10%, 0,5 ml/uur = 2,78 microg/kg/min (in 24 uren)</t>
  </si>
  <si>
    <t xml:space="preserve"> 20-8-2017          dobutamine 20 mg     in 12 ml glucose 10%   (12 ml extra)  0,5 ml/uur  2,78 microg/kg/min     Exp: 21-8-2017 </t>
  </si>
  <si>
    <t>0,69 microg/kg/min</t>
  </si>
  <si>
    <t>1-20 microg/kg/min</t>
  </si>
  <si>
    <t>dopamine 1 mg in 12 ml glucose 10%, 0,5 ml/uur = 0,69 microg/kg/min (in 24 uren)</t>
  </si>
  <si>
    <t xml:space="preserve"> 20-8-2017          dopamine 1 mg     in 12 ml glucose 10%   (12 ml extra)  0,5 ml/uur  0,69 microg/kg/min     Exp: 21-8-2017 </t>
  </si>
  <si>
    <t>dopamine 2 mg in 12 ml glucose 10%, 0,5 ml/uur = 1,39 microg/kg/min (in 24 uren)</t>
  </si>
  <si>
    <t xml:space="preserve"> 20-8-2017          dopamine 2 mg     in 12 ml glucose 10%   (12 ml extra)  0,5 ml/uur  1,39 microg/kg/min     Exp: 21-8-2017 </t>
  </si>
  <si>
    <t>dopamine 2 mg in 12 ml glucose 5%, 0,5 ml/uur = 1,39 microg/kg/min (in 24 uren)</t>
  </si>
  <si>
    <t xml:space="preserve"> 20-8-2017          dopamine 2 mg     in 12 ml glucose 5%   (12 ml extra)  0,5 ml/uur  1,39 microg/kg/min     Exp: 21-8-2017 </t>
  </si>
  <si>
    <t>dopamine 2 mg in 24 ml glucose 5%, 0,5 ml/uur = 0,69 microg/kg/min (in 48 uren)</t>
  </si>
  <si>
    <t xml:space="preserve"> 20-8-2017          dopamine 2 mg     in 24 ml glucose 5%   (12 ml extra)  0,5 ml/uur  0,69 microg/kg/min     Exp: 21-8-2017 </t>
  </si>
  <si>
    <t>dopamine 2 mg in 24 ml glucose 5%, 1 ml/uur = 1,39 microg/kg/min (in 24 uren)</t>
  </si>
  <si>
    <t xml:space="preserve"> 20-8-2017          dopamine 2 mg     in 24 ml glucose 5%   (12 ml extra)  1 ml/uur  1,39 microg/kg/min     Exp: 21-8-2017 </t>
  </si>
  <si>
    <t>dopamine 1 mg in 12 ml glucose 5%, 0,5 ml/uur = 0,69 microg/kg/min (in 24 uren)</t>
  </si>
  <si>
    <t xml:space="preserve"> 20-8-2017          dopamine 1 mg     in 12 ml glucose 5%   (12 ml extra)  0,5 ml/uur  0,69 microg/kg/min     Exp: 21-8-2017 </t>
  </si>
  <si>
    <t>0,35 microg/kg/min</t>
  </si>
  <si>
    <t>dopamine 1 mg in 24 ml glucose 10%, 0,5 ml/uur = 0,35 microg/kg/min (in 48 uren)</t>
  </si>
  <si>
    <t xml:space="preserve"> 20-8-2017          dopamine 1 mg     in 24 ml glucose 10%   (12 ml extra)  0,5 ml/uur  0,35 microg/kg/min     Exp: 21-8-2017 </t>
  </si>
  <si>
    <t>dopamine 1 mg in 12 ml glucose 10%, 1 ml/uur = 1,39 microg/kg/min (in 12 uren)</t>
  </si>
  <si>
    <t xml:space="preserve"> 20-8-2017          dopamine 1 mg     in 12 ml glucose 10%   (12 ml extra)  1 ml/uur  1,39 microg/kg/min     Exp: 21-8-2017 </t>
  </si>
  <si>
    <t>dopamine 2 mg in 24 ml glucose 10%, 0,5 ml/uur = 0,69 microg/kg/min (in 48 uren)</t>
  </si>
  <si>
    <t xml:space="preserve"> 20-8-2017          dopamine 2 mg     in 24 ml glucose 10%   (12 ml extra)  0,5 ml/uur  0,69 microg/kg/min     Exp: 21-8-2017 </t>
  </si>
  <si>
    <t>dopamine 2 mg in 12 ml glucose 10%, 1 ml/uur = 2,78 microg/kg/min (in 12 uren)</t>
  </si>
  <si>
    <t xml:space="preserve"> 20-8-2017          dopamine 2 mg     in 12 ml glucose 10%   (12 ml extra)  1 ml/uur  2,78 microg/kg/min     Exp: 21-8-2017 </t>
  </si>
  <si>
    <t>dopamine 2 mg in 24 ml glucose 10%, 1 ml/uur = 1,39 microg/kg/min (in 24 uren)</t>
  </si>
  <si>
    <t xml:space="preserve"> 20-8-2017          dopamine 2 mg     in 24 ml glucose 10%   (12 ml extra)  1 ml/uur  1,39 microg/kg/min     Exp: 21-8-2017 </t>
  </si>
  <si>
    <t>dopamine 1 mg in 24 ml glucose 5%, 0,5 ml/uur = 0,35 microg/kg/min (in 48 uren)</t>
  </si>
  <si>
    <t xml:space="preserve"> 20-8-2017          dopamine 1 mg     in 24 ml glucose 5%   (12 ml extra)  0,5 ml/uur  0,35 microg/kg/min     Exp: 21-8-2017 </t>
  </si>
  <si>
    <t>dopamine 1 mg in 12 ml glucose 5%, 1 ml/uur = 1,39 microg/kg/min (in 12 uren)</t>
  </si>
  <si>
    <t xml:space="preserve"> 20-8-2017          dopamine 1 mg     in 12 ml glucose 5%   (12 ml extra)  1 ml/uur  1,39 microg/kg/min     Exp: 21-8-2017 </t>
  </si>
  <si>
    <t>dopamine 1 mg in 24 ml glucose 5%, 1 ml/uur = 0,69 microg/kg/min (in 24 uren)</t>
  </si>
  <si>
    <t xml:space="preserve"> 20-8-2017          dopamine 1 mg     in 24 ml glucose 5%   (12 ml extra)  1 ml/uur  0,69 microg/kg/min     Exp: 21-8-2017 </t>
  </si>
  <si>
    <t>dopamine 1 mg in 24 ml glucose 10%, 1 ml/uur = 0,69 microg/kg/min (in 24 uren)</t>
  </si>
  <si>
    <t xml:space="preserve"> 20-8-2017          dopamine 1 mg     in 24 ml glucose 10%   (12 ml extra)  1 ml/uur  0,69 microg/kg/min     Exp: 21-8-2017 </t>
  </si>
  <si>
    <t>0,97 microg/kg/min</t>
  </si>
  <si>
    <t>dopamine 0,7 mg in 12 ml glucose 10%, 0,5 ml/uur = 0,97 microg/kg/min (in 24 uren)</t>
  </si>
  <si>
    <t xml:space="preserve"> 20-8-2017          dopamine 0,7 mg     in 12 ml glucose 10%   (12 ml extra)  0,5 ml/uur  0,97 microg/kg/min     Exp: 21-8-2017 </t>
  </si>
  <si>
    <t>dopamine 7 mg in 12 ml glucose 10%, 0,5 ml/uur = 0,97 microg/kg/min (in 24 uren)</t>
  </si>
  <si>
    <t xml:space="preserve"> 20-8-2017          dopamine 7 mg     in 12 ml glucose 10%   (12 ml extra)  0,5 ml/uur  0,97 microg/kg/min     Exp: 21-8-2017 </t>
  </si>
  <si>
    <t>dopamine 1 mg in 12 ml glucose 10%, 0,5 ml/uur = 1,39 microg/kg/min (in 24 uren)</t>
  </si>
  <si>
    <t xml:space="preserve"> 20-8-2017          dopamine 1 mg     in 12 ml glucose 10%   (12 ml extra)  0,5 ml/uur  1,39 microg/kg/min     Exp: 21-8-2017 </t>
  </si>
  <si>
    <t>dopamine 10 mg in 12 ml glucose 10%, 0,5 ml/uur = 1,39 microg/kg/min (in 24 uren)</t>
  </si>
  <si>
    <t xml:space="preserve"> 20-8-2017          dopamine 10 mg     in 12 ml glucose 10%   (12 ml extra)  0,5 ml/uur  1,39 microg/kg/min     Exp: 21-8-2017 </t>
  </si>
  <si>
    <t>1 mg/kg/uur</t>
  </si>
  <si>
    <t>0,5-2 mg/kg/uur</t>
  </si>
  <si>
    <t>doxapram 24 mg in 12 ml , 0,5 ml/uur = 1 mg/kg/uur (in 24 uren)</t>
  </si>
  <si>
    <t xml:space="preserve"> 20-8-2017          doxapram 24 mg     in 12 ml   (12 ml extra)  0,5 ml/uur  1 mg/kg/uur     Exp: 21-8-2017 </t>
  </si>
  <si>
    <t>0,42 mg/kg/uur</t>
  </si>
  <si>
    <t>doxapram 10 mg in 12 ml , 0,5 ml/uur = 0,42 mg/kg/uur (in 24 uren)</t>
  </si>
  <si>
    <t xml:space="preserve"> 20-8-2017          doxapram 10 mg     in 12 ml   (12 ml extra)  0,5 ml/uur  0,42 mg/kg/uur     Exp: 21-8-2017 </t>
  </si>
  <si>
    <t>doxapram 10 mg in 12 ml glucose 5%, 0,5 ml/uur = 0,42 mg/kg/uur (in 24 uren)</t>
  </si>
  <si>
    <t xml:space="preserve"> 20-8-2017          doxapram 10 mg     in 12 ml glucose 5%   (12 ml extra)  0,5 ml/uur  0,42 mg/kg/uur     Exp: 21-8-2017 </t>
  </si>
  <si>
    <t>0,21 mg/kg/uur</t>
  </si>
  <si>
    <t>doxapram 10 mg in 24 ml glucose 5%, 0,5 ml/uur = 0,21 mg/kg/uur (in 48 uren)</t>
  </si>
  <si>
    <t xml:space="preserve"> 20-8-2017          doxapram 10 mg     in 24 ml glucose 5%   (12 ml extra)  0,5 ml/uur  0,21 mg/kg/uur     Exp: 21-8-2017 </t>
  </si>
  <si>
    <t>doxapram 10 mg in 24 ml glucose 5%, 1 ml/uur = 0,42 mg/kg/uur (in 24 uren)</t>
  </si>
  <si>
    <t xml:space="preserve"> 20-8-2017          doxapram 10 mg     in 24 ml glucose 5%   (12 ml extra)  1 ml/uur  0,42 mg/kg/uur     Exp: 21-8-2017 </t>
  </si>
  <si>
    <t>doxapram 24 mg in 12 ml glucose 5%, 0,5 ml/uur = 1 mg/kg/uur (in 24 uren)</t>
  </si>
  <si>
    <t xml:space="preserve"> 20-8-2017          doxapram 24 mg     in 12 ml glucose 5%   (12 ml extra)  0,5 ml/uur  1 mg/kg/uur     Exp: 21-8-2017 </t>
  </si>
  <si>
    <t>0,5 mg/kg/uur</t>
  </si>
  <si>
    <t>doxapram 24 mg in 24 ml , 0,5 ml/uur = 0,5 mg/kg/uur (in 48 uren)</t>
  </si>
  <si>
    <t xml:space="preserve"> 20-8-2017          doxapram 24 mg     in 24 ml   (12 ml extra)  0,5 ml/uur  0,5 mg/kg/uur     Exp: 21-8-2017 </t>
  </si>
  <si>
    <t>2 mg/kg/uur</t>
  </si>
  <si>
    <t>doxapram 24 mg in 12 ml , 1 ml/uur = 2 mg/kg/uur (in 12 uren)</t>
  </si>
  <si>
    <t xml:space="preserve"> 20-8-2017          doxapram 24 mg     in 12 ml   (12 ml extra)  1 ml/uur  2 mg/kg/uur     Exp: 21-8-2017 </t>
  </si>
  <si>
    <t>doxapram 10 mg in 24 ml , 0,5 ml/uur = 0,21 mg/kg/uur (in 48 uren)</t>
  </si>
  <si>
    <t xml:space="preserve"> 20-8-2017          doxapram 10 mg     in 24 ml   (12 ml extra)  0,5 ml/uur  0,21 mg/kg/uur     Exp: 21-8-2017 </t>
  </si>
  <si>
    <t>0,83 mg/kg/uur</t>
  </si>
  <si>
    <t>doxapram 10 mg in 12 ml , 1 ml/uur = 0,83 mg/kg/uur (in 12 uren)</t>
  </si>
  <si>
    <t xml:space="preserve"> 20-8-2017          doxapram 10 mg     in 12 ml   (12 ml extra)  1 ml/uur  0,83 mg/kg/uur     Exp: 21-8-2017 </t>
  </si>
  <si>
    <t>doxapram 10 mg in 24 ml , 1 ml/uur = 0,42 mg/kg/uur (in 24 uren)</t>
  </si>
  <si>
    <t xml:space="preserve"> 20-8-2017          doxapram 10 mg     in 24 ml   (12 ml extra)  1 ml/uur  0,42 mg/kg/uur     Exp: 21-8-2017 </t>
  </si>
  <si>
    <t>doxapram 24 mg in 24 ml glucose 5%, 0,5 ml/uur = 0,5 mg/kg/uur (in 48 uren)</t>
  </si>
  <si>
    <t xml:space="preserve"> 20-8-2017          doxapram 24 mg     in 24 ml glucose 5%   (12 ml extra)  0,5 ml/uur  0,5 mg/kg/uur     Exp: 21-8-2017 </t>
  </si>
  <si>
    <t>doxapram 24 mg in 12 ml glucose 5%, 1 ml/uur = 2 mg/kg/uur (in 12 uren)</t>
  </si>
  <si>
    <t xml:space="preserve"> 20-8-2017          doxapram 24 mg     in 12 ml glucose 5%   (12 ml extra)  1 ml/uur  2 mg/kg/uur     Exp: 21-8-2017 </t>
  </si>
  <si>
    <t>doxapram 24 mg in 24 ml glucose 5%, 1 ml/uur = 1 mg/kg/uur (in 24 uren)</t>
  </si>
  <si>
    <t xml:space="preserve"> 20-8-2017          doxapram 24 mg     in 24 ml glucose 5%   (12 ml extra)  1 ml/uur  1 mg/kg/uur     Exp: 21-8-2017 </t>
  </si>
  <si>
    <t>doxapram 24 mg in 24 ml , 1 ml/uur = 1 mg/kg/uur (in 24 uren)</t>
  </si>
  <si>
    <t xml:space="preserve"> 20-8-2017          doxapram 24 mg     in 24 ml   (12 ml extra)  1 ml/uur  1 mg/kg/uur     Exp: 21-8-2017 </t>
  </si>
  <si>
    <t>doxapram 24 mg in 12 ml , 0,5 ml/uur = 2 mg/kg/uur (in 24 uren)</t>
  </si>
  <si>
    <t xml:space="preserve"> 20-8-2017          doxapram 24 mg     in 12 ml   (12 ml extra)  0,5 ml/uur  2 mg/kg/uur     Exp: 21-8-2017 </t>
  </si>
  <si>
    <t>0,2 mg/kg/uur</t>
  </si>
  <si>
    <t>doxapram 24 mg in 12 ml , 0,5 ml/uur = 0,2 mg/kg/uur (in 24 uren)</t>
  </si>
  <si>
    <t xml:space="preserve"> 20-8-2017          doxapram 24 mg     in 12 ml   (12 ml extra)  0,5 ml/uur  0,2 mg/kg/uur     Exp: 21-8-2017 </t>
  </si>
  <si>
    <t>0,01 mg/kg/uur</t>
  </si>
  <si>
    <t>doxapram 0,1 mg in 12 ml , 0,5 ml/uur = 0,01 mg/kg/uur (in 24 uren)</t>
  </si>
  <si>
    <t xml:space="preserve"> 20-8-2017          doxapram 0,1 mg     in 12 ml   (12 ml extra)  0,5 ml/uur  0,01 mg/kg/uur     Exp: 21-8-2017 </t>
  </si>
  <si>
    <t>doxapram 1 mg in 12 ml , 0,5 ml/uur = 0,01 mg/kg/uur (in 24 uren)</t>
  </si>
  <si>
    <t xml:space="preserve"> 20-8-2017          doxapram 1 mg     in 12 ml   (12 ml extra)  0,5 ml/uur  0,01 mg/kg/uur     Exp: 21-8-2017 </t>
  </si>
  <si>
    <t>4,86 nanog/kg/min</t>
  </si>
  <si>
    <t xml:space="preserve">5-40 nanogram/kg/min </t>
  </si>
  <si>
    <t>epoprostenol 0,007 mg in 12 ml , 0,5 ml/uur = 4,86 nanog/kg/min (in 24 uren)</t>
  </si>
  <si>
    <t xml:space="preserve"> 20-8-2017          epoprostenol 0,007 mg     in 12 ml   (12 ml extra)  0,5 ml/uur  4,86 nanog/kg/min     Exp: 21-8-2017 </t>
  </si>
  <si>
    <t>epoprostenol 0,01 mg in 12 ml , 0,5 ml/uur = 6,94 nanog/kg/min (in 24 uren)</t>
  </si>
  <si>
    <t xml:space="preserve"> 20-8-2017          epoprostenol 0,01 mg     in 12 ml   (12 ml extra)  0,5 ml/uur  6,94 nanog/kg/min     Exp: 21-8-2017 </t>
  </si>
  <si>
    <t>epoprostenol 0,01 mg in 12 ml glucose 5%, 0,5 ml/uur = 6,94 nanog/kg/min (in 24 uren)</t>
  </si>
  <si>
    <t xml:space="preserve"> 20-8-2017          epoprostenol 0,01 mg     in 12 ml glucose 5%   (12 ml extra)  0,5 ml/uur  6,94 nanog/kg/min     Exp: 21-8-2017 </t>
  </si>
  <si>
    <t>epoprostenol 0,01 mg in 24 ml glucose 5%, 0,5 ml/uur = 3,47 nanog/kg/min (in 48 uren)</t>
  </si>
  <si>
    <t xml:space="preserve"> 20-8-2017          epoprostenol 0,01 mg     in 24 ml glucose 5%   (12 ml extra)  0,5 ml/uur  3,47 nanog/kg/min     Exp: 21-8-2017 </t>
  </si>
  <si>
    <t>epoprostenol 0,01 mg in 24 ml glucose 5%, 1 ml/uur = 6,94 nanog/kg/min (in 24 uren)</t>
  </si>
  <si>
    <t xml:space="preserve"> 20-8-2017          epoprostenol 0,01 mg     in 24 ml glucose 5%   (12 ml extra)  1 ml/uur  6,94 nanog/kg/min     Exp: 21-8-2017 </t>
  </si>
  <si>
    <t>epoprostenol 0,007 mg in 12 ml glucose 5%, 0,5 ml/uur = 4,86 nanog/kg/min (in 24 uren)</t>
  </si>
  <si>
    <t xml:space="preserve"> 20-8-2017          epoprostenol 0,007 mg     in 12 ml glucose 5%   (12 ml extra)  0,5 ml/uur  4,86 nanog/kg/min     Exp: 21-8-2017 </t>
  </si>
  <si>
    <t>2,43 nanog/kg/min</t>
  </si>
  <si>
    <t>epoprostenol 0,007 mg in 24 ml , 0,5 ml/uur = 2,43 nanog/kg/min (in 48 uren)</t>
  </si>
  <si>
    <t xml:space="preserve"> 20-8-2017          epoprostenol 0,007 mg     in 24 ml   (12 ml extra)  0,5 ml/uur  2,43 nanog/kg/min     Exp: 21-8-2017 </t>
  </si>
  <si>
    <t>epoprostenol 0,007 mg in 12 ml , 1 ml/uur = 9,72 nanog/kg/min (in 12 uren)</t>
  </si>
  <si>
    <t xml:space="preserve"> 20-8-2017          epoprostenol 0,007 mg     in 12 ml   (12 ml extra)  1 ml/uur  9,72 nanog/kg/min     Exp: 21-8-2017 </t>
  </si>
  <si>
    <t>epoprostenol 0,01 mg in 24 ml , 0,5 ml/uur = 3,47 nanog/kg/min (in 48 uren)</t>
  </si>
  <si>
    <t xml:space="preserve"> 20-8-2017          epoprostenol 0,01 mg     in 24 ml   (12 ml extra)  0,5 ml/uur  3,47 nanog/kg/min     Exp: 21-8-2017 </t>
  </si>
  <si>
    <t>epoprostenol 0,01 mg in 12 ml , 1 ml/uur = 13,89 nanog/kg/min (in 12 uren)</t>
  </si>
  <si>
    <t xml:space="preserve"> 20-8-2017          epoprostenol 0,01 mg     in 12 ml   (12 ml extra)  1 ml/uur  13,89 nanog/kg/min     Exp: 21-8-2017 </t>
  </si>
  <si>
    <t>epoprostenol 0,01 mg in 24 ml , 1 ml/uur = 6,94 nanog/kg/min (in 24 uren)</t>
  </si>
  <si>
    <t xml:space="preserve"> 20-8-2017          epoprostenol 0,01 mg     in 24 ml   (12 ml extra)  1 ml/uur  6,94 nanog/kg/min     Exp: 21-8-2017 </t>
  </si>
  <si>
    <t>epoprostenol 0,007 mg in 24 ml glucose 5%, 0,5 ml/uur = 2,43 nanog/kg/min (in 48 uren)</t>
  </si>
  <si>
    <t xml:space="preserve"> 20-8-2017          epoprostenol 0,007 mg     in 24 ml glucose 5%   (12 ml extra)  0,5 ml/uur  2,43 nanog/kg/min     Exp: 21-8-2017 </t>
  </si>
  <si>
    <t>epoprostenol 0,007 mg in 12 ml glucose 5%, 1 ml/uur = 9,72 nanog/kg/min (in 12 uren)</t>
  </si>
  <si>
    <t xml:space="preserve"> 20-8-2017          epoprostenol 0,007 mg     in 12 ml glucose 5%   (12 ml extra)  1 ml/uur  9,72 nanog/kg/min     Exp: 21-8-2017 </t>
  </si>
  <si>
    <t>epoprostenol 0,007 mg in 24 ml glucose 5%, 1 ml/uur = 4,86 nanog/kg/min (in 24 uren)</t>
  </si>
  <si>
    <t xml:space="preserve"> 20-8-2017          epoprostenol 0,007 mg     in 24 ml glucose 5%   (12 ml extra)  1 ml/uur  4,86 nanog/kg/min     Exp: 21-8-2017 </t>
  </si>
  <si>
    <t>epoprostenol 0,007 mg in 24 ml , 1 ml/uur = 4,86 nanog/kg/min (in 24 uren)</t>
  </si>
  <si>
    <t xml:space="preserve"> 20-8-2017          epoprostenol 0,007 mg     in 24 ml   (12 ml extra)  1 ml/uur  4,86 nanog/kg/min     Exp: 21-8-2017 </t>
  </si>
  <si>
    <t>5,56 nanog/kg/min</t>
  </si>
  <si>
    <t>epoprostenol 0,004 mg in 12 ml , 0,5 ml/uur = 5,56 nanog/kg/min (in 24 uren)</t>
  </si>
  <si>
    <t xml:space="preserve"> 20-8-2017          epoprostenol 0,004 mg     in 12 ml   (12 ml extra)  0,5 ml/uur  5,56 nanog/kg/min     Exp: 21-8-2017 </t>
  </si>
  <si>
    <t>epoprostenol 0,04 mg in 12 ml , 0,5 ml/uur = 5,56 nanog/kg/min (in 24 uren)</t>
  </si>
  <si>
    <t xml:space="preserve"> 20-8-2017          epoprostenol 0,04 mg     in 12 ml   (12 ml extra)  0,5 ml/uur  5,56 nanog/kg/min     Exp: 21-8-2017 </t>
  </si>
  <si>
    <t>epoprostenol 0,005 mg in 12 ml , 0,5 ml/uur = 6,94 nanog/kg/min (in 24 uren)</t>
  </si>
  <si>
    <t xml:space="preserve"> 20-8-2017          epoprostenol 0,005 mg     in 12 ml   (12 ml extra)  0,5 ml/uur  6,94 nanog/kg/min     Exp: 21-8-2017 </t>
  </si>
  <si>
    <t>epoprostenol 0,05 mg in 12 ml , 0,5 ml/uur = 6,94 nanog/kg/min (in 24 uren)</t>
  </si>
  <si>
    <t xml:space="preserve"> 20-8-2017          epoprostenol 0,05 mg     in 12 ml   (12 ml extra)  0,5 ml/uur  6,94 nanog/kg/min     Exp: 21-8-2017 </t>
  </si>
  <si>
    <t>0,08 mg/kg/min</t>
  </si>
  <si>
    <t>0,1-1 mg/kg/min</t>
  </si>
  <si>
    <t>esmolol 120 mg in 12 ml glucose 10%, 0,5 ml/uur = 0,08 mg/kg/min (in 24 uren)</t>
  </si>
  <si>
    <t xml:space="preserve"> 20-8-2017          esmolol 120 mg     in 12 ml glucose 10%   (12 ml extra)  0,5 ml/uur  0,08 mg/kg/min     Exp: 21-8-2017 </t>
  </si>
  <si>
    <t>0,07 mg/kg/min</t>
  </si>
  <si>
    <t>esmolol 100 mg in 12 ml glucose 10%, 0,5 ml/uur = 0,07 mg/kg/min (in 24 uren)</t>
  </si>
  <si>
    <t xml:space="preserve"> 20-8-2017          esmolol 100 mg     in 12 ml glucose 10%   (12 ml extra)  0,5 ml/uur  0,07 mg/kg/min     Exp: 21-8-2017 </t>
  </si>
  <si>
    <t>esmolol 100 mg in 12 ml glucose 5%, 0,5 ml/uur = 0,07 mg/kg/min (in 24 uren)</t>
  </si>
  <si>
    <t xml:space="preserve"> 20-8-2017          esmolol 100 mg     in 12 ml glucose 5%   (12 ml extra)  0,5 ml/uur  0,07 mg/kg/min     Exp: 21-8-2017 </t>
  </si>
  <si>
    <t>0,03 mg/kg/min</t>
  </si>
  <si>
    <t>esmolol 100 mg in 24 ml glucose 5%, 0,5 ml/uur = 0,03 mg/kg/min (in 48 uren)</t>
  </si>
  <si>
    <t xml:space="preserve"> 20-8-2017          esmolol 100 mg     in 24 ml glucose 5%   (12 ml extra)  0,5 ml/uur  0,03 mg/kg/min     Exp: 21-8-2017 </t>
  </si>
  <si>
    <t>esmolol 100 mg in 24 ml glucose 5%, 1 ml/uur = 0,07 mg/kg/min (in 24 uren)</t>
  </si>
  <si>
    <t xml:space="preserve"> 20-8-2017          esmolol 100 mg     in 24 ml glucose 5%   (12 ml extra)  1 ml/uur  0,07 mg/kg/min     Exp: 21-8-2017 </t>
  </si>
  <si>
    <t>esmolol 120 mg in 12 ml glucose 5%, 0,5 ml/uur = 0,08 mg/kg/min (in 24 uren)</t>
  </si>
  <si>
    <t xml:space="preserve"> 20-8-2017          esmolol 120 mg     in 12 ml glucose 5%   (12 ml extra)  0,5 ml/uur  0,08 mg/kg/min     Exp: 21-8-2017 </t>
  </si>
  <si>
    <t>0,04 mg/kg/min</t>
  </si>
  <si>
    <t>esmolol 120 mg in 24 ml glucose 10%, 0,5 ml/uur = 0,04 mg/kg/min (in 48 uren)</t>
  </si>
  <si>
    <t xml:space="preserve"> 20-8-2017          esmolol 120 mg     in 24 ml glucose 10%   (12 ml extra)  0,5 ml/uur  0,04 mg/kg/min     Exp: 21-8-2017 </t>
  </si>
  <si>
    <t>0,17 mg/kg/min</t>
  </si>
  <si>
    <t>esmolol 120 mg in 12 ml glucose 10%, 1 ml/uur = 0,17 mg/kg/min (in 12 uren)</t>
  </si>
  <si>
    <t xml:space="preserve"> 20-8-2017          esmolol 120 mg     in 12 ml glucose 10%   (12 ml extra)  1 ml/uur  0,17 mg/kg/min     Exp: 21-8-2017 </t>
  </si>
  <si>
    <t>esmolol 100 mg in 24 ml glucose 10%, 0,5 ml/uur = 0,03 mg/kg/min (in 48 uren)</t>
  </si>
  <si>
    <t xml:space="preserve"> 20-8-2017          esmolol 100 mg     in 24 ml glucose 10%   (12 ml extra)  0,5 ml/uur  0,03 mg/kg/min     Exp: 21-8-2017 </t>
  </si>
  <si>
    <t>0,14 mg/kg/min</t>
  </si>
  <si>
    <t>esmolol 100 mg in 12 ml glucose 10%, 1 ml/uur = 0,14 mg/kg/min (in 12 uren)</t>
  </si>
  <si>
    <t xml:space="preserve"> 20-8-2017          esmolol 100 mg     in 12 ml glucose 10%   (12 ml extra)  1 ml/uur  0,14 mg/kg/min     Exp: 21-8-2017 </t>
  </si>
  <si>
    <t>esmolol 100 mg in 24 ml glucose 10%, 1 ml/uur = 0,07 mg/kg/min (in 24 uren)</t>
  </si>
  <si>
    <t xml:space="preserve"> 20-8-2017          esmolol 100 mg     in 24 ml glucose 10%   (12 ml extra)  1 ml/uur  0,07 mg/kg/min     Exp: 21-8-2017 </t>
  </si>
  <si>
    <t>esmolol 120 mg in 24 ml glucose 5%, 0,5 ml/uur = 0,04 mg/kg/min (in 48 uren)</t>
  </si>
  <si>
    <t xml:space="preserve"> 20-8-2017          esmolol 120 mg     in 24 ml glucose 5%   (12 ml extra)  0,5 ml/uur  0,04 mg/kg/min     Exp: 21-8-2017 </t>
  </si>
  <si>
    <t>esmolol 120 mg in 12 ml glucose 5%, 1 ml/uur = 0,17 mg/kg/min (in 12 uren)</t>
  </si>
  <si>
    <t xml:space="preserve"> 20-8-2017          esmolol 120 mg     in 12 ml glucose 5%   (12 ml extra)  1 ml/uur  0,17 mg/kg/min     Exp: 21-8-2017 </t>
  </si>
  <si>
    <t>esmolol 120 mg in 24 ml glucose 5%, 1 ml/uur = 0,08 mg/kg/min (in 24 uren)</t>
  </si>
  <si>
    <t xml:space="preserve"> 20-8-2017          esmolol 120 mg     in 24 ml glucose 5%   (12 ml extra)  1 ml/uur  0,08 mg/kg/min     Exp: 21-8-2017 </t>
  </si>
  <si>
    <t>esmolol 120 mg in 24 ml glucose 10%, 1 ml/uur = 0,08 mg/kg/min (in 24 uren)</t>
  </si>
  <si>
    <t xml:space="preserve"> 20-8-2017          esmolol 120 mg     in 24 ml glucose 10%   (12 ml extra)  1 ml/uur  0,08 mg/kg/min     Exp: 21-8-2017 </t>
  </si>
  <si>
    <t>0,1 mg/kg/min</t>
  </si>
  <si>
    <t>esmolol 72 mg in 12 ml glucose 10%, 0,5 ml/uur = 0,1 mg/kg/min (in 24 uren)</t>
  </si>
  <si>
    <t xml:space="preserve"> 20-8-2017          esmolol 72 mg     in 12 ml glucose 10%   (12 ml extra)  0,5 ml/uur  0,1 mg/kg/min     Exp: 21-8-2017 </t>
  </si>
  <si>
    <t>0,02 mg/kg/min</t>
  </si>
  <si>
    <t>esmolol 120 mg in 12 ml glucose 10%, 0,5 ml/uur = 0,02 mg/kg/min (in 24 uren)</t>
  </si>
  <si>
    <t xml:space="preserve"> 20-8-2017          esmolol 120 mg     in 12 ml glucose 10%   (12 ml extra)  0,5 ml/uur  0,02 mg/kg/min     Exp: 21-8-2017 </t>
  </si>
  <si>
    <t>esmolol 70 mg in 12 ml glucose 10%, 0,5 ml/uur = 0,1 mg/kg/min (in 24 uren)</t>
  </si>
  <si>
    <t xml:space="preserve"> 20-8-2017          esmolol 70 mg     in 12 ml glucose 10%   (12 ml extra)  0,5 ml/uur  0,1 mg/kg/min     Exp: 21-8-2017 </t>
  </si>
  <si>
    <t>1 mg/kg/dag</t>
  </si>
  <si>
    <t>1-4 mg/kg/dag</t>
  </si>
  <si>
    <t>furosemide 1 mg in 12 ml glucose 10%, 0,5 ml/uur = 1 mg/kg/dag (in 24 uren)</t>
  </si>
  <si>
    <t xml:space="preserve"> 20-8-2017          furosemide 1 mg     in 12 ml glucose 10%   (12 ml extra)  0,5 ml/uur  1 mg/kg/dag     Exp: 21-8-2017 </t>
  </si>
  <si>
    <t>2 mg/kg/dag</t>
  </si>
  <si>
    <t>furosemide 2 mg in 12 ml glucose 10%, 0,5 ml/uur = 2 mg/kg/dag (in 24 uren)</t>
  </si>
  <si>
    <t xml:space="preserve"> 20-8-2017          furosemide 2 mg     in 12 ml glucose 10%   (12 ml extra)  0,5 ml/uur  2 mg/kg/dag     Exp: 21-8-2017 </t>
  </si>
  <si>
    <t>furosemide 2 mg in 12 ml glucose 5%, 0,5 ml/uur = 2 mg/kg/dag (in 24 uren)</t>
  </si>
  <si>
    <t xml:space="preserve"> 20-8-2017          furosemide 2 mg     in 12 ml glucose 5%   (12 ml extra)  0,5 ml/uur  2 mg/kg/dag     Exp: 21-8-2017 </t>
  </si>
  <si>
    <t>furosemide 2 mg in 24 ml glucose 5%, 0,5 ml/uur = 1 mg/kg/dag (in 48 uren)</t>
  </si>
  <si>
    <t xml:space="preserve"> 20-8-2017          furosemide 2 mg     in 24 ml glucose 5%   (12 ml extra)  0,5 ml/uur  1 mg/kg/dag     Exp: 21-8-2017 </t>
  </si>
  <si>
    <t>furosemide 2 mg in 24 ml glucose 5%, 1 ml/uur = 2 mg/kg/dag (in 24 uren)</t>
  </si>
  <si>
    <t xml:space="preserve"> 20-8-2017          furosemide 2 mg     in 24 ml glucose 5%   (12 ml extra)  1 ml/uur  2 mg/kg/dag     Exp: 21-8-2017 </t>
  </si>
  <si>
    <t>furosemide 1 mg in 12 ml glucose 5%, 0,5 ml/uur = 1 mg/kg/dag (in 24 uren)</t>
  </si>
  <si>
    <t xml:space="preserve"> 20-8-2017          furosemide 1 mg     in 12 ml glucose 5%   (12 ml extra)  0,5 ml/uur  1 mg/kg/dag     Exp: 21-8-2017 </t>
  </si>
  <si>
    <t>0,5 mg/kg/dag</t>
  </si>
  <si>
    <t>furosemide 1 mg in 24 ml glucose 10%, 0,5 ml/uur = 0,5 mg/kg/dag (in 48 uren)</t>
  </si>
  <si>
    <t xml:space="preserve"> 20-8-2017          furosemide 1 mg     in 24 ml glucose 10%   (12 ml extra)  0,5 ml/uur  0,5 mg/kg/dag     Exp: 21-8-2017 </t>
  </si>
  <si>
    <t>furosemide 1 mg in 12 ml glucose 10%, 1 ml/uur = 2 mg/kg/dag (in 12 uren)</t>
  </si>
  <si>
    <t xml:space="preserve"> 20-8-2017          furosemide 1 mg     in 12 ml glucose 10%   (12 ml extra)  1 ml/uur  2 mg/kg/dag     Exp: 21-8-2017 </t>
  </si>
  <si>
    <t>furosemide 2 mg in 24 ml glucose 10%, 0,5 ml/uur = 1 mg/kg/dag (in 48 uren)</t>
  </si>
  <si>
    <t xml:space="preserve"> 20-8-2017          furosemide 2 mg     in 24 ml glucose 10%   (12 ml extra)  0,5 ml/uur  1 mg/kg/dag     Exp: 21-8-2017 </t>
  </si>
  <si>
    <t>4 mg/kg/dag</t>
  </si>
  <si>
    <t>furosemide 2 mg in 12 ml glucose 10%, 1 ml/uur = 4 mg/kg/dag (in 12 uren)</t>
  </si>
  <si>
    <t xml:space="preserve"> 20-8-2017          furosemide 2 mg     in 12 ml glucose 10%   (12 ml extra)  1 ml/uur  4 mg/kg/dag     Exp: 21-8-2017 </t>
  </si>
  <si>
    <t>furosemide 2 mg in 24 ml glucose 10%, 1 ml/uur = 2 mg/kg/dag (in 24 uren)</t>
  </si>
  <si>
    <t xml:space="preserve"> 20-8-2017          furosemide 2 mg     in 24 ml glucose 10%   (12 ml extra)  1 ml/uur  2 mg/kg/dag     Exp: 21-8-2017 </t>
  </si>
  <si>
    <t>furosemide 1 mg in 24 ml glucose 5%, 0,5 ml/uur = 0,5 mg/kg/dag (in 48 uren)</t>
  </si>
  <si>
    <t xml:space="preserve"> 20-8-2017          furosemide 1 mg     in 24 ml glucose 5%   (12 ml extra)  0,5 ml/uur  0,5 mg/kg/dag     Exp: 21-8-2017 </t>
  </si>
  <si>
    <t>furosemide 1 mg in 12 ml glucose 5%, 1 ml/uur = 2 mg/kg/dag (in 12 uren)</t>
  </si>
  <si>
    <t xml:space="preserve"> 20-8-2017          furosemide 1 mg     in 12 ml glucose 5%   (12 ml extra)  1 ml/uur  2 mg/kg/dag     Exp: 21-8-2017 </t>
  </si>
  <si>
    <t>furosemide 1 mg in 24 ml glucose 5%, 1 ml/uur = 1 mg/kg/dag (in 24 uren)</t>
  </si>
  <si>
    <t xml:space="preserve"> 20-8-2017          furosemide 1 mg     in 24 ml glucose 5%   (12 ml extra)  1 ml/uur  1 mg/kg/dag     Exp: 21-8-2017 </t>
  </si>
  <si>
    <t>furosemide 1 mg in 24 ml glucose 10%, 1 ml/uur = 1 mg/kg/dag (in 24 uren)</t>
  </si>
  <si>
    <t xml:space="preserve"> 20-8-2017          furosemide 1 mg     in 24 ml glucose 10%   (12 ml extra)  1 ml/uur  1 mg/kg/dag     Exp: 21-8-2017 </t>
  </si>
  <si>
    <t>furosemide 0,5 mg in 12 ml glucose 10%, 0,5 ml/uur = 1 mg/kg/dag (in 24 uren)</t>
  </si>
  <si>
    <t xml:space="preserve"> 20-8-2017          furosemide 0,5 mg     in 12 ml glucose 10%   (12 ml extra)  0,5 ml/uur  1 mg/kg/dag     Exp: 21-8-2017 </t>
  </si>
  <si>
    <t>furosemide 5 mg in 12 ml glucose 10%, 0,5 ml/uur = 1 mg/kg/dag (in 24 uren)</t>
  </si>
  <si>
    <t xml:space="preserve"> 20-8-2017          furosemide 5 mg     in 12 ml glucose 10%   (12 ml extra)  0,5 ml/uur  1 mg/kg/dag     Exp: 21-8-2017 </t>
  </si>
  <si>
    <t>0,2 mg/kg/dag</t>
  </si>
  <si>
    <t>furosemide 0,1 mg in 12 ml glucose 10%, 0,5 ml/uur = 0,2 mg/kg/dag (in 24 uren)</t>
  </si>
  <si>
    <t xml:space="preserve"> 20-8-2017          furosemide 0,1 mg     in 12 ml glucose 10%   (12 ml extra)  0,5 ml/uur  0,2 mg/kg/dag     Exp: 21-8-2017 </t>
  </si>
  <si>
    <t>furosemide 10 mg in 12 ml glucose 10%, 0,5 ml/uur = 2 mg/kg/dag (in 24 uren)</t>
  </si>
  <si>
    <t xml:space="preserve"> 20-8-2017          furosemide 10 mg     in 12 ml glucose 10%   (12 ml extra)  0,5 ml/uur  2 mg/kg/dag     Exp: 21-8-2017 </t>
  </si>
  <si>
    <t>IE</t>
  </si>
  <si>
    <t>0,01 IE/kg/uur</t>
  </si>
  <si>
    <t>0,01-0,1 E/kg/uur</t>
  </si>
  <si>
    <t>insuline 0,2 IE in 12 ml NaCl 0,9%, 0,5 ml/uur = 0,01 IE/kg/uur (in 24 uren)</t>
  </si>
  <si>
    <t xml:space="preserve"> 20-8-2017          insuline 0,2 IE     in 12 ml NaCl 0,9%   (12 ml extra)  0,5 ml/uur  0,01 IE/kg/uur     Exp: 21-8-2017 </t>
  </si>
  <si>
    <t>0,02 IE/kg/uur</t>
  </si>
  <si>
    <t>insuline 0,5 IE in 12 ml NaCl 0,9%, 0,5 ml/uur = 0,02 IE/kg/uur (in 24 uren)</t>
  </si>
  <si>
    <t xml:space="preserve"> 20-8-2017          insuline 0,5 IE     in 12 ml NaCl 0,9%   (12 ml extra)  0,5 ml/uur  0,02 IE/kg/uur     Exp: 21-8-2017 </t>
  </si>
  <si>
    <t>insuline 0,5 IE in 12 ml glucose 5%, 0,5 ml/uur = 0,02 IE/kg/uur (in 24 uren)</t>
  </si>
  <si>
    <t xml:space="preserve"> 20-8-2017          insuline 0,5 IE     in 12 ml glucose 5%   (12 ml extra)  0,5 ml/uur  0,02 IE/kg/uur     Exp: 21-8-2017 </t>
  </si>
  <si>
    <t>insuline 0,5 IE in 24 ml glucose 5%, 0,5 ml/uur = 0,01 IE/kg/uur (in 48 uren)</t>
  </si>
  <si>
    <t xml:space="preserve"> 20-8-2017          insuline 0,5 IE     in 24 ml glucose 5%   (12 ml extra)  0,5 ml/uur  0,01 IE/kg/uur     Exp: 21-8-2017 </t>
  </si>
  <si>
    <t>insuline 0,5 IE in 24 ml glucose 5%, 1 ml/uur = 0,02 IE/kg/uur (in 24 uren)</t>
  </si>
  <si>
    <t xml:space="preserve"> 20-8-2017          insuline 0,5 IE     in 24 ml glucose 5%   (12 ml extra)  1 ml/uur  0,02 IE/kg/uur     Exp: 21-8-2017 </t>
  </si>
  <si>
    <t>insuline 0,2 IE in 12 ml glucose 5%, 0,5 ml/uur = 0,01 IE/kg/uur (in 24 uren)</t>
  </si>
  <si>
    <t xml:space="preserve"> 20-8-2017          insuline 0,2 IE     in 12 ml glucose 5%   (12 ml extra)  0,5 ml/uur  0,01 IE/kg/uur     Exp: 21-8-2017 </t>
  </si>
  <si>
    <t>0 IE/kg/uur</t>
  </si>
  <si>
    <t>insuline 0,2 IE in 24 ml NaCl 0,9%, 0,5 ml/uur = 0 IE/kg/uur (in 48 uren)</t>
  </si>
  <si>
    <t xml:space="preserve"> 20-8-2017          insuline 0,2 IE     in 24 ml NaCl 0,9%   (12 ml extra)  0,5 ml/uur  0 IE/kg/uur     Exp: 21-8-2017 </t>
  </si>
  <si>
    <t>insuline 0,2 IE in 12 ml NaCl 0,9%, 1 ml/uur = 0,02 IE/kg/uur (in 12 uren)</t>
  </si>
  <si>
    <t xml:space="preserve"> 20-8-2017          insuline 0,2 IE     in 12 ml NaCl 0,9%   (12 ml extra)  1 ml/uur  0,02 IE/kg/uur     Exp: 21-8-2017 </t>
  </si>
  <si>
    <t>insuline 0,5 IE in 24 ml NaCl 0,9%, 0,5 ml/uur = 0,01 IE/kg/uur (in 48 uren)</t>
  </si>
  <si>
    <t xml:space="preserve"> 20-8-2017          insuline 0,5 IE     in 24 ml NaCl 0,9%   (12 ml extra)  0,5 ml/uur  0,01 IE/kg/uur     Exp: 21-8-2017 </t>
  </si>
  <si>
    <t>0,04 IE/kg/uur</t>
  </si>
  <si>
    <t>insuline 0,5 IE in 12 ml NaCl 0,9%, 1 ml/uur = 0,04 IE/kg/uur (in 12 uren)</t>
  </si>
  <si>
    <t xml:space="preserve"> 20-8-2017          insuline 0,5 IE     in 12 ml NaCl 0,9%   (12 ml extra)  1 ml/uur  0,04 IE/kg/uur     Exp: 21-8-2017 </t>
  </si>
  <si>
    <t>insuline 0,5 IE in 24 ml NaCl 0,9%, 1 ml/uur = 0,02 IE/kg/uur (in 24 uren)</t>
  </si>
  <si>
    <t xml:space="preserve"> 20-8-2017          insuline 0,5 IE     in 24 ml NaCl 0,9%   (12 ml extra)  1 ml/uur  0,02 IE/kg/uur     Exp: 21-8-2017 </t>
  </si>
  <si>
    <t>insuline 0,2 IE in 24 ml glucose 5%, 0,5 ml/uur = 0 IE/kg/uur (in 48 uren)</t>
  </si>
  <si>
    <t xml:space="preserve"> 20-8-2017          insuline 0,2 IE     in 24 ml glucose 5%   (12 ml extra)  0,5 ml/uur  0 IE/kg/uur     Exp: 21-8-2017 </t>
  </si>
  <si>
    <t>insuline 0,2 IE in 12 ml glucose 5%, 1 ml/uur = 0,02 IE/kg/uur (in 12 uren)</t>
  </si>
  <si>
    <t xml:space="preserve"> 20-8-2017          insuline 0,2 IE     in 12 ml glucose 5%   (12 ml extra)  1 ml/uur  0,02 IE/kg/uur     Exp: 21-8-2017 </t>
  </si>
  <si>
    <t>insuline 0,2 IE in 24 ml glucose 5%, 1 ml/uur = 0,01 IE/kg/uur (in 24 uren)</t>
  </si>
  <si>
    <t xml:space="preserve"> 20-8-2017          insuline 0,2 IE     in 24 ml glucose 5%   (12 ml extra)  1 ml/uur  0,01 IE/kg/uur     Exp: 21-8-2017 </t>
  </si>
  <si>
    <t>insuline 0,2 IE in 24 ml NaCl 0,9%, 1 ml/uur = 0,01 IE/kg/uur (in 24 uren)</t>
  </si>
  <si>
    <t xml:space="preserve"> 20-8-2017          insuline 0,2 IE     in 24 ml NaCl 0,9%   (12 ml extra)  1 ml/uur  0,01 IE/kg/uur     Exp: 21-8-2017 </t>
  </si>
  <si>
    <t>insuline 0,1 IE in 12 ml NaCl 0,9%, 0,5 ml/uur = 0,01 IE/kg/uur (in 24 uren)</t>
  </si>
  <si>
    <t xml:space="preserve"> 20-8-2017          insuline 0,1 IE     in 12 ml NaCl 0,9%   (12 ml extra)  0,5 ml/uur  0,01 IE/kg/uur     Exp: 21-8-2017 </t>
  </si>
  <si>
    <t>insuline 1 IE in 12 ml NaCl 0,9%, 0,5 ml/uur = 0,01 IE/kg/uur (in 24 uren)</t>
  </si>
  <si>
    <t xml:space="preserve"> 20-8-2017          insuline 1 IE     in 12 ml NaCl 0,9%   (12 ml extra)  0,5 ml/uur  0,01 IE/kg/uur     Exp: 21-8-2017 </t>
  </si>
  <si>
    <t>insuline 2 IE in 12 ml NaCl 0,9%, 0,5 ml/uur = 0,02 IE/kg/uur (in 24 uren)</t>
  </si>
  <si>
    <t xml:space="preserve"> 20-8-2017          insuline 2 IE     in 12 ml NaCl 0,9%   (12 ml extra)  0,5 ml/uur  0,02 IE/kg/uur     Exp: 21-8-2017 </t>
  </si>
  <si>
    <t>0,01 microg/kg/min</t>
  </si>
  <si>
    <t>0,01-1,5 microg/kg/min</t>
  </si>
  <si>
    <t>isoprenaline 0,01 mg in 12 ml glucose 10%, 0,5 ml/uur = 0,01 microg/kg/min (in 24 uren)</t>
  </si>
  <si>
    <t xml:space="preserve"> 20-8-2017          isoprenaline 0,01 mg     in 12 ml glucose 10%   (12 ml extra)  0,5 ml/uur  0,01 microg/kg/min     Exp: 21-8-2017 </t>
  </si>
  <si>
    <t>isoprenaline 0,02 mg in 12 ml glucose 10%, 0,5 ml/uur = 0,01 microg/kg/min (in 24 uren)</t>
  </si>
  <si>
    <t xml:space="preserve"> 20-8-2017          isoprenaline 0,02 mg     in 12 ml glucose 10%   (12 ml extra)  0,5 ml/uur  0,01 microg/kg/min     Exp: 21-8-2017 </t>
  </si>
  <si>
    <t>isoprenaline 0,02 mg in 12 ml glucose 5%, 0,5 ml/uur = 0,01 microg/kg/min (in 24 uren)</t>
  </si>
  <si>
    <t xml:space="preserve"> 20-8-2017          isoprenaline 0,02 mg     in 12 ml glucose 5%   (12 ml extra)  0,5 ml/uur  0,01 microg/kg/min     Exp: 21-8-2017 </t>
  </si>
  <si>
    <t>isoprenaline 0,02 mg in 24 ml glucose 5%, 0,5 ml/uur = 0,01 microg/kg/min (in 48 uren)</t>
  </si>
  <si>
    <t xml:space="preserve"> 20-8-2017          isoprenaline 0,02 mg     in 24 ml glucose 5%   (12 ml extra)  0,5 ml/uur  0,01 microg/kg/min     Exp: 21-8-2017 </t>
  </si>
  <si>
    <t>isoprenaline 0,02 mg in 24 ml glucose 5%, 1 ml/uur = 0,01 microg/kg/min (in 24 uren)</t>
  </si>
  <si>
    <t xml:space="preserve"> 20-8-2017          isoprenaline 0,02 mg     in 24 ml glucose 5%   (12 ml extra)  1 ml/uur  0,01 microg/kg/min     Exp: 21-8-2017 </t>
  </si>
  <si>
    <t>isoprenaline 0,01 mg in 12 ml glucose 5%, 0,5 ml/uur = 0,01 microg/kg/min (in 24 uren)</t>
  </si>
  <si>
    <t xml:space="preserve"> 20-8-2017          isoprenaline 0,01 mg     in 12 ml glucose 5%   (12 ml extra)  0,5 ml/uur  0,01 microg/kg/min     Exp: 21-8-2017 </t>
  </si>
  <si>
    <t>0 microg/kg/min</t>
  </si>
  <si>
    <t>isoprenaline 0,01 mg in 24 ml glucose 10%, 0,5 ml/uur = 0 microg/kg/min (in 48 uren)</t>
  </si>
  <si>
    <t xml:space="preserve"> 20-8-2017          isoprenaline 0,01 mg     in 24 ml glucose 10%   (12 ml extra)  0,5 ml/uur  0 microg/kg/min     Exp: 21-8-2017 </t>
  </si>
  <si>
    <t>isoprenaline 0,01 mg in 12 ml glucose 10%, 1 ml/uur = 0,01 microg/kg/min (in 12 uren)</t>
  </si>
  <si>
    <t xml:space="preserve"> 20-8-2017          isoprenaline 0,01 mg     in 12 ml glucose 10%   (12 ml extra)  1 ml/uur  0,01 microg/kg/min     Exp: 21-8-2017 </t>
  </si>
  <si>
    <t>isoprenaline 0,02 mg in 24 ml glucose 10%, 0,5 ml/uur = 0,01 microg/kg/min (in 48 uren)</t>
  </si>
  <si>
    <t xml:space="preserve"> 20-8-2017          isoprenaline 0,02 mg     in 24 ml glucose 10%   (12 ml extra)  0,5 ml/uur  0,01 microg/kg/min     Exp: 21-8-2017 </t>
  </si>
  <si>
    <t>isoprenaline 0,02 mg in 12 ml glucose 10%, 1 ml/uur = 0,03 microg/kg/min (in 12 uren)</t>
  </si>
  <si>
    <t xml:space="preserve"> 20-8-2017          isoprenaline 0,02 mg     in 12 ml glucose 10%   (12 ml extra)  1 ml/uur  0,03 microg/kg/min     Exp: 21-8-2017 </t>
  </si>
  <si>
    <t>isoprenaline 0,02 mg in 24 ml glucose 10%, 1 ml/uur = 0,01 microg/kg/min (in 24 uren)</t>
  </si>
  <si>
    <t xml:space="preserve"> 20-8-2017          isoprenaline 0,02 mg     in 24 ml glucose 10%   (12 ml extra)  1 ml/uur  0,01 microg/kg/min     Exp: 21-8-2017 </t>
  </si>
  <si>
    <t>isoprenaline 0,01 mg in 24 ml glucose 5%, 0,5 ml/uur = 0 microg/kg/min (in 48 uren)</t>
  </si>
  <si>
    <t xml:space="preserve"> 20-8-2017          isoprenaline 0,01 mg     in 24 ml glucose 5%   (12 ml extra)  0,5 ml/uur  0 microg/kg/min     Exp: 21-8-2017 </t>
  </si>
  <si>
    <t>isoprenaline 0,01 mg in 12 ml glucose 5%, 1 ml/uur = 0,01 microg/kg/min (in 12 uren)</t>
  </si>
  <si>
    <t xml:space="preserve"> 20-8-2017          isoprenaline 0,01 mg     in 12 ml glucose 5%   (12 ml extra)  1 ml/uur  0,01 microg/kg/min     Exp: 21-8-2017 </t>
  </si>
  <si>
    <t>isoprenaline 0,01 mg in 24 ml glucose 5%, 1 ml/uur = 0,01 microg/kg/min (in 24 uren)</t>
  </si>
  <si>
    <t xml:space="preserve"> 20-8-2017          isoprenaline 0,01 mg     in 24 ml glucose 5%   (12 ml extra)  1 ml/uur  0,01 microg/kg/min     Exp: 21-8-2017 </t>
  </si>
  <si>
    <t>isoprenaline 0,01 mg in 24 ml glucose 10%, 1 ml/uur = 0,01 microg/kg/min (in 24 uren)</t>
  </si>
  <si>
    <t xml:space="preserve"> 20-8-2017          isoprenaline 0,01 mg     in 24 ml glucose 10%   (12 ml extra)  1 ml/uur  0,01 microg/kg/min     Exp: 21-8-2017 </t>
  </si>
  <si>
    <t>isoprenaline 0,007 mg in 12 ml glucose 10%, 0,5 ml/uur = 0,01 microg/kg/min (in 24 uren)</t>
  </si>
  <si>
    <t xml:space="preserve"> 20-8-2017          isoprenaline 0,007 mg     in 12 ml glucose 10%   (12 ml extra)  0,5 ml/uur  0,01 microg/kg/min     Exp: 21-8-2017 </t>
  </si>
  <si>
    <t>isoprenaline 0,07 mg in 12 ml glucose 10%, 0,5 ml/uur = 0,01 microg/kg/min (in 24 uren)</t>
  </si>
  <si>
    <t xml:space="preserve"> 20-8-2017          isoprenaline 0,07 mg     in 12 ml glucose 10%   (12 ml extra)  0,5 ml/uur  0,01 microg/kg/min     Exp: 21-8-2017 </t>
  </si>
  <si>
    <t>isoprenaline 1 mg in 12 ml glucose 10%, 0,5 ml/uur = 0,14 microg/kg/min (in 24 uren)</t>
  </si>
  <si>
    <t xml:space="preserve"> 20-8-2017          isoprenaline 1 mg     in 12 ml glucose 10%   (12 ml extra)  0,5 ml/uur  0,14 microg/kg/min     Exp: 21-8-2017 </t>
  </si>
  <si>
    <t>0,25 mg/kg/uur</t>
  </si>
  <si>
    <t>0,25-3 mg/kg/uur</t>
  </si>
  <si>
    <t>labetalol 6 mg in 12 ml glucose 10%, 0,5 ml/uur = 0,25 mg/kg/uur (in 24 uren)</t>
  </si>
  <si>
    <t xml:space="preserve"> 20-8-2017          labetalol 6 mg     in 12 ml glucose 10%   (12 ml extra)  0,5 ml/uur  0,25 mg/kg/uur     Exp: 21-8-2017 </t>
  </si>
  <si>
    <t>labetalol 5 mg in 12 ml glucose 10%, 0,5 ml/uur = 0,21 mg/kg/uur (in 24 uren)</t>
  </si>
  <si>
    <t xml:space="preserve"> 20-8-2017          labetalol 5 mg     in 12 ml glucose 10%   (12 ml extra)  0,5 ml/uur  0,21 mg/kg/uur     Exp: 21-8-2017 </t>
  </si>
  <si>
    <t>labetalol 5 mg in 12 ml glucose 5%, 0,5 ml/uur = 0,21 mg/kg/uur (in 24 uren)</t>
  </si>
  <si>
    <t xml:space="preserve"> 20-8-2017          labetalol 5 mg     in 12 ml glucose 5%   (12 ml extra)  0,5 ml/uur  0,21 mg/kg/uur     Exp: 21-8-2017 </t>
  </si>
  <si>
    <t>0,1 mg/kg/uur</t>
  </si>
  <si>
    <t>labetalol 5 mg in 24 ml glucose 5%, 0,5 ml/uur = 0,1 mg/kg/uur (in 48 uren)</t>
  </si>
  <si>
    <t xml:space="preserve"> 20-8-2017          labetalol 5 mg     in 24 ml glucose 5%   (12 ml extra)  0,5 ml/uur  0,1 mg/kg/uur     Exp: 21-8-2017 </t>
  </si>
  <si>
    <t>labetalol 5 mg in 24 ml glucose 5%, 1 ml/uur = 0,21 mg/kg/uur (in 24 uren)</t>
  </si>
  <si>
    <t xml:space="preserve"> 20-8-2017          labetalol 5 mg     in 24 ml glucose 5%   (12 ml extra)  1 ml/uur  0,21 mg/kg/uur     Exp: 21-8-2017 </t>
  </si>
  <si>
    <t>labetalol 6 mg in 12 ml glucose 5%, 0,5 ml/uur = 0,25 mg/kg/uur (in 24 uren)</t>
  </si>
  <si>
    <t xml:space="preserve"> 20-8-2017          labetalol 6 mg     in 12 ml glucose 5%   (12 ml extra)  0,5 ml/uur  0,25 mg/kg/uur     Exp: 21-8-2017 </t>
  </si>
  <si>
    <t>0,13 mg/kg/uur</t>
  </si>
  <si>
    <t>labetalol 6 mg in 24 ml glucose 10%, 0,5 ml/uur = 0,13 mg/kg/uur (in 48 uren)</t>
  </si>
  <si>
    <t xml:space="preserve"> 20-8-2017          labetalol 6 mg     in 24 ml glucose 10%   (12 ml extra)  0,5 ml/uur  0,13 mg/kg/uur     Exp: 21-8-2017 </t>
  </si>
  <si>
    <t>labetalol 6 mg in 12 ml glucose 10%, 1 ml/uur = 0,5 mg/kg/uur (in 12 uren)</t>
  </si>
  <si>
    <t xml:space="preserve"> 20-8-2017          labetalol 6 mg     in 12 ml glucose 10%   (12 ml extra)  1 ml/uur  0,5 mg/kg/uur     Exp: 21-8-2017 </t>
  </si>
  <si>
    <t>labetalol 5 mg in 24 ml glucose 10%, 0,5 ml/uur = 0,1 mg/kg/uur (in 48 uren)</t>
  </si>
  <si>
    <t xml:space="preserve"> 20-8-2017          labetalol 5 mg     in 24 ml glucose 10%   (12 ml extra)  0,5 ml/uur  0,1 mg/kg/uur     Exp: 21-8-2017 </t>
  </si>
  <si>
    <t>labetalol 5 mg in 12 ml glucose 10%, 1 ml/uur = 0,42 mg/kg/uur (in 12 uren)</t>
  </si>
  <si>
    <t xml:space="preserve"> 20-8-2017          labetalol 5 mg     in 12 ml glucose 10%   (12 ml extra)  1 ml/uur  0,42 mg/kg/uur     Exp: 21-8-2017 </t>
  </si>
  <si>
    <t>labetalol 5 mg in 24 ml glucose 10%, 1 ml/uur = 0,21 mg/kg/uur (in 24 uren)</t>
  </si>
  <si>
    <t xml:space="preserve"> 20-8-2017          labetalol 5 mg     in 24 ml glucose 10%   (12 ml extra)  1 ml/uur  0,21 mg/kg/uur     Exp: 21-8-2017 </t>
  </si>
  <si>
    <t>labetalol 6 mg in 24 ml glucose 5%, 0,5 ml/uur = 0,13 mg/kg/uur (in 48 uren)</t>
  </si>
  <si>
    <t xml:space="preserve"> 20-8-2017          labetalol 6 mg     in 24 ml glucose 5%   (12 ml extra)  0,5 ml/uur  0,13 mg/kg/uur     Exp: 21-8-2017 </t>
  </si>
  <si>
    <t>labetalol 6 mg in 12 ml glucose 5%, 1 ml/uur = 0,5 mg/kg/uur (in 12 uren)</t>
  </si>
  <si>
    <t xml:space="preserve"> 20-8-2017          labetalol 6 mg     in 12 ml glucose 5%   (12 ml extra)  1 ml/uur  0,5 mg/kg/uur     Exp: 21-8-2017 </t>
  </si>
  <si>
    <t>labetalol 6 mg in 24 ml glucose 5%, 1 ml/uur = 0,25 mg/kg/uur (in 24 uren)</t>
  </si>
  <si>
    <t xml:space="preserve"> 20-8-2017          labetalol 6 mg     in 24 ml glucose 5%   (12 ml extra)  1 ml/uur  0,25 mg/kg/uur     Exp: 21-8-2017 </t>
  </si>
  <si>
    <t>labetalol 6 mg in 24 ml glucose 10%, 1 ml/uur = 0,25 mg/kg/uur (in 24 uren)</t>
  </si>
  <si>
    <t xml:space="preserve"> 20-8-2017          labetalol 6 mg     in 24 ml glucose 10%   (12 ml extra)  1 ml/uur  0,25 mg/kg/uur     Exp: 21-8-2017 </t>
  </si>
  <si>
    <t>labetalol 3 mg in 12 ml glucose 10%, 0,5 ml/uur = 0,25 mg/kg/uur (in 24 uren)</t>
  </si>
  <si>
    <t xml:space="preserve"> 20-8-2017          labetalol 3 mg     in 12 ml glucose 10%   (12 ml extra)  0,5 ml/uur  0,25 mg/kg/uur     Exp: 21-8-2017 </t>
  </si>
  <si>
    <t>labetalol 30 mg in 12 ml glucose 10%, 0,5 ml/uur = 0,25 mg/kg/uur (in 24 uren)</t>
  </si>
  <si>
    <t xml:space="preserve"> 20-8-2017          labetalol 30 mg     in 12 ml glucose 10%   (12 ml extra)  0,5 ml/uur  0,25 mg/kg/uur     Exp: 21-8-2017 </t>
  </si>
  <si>
    <t>0,17 mg/kg/uur</t>
  </si>
  <si>
    <t>labetalol 2 mg in 12 ml glucose 10%, 0,5 ml/uur = 0,17 mg/kg/uur (in 24 uren)</t>
  </si>
  <si>
    <t xml:space="preserve"> 20-8-2017          labetalol 2 mg     in 12 ml glucose 10%   (12 ml extra)  0,5 ml/uur  0,17 mg/kg/uur     Exp: 21-8-2017 </t>
  </si>
  <si>
    <t>labetalol 50 mg in 12 ml glucose 10%, 0,5 ml/uur = 0,42 mg/kg/uur (in 24 uren)</t>
  </si>
  <si>
    <t xml:space="preserve"> 20-8-2017          labetalol 50 mg     in 12 ml glucose 10%   (12 ml extra)  0,5 ml/uur  0,42 mg/kg/uur     Exp: 21-8-2017 </t>
  </si>
  <si>
    <t>5 mg/kg/uur</t>
  </si>
  <si>
    <t xml:space="preserve">5-7 mg/kg/uur </t>
  </si>
  <si>
    <t>lidocaine 120 mg in 48 ml glucose 10%, 2 ml/uur = 5 mg/kg/uur (in 24 uren)</t>
  </si>
  <si>
    <t xml:space="preserve"> 20-8-2017          lidocaine 120 mg     in 48 ml glucose 10%   (12 ml extra)  2 ml/uur  5 mg/kg/uur     Exp: 21-8-2017 </t>
  </si>
  <si>
    <t>4,17 mg/kg/uur</t>
  </si>
  <si>
    <t>lidocaine 100 mg in 48 ml glucose 10%, 2 ml/uur = 4,17 mg/kg/uur (in 24 uren)</t>
  </si>
  <si>
    <t xml:space="preserve"> 20-8-2017          lidocaine 100 mg     in 48 ml glucose 10%   (12 ml extra)  2 ml/uur  4,17 mg/kg/uur     Exp: 21-8-2017 </t>
  </si>
  <si>
    <t>lidocaine 100 mg in 48 ml glucose 5%, 2 ml/uur = 4,17 mg/kg/uur (in 24 uren)</t>
  </si>
  <si>
    <t xml:space="preserve"> 20-8-2017          lidocaine 100 mg     in 48 ml glucose 5%   (12 ml extra)  2 ml/uur  4,17 mg/kg/uur     Exp: 21-8-2017 </t>
  </si>
  <si>
    <t>8,33 mg/kg/uur</t>
  </si>
  <si>
    <t>lidocaine 100 mg in 24 ml glucose 5%, 2 ml/uur = 8,33 mg/kg/uur (in 12 uren)</t>
  </si>
  <si>
    <t xml:space="preserve"> 20-8-2017          lidocaine 100 mg     in 24 ml glucose 5%   (12 ml extra)  2 ml/uur  8,33 mg/kg/uur     Exp: 21-8-2017 </t>
  </si>
  <si>
    <t>lidocaine 100 mg in 24 ml glucose 5%, 1 ml/uur = 4,17 mg/kg/uur (in 24 uren)</t>
  </si>
  <si>
    <t xml:space="preserve"> 20-8-2017          lidocaine 100 mg     in 24 ml glucose 5%   (12 ml extra)  1 ml/uur  4,17 mg/kg/uur     Exp: 21-8-2017 </t>
  </si>
  <si>
    <t>lidocaine 120 mg in 48 ml glucose 5%, 2 ml/uur = 5 mg/kg/uur (in 24 uren)</t>
  </si>
  <si>
    <t xml:space="preserve"> 20-8-2017          lidocaine 120 mg     in 48 ml glucose 5%   (12 ml extra)  2 ml/uur  5 mg/kg/uur     Exp: 21-8-2017 </t>
  </si>
  <si>
    <t>10 mg/kg/uur</t>
  </si>
  <si>
    <t>lidocaine 120 mg in 24 ml glucose 10%, 2 ml/uur = 10 mg/kg/uur (in 12 uren)</t>
  </si>
  <si>
    <t xml:space="preserve"> 20-8-2017          lidocaine 120 mg     in 24 ml glucose 10%   (12 ml extra)  2 ml/uur  10 mg/kg/uur     Exp: 21-8-2017 </t>
  </si>
  <si>
    <t>2,5 mg/kg/uur</t>
  </si>
  <si>
    <t>lidocaine 120 mg in 48 ml glucose 10%, 1 ml/uur = 2,5 mg/kg/uur (in 48 uren)</t>
  </si>
  <si>
    <t xml:space="preserve"> 20-8-2017          lidocaine 120 mg     in 48 ml glucose 10%   (12 ml extra)  1 ml/uur  2,5 mg/kg/uur     Exp: 21-8-2017 </t>
  </si>
  <si>
    <t>lidocaine 100 mg in 24 ml glucose 10%, 2 ml/uur = 8,33 mg/kg/uur (in 12 uren)</t>
  </si>
  <si>
    <t xml:space="preserve"> 20-8-2017          lidocaine 100 mg     in 24 ml glucose 10%   (12 ml extra)  2 ml/uur  8,33 mg/kg/uur     Exp: 21-8-2017 </t>
  </si>
  <si>
    <t>2,08 mg/kg/uur</t>
  </si>
  <si>
    <t>lidocaine 100 mg in 48 ml glucose 10%, 1 ml/uur = 2,08 mg/kg/uur (in 48 uren)</t>
  </si>
  <si>
    <t xml:space="preserve"> 20-8-2017          lidocaine 100 mg     in 48 ml glucose 10%   (12 ml extra)  1 ml/uur  2,08 mg/kg/uur     Exp: 21-8-2017 </t>
  </si>
  <si>
    <t>lidocaine 100 mg in 24 ml glucose 10%, 1 ml/uur = 4,17 mg/kg/uur (in 24 uren)</t>
  </si>
  <si>
    <t xml:space="preserve"> 20-8-2017          lidocaine 100 mg     in 24 ml glucose 10%   (12 ml extra)  1 ml/uur  4,17 mg/kg/uur     Exp: 21-8-2017 </t>
  </si>
  <si>
    <t>lidocaine 120 mg in 24 ml glucose 5%, 2 ml/uur = 10 mg/kg/uur (in 12 uren)</t>
  </si>
  <si>
    <t xml:space="preserve"> 20-8-2017          lidocaine 120 mg     in 24 ml glucose 5%   (12 ml extra)  2 ml/uur  10 mg/kg/uur     Exp: 21-8-2017 </t>
  </si>
  <si>
    <t>lidocaine 120 mg in 48 ml glucose 5%, 1 ml/uur = 2,5 mg/kg/uur (in 48 uren)</t>
  </si>
  <si>
    <t xml:space="preserve"> 20-8-2017          lidocaine 120 mg     in 48 ml glucose 5%   (12 ml extra)  1 ml/uur  2,5 mg/kg/uur     Exp: 21-8-2017 </t>
  </si>
  <si>
    <t>lidocaine 120 mg in 24 ml glucose 5%, 1 ml/uur = 5 mg/kg/uur (in 24 uren)</t>
  </si>
  <si>
    <t xml:space="preserve"> 20-8-2017          lidocaine 120 mg     in 24 ml glucose 5%   (12 ml extra)  1 ml/uur  5 mg/kg/uur     Exp: 21-8-2017 </t>
  </si>
  <si>
    <t>lidocaine 120 mg in 24 ml glucose 10%, 1 ml/uur = 5 mg/kg/uur (in 24 uren)</t>
  </si>
  <si>
    <t xml:space="preserve"> 20-8-2017          lidocaine 120 mg     in 24 ml glucose 10%   (12 ml extra)  1 ml/uur  5 mg/kg/uur     Exp: 21-8-2017 </t>
  </si>
  <si>
    <t>lidocaine 60 mg in 48 ml glucose 10%, 2 ml/uur = 5 mg/kg/uur (in 24 uren)</t>
  </si>
  <si>
    <t xml:space="preserve"> 20-8-2017          lidocaine 60 mg     in 48 ml glucose 10%   (12 ml extra)  2 ml/uur  5 mg/kg/uur     Exp: 21-8-2017 </t>
  </si>
  <si>
    <t>lidocaine 600 mg in 48 ml glucose 10%, 2 ml/uur = 5 mg/kg/uur (in 24 uren)</t>
  </si>
  <si>
    <t xml:space="preserve"> 20-8-2017          lidocaine 600 mg     in 48 ml glucose 10%   (12 ml extra)  2 ml/uur  5 mg/kg/uur     Exp: 21-8-2017 </t>
  </si>
  <si>
    <t>lidocaine 50 mg in 48 ml glucose 10%, 2 ml/uur = 4,17 mg/kg/uur (in 24 uren)</t>
  </si>
  <si>
    <t xml:space="preserve"> 20-8-2017          lidocaine 50 mg     in 48 ml glucose 10%   (12 ml extra)  2 ml/uur  4,17 mg/kg/uur     Exp: 21-8-2017 </t>
  </si>
  <si>
    <t>lidocaine 500 mg in 48 ml glucose 10%, 2 ml/uur = 4,17 mg/kg/uur (in 24 uren)</t>
  </si>
  <si>
    <t xml:space="preserve"> 20-8-2017          lidocaine 500 mg     in 48 ml glucose 10%   (12 ml extra)  2 ml/uur  4,17 mg/kg/uur     Exp: 21-8-2017 </t>
  </si>
  <si>
    <t>0,04 mg/kg/uur</t>
  </si>
  <si>
    <t>0,05-0,5 mg/kg/uur</t>
  </si>
  <si>
    <t>midazolam 1 mg in 12 ml glucose 10%, 0,5 ml/uur = 0,04 mg/kg/uur (in 24 uren)</t>
  </si>
  <si>
    <t xml:space="preserve"> 20-8-2017          midazolam 1 mg     in 12 ml glucose 10%   (12 ml extra)  0,5 ml/uur  0,04 mg/kg/uur     Exp: 21-8-2017 </t>
  </si>
  <si>
    <t>0,08 mg/kg/uur</t>
  </si>
  <si>
    <t>midazolam 2 mg in 12 ml glucose 10%, 0,5 ml/uur = 0,08 mg/kg/uur (in 24 uren)</t>
  </si>
  <si>
    <t xml:space="preserve"> 20-8-2017          midazolam 2 mg     in 12 ml glucose 10%   (12 ml extra)  0,5 ml/uur  0,08 mg/kg/uur     Exp: 21-8-2017 </t>
  </si>
  <si>
    <t>midazolam 2 mg in 12 ml glucose 5%, 0,5 ml/uur = 0,08 mg/kg/uur (in 24 uren)</t>
  </si>
  <si>
    <t xml:space="preserve"> 20-8-2017          midazolam 2 mg     in 12 ml glucose 5%   (12 ml extra)  0,5 ml/uur  0,08 mg/kg/uur     Exp: 21-8-2017 </t>
  </si>
  <si>
    <t>midazolam 2 mg in 24 ml glucose 5%, 0,5 ml/uur = 0,04 mg/kg/uur (in 48 uren)</t>
  </si>
  <si>
    <t xml:space="preserve"> 20-8-2017          midazolam 2 mg     in 24 ml glucose 5%   (12 ml extra)  0,5 ml/uur  0,04 mg/kg/uur     Exp: 21-8-2017 </t>
  </si>
  <si>
    <t>midazolam 2 mg in 24 ml glucose 5%, 1 ml/uur = 0,08 mg/kg/uur (in 24 uren)</t>
  </si>
  <si>
    <t xml:space="preserve"> 20-8-2017          midazolam 2 mg     in 24 ml glucose 5%   (12 ml extra)  1 ml/uur  0,08 mg/kg/uur     Exp: 21-8-2017 </t>
  </si>
  <si>
    <t>midazolam 1 mg in 12 ml glucose 5%, 0,5 ml/uur = 0,04 mg/kg/uur (in 24 uren)</t>
  </si>
  <si>
    <t xml:space="preserve"> 20-8-2017          midazolam 1 mg     in 12 ml glucose 5%   (12 ml extra)  0,5 ml/uur  0,04 mg/kg/uur     Exp: 21-8-2017 </t>
  </si>
  <si>
    <t>0,02 mg/kg/uur</t>
  </si>
  <si>
    <t>midazolam 1 mg in 24 ml glucose 10%, 0,5 ml/uur = 0,02 mg/kg/uur (in 48 uren)</t>
  </si>
  <si>
    <t xml:space="preserve"> 20-8-2017          midazolam 1 mg     in 24 ml glucose 10%   (12 ml extra)  0,5 ml/uur  0,02 mg/kg/uur     Exp: 21-8-2017 </t>
  </si>
  <si>
    <t>midazolam 1 mg in 12 ml glucose 10%, 1 ml/uur = 0,08 mg/kg/uur (in 12 uren)</t>
  </si>
  <si>
    <t xml:space="preserve"> 20-8-2017          midazolam 1 mg     in 12 ml glucose 10%   (12 ml extra)  1 ml/uur  0,08 mg/kg/uur     Exp: 21-8-2017 </t>
  </si>
  <si>
    <t>midazolam 2 mg in 24 ml glucose 10%, 0,5 ml/uur = 0,04 mg/kg/uur (in 48 uren)</t>
  </si>
  <si>
    <t xml:space="preserve"> 20-8-2017          midazolam 2 mg     in 24 ml glucose 10%   (12 ml extra)  0,5 ml/uur  0,04 mg/kg/uur     Exp: 21-8-2017 </t>
  </si>
  <si>
    <t>midazolam 2 mg in 12 ml glucose 10%, 1 ml/uur = 0,17 mg/kg/uur (in 12 uren)</t>
  </si>
  <si>
    <t xml:space="preserve"> 20-8-2017          midazolam 2 mg     in 12 ml glucose 10%   (12 ml extra)  1 ml/uur  0,17 mg/kg/uur     Exp: 21-8-2017 </t>
  </si>
  <si>
    <t>midazolam 2 mg in 24 ml glucose 10%, 1 ml/uur = 0,08 mg/kg/uur (in 24 uren)</t>
  </si>
  <si>
    <t xml:space="preserve"> 20-8-2017          midazolam 2 mg     in 24 ml glucose 10%   (12 ml extra)  1 ml/uur  0,08 mg/kg/uur     Exp: 21-8-2017 </t>
  </si>
  <si>
    <t>midazolam 1 mg in 24 ml glucose 5%, 0,5 ml/uur = 0,02 mg/kg/uur (in 48 uren)</t>
  </si>
  <si>
    <t xml:space="preserve"> 20-8-2017          midazolam 1 mg     in 24 ml glucose 5%   (12 ml extra)  0,5 ml/uur  0,02 mg/kg/uur     Exp: 21-8-2017 </t>
  </si>
  <si>
    <t>midazolam 1 mg in 12 ml glucose 5%, 1 ml/uur = 0,08 mg/kg/uur (in 12 uren)</t>
  </si>
  <si>
    <t xml:space="preserve"> 20-8-2017          midazolam 1 mg     in 12 ml glucose 5%   (12 ml extra)  1 ml/uur  0,08 mg/kg/uur     Exp: 21-8-2017 </t>
  </si>
  <si>
    <t>midazolam 1 mg in 24 ml glucose 5%, 1 ml/uur = 0,04 mg/kg/uur (in 24 uren)</t>
  </si>
  <si>
    <t xml:space="preserve"> 20-8-2017          midazolam 1 mg     in 24 ml glucose 5%   (12 ml extra)  1 ml/uur  0,04 mg/kg/uur     Exp: 21-8-2017 </t>
  </si>
  <si>
    <t>midazolam 1 mg in 24 ml glucose 10%, 1 ml/uur = 0,04 mg/kg/uur (in 24 uren)</t>
  </si>
  <si>
    <t xml:space="preserve"> 20-8-2017          midazolam 1 mg     in 24 ml glucose 10%   (12 ml extra)  1 ml/uur  0,04 mg/kg/uur     Exp: 21-8-2017 </t>
  </si>
  <si>
    <t>0,05 mg/kg/uur</t>
  </si>
  <si>
    <t>midazolam 0,6 mg in 12 ml glucose 10%, 0,5 ml/uur = 0,05 mg/kg/uur (in 24 uren)</t>
  </si>
  <si>
    <t xml:space="preserve"> 20-8-2017          midazolam 0,6 mg     in 12 ml glucose 10%   (12 ml extra)  0,5 ml/uur  0,05 mg/kg/uur     Exp: 21-8-2017 </t>
  </si>
  <si>
    <t>midazolam 6 mg in 12 ml glucose 10%, 0,5 ml/uur = 0,05 mg/kg/uur (in 24 uren)</t>
  </si>
  <si>
    <t xml:space="preserve"> 20-8-2017          midazolam 6 mg     in 12 ml glucose 10%   (12 ml extra)  0,5 ml/uur  0,05 mg/kg/uur     Exp: 21-8-2017 </t>
  </si>
  <si>
    <t>midazolam 0,5 mg in 12 ml glucose 10%, 0,5 ml/uur = 0,04 mg/kg/uur (in 24 uren)</t>
  </si>
  <si>
    <t xml:space="preserve"> 20-8-2017          midazolam 0,5 mg     in 12 ml glucose 10%   (12 ml extra)  0,5 ml/uur  0,04 mg/kg/uur     Exp: 21-8-2017 </t>
  </si>
  <si>
    <t>midazolam 5 mg in 12 ml glucose 10%, 0,5 ml/uur = 0,04 mg/kg/uur (in 24 uren)</t>
  </si>
  <si>
    <t xml:space="preserve"> 20-8-2017          midazolam 5 mg     in 12 ml glucose 10%   (12 ml extra)  0,5 ml/uur  0,04 mg/kg/uur     Exp: 21-8-2017 </t>
  </si>
  <si>
    <t>0,28 microg/kg/min</t>
  </si>
  <si>
    <t>0,25-0,75 microg/kg/min</t>
  </si>
  <si>
    <t>milrinone 0,4 mg in 12 ml glucose 10%, 0,5 ml/uur = 0,28 microg/kg/min (in 24 uren)</t>
  </si>
  <si>
    <t xml:space="preserve"> 20-8-2017          milrinone 0,4 mg     in 12 ml glucose 10%   (12 ml extra)  0,5 ml/uur  0,28 microg/kg/min     Exp: 21-8-2017 </t>
  </si>
  <si>
    <t>milrinone 0,5 mg in 12 ml glucose 10%, 0,5 ml/uur = 0,35 microg/kg/min (in 24 uren)</t>
  </si>
  <si>
    <t xml:space="preserve"> 20-8-2017          milrinone 0,5 mg     in 12 ml glucose 10%   (12 ml extra)  0,5 ml/uur  0,35 microg/kg/min     Exp: 21-8-2017 </t>
  </si>
  <si>
    <t>milrinone 0,5 mg in 12 ml glucose 5%, 0,5 ml/uur = 0,35 microg/kg/min (in 24 uren)</t>
  </si>
  <si>
    <t xml:space="preserve"> 20-8-2017          milrinone 0,5 mg     in 12 ml glucose 5%   (12 ml extra)  0,5 ml/uur  0,35 microg/kg/min     Exp: 21-8-2017 </t>
  </si>
  <si>
    <t>0,17 microg/kg/min</t>
  </si>
  <si>
    <t>milrinone 0,5 mg in 24 ml glucose 5%, 0,5 ml/uur = 0,17 microg/kg/min (in 48 uren)</t>
  </si>
  <si>
    <t xml:space="preserve"> 20-8-2017          milrinone 0,5 mg     in 24 ml glucose 5%   (12 ml extra)  0,5 ml/uur  0,17 microg/kg/min     Exp: 21-8-2017 </t>
  </si>
  <si>
    <t>milrinone 0,5 mg in 24 ml glucose 5%, 1 ml/uur = 0,35 microg/kg/min (in 24 uren)</t>
  </si>
  <si>
    <t xml:space="preserve"> 20-8-2017          milrinone 0,5 mg     in 24 ml glucose 5%   (12 ml extra)  1 ml/uur  0,35 microg/kg/min     Exp: 21-8-2017 </t>
  </si>
  <si>
    <t>milrinone 0,4 mg in 12 ml glucose 5%, 0,5 ml/uur = 0,28 microg/kg/min (in 24 uren)</t>
  </si>
  <si>
    <t xml:space="preserve"> 20-8-2017          milrinone 0,4 mg     in 12 ml glucose 5%   (12 ml extra)  0,5 ml/uur  0,28 microg/kg/min     Exp: 21-8-2017 </t>
  </si>
  <si>
    <t>milrinone 0,4 mg in 24 ml glucose 10%, 0,5 ml/uur = 0,14 microg/kg/min (in 48 uren)</t>
  </si>
  <si>
    <t xml:space="preserve"> 20-8-2017          milrinone 0,4 mg     in 24 ml glucose 10%   (12 ml extra)  0,5 ml/uur  0,14 microg/kg/min     Exp: 21-8-2017 </t>
  </si>
  <si>
    <t>0,56 microg/kg/min</t>
  </si>
  <si>
    <t>milrinone 0,4 mg in 12 ml glucose 10%, 1 ml/uur = 0,56 microg/kg/min (in 12 uren)</t>
  </si>
  <si>
    <t xml:space="preserve"> 20-8-2017          milrinone 0,4 mg     in 12 ml glucose 10%   (12 ml extra)  1 ml/uur  0,56 microg/kg/min     Exp: 21-8-2017 </t>
  </si>
  <si>
    <t>milrinone 0,5 mg in 24 ml glucose 10%, 0,5 ml/uur = 0,17 microg/kg/min (in 48 uren)</t>
  </si>
  <si>
    <t xml:space="preserve"> 20-8-2017          milrinone 0,5 mg     in 24 ml glucose 10%   (12 ml extra)  0,5 ml/uur  0,17 microg/kg/min     Exp: 21-8-2017 </t>
  </si>
  <si>
    <t>milrinone 0,5 mg in 12 ml glucose 10%, 1 ml/uur = 0,69 microg/kg/min (in 12 uren)</t>
  </si>
  <si>
    <t xml:space="preserve"> 20-8-2017          milrinone 0,5 mg     in 12 ml glucose 10%   (12 ml extra)  1 ml/uur  0,69 microg/kg/min     Exp: 21-8-2017 </t>
  </si>
  <si>
    <t>milrinone 0,5 mg in 24 ml glucose 10%, 1 ml/uur = 0,35 microg/kg/min (in 24 uren)</t>
  </si>
  <si>
    <t xml:space="preserve"> 20-8-2017          milrinone 0,5 mg     in 24 ml glucose 10%   (12 ml extra)  1 ml/uur  0,35 microg/kg/min     Exp: 21-8-2017 </t>
  </si>
  <si>
    <t>milrinone 0,4 mg in 24 ml glucose 5%, 0,5 ml/uur = 0,14 microg/kg/min (in 48 uren)</t>
  </si>
  <si>
    <t xml:space="preserve"> 20-8-2017          milrinone 0,4 mg     in 24 ml glucose 5%   (12 ml extra)  0,5 ml/uur  0,14 microg/kg/min     Exp: 21-8-2017 </t>
  </si>
  <si>
    <t>milrinone 0,4 mg in 12 ml glucose 5%, 1 ml/uur = 0,56 microg/kg/min (in 12 uren)</t>
  </si>
  <si>
    <t xml:space="preserve"> 20-8-2017          milrinone 0,4 mg     in 12 ml glucose 5%   (12 ml extra)  1 ml/uur  0,56 microg/kg/min     Exp: 21-8-2017 </t>
  </si>
  <si>
    <t>milrinone 0,4 mg in 24 ml glucose 5%, 1 ml/uur = 0,28 microg/kg/min (in 24 uren)</t>
  </si>
  <si>
    <t xml:space="preserve"> 20-8-2017          milrinone 0,4 mg     in 24 ml glucose 5%   (12 ml extra)  1 ml/uur  0,28 microg/kg/min     Exp: 21-8-2017 </t>
  </si>
  <si>
    <t>milrinone 0,4 mg in 24 ml glucose 10%, 1 ml/uur = 0,28 microg/kg/min (in 24 uren)</t>
  </si>
  <si>
    <t xml:space="preserve"> 20-8-2017          milrinone 0,4 mg     in 24 ml glucose 10%   (12 ml extra)  1 ml/uur  0,28 microg/kg/min     Exp: 21-8-2017 </t>
  </si>
  <si>
    <t>milrinone 0,2 mg in 12 ml glucose 10%, 0,5 ml/uur = 0,28 microg/kg/min (in 24 uren)</t>
  </si>
  <si>
    <t xml:space="preserve"> 20-8-2017          milrinone 0,2 mg     in 12 ml glucose 10%   (12 ml extra)  0,5 ml/uur  0,28 microg/kg/min     Exp: 21-8-2017 </t>
  </si>
  <si>
    <t>milrinone 2 mg in 12 ml glucose 10%, 0,5 ml/uur = 0,28 microg/kg/min (in 24 uren)</t>
  </si>
  <si>
    <t xml:space="preserve"> 20-8-2017          milrinone 2 mg     in 12 ml glucose 10%   (12 ml extra)  0,5 ml/uur  0,28 microg/kg/min     Exp: 21-8-2017 </t>
  </si>
  <si>
    <t>milrinone 0,1 mg in 12 ml glucose 10%, 0,5 ml/uur = 0,14 microg/kg/min (in 24 uren)</t>
  </si>
  <si>
    <t xml:space="preserve"> 20-8-2017          milrinone 0,1 mg     in 12 ml glucose 10%   (12 ml extra)  0,5 ml/uur  0,14 microg/kg/min     Exp: 21-8-2017 </t>
  </si>
  <si>
    <t>milrinone 5 mg in 12 ml glucose 10%, 0,5 ml/uur = 0,69 microg/kg/min (in 24 uren)</t>
  </si>
  <si>
    <t xml:space="preserve"> 20-8-2017          milrinone 5 mg     in 12 ml glucose 10%   (12 ml extra)  0,5 ml/uur  0,69 microg/kg/min     Exp: 21-8-2017 </t>
  </si>
  <si>
    <t>0,1 mg/kg/dag</t>
  </si>
  <si>
    <t>0,125-0,5 mg/kg/dag</t>
  </si>
  <si>
    <t>morfine 0,1 mg in 12 ml glucose 10%, 0,5 ml/uur = 0,1 mg/kg/dag (in 24 uren)</t>
  </si>
  <si>
    <t xml:space="preserve"> 20-8-2017          morfine 0,1 mg     in 12 ml glucose 10%   (12 ml extra)  0,5 ml/uur  0,1 mg/kg/dag     Exp: 21-8-2017 </t>
  </si>
  <si>
    <t>morfine 0,2 mg in 12 ml glucose 10%, 0,5 ml/uur = 0,2 mg/kg/dag (in 24 uren)</t>
  </si>
  <si>
    <t xml:space="preserve"> 20-8-2017          morfine 0,2 mg     in 12 ml glucose 10%   (12 ml extra)  0,5 ml/uur  0,2 mg/kg/dag     Exp: 21-8-2017 </t>
  </si>
  <si>
    <t>morfine 0,2 mg in 12 ml glucose 5%, 0,5 ml/uur = 0,2 mg/kg/dag (in 24 uren)</t>
  </si>
  <si>
    <t xml:space="preserve"> 20-8-2017          morfine 0,2 mg     in 12 ml glucose 5%   (12 ml extra)  0,5 ml/uur  0,2 mg/kg/dag     Exp: 21-8-2017 </t>
  </si>
  <si>
    <t>morfine 0,2 mg in 24 ml glucose 5%, 0,5 ml/uur = 0,1 mg/kg/dag (in 48 uren)</t>
  </si>
  <si>
    <t xml:space="preserve"> 20-8-2017          morfine 0,2 mg     in 24 ml glucose 5%   (12 ml extra)  0,5 ml/uur  0,1 mg/kg/dag     Exp: 21-8-2017 </t>
  </si>
  <si>
    <t>morfine 0,2 mg in 24 ml glucose 5%, 1 ml/uur = 0,2 mg/kg/dag (in 24 uren)</t>
  </si>
  <si>
    <t xml:space="preserve"> 20-8-2017          morfine 0,2 mg     in 24 ml glucose 5%   (12 ml extra)  1 ml/uur  0,2 mg/kg/dag     Exp: 21-8-2017 </t>
  </si>
  <si>
    <t>morfine 0,1 mg in 12 ml glucose 5%, 0,5 ml/uur = 0,1 mg/kg/dag (in 24 uren)</t>
  </si>
  <si>
    <t xml:space="preserve"> 20-8-2017          morfine 0,1 mg     in 12 ml glucose 5%   (12 ml extra)  0,5 ml/uur  0,1 mg/kg/dag     Exp: 21-8-2017 </t>
  </si>
  <si>
    <t>0,05 mg/kg/dag</t>
  </si>
  <si>
    <t>morfine 0,1 mg in 24 ml glucose 10%, 0,5 ml/uur = 0,05 mg/kg/dag (in 48 uren)</t>
  </si>
  <si>
    <t xml:space="preserve"> 20-8-2017          morfine 0,1 mg     in 24 ml glucose 10%   (12 ml extra)  0,5 ml/uur  0,05 mg/kg/dag     Exp: 21-8-2017 </t>
  </si>
  <si>
    <t>morfine 0,1 mg in 12 ml glucose 10%, 1 ml/uur = 0,2 mg/kg/dag (in 12 uren)</t>
  </si>
  <si>
    <t xml:space="preserve"> 20-8-2017          morfine 0,1 mg     in 12 ml glucose 10%   (12 ml extra)  1 ml/uur  0,2 mg/kg/dag     Exp: 21-8-2017 </t>
  </si>
  <si>
    <t>morfine 0,2 mg in 24 ml glucose 10%, 0,5 ml/uur = 0,1 mg/kg/dag (in 48 uren)</t>
  </si>
  <si>
    <t xml:space="preserve"> 20-8-2017          morfine 0,2 mg     in 24 ml glucose 10%   (12 ml extra)  0,5 ml/uur  0,1 mg/kg/dag     Exp: 21-8-2017 </t>
  </si>
  <si>
    <t>0,4 mg/kg/dag</t>
  </si>
  <si>
    <t>morfine 0,2 mg in 12 ml glucose 10%, 1 ml/uur = 0,4 mg/kg/dag (in 12 uren)</t>
  </si>
  <si>
    <t xml:space="preserve"> 20-8-2017          morfine 0,2 mg     in 12 ml glucose 10%   (12 ml extra)  1 ml/uur  0,4 mg/kg/dag     Exp: 21-8-2017 </t>
  </si>
  <si>
    <t>morfine 0,2 mg in 24 ml glucose 10%, 1 ml/uur = 0,2 mg/kg/dag (in 24 uren)</t>
  </si>
  <si>
    <t xml:space="preserve"> 20-8-2017          morfine 0,2 mg     in 24 ml glucose 10%   (12 ml extra)  1 ml/uur  0,2 mg/kg/dag     Exp: 21-8-2017 </t>
  </si>
  <si>
    <t>morfine 0,1 mg in 24 ml glucose 5%, 0,5 ml/uur = 0,05 mg/kg/dag (in 48 uren)</t>
  </si>
  <si>
    <t xml:space="preserve"> 20-8-2017          morfine 0,1 mg     in 24 ml glucose 5%   (12 ml extra)  0,5 ml/uur  0,05 mg/kg/dag     Exp: 21-8-2017 </t>
  </si>
  <si>
    <t>morfine 0,1 mg in 12 ml glucose 5%, 1 ml/uur = 0,2 mg/kg/dag (in 12 uren)</t>
  </si>
  <si>
    <t xml:space="preserve"> 20-8-2017          morfine 0,1 mg     in 12 ml glucose 5%   (12 ml extra)  1 ml/uur  0,2 mg/kg/dag     Exp: 21-8-2017 </t>
  </si>
  <si>
    <t>morfine 0,1 mg in 24 ml glucose 5%, 1 ml/uur = 0,1 mg/kg/dag (in 24 uren)</t>
  </si>
  <si>
    <t xml:space="preserve"> 20-8-2017          morfine 0,1 mg     in 24 ml glucose 5%   (12 ml extra)  1 ml/uur  0,1 mg/kg/dag     Exp: 21-8-2017 </t>
  </si>
  <si>
    <t>morfine 0,1 mg in 24 ml glucose 10%, 1 ml/uur = 0,1 mg/kg/dag (in 24 uren)</t>
  </si>
  <si>
    <t xml:space="preserve"> 20-8-2017          morfine 0,1 mg     in 24 ml glucose 10%   (12 ml extra)  1 ml/uur  0,1 mg/kg/dag     Exp: 21-8-2017 </t>
  </si>
  <si>
    <t>0,12 mg/kg/dag</t>
  </si>
  <si>
    <t>morfine 0,06 mg in 12 ml glucose 10%, 0,5 ml/uur = 0,12 mg/kg/dag (in 24 uren)</t>
  </si>
  <si>
    <t xml:space="preserve"> 20-8-2017          morfine 0,06 mg     in 12 ml glucose 10%   (12 ml extra)  0,5 ml/uur  0,12 mg/kg/dag     Exp: 21-8-2017 </t>
  </si>
  <si>
    <t>morfine 0,6 mg in 12 ml glucose 10%, 0,5 ml/uur = 0,12 mg/kg/dag (in 24 uren)</t>
  </si>
  <si>
    <t xml:space="preserve"> 20-8-2017          morfine 0,6 mg     in 12 ml glucose 10%   (12 ml extra)  0,5 ml/uur  0,12 mg/kg/dag     Exp: 21-8-2017 </t>
  </si>
  <si>
    <t>morfine 0,05 mg in 12 ml glucose 10%, 0,5 ml/uur = 0,1 mg/kg/dag (in 24 uren)</t>
  </si>
  <si>
    <t xml:space="preserve"> 20-8-2017          morfine 0,05 mg     in 12 ml glucose 10%   (12 ml extra)  0,5 ml/uur  0,1 mg/kg/dag     Exp: 21-8-2017 </t>
  </si>
  <si>
    <t>morfine 1 mg in 12 ml glucose 10%, 0,5 ml/uur = 0,2 mg/kg/dag (in 24 uren)</t>
  </si>
  <si>
    <t xml:space="preserve"> 20-8-2017          morfine 1 mg     in 12 ml glucose 10%   (12 ml extra)  0,5 ml/uur  0,2 mg/kg/dag     Exp: 21-8-2017 </t>
  </si>
  <si>
    <t>0,49 microg/kg/min</t>
  </si>
  <si>
    <t>0,5 -2 microg/kg/min</t>
  </si>
  <si>
    <t>nicardipine 0,7 mg in 12 ml glucose 10%, 0,5 ml/uur = 0,49 microg/kg/min (in 24 uren)</t>
  </si>
  <si>
    <t xml:space="preserve"> 20-8-2017          nicardipine 0,7 mg     in 12 ml glucose 10%   (12 ml extra)  0,5 ml/uur  0,49 microg/kg/min     Exp: 21-8-2017 </t>
  </si>
  <si>
    <t>nicardipine 1 mg in 12 ml glucose 10%, 0,5 ml/uur = 0,69 microg/kg/min (in 24 uren)</t>
  </si>
  <si>
    <t xml:space="preserve"> 20-8-2017          nicardipine 1 mg     in 12 ml glucose 10%   (12 ml extra)  0,5 ml/uur  0,69 microg/kg/min     Exp: 21-8-2017 </t>
  </si>
  <si>
    <t>nicardipine 1 mg in 12 ml glucose 5%, 0,5 ml/uur = 0,69 microg/kg/min (in 24 uren)</t>
  </si>
  <si>
    <t xml:space="preserve"> 20-8-2017          nicardipine 1 mg     in 12 ml glucose 5%   (12 ml extra)  0,5 ml/uur  0,69 microg/kg/min     Exp: 21-8-2017 </t>
  </si>
  <si>
    <t>nicardipine 1 mg in 24 ml glucose 5%, 0,5 ml/uur = 0,35 microg/kg/min (in 48 uren)</t>
  </si>
  <si>
    <t xml:space="preserve"> 20-8-2017          nicardipine 1 mg     in 24 ml glucose 5%   (12 ml extra)  0,5 ml/uur  0,35 microg/kg/min     Exp: 21-8-2017 </t>
  </si>
  <si>
    <t>nicardipine 1 mg in 24 ml glucose 5%, 1 ml/uur = 0,69 microg/kg/min (in 24 uren)</t>
  </si>
  <si>
    <t xml:space="preserve"> 20-8-2017          nicardipine 1 mg     in 24 ml glucose 5%   (12 ml extra)  1 ml/uur  0,69 microg/kg/min     Exp: 21-8-2017 </t>
  </si>
  <si>
    <t>nicardipine 0,7 mg in 12 ml glucose 5%, 0,5 ml/uur = 0,49 microg/kg/min (in 24 uren)</t>
  </si>
  <si>
    <t xml:space="preserve"> 20-8-2017          nicardipine 0,7 mg     in 12 ml glucose 5%   (12 ml extra)  0,5 ml/uur  0,49 microg/kg/min     Exp: 21-8-2017 </t>
  </si>
  <si>
    <t>0,24 microg/kg/min</t>
  </si>
  <si>
    <t>nicardipine 0,7 mg in 24 ml glucose 10%, 0,5 ml/uur = 0,24 microg/kg/min (in 48 uren)</t>
  </si>
  <si>
    <t xml:space="preserve"> 20-8-2017          nicardipine 0,7 mg     in 24 ml glucose 10%   (12 ml extra)  0,5 ml/uur  0,24 microg/kg/min     Exp: 21-8-2017 </t>
  </si>
  <si>
    <t>nicardipine 0,7 mg in 12 ml glucose 10%, 1 ml/uur = 0,97 microg/kg/min (in 12 uren)</t>
  </si>
  <si>
    <t xml:space="preserve"> 20-8-2017          nicardipine 0,7 mg     in 12 ml glucose 10%   (12 ml extra)  1 ml/uur  0,97 microg/kg/min     Exp: 21-8-2017 </t>
  </si>
  <si>
    <t>nicardipine 1 mg in 24 ml glucose 10%, 0,5 ml/uur = 0,35 microg/kg/min (in 48 uren)</t>
  </si>
  <si>
    <t xml:space="preserve"> 20-8-2017          nicardipine 1 mg     in 24 ml glucose 10%   (12 ml extra)  0,5 ml/uur  0,35 microg/kg/min     Exp: 21-8-2017 </t>
  </si>
  <si>
    <t>nicardipine 1 mg in 12 ml glucose 10%, 1 ml/uur = 1,39 microg/kg/min (in 12 uren)</t>
  </si>
  <si>
    <t xml:space="preserve"> 20-8-2017          nicardipine 1 mg     in 12 ml glucose 10%   (12 ml extra)  1 ml/uur  1,39 microg/kg/min     Exp: 21-8-2017 </t>
  </si>
  <si>
    <t>nicardipine 1 mg in 24 ml glucose 10%, 1 ml/uur = 0,69 microg/kg/min (in 24 uren)</t>
  </si>
  <si>
    <t xml:space="preserve"> 20-8-2017          nicardipine 1 mg     in 24 ml glucose 10%   (12 ml extra)  1 ml/uur  0,69 microg/kg/min     Exp: 21-8-2017 </t>
  </si>
  <si>
    <t>nicardipine 0,7 mg in 24 ml glucose 5%, 0,5 ml/uur = 0,24 microg/kg/min (in 48 uren)</t>
  </si>
  <si>
    <t xml:space="preserve"> 20-8-2017          nicardipine 0,7 mg     in 24 ml glucose 5%   (12 ml extra)  0,5 ml/uur  0,24 microg/kg/min     Exp: 21-8-2017 </t>
  </si>
  <si>
    <t>nicardipine 0,7 mg in 12 ml glucose 5%, 1 ml/uur = 0,97 microg/kg/min (in 12 uren)</t>
  </si>
  <si>
    <t xml:space="preserve"> 20-8-2017          nicardipine 0,7 mg     in 12 ml glucose 5%   (12 ml extra)  1 ml/uur  0,97 microg/kg/min     Exp: 21-8-2017 </t>
  </si>
  <si>
    <t>nicardipine 0,7 mg in 24 ml glucose 5%, 1 ml/uur = 0,49 microg/kg/min (in 24 uren)</t>
  </si>
  <si>
    <t xml:space="preserve"> 20-8-2017          nicardipine 0,7 mg     in 24 ml glucose 5%   (12 ml extra)  1 ml/uur  0,49 microg/kg/min     Exp: 21-8-2017 </t>
  </si>
  <si>
    <t>nicardipine 0,7 mg in 24 ml glucose 10%, 1 ml/uur = 0,49 microg/kg/min (in 24 uren)</t>
  </si>
  <si>
    <t xml:space="preserve"> 20-8-2017          nicardipine 0,7 mg     in 24 ml glucose 10%   (12 ml extra)  1 ml/uur  0,49 microg/kg/min     Exp: 21-8-2017 </t>
  </si>
  <si>
    <t>nicardipine 0,4 mg in 12 ml glucose 10%, 0,5 ml/uur = 0,56 microg/kg/min (in 24 uren)</t>
  </si>
  <si>
    <t xml:space="preserve"> 20-8-2017          nicardipine 0,4 mg     in 12 ml glucose 10%   (12 ml extra)  0,5 ml/uur  0,56 microg/kg/min     Exp: 21-8-2017 </t>
  </si>
  <si>
    <t>nicardipine 4 mg in 12 ml glucose 10%, 0,5 ml/uur = 0,56 microg/kg/min (in 24 uren)</t>
  </si>
  <si>
    <t xml:space="preserve"> 20-8-2017          nicardipine 4 mg     in 12 ml glucose 10%   (12 ml extra)  0,5 ml/uur  0,56 microg/kg/min     Exp: 21-8-2017 </t>
  </si>
  <si>
    <t>nicardipine 0,5 mg in 12 ml glucose 10%, 0,5 ml/uur = 0,69 microg/kg/min (in 24 uren)</t>
  </si>
  <si>
    <t xml:space="preserve"> 20-8-2017          nicardipine 0,5 mg     in 12 ml glucose 10%   (12 ml extra)  0,5 ml/uur  0,69 microg/kg/min     Exp: 21-8-2017 </t>
  </si>
  <si>
    <t>nicardipine 5 mg in 12 ml glucose 10%, 0,5 ml/uur = 0,69 microg/kg/min (in 24 uren)</t>
  </si>
  <si>
    <t xml:space="preserve"> 20-8-2017          nicardipine 5 mg     in 12 ml glucose 10%   (12 ml extra)  0,5 ml/uur  0,69 microg/kg/min     Exp: 21-8-2017 </t>
  </si>
  <si>
    <t>0,5-8 microg/kg/min</t>
  </si>
  <si>
    <t>nitroprusside 0,7 mg in 12 ml glucose 10%, 0,5 ml/uur = 0,49 microg/kg/min (in 24 uren)</t>
  </si>
  <si>
    <t xml:space="preserve"> 20-8-2017          nitroprusside 0,7 mg     in 12 ml glucose 10%   (12 ml extra)  0,5 ml/uur  0,49 microg/kg/min     Exp: 21-8-2017 </t>
  </si>
  <si>
    <t>nitroprusside 1 mg in 12 ml glucose 10%, 0,5 ml/uur = 0,69 microg/kg/min (in 24 uren)</t>
  </si>
  <si>
    <t xml:space="preserve"> 20-8-2017          nitroprusside 1 mg     in 12 ml glucose 10%   (12 ml extra)  0,5 ml/uur  0,69 microg/kg/min     Exp: 21-8-2017 </t>
  </si>
  <si>
    <t>nitroprusside 1 mg in 12 ml glucose 5%, 0,5 ml/uur = 0,69 microg/kg/min (in 24 uren)</t>
  </si>
  <si>
    <t xml:space="preserve"> 20-8-2017          nitroprusside 1 mg     in 12 ml glucose 5%   (12 ml extra)  0,5 ml/uur  0,69 microg/kg/min     Exp: 21-8-2017 </t>
  </si>
  <si>
    <t>nitroprusside 1 mg in 24 ml glucose 5%, 0,5 ml/uur = 0,35 microg/kg/min (in 48 uren)</t>
  </si>
  <si>
    <t xml:space="preserve"> 20-8-2017          nitroprusside 1 mg     in 24 ml glucose 5%   (12 ml extra)  0,5 ml/uur  0,35 microg/kg/min     Exp: 21-8-2017 </t>
  </si>
  <si>
    <t>nitroprusside 1 mg in 24 ml glucose 5%, 1 ml/uur = 0,69 microg/kg/min (in 24 uren)</t>
  </si>
  <si>
    <t xml:space="preserve"> 20-8-2017          nitroprusside 1 mg     in 24 ml glucose 5%   (12 ml extra)  1 ml/uur  0,69 microg/kg/min     Exp: 21-8-2017 </t>
  </si>
  <si>
    <t>nitroprusside 0,7 mg in 12 ml glucose 5%, 0,5 ml/uur = 0,49 microg/kg/min (in 24 uren)</t>
  </si>
  <si>
    <t xml:space="preserve"> 20-8-2017          nitroprusside 0,7 mg     in 12 ml glucose 5%   (12 ml extra)  0,5 ml/uur  0,49 microg/kg/min     Exp: 21-8-2017 </t>
  </si>
  <si>
    <t>nitroprusside 0,7 mg in 24 ml glucose 10%, 0,5 ml/uur = 0,24 microg/kg/min (in 48 uren)</t>
  </si>
  <si>
    <t xml:space="preserve"> 20-8-2017          nitroprusside 0,7 mg     in 24 ml glucose 10%   (12 ml extra)  0,5 ml/uur  0,24 microg/kg/min     Exp: 21-8-2017 </t>
  </si>
  <si>
    <t>nitroprusside 0,7 mg in 12 ml glucose 10%, 1 ml/uur = 0,97 microg/kg/min (in 12 uren)</t>
  </si>
  <si>
    <t xml:space="preserve"> 20-8-2017          nitroprusside 0,7 mg     in 12 ml glucose 10%   (12 ml extra)  1 ml/uur  0,97 microg/kg/min     Exp: 21-8-2017 </t>
  </si>
  <si>
    <t>nitroprusside 1 mg in 24 ml glucose 10%, 0,5 ml/uur = 0,35 microg/kg/min (in 48 uren)</t>
  </si>
  <si>
    <t xml:space="preserve"> 20-8-2017          nitroprusside 1 mg     in 24 ml glucose 10%   (12 ml extra)  0,5 ml/uur  0,35 microg/kg/min     Exp: 21-8-2017 </t>
  </si>
  <si>
    <t>nitroprusside 1 mg in 12 ml glucose 10%, 1 ml/uur = 1,39 microg/kg/min (in 12 uren)</t>
  </si>
  <si>
    <t xml:space="preserve"> 20-8-2017          nitroprusside 1 mg     in 12 ml glucose 10%   (12 ml extra)  1 ml/uur  1,39 microg/kg/min     Exp: 21-8-2017 </t>
  </si>
  <si>
    <t>nitroprusside 1 mg in 24 ml glucose 10%, 1 ml/uur = 0,69 microg/kg/min (in 24 uren)</t>
  </si>
  <si>
    <t xml:space="preserve"> 20-8-2017          nitroprusside 1 mg     in 24 ml glucose 10%   (12 ml extra)  1 ml/uur  0,69 microg/kg/min     Exp: 21-8-2017 </t>
  </si>
  <si>
    <t>nitroprusside 0,7 mg in 24 ml glucose 5%, 0,5 ml/uur = 0,24 microg/kg/min (in 48 uren)</t>
  </si>
  <si>
    <t xml:space="preserve"> 20-8-2017          nitroprusside 0,7 mg     in 24 ml glucose 5%   (12 ml extra)  0,5 ml/uur  0,24 microg/kg/min     Exp: 21-8-2017 </t>
  </si>
  <si>
    <t>nitroprusside 0,7 mg in 12 ml glucose 5%, 1 ml/uur = 0,97 microg/kg/min (in 12 uren)</t>
  </si>
  <si>
    <t xml:space="preserve"> 20-8-2017          nitroprusside 0,7 mg     in 12 ml glucose 5%   (12 ml extra)  1 ml/uur  0,97 microg/kg/min     Exp: 21-8-2017 </t>
  </si>
  <si>
    <t>nitroprusside 0,7 mg in 24 ml glucose 5%, 1 ml/uur = 0,49 microg/kg/min (in 24 uren)</t>
  </si>
  <si>
    <t xml:space="preserve"> 20-8-2017          nitroprusside 0,7 mg     in 24 ml glucose 5%   (12 ml extra)  1 ml/uur  0,49 microg/kg/min     Exp: 21-8-2017 </t>
  </si>
  <si>
    <t>nitroprusside 0,7 mg in 24 ml glucose 10%, 1 ml/uur = 0,49 microg/kg/min (in 24 uren)</t>
  </si>
  <si>
    <t xml:space="preserve"> 20-8-2017          nitroprusside 0,7 mg     in 24 ml glucose 10%   (12 ml extra)  1 ml/uur  0,49 microg/kg/min     Exp: 21-8-2017 </t>
  </si>
  <si>
    <t>nitroprusside 0,4 mg in 12 ml glucose 10%, 0,5 ml/uur = 0,56 microg/kg/min (in 24 uren)</t>
  </si>
  <si>
    <t xml:space="preserve"> 20-8-2017          nitroprusside 0,4 mg     in 12 ml glucose 10%   (12 ml extra)  0,5 ml/uur  0,56 microg/kg/min     Exp: 21-8-2017 </t>
  </si>
  <si>
    <t>nitroprusside 4 mg in 12 ml glucose 10%, 0,5 ml/uur = 0,56 microg/kg/min (in 24 uren)</t>
  </si>
  <si>
    <t xml:space="preserve"> 20-8-2017          nitroprusside 4 mg     in 12 ml glucose 10%   (12 ml extra)  0,5 ml/uur  0,56 microg/kg/min     Exp: 21-8-2017 </t>
  </si>
  <si>
    <t>nitroprusside 0,5 mg in 12 ml glucose 10%, 0,5 ml/uur = 0,69 microg/kg/min (in 24 uren)</t>
  </si>
  <si>
    <t xml:space="preserve"> 20-8-2017          nitroprusside 0,5 mg     in 12 ml glucose 10%   (12 ml extra)  0,5 ml/uur  0,69 microg/kg/min     Exp: 21-8-2017 </t>
  </si>
  <si>
    <t>nitroprusside 5 mg in 12 ml glucose 10%, 0,5 ml/uur = 0,69 microg/kg/min (in 24 uren)</t>
  </si>
  <si>
    <t xml:space="preserve"> 20-8-2017          nitroprusside 5 mg     in 12 ml glucose 10%   (12 ml extra)  0,5 ml/uur  0,69 microg/kg/min     Exp: 21-8-2017 </t>
  </si>
  <si>
    <t>0,05-2 microg/kg/min</t>
  </si>
  <si>
    <t>noradrenaline 0,07 mg in 12 ml glucose 10%, 0,5 ml/uur = 0,05 microg/kg/min (in 24 uren)</t>
  </si>
  <si>
    <t xml:space="preserve"> 20-8-2017          noradrenaline 0,07 mg     in 12 ml glucose 10%   (12 ml extra)  0,5 ml/uur  0,05 microg/kg/min     Exp: 21-8-2017 </t>
  </si>
  <si>
    <t>noradrenaline 0,1 mg in 12 ml glucose 10%, 0,5 ml/uur = 0,07 microg/kg/min (in 24 uren)</t>
  </si>
  <si>
    <t xml:space="preserve"> 20-8-2017          noradrenaline 0,1 mg     in 12 ml glucose 10%   (12 ml extra)  0,5 ml/uur  0,07 microg/kg/min     Exp: 21-8-2017 </t>
  </si>
  <si>
    <t>noradrenaline 0,1 mg in 12 ml glucose 5%, 0,5 ml/uur = 0,07 microg/kg/min (in 24 uren)</t>
  </si>
  <si>
    <t xml:space="preserve"> 20-8-2017          noradrenaline 0,1 mg     in 12 ml glucose 5%   (12 ml extra)  0,5 ml/uur  0,07 microg/kg/min     Exp: 21-8-2017 </t>
  </si>
  <si>
    <t>noradrenaline 0,1 mg in 24 ml glucose 5%, 0,5 ml/uur = 0,03 microg/kg/min (in 48 uren)</t>
  </si>
  <si>
    <t xml:space="preserve"> 20-8-2017          noradrenaline 0,1 mg     in 24 ml glucose 5%   (12 ml extra)  0,5 ml/uur  0,03 microg/kg/min     Exp: 21-8-2017 </t>
  </si>
  <si>
    <t>noradrenaline 0,1 mg in 24 ml glucose 5%, 1 ml/uur = 0,07 microg/kg/min (in 24 uren)</t>
  </si>
  <si>
    <t xml:space="preserve"> 20-8-2017          noradrenaline 0,1 mg     in 24 ml glucose 5%   (12 ml extra)  1 ml/uur  0,07 microg/kg/min     Exp: 21-8-2017 </t>
  </si>
  <si>
    <t>noradrenaline 0,07 mg in 12 ml glucose 5%, 0,5 ml/uur = 0,05 microg/kg/min (in 24 uren)</t>
  </si>
  <si>
    <t xml:space="preserve"> 20-8-2017          noradrenaline 0,07 mg     in 12 ml glucose 5%   (12 ml extra)  0,5 ml/uur  0,05 microg/kg/min     Exp: 21-8-2017 </t>
  </si>
  <si>
    <t>noradrenaline 0,07 mg in 24 ml glucose 10%, 0,5 ml/uur = 0,02 microg/kg/min (in 48 uren)</t>
  </si>
  <si>
    <t xml:space="preserve"> 20-8-2017          noradrenaline 0,07 mg     in 24 ml glucose 10%   (12 ml extra)  0,5 ml/uur  0,02 microg/kg/min     Exp: 21-8-2017 </t>
  </si>
  <si>
    <t>noradrenaline 0,07 mg in 12 ml glucose 10%, 1 ml/uur = 0,1 microg/kg/min (in 12 uren)</t>
  </si>
  <si>
    <t xml:space="preserve"> 20-8-2017          noradrenaline 0,07 mg     in 12 ml glucose 10%   (12 ml extra)  1 ml/uur  0,1 microg/kg/min     Exp: 21-8-2017 </t>
  </si>
  <si>
    <t>noradrenaline 0,1 mg in 24 ml glucose 10%, 0,5 ml/uur = 0,03 microg/kg/min (in 48 uren)</t>
  </si>
  <si>
    <t xml:space="preserve"> 20-8-2017          noradrenaline 0,1 mg     in 24 ml glucose 10%   (12 ml extra)  0,5 ml/uur  0,03 microg/kg/min     Exp: 21-8-2017 </t>
  </si>
  <si>
    <t>noradrenaline 0,1 mg in 12 ml glucose 10%, 1 ml/uur = 0,14 microg/kg/min (in 12 uren)</t>
  </si>
  <si>
    <t xml:space="preserve"> 20-8-2017          noradrenaline 0,1 mg     in 12 ml glucose 10%   (12 ml extra)  1 ml/uur  0,14 microg/kg/min     Exp: 21-8-2017 </t>
  </si>
  <si>
    <t>noradrenaline 0,1 mg in 24 ml glucose 10%, 1 ml/uur = 0,07 microg/kg/min (in 24 uren)</t>
  </si>
  <si>
    <t xml:space="preserve"> 20-8-2017          noradrenaline 0,1 mg     in 24 ml glucose 10%   (12 ml extra)  1 ml/uur  0,07 microg/kg/min     Exp: 21-8-2017 </t>
  </si>
  <si>
    <t>noradrenaline 0,07 mg in 24 ml glucose 5%, 0,5 ml/uur = 0,02 microg/kg/min (in 48 uren)</t>
  </si>
  <si>
    <t xml:space="preserve"> 20-8-2017          noradrenaline 0,07 mg     in 24 ml glucose 5%   (12 ml extra)  0,5 ml/uur  0,02 microg/kg/min     Exp: 21-8-2017 </t>
  </si>
  <si>
    <t>noradrenaline 0,07 mg in 12 ml glucose 5%, 1 ml/uur = 0,1 microg/kg/min (in 12 uren)</t>
  </si>
  <si>
    <t xml:space="preserve"> 20-8-2017          noradrenaline 0,07 mg     in 12 ml glucose 5%   (12 ml extra)  1 ml/uur  0,1 microg/kg/min     Exp: 21-8-2017 </t>
  </si>
  <si>
    <t>noradrenaline 0,07 mg in 24 ml glucose 5%, 1 ml/uur = 0,05 microg/kg/min (in 24 uren)</t>
  </si>
  <si>
    <t xml:space="preserve"> 20-8-2017          noradrenaline 0,07 mg     in 24 ml glucose 5%   (12 ml extra)  1 ml/uur  0,05 microg/kg/min     Exp: 21-8-2017 </t>
  </si>
  <si>
    <t>noradrenaline 0,07 mg in 24 ml glucose 10%, 1 ml/uur = 0,05 microg/kg/min (in 24 uren)</t>
  </si>
  <si>
    <t xml:space="preserve"> 20-8-2017          noradrenaline 0,07 mg     in 24 ml glucose 10%   (12 ml extra)  1 ml/uur  0,05 microg/kg/min     Exp: 21-8-2017 </t>
  </si>
  <si>
    <t>noradrenaline 0,04 mg in 12 ml glucose 10%, 0,5 ml/uur = 0,06 microg/kg/min (in 24 uren)</t>
  </si>
  <si>
    <t xml:space="preserve"> 20-8-2017          noradrenaline 0,04 mg     in 12 ml glucose 10%   (12 ml extra)  0,5 ml/uur  0,06 microg/kg/min     Exp: 21-8-2017 </t>
  </si>
  <si>
    <t>noradrenaline 0,4 mg in 12 ml glucose 10%, 0,5 ml/uur = 0,06 microg/kg/min (in 24 uren)</t>
  </si>
  <si>
    <t xml:space="preserve"> 20-8-2017          noradrenaline 0,4 mg     in 12 ml glucose 10%   (12 ml extra)  0,5 ml/uur  0,06 microg/kg/min     Exp: 21-8-2017 </t>
  </si>
  <si>
    <t>noradrenaline 0,05 mg in 12 ml glucose 10%, 0,5 ml/uur = 0,07 microg/kg/min (in 24 uren)</t>
  </si>
  <si>
    <t xml:space="preserve"> 20-8-2017          noradrenaline 0,05 mg     in 12 ml glucose 10%   (12 ml extra)  0,5 ml/uur  0,07 microg/kg/min     Exp: 21-8-2017 </t>
  </si>
  <si>
    <t>noradrenaline 1 mg in 12 ml glucose 10%, 0,5 ml/uur = 0,14 microg/kg/min (in 24 uren)</t>
  </si>
  <si>
    <t xml:space="preserve"> 20-8-2017          noradrenaline 1 mg     in 12 ml glucose 10%   (12 ml extra)  0,5 ml/uur  0,14 microg/kg/min     Exp: 21-8-2017 </t>
  </si>
  <si>
    <t>0,29 mg/kg/uur</t>
  </si>
  <si>
    <t>0,3-2,2 mg/kg/uur</t>
  </si>
  <si>
    <t>rocuronium 7 mg in 12 ml glucose 10%, 0,5 ml/uur = 0,29 mg/kg/uur (in 24 uren)</t>
  </si>
  <si>
    <t xml:space="preserve"> 20-8-2017          rocuronium 7 mg     in 12 ml glucose 10%   (12 ml extra)  0,5 ml/uur  0,29 mg/kg/uur     Exp: 21-8-2017 </t>
  </si>
  <si>
    <t>rocuronium 10 mg in 12 ml glucose 10%, 0,5 ml/uur = 0,42 mg/kg/uur (in 24 uren)</t>
  </si>
  <si>
    <t xml:space="preserve"> 20-8-2017          rocuronium 10 mg     in 12 ml glucose 10%   (12 ml extra)  0,5 ml/uur  0,42 mg/kg/uur     Exp: 21-8-2017 </t>
  </si>
  <si>
    <t>rocuronium 10 mg in 12 ml glucose 5%, 0,5 ml/uur = 0,42 mg/kg/uur (in 24 uren)</t>
  </si>
  <si>
    <t xml:space="preserve"> 20-8-2017          rocuronium 10 mg     in 12 ml glucose 5%   (12 ml extra)  0,5 ml/uur  0,42 mg/kg/uur     Exp: 21-8-2017 </t>
  </si>
  <si>
    <t>rocuronium 10 mg in 24 ml glucose 5%, 0,5 ml/uur = 0,21 mg/kg/uur (in 48 uren)</t>
  </si>
  <si>
    <t xml:space="preserve"> 20-8-2017          rocuronium 10 mg     in 24 ml glucose 5%   (12 ml extra)  0,5 ml/uur  0,21 mg/kg/uur     Exp: 21-8-2017 </t>
  </si>
  <si>
    <t>rocuronium 10 mg in 24 ml glucose 5%, 1 ml/uur = 0,42 mg/kg/uur (in 24 uren)</t>
  </si>
  <si>
    <t xml:space="preserve"> 20-8-2017          rocuronium 10 mg     in 24 ml glucose 5%   (12 ml extra)  1 ml/uur  0,42 mg/kg/uur     Exp: 21-8-2017 </t>
  </si>
  <si>
    <t>rocuronium 7 mg in 12 ml glucose 5%, 0,5 ml/uur = 0,29 mg/kg/uur (in 24 uren)</t>
  </si>
  <si>
    <t xml:space="preserve"> 20-8-2017          rocuronium 7 mg     in 12 ml glucose 5%   (12 ml extra)  0,5 ml/uur  0,29 mg/kg/uur     Exp: 21-8-2017 </t>
  </si>
  <si>
    <t>0,15 mg/kg/uur</t>
  </si>
  <si>
    <t>rocuronium 7 mg in 24 ml glucose 10%, 0,5 ml/uur = 0,15 mg/kg/uur (in 48 uren)</t>
  </si>
  <si>
    <t xml:space="preserve"> 20-8-2017          rocuronium 7 mg     in 24 ml glucose 10%   (12 ml extra)  0,5 ml/uur  0,15 mg/kg/uur     Exp: 21-8-2017 </t>
  </si>
  <si>
    <t>0,58 mg/kg/uur</t>
  </si>
  <si>
    <t>rocuronium 7 mg in 12 ml glucose 10%, 1 ml/uur = 0,58 mg/kg/uur (in 12 uren)</t>
  </si>
  <si>
    <t xml:space="preserve"> 20-8-2017          rocuronium 7 mg     in 12 ml glucose 10%   (12 ml extra)  1 ml/uur  0,58 mg/kg/uur     Exp: 21-8-2017 </t>
  </si>
  <si>
    <t>rocuronium 10 mg in 24 ml glucose 10%, 0,5 ml/uur = 0,21 mg/kg/uur (in 48 uren)</t>
  </si>
  <si>
    <t xml:space="preserve"> 20-8-2017          rocuronium 10 mg     in 24 ml glucose 10%   (12 ml extra)  0,5 ml/uur  0,21 mg/kg/uur     Exp: 21-8-2017 </t>
  </si>
  <si>
    <t>rocuronium 10 mg in 12 ml glucose 10%, 1 ml/uur = 0,83 mg/kg/uur (in 12 uren)</t>
  </si>
  <si>
    <t xml:space="preserve"> 20-8-2017          rocuronium 10 mg     in 12 ml glucose 10%   (12 ml extra)  1 ml/uur  0,83 mg/kg/uur     Exp: 21-8-2017 </t>
  </si>
  <si>
    <t>rocuronium 10 mg in 24 ml glucose 10%, 1 ml/uur = 0,42 mg/kg/uur (in 24 uren)</t>
  </si>
  <si>
    <t xml:space="preserve"> 20-8-2017          rocuronium 10 mg     in 24 ml glucose 10%   (12 ml extra)  1 ml/uur  0,42 mg/kg/uur     Exp: 21-8-2017 </t>
  </si>
  <si>
    <t>rocuronium 7 mg in 24 ml glucose 5%, 0,5 ml/uur = 0,15 mg/kg/uur (in 48 uren)</t>
  </si>
  <si>
    <t xml:space="preserve"> 20-8-2017          rocuronium 7 mg     in 24 ml glucose 5%   (12 ml extra)  0,5 ml/uur  0,15 mg/kg/uur     Exp: 21-8-2017 </t>
  </si>
  <si>
    <t>rocuronium 7 mg in 12 ml glucose 5%, 1 ml/uur = 0,58 mg/kg/uur (in 12 uren)</t>
  </si>
  <si>
    <t xml:space="preserve"> 20-8-2017          rocuronium 7 mg     in 12 ml glucose 5%   (12 ml extra)  1 ml/uur  0,58 mg/kg/uur     Exp: 21-8-2017 </t>
  </si>
  <si>
    <t>rocuronium 7 mg in 24 ml glucose 5%, 1 ml/uur = 0,29 mg/kg/uur (in 24 uren)</t>
  </si>
  <si>
    <t xml:space="preserve"> 20-8-2017          rocuronium 7 mg     in 24 ml glucose 5%   (12 ml extra)  1 ml/uur  0,29 mg/kg/uur     Exp: 21-8-2017 </t>
  </si>
  <si>
    <t>rocuronium 7 mg in 24 ml glucose 10%, 1 ml/uur = 0,29 mg/kg/uur (in 24 uren)</t>
  </si>
  <si>
    <t xml:space="preserve"> 20-8-2017          rocuronium 7 mg     in 24 ml glucose 10%   (12 ml extra)  1 ml/uur  0,29 mg/kg/uur     Exp: 21-8-2017 </t>
  </si>
  <si>
    <t>0,33 mg/kg/uur</t>
  </si>
  <si>
    <t>rocuronium 4 mg in 12 ml glucose 10%, 0,5 ml/uur = 0,33 mg/kg/uur (in 24 uren)</t>
  </si>
  <si>
    <t xml:space="preserve"> 20-8-2017          rocuronium 4 mg     in 12 ml glucose 10%   (12 ml extra)  0,5 ml/uur  0,33 mg/kg/uur     Exp: 21-8-2017 </t>
  </si>
  <si>
    <t>0,3 mg/kg/uur</t>
  </si>
  <si>
    <t>rocuronium 36 mg in 12 ml glucose 10%, 0,5 ml/uur = 0,3 mg/kg/uur (in 24 uren)</t>
  </si>
  <si>
    <t xml:space="preserve"> 20-8-2017          rocuronium 36 mg     in 12 ml glucose 10%   (12 ml extra)  0,5 ml/uur  0,3 mg/kg/uur     Exp: 21-8-2017 </t>
  </si>
  <si>
    <t>rocuronium 5 mg in 12 ml glucose 10%, 0,5 ml/uur = 0,42 mg/kg/uur (in 24 uren)</t>
  </si>
  <si>
    <t xml:space="preserve"> 20-8-2017          rocuronium 5 mg     in 12 ml glucose 10%   (12 ml extra)  0,5 ml/uur  0,42 mg/kg/uur     Exp: 21-8-2017 </t>
  </si>
  <si>
    <t>rocuronium 40 mg in 12 ml glucose 10%, 0,5 ml/uur = 0,33 mg/kg/uur (in 24 uren)</t>
  </si>
  <si>
    <t xml:space="preserve"> 20-8-2017          rocuronium 40 mg     in 12 ml glucose 10%   (12 ml extra)  0,5 ml/uur  0,33 mg/kg/uur     Exp: 21-8-2017 </t>
  </si>
  <si>
    <t>sufentanil/bupivac EPIDURAAL 1 ml in 24 ml NaCl 0,9%, 1 ml/uur = 1 ml/uur (in 24 uren)</t>
  </si>
  <si>
    <t xml:space="preserve"> 20-8-2017          sufentanil/bupivac EPIDURAAL 1 ml     in 24 ml NaCl 0,9%   (12 ml extra)  1 ml/uur  1 ml/uur     Exp: 21-8-2017 </t>
  </si>
  <si>
    <t>sufentanil/bupivac EPIDURAAL 1 ml in 24 ml glucose 5%, 1 ml/uur = 1 ml/uur (in 24 uren)</t>
  </si>
  <si>
    <t xml:space="preserve"> 20-8-2017          sufentanil/bupivac EPIDURAAL 1 ml     in 24 ml glucose 5%   (12 ml extra)  1 ml/uur  1 ml/uur     Exp: 21-8-2017 </t>
  </si>
  <si>
    <t>sufentanil/bupivac EPIDURAAL 2 ml in 24 ml NaCl 0,9%, 1 ml/uur = 1 ml/uur (in 24 uren)</t>
  </si>
  <si>
    <t xml:space="preserve"> 20-8-2017          sufentanil/bupivac EPIDURAAL 2 ml     in 24 ml NaCl 0,9%   (12 ml extra)  1 ml/uur  1 ml/uur     Exp: 21-8-2017 </t>
  </si>
  <si>
    <t>sufentanil/bupivac EPIDURAAL 0,5 ml in 24 ml NaCl 0,9%, 1 ml/uur = 1 ml/uur (in 24 uren)</t>
  </si>
  <si>
    <t xml:space="preserve"> 20-8-2017          sufentanil/bupivac EPIDURAAL 0,5 ml     in 24 ml NaCl 0,9%   (12 ml extra)  1 ml/uur  1 ml/uur     Exp: 21-8-2017 </t>
  </si>
  <si>
    <t>sufentanil/bupivac EPIDURAAL 5 ml in 24 ml NaCl 0,9%, 1 ml/uur = 1 ml/uur (in 24 uren)</t>
  </si>
  <si>
    <t xml:space="preserve"> 20-8-2017          sufentanil/bupivac EPIDURAAL 5 ml     in 24 ml NaCl 0,9%   (12 ml extra)  1 ml/uur  1 ml/uur     Exp: 21-8-2017 </t>
  </si>
  <si>
    <t>sufentanil/bupivac EPIDURAAL 0,1 ml in 24 ml NaCl 0,9%, 1 ml/uur = 1 ml/uur (in 24 uren)</t>
  </si>
  <si>
    <t xml:space="preserve"> 20-8-2017          sufentanil/bupivac EPIDURAAL 0,1 ml     in 24 ml NaCl 0,9%   (12 ml extra)  1 ml/uur  1 ml/uur     Exp: 21-8-2017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</si>
</sst>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3" borderId="0" xfId="0" applyFont="1" applyFill="1" applyAlignment="1"/>
    <xf numFmtId="0" fontId="0" fillId="0" borderId="1" xfId="0" applyBorder="1"/>
  </cellXfs>
  <cellStyles count="1">
    <cellStyle name="Standa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T464"/>
  <sheetViews>
    <sheetView showZeros="0"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/>
    </sheetView>
  </sheetViews>
  <sheetFormatPr defaultRowHeight="15" x14ac:dyDescent="0.25"/>
  <cols>
    <col min="1" max="1" width="5.5703125" style="1" customWidth="1"/>
    <col min="2" max="2" width="13" style="7" customWidth="1"/>
    <col min="3" max="3" width="14.7109375" style="1" customWidth="1"/>
    <col min="4" max="14" width="13" style="1" customWidth="1"/>
    <col min="15" max="16" width="20.7109375" style="1" customWidth="1"/>
    <col min="17" max="19" width="13" style="1" customWidth="1"/>
    <col min="20" max="20" width="13" style="7" customWidth="1"/>
    <col min="21" max="21" width="14.140625" style="1" customWidth="1"/>
    <col min="22" max="26" width="13" style="1" customWidth="1"/>
    <col min="27" max="28" width="20.7109375" style="1" customWidth="1"/>
    <col min="29" max="31" width="13" style="1" customWidth="1"/>
    <col min="32" max="42" width="9.140625" style="1" customWidth="1"/>
    <col min="43" max="44" width="9.140625" style="1"/>
    <col min="45" max="46" width="48.7109375" style="1" customWidth="1"/>
    <col min="47" max="16384" width="9.140625" style="1"/>
  </cols>
  <sheetData>
    <row r="1" spans="1:46" s="4" customFormat="1" x14ac:dyDescent="0.25">
      <c r="B1" s="5" t="s">
        <v>45</v>
      </c>
      <c r="H1" s="4" t="s">
        <v>3</v>
      </c>
      <c r="T1" s="5" t="s">
        <v>79</v>
      </c>
      <c r="AF1" s="11" t="s">
        <v>46</v>
      </c>
    </row>
    <row r="2" spans="1:46" s="3" customFormat="1" ht="45" x14ac:dyDescent="0.25">
      <c r="A2" s="3" t="s">
        <v>11</v>
      </c>
      <c r="B2" s="6" t="s">
        <v>1</v>
      </c>
      <c r="C2" s="3" t="s">
        <v>0</v>
      </c>
      <c r="D2" s="3" t="s">
        <v>2</v>
      </c>
      <c r="E2" s="3" t="s">
        <v>7</v>
      </c>
      <c r="F2" s="3" t="s">
        <v>39</v>
      </c>
      <c r="G2" s="3" t="s">
        <v>40</v>
      </c>
      <c r="H2" s="3" t="s">
        <v>1</v>
      </c>
      <c r="I2" s="3" t="s">
        <v>0</v>
      </c>
      <c r="J2" s="3" t="s">
        <v>2</v>
      </c>
      <c r="K2" s="3" t="s">
        <v>38</v>
      </c>
      <c r="L2" s="3" t="s">
        <v>7</v>
      </c>
      <c r="M2" s="3" t="s">
        <v>39</v>
      </c>
      <c r="N2" s="3" t="s">
        <v>40</v>
      </c>
      <c r="O2" s="3" t="s">
        <v>4</v>
      </c>
      <c r="P2" s="3" t="s">
        <v>5</v>
      </c>
      <c r="Q2" s="3" t="s">
        <v>41</v>
      </c>
      <c r="R2" s="3" t="s">
        <v>47</v>
      </c>
      <c r="S2" s="3" t="s">
        <v>48</v>
      </c>
      <c r="T2" s="6" t="s">
        <v>1</v>
      </c>
      <c r="U2" s="3" t="s">
        <v>0</v>
      </c>
      <c r="V2" s="3" t="s">
        <v>2</v>
      </c>
      <c r="W2" s="3" t="s">
        <v>38</v>
      </c>
      <c r="X2" s="3" t="s">
        <v>7</v>
      </c>
      <c r="Y2" s="3" t="s">
        <v>6</v>
      </c>
      <c r="Z2" s="3" t="s">
        <v>8</v>
      </c>
      <c r="AA2" s="3" t="s">
        <v>4</v>
      </c>
      <c r="AB2" s="3" t="s">
        <v>5</v>
      </c>
      <c r="AC2" s="3" t="s">
        <v>9</v>
      </c>
      <c r="AD2" s="3" t="s">
        <v>47</v>
      </c>
      <c r="AE2" s="3" t="s">
        <v>48</v>
      </c>
      <c r="AF2" s="3" t="s">
        <v>10</v>
      </c>
      <c r="AG2" s="3" t="s">
        <v>1</v>
      </c>
      <c r="AH2" s="3" t="s">
        <v>0</v>
      </c>
      <c r="AI2" s="3" t="s">
        <v>2</v>
      </c>
      <c r="AJ2" s="3" t="s">
        <v>38</v>
      </c>
      <c r="AK2" s="3" t="s">
        <v>7</v>
      </c>
      <c r="AL2" s="3" t="s">
        <v>6</v>
      </c>
      <c r="AM2" s="3" t="s">
        <v>8</v>
      </c>
      <c r="AN2" s="3" t="s">
        <v>4</v>
      </c>
      <c r="AO2" s="3" t="s">
        <v>5</v>
      </c>
      <c r="AP2" s="3" t="s">
        <v>9</v>
      </c>
      <c r="AQ2" s="3" t="s">
        <v>49</v>
      </c>
      <c r="AR2" s="3" t="s">
        <v>48</v>
      </c>
      <c r="AS2" s="3" t="s">
        <v>56</v>
      </c>
      <c r="AT2" s="3" t="s">
        <v>57</v>
      </c>
    </row>
    <row r="3" spans="1:46" x14ac:dyDescent="0.25">
      <c r="A3" s="1">
        <v>1</v>
      </c>
      <c r="B3" s="8">
        <v>1</v>
      </c>
      <c r="C3" s="2"/>
      <c r="D3" s="2"/>
      <c r="E3" s="2"/>
      <c r="F3" s="2"/>
      <c r="G3" s="2"/>
      <c r="H3" s="2">
        <f>B3</f>
        <v>1</v>
      </c>
      <c r="I3" s="2">
        <f t="shared" ref="I3:J3" si="0">C3</f>
        <v>0</v>
      </c>
      <c r="J3" s="2">
        <f t="shared" si="0"/>
        <v>0</v>
      </c>
      <c r="K3" s="2"/>
      <c r="L3" s="2">
        <f>E3</f>
        <v>0</v>
      </c>
      <c r="M3" s="2">
        <f t="shared" ref="M3:N3" si="1">F3</f>
        <v>0</v>
      </c>
      <c r="N3" s="2">
        <f t="shared" si="1"/>
        <v>0</v>
      </c>
      <c r="O3" s="2"/>
      <c r="P3" s="2"/>
      <c r="Q3" s="2"/>
      <c r="R3" s="2"/>
      <c r="S3" s="2"/>
      <c r="T3" s="12">
        <v>1</v>
      </c>
      <c r="U3"/>
      <c r="V3"/>
      <c r="W3"/>
      <c r="X3"/>
      <c r="Y3">
        <v>0</v>
      </c>
      <c r="Z3"/>
      <c r="AA3"/>
      <c r="AB3"/>
      <c r="AC3"/>
      <c r="AD3">
        <v>0</v>
      </c>
      <c r="AE3">
        <v>0</v>
      </c>
      <c r="AF3" s="1" t="b">
        <f>AND(AG3:AR3)</f>
        <v>1</v>
      </c>
      <c r="AG3" s="1" t="b">
        <f t="shared" ref="AG3:AG34" si="2">H3=T3</f>
        <v>1</v>
      </c>
      <c r="AH3" s="1" t="b">
        <f t="shared" ref="AH3:AH34" si="3">I3=U3</f>
        <v>1</v>
      </c>
      <c r="AI3" s="1" t="b">
        <f t="shared" ref="AI3:AI34" si="4">J3=V3</f>
        <v>1</v>
      </c>
      <c r="AJ3" s="1" t="b">
        <f t="shared" ref="AJ3:AJ34" si="5">K3=W3</f>
        <v>1</v>
      </c>
      <c r="AK3" s="1" t="b">
        <f t="shared" ref="AK3:AK34" si="6">L3=X3</f>
        <v>1</v>
      </c>
      <c r="AL3" s="1" t="b">
        <f t="shared" ref="AL3:AL34" si="7">M3=Y3</f>
        <v>1</v>
      </c>
      <c r="AM3" s="1" t="b">
        <f t="shared" ref="AM3:AM34" si="8">N3=Z3</f>
        <v>1</v>
      </c>
      <c r="AN3" s="1" t="b">
        <f t="shared" ref="AN3:AN34" si="9">O3=AA3</f>
        <v>1</v>
      </c>
      <c r="AO3" s="1" t="b">
        <f t="shared" ref="AO3:AO34" si="10">P3=AB3</f>
        <v>1</v>
      </c>
      <c r="AP3" s="1" t="b">
        <f t="shared" ref="AP3:AP34" si="11">Q3=AC3</f>
        <v>1</v>
      </c>
      <c r="AQ3" s="1" t="b">
        <f t="shared" ref="AQ3" si="12">R3=AD3</f>
        <v>1</v>
      </c>
      <c r="AR3" s="1" t="b">
        <f t="shared" ref="AR3" si="13">S3=AE3</f>
        <v>1</v>
      </c>
    </row>
    <row r="4" spans="1:46" ht="45" x14ac:dyDescent="0.25">
      <c r="A4" s="1">
        <f>A3+1</f>
        <v>2</v>
      </c>
      <c r="B4" s="8">
        <v>1</v>
      </c>
      <c r="C4" s="2" t="s">
        <v>12</v>
      </c>
      <c r="D4" s="2"/>
      <c r="E4" s="2"/>
      <c r="F4" s="2"/>
      <c r="G4" s="2"/>
      <c r="H4" s="2">
        <f t="shared" ref="H4:H67" si="14">B4</f>
        <v>1</v>
      </c>
      <c r="I4" s="2" t="str">
        <f t="shared" ref="I4:I67" si="15">C4</f>
        <v>adrenaline</v>
      </c>
      <c r="J4" s="2">
        <f t="shared" ref="J4:J67" si="16">D4</f>
        <v>0</v>
      </c>
      <c r="K4" s="2"/>
      <c r="L4" s="2">
        <f t="shared" ref="L4:L67" si="17">E4</f>
        <v>0</v>
      </c>
      <c r="M4" s="2">
        <f t="shared" ref="M4:M67" si="18">F4</f>
        <v>0</v>
      </c>
      <c r="N4" s="2">
        <f t="shared" ref="N4:N67" si="19">G4</f>
        <v>0</v>
      </c>
      <c r="O4" s="2"/>
      <c r="P4" s="2"/>
      <c r="Q4" s="2"/>
      <c r="R4" s="2"/>
      <c r="S4" s="2"/>
      <c r="T4" s="12">
        <v>1</v>
      </c>
      <c r="U4" t="s">
        <v>12</v>
      </c>
      <c r="V4">
        <v>7.0000000000000007E-2</v>
      </c>
      <c r="W4" t="s">
        <v>81</v>
      </c>
      <c r="X4" t="s">
        <v>82</v>
      </c>
      <c r="Y4">
        <v>12</v>
      </c>
      <c r="Z4">
        <v>0.5</v>
      </c>
      <c r="AA4" t="s">
        <v>83</v>
      </c>
      <c r="AB4" t="s">
        <v>84</v>
      </c>
      <c r="AC4" t="s">
        <v>85</v>
      </c>
      <c r="AD4">
        <v>0.7</v>
      </c>
      <c r="AE4">
        <v>11.3</v>
      </c>
      <c r="AF4" s="1" t="b">
        <f t="shared" ref="AF4:AF67" si="20">AND(AG4:AR4)</f>
        <v>0</v>
      </c>
      <c r="AG4" s="1" t="b">
        <f t="shared" si="2"/>
        <v>1</v>
      </c>
      <c r="AH4" s="1" t="b">
        <f t="shared" si="3"/>
        <v>1</v>
      </c>
      <c r="AI4" s="1" t="b">
        <f t="shared" si="4"/>
        <v>0</v>
      </c>
      <c r="AJ4" s="1" t="b">
        <f t="shared" si="5"/>
        <v>0</v>
      </c>
      <c r="AK4" s="1" t="b">
        <f t="shared" si="6"/>
        <v>0</v>
      </c>
      <c r="AL4" s="1" t="b">
        <f t="shared" si="7"/>
        <v>0</v>
      </c>
      <c r="AM4" s="1" t="b">
        <f t="shared" si="8"/>
        <v>0</v>
      </c>
      <c r="AN4" s="1" t="b">
        <f t="shared" si="9"/>
        <v>0</v>
      </c>
      <c r="AO4" s="1" t="b">
        <f t="shared" si="10"/>
        <v>0</v>
      </c>
      <c r="AP4" s="1" t="b">
        <f t="shared" si="11"/>
        <v>0</v>
      </c>
      <c r="AQ4" s="1" t="b">
        <f t="shared" ref="AQ4:AQ67" si="21">R4=AD4</f>
        <v>0</v>
      </c>
      <c r="AR4" s="1" t="b">
        <f t="shared" ref="AR4:AR67" si="22">S4=AE4</f>
        <v>0</v>
      </c>
      <c r="AS4" s="1" t="s">
        <v>86</v>
      </c>
      <c r="AT4" s="1" t="s">
        <v>87</v>
      </c>
    </row>
    <row r="5" spans="1:46" ht="45" x14ac:dyDescent="0.25">
      <c r="A5" s="1">
        <f t="shared" ref="A5:A68" si="23">A4+1</f>
        <v>3</v>
      </c>
      <c r="B5" s="8">
        <v>1</v>
      </c>
      <c r="C5" s="2" t="s">
        <v>12</v>
      </c>
      <c r="D5" s="2">
        <v>0.1</v>
      </c>
      <c r="E5" s="2"/>
      <c r="F5" s="2"/>
      <c r="G5" s="2"/>
      <c r="H5" s="2">
        <f t="shared" si="14"/>
        <v>1</v>
      </c>
      <c r="I5" s="2" t="str">
        <f t="shared" si="15"/>
        <v>adrenaline</v>
      </c>
      <c r="J5" s="2">
        <f t="shared" si="16"/>
        <v>0.1</v>
      </c>
      <c r="K5" s="2"/>
      <c r="L5" s="2">
        <f t="shared" si="17"/>
        <v>0</v>
      </c>
      <c r="M5" s="2">
        <f t="shared" si="18"/>
        <v>0</v>
      </c>
      <c r="N5" s="2">
        <f t="shared" si="19"/>
        <v>0</v>
      </c>
      <c r="O5" s="2"/>
      <c r="P5" s="2"/>
      <c r="Q5" s="2"/>
      <c r="R5" s="2"/>
      <c r="S5" s="2"/>
      <c r="T5" s="12">
        <v>1</v>
      </c>
      <c r="U5" t="s">
        <v>12</v>
      </c>
      <c r="V5">
        <v>0.1</v>
      </c>
      <c r="W5" t="s">
        <v>81</v>
      </c>
      <c r="X5" t="s">
        <v>82</v>
      </c>
      <c r="Y5">
        <v>12</v>
      </c>
      <c r="Z5">
        <v>0.5</v>
      </c>
      <c r="AA5" t="s">
        <v>88</v>
      </c>
      <c r="AB5" t="s">
        <v>84</v>
      </c>
      <c r="AC5" t="s">
        <v>85</v>
      </c>
      <c r="AD5">
        <v>1</v>
      </c>
      <c r="AE5">
        <v>11</v>
      </c>
      <c r="AF5" s="1" t="b">
        <f t="shared" si="20"/>
        <v>0</v>
      </c>
      <c r="AG5" s="1" t="b">
        <f t="shared" si="2"/>
        <v>1</v>
      </c>
      <c r="AH5" s="1" t="b">
        <f t="shared" si="3"/>
        <v>1</v>
      </c>
      <c r="AI5" s="1" t="b">
        <f t="shared" si="4"/>
        <v>1</v>
      </c>
      <c r="AJ5" s="1" t="b">
        <f t="shared" si="5"/>
        <v>0</v>
      </c>
      <c r="AK5" s="1" t="b">
        <f t="shared" si="6"/>
        <v>0</v>
      </c>
      <c r="AL5" s="1" t="b">
        <f t="shared" si="7"/>
        <v>0</v>
      </c>
      <c r="AM5" s="1" t="b">
        <f t="shared" si="8"/>
        <v>0</v>
      </c>
      <c r="AN5" s="1" t="b">
        <f t="shared" si="9"/>
        <v>0</v>
      </c>
      <c r="AO5" s="1" t="b">
        <f t="shared" si="10"/>
        <v>0</v>
      </c>
      <c r="AP5" s="1" t="b">
        <f t="shared" si="11"/>
        <v>0</v>
      </c>
      <c r="AQ5" s="1" t="b">
        <f t="shared" si="21"/>
        <v>0</v>
      </c>
      <c r="AR5" s="1" t="b">
        <f t="shared" si="22"/>
        <v>0</v>
      </c>
      <c r="AS5" s="1" t="s">
        <v>89</v>
      </c>
      <c r="AT5" s="1" t="s">
        <v>90</v>
      </c>
    </row>
    <row r="6" spans="1:46" ht="45" x14ac:dyDescent="0.25">
      <c r="A6" s="1">
        <f t="shared" si="23"/>
        <v>4</v>
      </c>
      <c r="B6" s="8">
        <v>1</v>
      </c>
      <c r="C6" s="2" t="s">
        <v>12</v>
      </c>
      <c r="D6" s="2">
        <v>0.1</v>
      </c>
      <c r="E6" s="2" t="s">
        <v>43</v>
      </c>
      <c r="F6" s="2"/>
      <c r="G6" s="2"/>
      <c r="H6" s="2">
        <f t="shared" si="14"/>
        <v>1</v>
      </c>
      <c r="I6" s="2" t="str">
        <f t="shared" si="15"/>
        <v>adrenaline</v>
      </c>
      <c r="J6" s="2">
        <f t="shared" si="16"/>
        <v>0.1</v>
      </c>
      <c r="K6" s="2"/>
      <c r="L6" s="2" t="str">
        <f t="shared" si="17"/>
        <v>glucose 5%</v>
      </c>
      <c r="M6" s="2">
        <f t="shared" si="18"/>
        <v>0</v>
      </c>
      <c r="N6" s="2">
        <f t="shared" si="19"/>
        <v>0</v>
      </c>
      <c r="O6" s="2"/>
      <c r="P6" s="2"/>
      <c r="Q6" s="2"/>
      <c r="R6" s="2"/>
      <c r="S6" s="2"/>
      <c r="T6" s="12">
        <v>1</v>
      </c>
      <c r="U6" t="s">
        <v>12</v>
      </c>
      <c r="V6">
        <v>0.1</v>
      </c>
      <c r="W6" t="s">
        <v>81</v>
      </c>
      <c r="X6" t="s">
        <v>43</v>
      </c>
      <c r="Y6">
        <v>12</v>
      </c>
      <c r="Z6">
        <v>0.5</v>
      </c>
      <c r="AA6" t="s">
        <v>88</v>
      </c>
      <c r="AB6" t="s">
        <v>84</v>
      </c>
      <c r="AC6" t="s">
        <v>85</v>
      </c>
      <c r="AD6">
        <v>1</v>
      </c>
      <c r="AE6">
        <v>11</v>
      </c>
      <c r="AF6" s="1" t="b">
        <f t="shared" si="20"/>
        <v>0</v>
      </c>
      <c r="AG6" s="1" t="b">
        <f t="shared" si="2"/>
        <v>1</v>
      </c>
      <c r="AH6" s="1" t="b">
        <f t="shared" si="3"/>
        <v>1</v>
      </c>
      <c r="AI6" s="1" t="b">
        <f t="shared" si="4"/>
        <v>1</v>
      </c>
      <c r="AJ6" s="1" t="b">
        <f t="shared" si="5"/>
        <v>0</v>
      </c>
      <c r="AK6" s="1" t="b">
        <f t="shared" si="6"/>
        <v>1</v>
      </c>
      <c r="AL6" s="1" t="b">
        <f t="shared" si="7"/>
        <v>0</v>
      </c>
      <c r="AM6" s="1" t="b">
        <f t="shared" si="8"/>
        <v>0</v>
      </c>
      <c r="AN6" s="1" t="b">
        <f t="shared" si="9"/>
        <v>0</v>
      </c>
      <c r="AO6" s="1" t="b">
        <f t="shared" si="10"/>
        <v>0</v>
      </c>
      <c r="AP6" s="1" t="b">
        <f t="shared" si="11"/>
        <v>0</v>
      </c>
      <c r="AQ6" s="1" t="b">
        <f t="shared" si="21"/>
        <v>0</v>
      </c>
      <c r="AR6" s="1" t="b">
        <f t="shared" si="22"/>
        <v>0</v>
      </c>
      <c r="AS6" s="1" t="s">
        <v>91</v>
      </c>
      <c r="AT6" s="1" t="s">
        <v>92</v>
      </c>
    </row>
    <row r="7" spans="1:46" ht="45" x14ac:dyDescent="0.25">
      <c r="A7" s="1">
        <f t="shared" si="23"/>
        <v>5</v>
      </c>
      <c r="B7" s="8">
        <v>1</v>
      </c>
      <c r="C7" s="2" t="s">
        <v>12</v>
      </c>
      <c r="D7" s="2">
        <v>0.1</v>
      </c>
      <c r="E7" s="2" t="s">
        <v>43</v>
      </c>
      <c r="F7" s="2"/>
      <c r="G7" s="2"/>
      <c r="H7" s="2">
        <f t="shared" si="14"/>
        <v>1</v>
      </c>
      <c r="I7" s="2" t="str">
        <f t="shared" si="15"/>
        <v>adrenaline</v>
      </c>
      <c r="J7" s="2">
        <f t="shared" si="16"/>
        <v>0.1</v>
      </c>
      <c r="K7" s="2"/>
      <c r="L7" s="2" t="str">
        <f t="shared" si="17"/>
        <v>glucose 5%</v>
      </c>
      <c r="M7" s="2">
        <f t="shared" si="18"/>
        <v>0</v>
      </c>
      <c r="N7" s="2">
        <f t="shared" si="19"/>
        <v>0</v>
      </c>
      <c r="O7" s="2"/>
      <c r="P7" s="2"/>
      <c r="Q7" s="2"/>
      <c r="R7" s="2"/>
      <c r="S7" s="2"/>
      <c r="T7" s="12">
        <v>1</v>
      </c>
      <c r="U7" t="s">
        <v>12</v>
      </c>
      <c r="V7">
        <v>0.1</v>
      </c>
      <c r="W7" t="s">
        <v>81</v>
      </c>
      <c r="X7" t="s">
        <v>43</v>
      </c>
      <c r="Y7">
        <v>12</v>
      </c>
      <c r="Z7">
        <v>0.5</v>
      </c>
      <c r="AA7" t="s">
        <v>88</v>
      </c>
      <c r="AB7" t="s">
        <v>84</v>
      </c>
      <c r="AC7" t="s">
        <v>85</v>
      </c>
      <c r="AD7">
        <v>1</v>
      </c>
      <c r="AE7">
        <v>11</v>
      </c>
      <c r="AF7" s="1" t="b">
        <f t="shared" si="20"/>
        <v>0</v>
      </c>
      <c r="AG7" s="1" t="b">
        <f t="shared" si="2"/>
        <v>1</v>
      </c>
      <c r="AH7" s="1" t="b">
        <f t="shared" si="3"/>
        <v>1</v>
      </c>
      <c r="AI7" s="1" t="b">
        <f t="shared" si="4"/>
        <v>1</v>
      </c>
      <c r="AJ7" s="1" t="b">
        <f t="shared" si="5"/>
        <v>0</v>
      </c>
      <c r="AK7" s="1" t="b">
        <f t="shared" si="6"/>
        <v>1</v>
      </c>
      <c r="AL7" s="1" t="b">
        <f t="shared" si="7"/>
        <v>0</v>
      </c>
      <c r="AM7" s="1" t="b">
        <f t="shared" si="8"/>
        <v>0</v>
      </c>
      <c r="AN7" s="1" t="b">
        <f t="shared" si="9"/>
        <v>0</v>
      </c>
      <c r="AO7" s="1" t="b">
        <f t="shared" si="10"/>
        <v>0</v>
      </c>
      <c r="AP7" s="1" t="b">
        <f t="shared" si="11"/>
        <v>0</v>
      </c>
      <c r="AQ7" s="1" t="b">
        <f t="shared" si="21"/>
        <v>0</v>
      </c>
      <c r="AR7" s="1" t="b">
        <f t="shared" si="22"/>
        <v>0</v>
      </c>
      <c r="AS7" s="1" t="s">
        <v>91</v>
      </c>
      <c r="AT7" s="1" t="s">
        <v>92</v>
      </c>
    </row>
    <row r="8" spans="1:46" ht="45" x14ac:dyDescent="0.25">
      <c r="A8" s="1">
        <f t="shared" si="23"/>
        <v>6</v>
      </c>
      <c r="B8" s="8">
        <v>1</v>
      </c>
      <c r="C8" s="2" t="s">
        <v>12</v>
      </c>
      <c r="D8" s="2">
        <v>0.1</v>
      </c>
      <c r="E8" s="2" t="s">
        <v>43</v>
      </c>
      <c r="F8" s="2">
        <v>24</v>
      </c>
      <c r="G8" s="2"/>
      <c r="H8" s="2">
        <f t="shared" si="14"/>
        <v>1</v>
      </c>
      <c r="I8" s="2" t="str">
        <f t="shared" si="15"/>
        <v>adrenaline</v>
      </c>
      <c r="J8" s="2">
        <f t="shared" si="16"/>
        <v>0.1</v>
      </c>
      <c r="K8" s="2"/>
      <c r="L8" s="2" t="str">
        <f t="shared" si="17"/>
        <v>glucose 5%</v>
      </c>
      <c r="M8" s="2">
        <f t="shared" si="18"/>
        <v>24</v>
      </c>
      <c r="N8" s="2">
        <f t="shared" si="19"/>
        <v>0</v>
      </c>
      <c r="O8" s="2"/>
      <c r="P8" s="2"/>
      <c r="Q8" s="2"/>
      <c r="R8" s="2"/>
      <c r="S8" s="2"/>
      <c r="T8" s="12">
        <v>1</v>
      </c>
      <c r="U8" t="s">
        <v>12</v>
      </c>
      <c r="V8">
        <v>0.1</v>
      </c>
      <c r="W8" t="s">
        <v>81</v>
      </c>
      <c r="X8" t="s">
        <v>43</v>
      </c>
      <c r="Y8">
        <v>24</v>
      </c>
      <c r="Z8">
        <v>0.5</v>
      </c>
      <c r="AA8" t="s">
        <v>93</v>
      </c>
      <c r="AB8" t="s">
        <v>84</v>
      </c>
      <c r="AC8" t="s">
        <v>94</v>
      </c>
      <c r="AD8">
        <v>1</v>
      </c>
      <c r="AE8">
        <v>23</v>
      </c>
      <c r="AF8" s="1" t="b">
        <f t="shared" si="20"/>
        <v>0</v>
      </c>
      <c r="AG8" s="1" t="b">
        <f t="shared" si="2"/>
        <v>1</v>
      </c>
      <c r="AH8" s="1" t="b">
        <f t="shared" si="3"/>
        <v>1</v>
      </c>
      <c r="AI8" s="1" t="b">
        <f t="shared" si="4"/>
        <v>1</v>
      </c>
      <c r="AJ8" s="1" t="b">
        <f t="shared" si="5"/>
        <v>0</v>
      </c>
      <c r="AK8" s="1" t="b">
        <f t="shared" si="6"/>
        <v>1</v>
      </c>
      <c r="AL8" s="1" t="b">
        <f t="shared" si="7"/>
        <v>1</v>
      </c>
      <c r="AM8" s="1" t="b">
        <f t="shared" si="8"/>
        <v>0</v>
      </c>
      <c r="AN8" s="1" t="b">
        <f t="shared" si="9"/>
        <v>0</v>
      </c>
      <c r="AO8" s="1" t="b">
        <f t="shared" si="10"/>
        <v>0</v>
      </c>
      <c r="AP8" s="1" t="b">
        <f t="shared" si="11"/>
        <v>0</v>
      </c>
      <c r="AQ8" s="1" t="b">
        <f t="shared" si="21"/>
        <v>0</v>
      </c>
      <c r="AR8" s="1" t="b">
        <f t="shared" si="22"/>
        <v>0</v>
      </c>
      <c r="AS8" s="1" t="s">
        <v>95</v>
      </c>
      <c r="AT8" s="1" t="s">
        <v>96</v>
      </c>
    </row>
    <row r="9" spans="1:46" ht="45" x14ac:dyDescent="0.25">
      <c r="A9" s="1">
        <f t="shared" si="23"/>
        <v>7</v>
      </c>
      <c r="B9" s="8">
        <v>1</v>
      </c>
      <c r="C9" s="2" t="s">
        <v>12</v>
      </c>
      <c r="D9" s="2">
        <v>0.1</v>
      </c>
      <c r="E9" s="2" t="s">
        <v>43</v>
      </c>
      <c r="F9" s="2">
        <v>24</v>
      </c>
      <c r="G9" s="2">
        <v>1</v>
      </c>
      <c r="H9" s="2">
        <f t="shared" si="14"/>
        <v>1</v>
      </c>
      <c r="I9" s="2" t="str">
        <f t="shared" si="15"/>
        <v>adrenaline</v>
      </c>
      <c r="J9" s="2">
        <f t="shared" si="16"/>
        <v>0.1</v>
      </c>
      <c r="K9" s="2"/>
      <c r="L9" s="2" t="str">
        <f t="shared" si="17"/>
        <v>glucose 5%</v>
      </c>
      <c r="M9" s="2">
        <f t="shared" si="18"/>
        <v>24</v>
      </c>
      <c r="N9" s="2">
        <f t="shared" si="19"/>
        <v>1</v>
      </c>
      <c r="O9" s="2"/>
      <c r="P9" s="2"/>
      <c r="Q9" s="2"/>
      <c r="R9" s="2"/>
      <c r="S9" s="2"/>
      <c r="T9" s="12">
        <v>1</v>
      </c>
      <c r="U9" t="s">
        <v>12</v>
      </c>
      <c r="V9">
        <v>0.1</v>
      </c>
      <c r="W9" t="s">
        <v>81</v>
      </c>
      <c r="X9" t="s">
        <v>43</v>
      </c>
      <c r="Y9">
        <v>24</v>
      </c>
      <c r="Z9">
        <v>1</v>
      </c>
      <c r="AA9" t="s">
        <v>88</v>
      </c>
      <c r="AB9" t="s">
        <v>84</v>
      </c>
      <c r="AC9" t="s">
        <v>85</v>
      </c>
      <c r="AD9">
        <v>1</v>
      </c>
      <c r="AE9">
        <v>23</v>
      </c>
      <c r="AF9" s="1" t="b">
        <f t="shared" si="20"/>
        <v>0</v>
      </c>
      <c r="AG9" s="1" t="b">
        <f t="shared" si="2"/>
        <v>1</v>
      </c>
      <c r="AH9" s="1" t="b">
        <f t="shared" si="3"/>
        <v>1</v>
      </c>
      <c r="AI9" s="1" t="b">
        <f t="shared" si="4"/>
        <v>1</v>
      </c>
      <c r="AJ9" s="1" t="b">
        <f t="shared" si="5"/>
        <v>0</v>
      </c>
      <c r="AK9" s="1" t="b">
        <f t="shared" si="6"/>
        <v>1</v>
      </c>
      <c r="AL9" s="1" t="b">
        <f t="shared" si="7"/>
        <v>1</v>
      </c>
      <c r="AM9" s="1" t="b">
        <f t="shared" si="8"/>
        <v>1</v>
      </c>
      <c r="AN9" s="1" t="b">
        <f t="shared" si="9"/>
        <v>0</v>
      </c>
      <c r="AO9" s="1" t="b">
        <f t="shared" si="10"/>
        <v>0</v>
      </c>
      <c r="AP9" s="1" t="b">
        <f t="shared" si="11"/>
        <v>0</v>
      </c>
      <c r="AQ9" s="1" t="b">
        <f t="shared" si="21"/>
        <v>0</v>
      </c>
      <c r="AR9" s="1" t="b">
        <f t="shared" si="22"/>
        <v>0</v>
      </c>
      <c r="AS9" s="1" t="s">
        <v>97</v>
      </c>
      <c r="AT9" s="1" t="s">
        <v>98</v>
      </c>
    </row>
    <row r="10" spans="1:46" ht="45" x14ac:dyDescent="0.25">
      <c r="A10" s="1">
        <f t="shared" si="23"/>
        <v>8</v>
      </c>
      <c r="B10" s="8">
        <v>1</v>
      </c>
      <c r="C10" s="2" t="s">
        <v>12</v>
      </c>
      <c r="D10" s="2"/>
      <c r="E10" s="2" t="s">
        <v>43</v>
      </c>
      <c r="F10" s="2"/>
      <c r="G10" s="2"/>
      <c r="H10" s="2">
        <f t="shared" si="14"/>
        <v>1</v>
      </c>
      <c r="I10" s="2" t="str">
        <f t="shared" si="15"/>
        <v>adrenaline</v>
      </c>
      <c r="J10" s="2">
        <f t="shared" si="16"/>
        <v>0</v>
      </c>
      <c r="K10" s="2"/>
      <c r="L10" s="2" t="str">
        <f t="shared" si="17"/>
        <v>glucose 5%</v>
      </c>
      <c r="M10" s="2">
        <f t="shared" si="18"/>
        <v>0</v>
      </c>
      <c r="N10" s="2">
        <f t="shared" si="19"/>
        <v>0</v>
      </c>
      <c r="O10" s="2"/>
      <c r="P10" s="2"/>
      <c r="Q10" s="2"/>
      <c r="R10" s="2"/>
      <c r="S10" s="2"/>
      <c r="T10" s="12">
        <v>1</v>
      </c>
      <c r="U10" t="s">
        <v>12</v>
      </c>
      <c r="V10">
        <v>7.0000000000000007E-2</v>
      </c>
      <c r="W10" t="s">
        <v>81</v>
      </c>
      <c r="X10" t="s">
        <v>43</v>
      </c>
      <c r="Y10">
        <v>12</v>
      </c>
      <c r="Z10">
        <v>0.5</v>
      </c>
      <c r="AA10" t="s">
        <v>83</v>
      </c>
      <c r="AB10" t="s">
        <v>84</v>
      </c>
      <c r="AC10" t="s">
        <v>85</v>
      </c>
      <c r="AD10">
        <v>0.7</v>
      </c>
      <c r="AE10">
        <v>11.3</v>
      </c>
      <c r="AF10" s="1" t="b">
        <f t="shared" si="20"/>
        <v>0</v>
      </c>
      <c r="AG10" s="1" t="b">
        <f t="shared" si="2"/>
        <v>1</v>
      </c>
      <c r="AH10" s="1" t="b">
        <f t="shared" si="3"/>
        <v>1</v>
      </c>
      <c r="AI10" s="1" t="b">
        <f t="shared" si="4"/>
        <v>0</v>
      </c>
      <c r="AJ10" s="1" t="b">
        <f t="shared" si="5"/>
        <v>0</v>
      </c>
      <c r="AK10" s="1" t="b">
        <f t="shared" si="6"/>
        <v>1</v>
      </c>
      <c r="AL10" s="1" t="b">
        <f t="shared" si="7"/>
        <v>0</v>
      </c>
      <c r="AM10" s="1" t="b">
        <f t="shared" si="8"/>
        <v>0</v>
      </c>
      <c r="AN10" s="1" t="b">
        <f t="shared" si="9"/>
        <v>0</v>
      </c>
      <c r="AO10" s="1" t="b">
        <f t="shared" si="10"/>
        <v>0</v>
      </c>
      <c r="AP10" s="1" t="b">
        <f t="shared" si="11"/>
        <v>0</v>
      </c>
      <c r="AQ10" s="1" t="b">
        <f t="shared" si="21"/>
        <v>0</v>
      </c>
      <c r="AR10" s="1" t="b">
        <f t="shared" si="22"/>
        <v>0</v>
      </c>
      <c r="AS10" s="1" t="s">
        <v>99</v>
      </c>
      <c r="AT10" s="1" t="s">
        <v>100</v>
      </c>
    </row>
    <row r="11" spans="1:46" ht="45" x14ac:dyDescent="0.25">
      <c r="A11" s="1">
        <f t="shared" si="23"/>
        <v>9</v>
      </c>
      <c r="B11" s="8">
        <v>1</v>
      </c>
      <c r="C11" s="2" t="s">
        <v>12</v>
      </c>
      <c r="D11" s="2"/>
      <c r="E11" s="2"/>
      <c r="F11" s="2">
        <v>24</v>
      </c>
      <c r="G11" s="2"/>
      <c r="H11" s="2">
        <f t="shared" si="14"/>
        <v>1</v>
      </c>
      <c r="I11" s="2" t="str">
        <f t="shared" si="15"/>
        <v>adrenaline</v>
      </c>
      <c r="J11" s="2">
        <f t="shared" si="16"/>
        <v>0</v>
      </c>
      <c r="K11" s="2"/>
      <c r="L11" s="2">
        <f t="shared" si="17"/>
        <v>0</v>
      </c>
      <c r="M11" s="2">
        <f t="shared" si="18"/>
        <v>24</v>
      </c>
      <c r="N11" s="2">
        <f t="shared" si="19"/>
        <v>0</v>
      </c>
      <c r="O11" s="2"/>
      <c r="P11" s="2"/>
      <c r="Q11" s="2"/>
      <c r="R11" s="2"/>
      <c r="S11" s="2"/>
      <c r="T11" s="12">
        <v>1</v>
      </c>
      <c r="U11" t="s">
        <v>12</v>
      </c>
      <c r="V11">
        <v>7.0000000000000007E-2</v>
      </c>
      <c r="W11" t="s">
        <v>81</v>
      </c>
      <c r="X11" t="s">
        <v>82</v>
      </c>
      <c r="Y11">
        <v>24</v>
      </c>
      <c r="Z11">
        <v>0.5</v>
      </c>
      <c r="AA11" t="s">
        <v>101</v>
      </c>
      <c r="AB11" t="s">
        <v>84</v>
      </c>
      <c r="AC11" t="s">
        <v>94</v>
      </c>
      <c r="AD11">
        <v>0.7</v>
      </c>
      <c r="AE11">
        <v>23.3</v>
      </c>
      <c r="AF11" s="1" t="b">
        <f t="shared" si="20"/>
        <v>0</v>
      </c>
      <c r="AG11" s="1" t="b">
        <f t="shared" si="2"/>
        <v>1</v>
      </c>
      <c r="AH11" s="1" t="b">
        <f t="shared" si="3"/>
        <v>1</v>
      </c>
      <c r="AI11" s="1" t="b">
        <f t="shared" si="4"/>
        <v>0</v>
      </c>
      <c r="AJ11" s="1" t="b">
        <f t="shared" si="5"/>
        <v>0</v>
      </c>
      <c r="AK11" s="1" t="b">
        <f t="shared" si="6"/>
        <v>0</v>
      </c>
      <c r="AL11" s="1" t="b">
        <f t="shared" si="7"/>
        <v>1</v>
      </c>
      <c r="AM11" s="1" t="b">
        <f t="shared" si="8"/>
        <v>0</v>
      </c>
      <c r="AN11" s="1" t="b">
        <f t="shared" si="9"/>
        <v>0</v>
      </c>
      <c r="AO11" s="1" t="b">
        <f t="shared" si="10"/>
        <v>0</v>
      </c>
      <c r="AP11" s="1" t="b">
        <f t="shared" si="11"/>
        <v>0</v>
      </c>
      <c r="AQ11" s="1" t="b">
        <f t="shared" si="21"/>
        <v>0</v>
      </c>
      <c r="AR11" s="1" t="b">
        <f t="shared" si="22"/>
        <v>0</v>
      </c>
      <c r="AS11" s="1" t="s">
        <v>102</v>
      </c>
      <c r="AT11" s="1" t="s">
        <v>103</v>
      </c>
    </row>
    <row r="12" spans="1:46" ht="45" x14ac:dyDescent="0.25">
      <c r="A12" s="1">
        <f t="shared" si="23"/>
        <v>10</v>
      </c>
      <c r="B12" s="8">
        <v>1</v>
      </c>
      <c r="C12" s="2" t="s">
        <v>12</v>
      </c>
      <c r="D12" s="2"/>
      <c r="E12" s="2"/>
      <c r="F12" s="2"/>
      <c r="G12" s="2">
        <v>1</v>
      </c>
      <c r="H12" s="2">
        <f t="shared" si="14"/>
        <v>1</v>
      </c>
      <c r="I12" s="2" t="str">
        <f t="shared" si="15"/>
        <v>adrenaline</v>
      </c>
      <c r="J12" s="2">
        <f t="shared" si="16"/>
        <v>0</v>
      </c>
      <c r="K12" s="2"/>
      <c r="L12" s="2">
        <f t="shared" si="17"/>
        <v>0</v>
      </c>
      <c r="M12" s="2">
        <f t="shared" si="18"/>
        <v>0</v>
      </c>
      <c r="N12" s="2">
        <f t="shared" si="19"/>
        <v>1</v>
      </c>
      <c r="O12" s="2"/>
      <c r="P12" s="2"/>
      <c r="Q12" s="2"/>
      <c r="R12" s="2"/>
      <c r="S12" s="2"/>
      <c r="T12" s="12">
        <v>1</v>
      </c>
      <c r="U12" t="s">
        <v>12</v>
      </c>
      <c r="V12">
        <v>7.0000000000000007E-2</v>
      </c>
      <c r="W12" t="s">
        <v>81</v>
      </c>
      <c r="X12" t="s">
        <v>82</v>
      </c>
      <c r="Y12">
        <v>12</v>
      </c>
      <c r="Z12">
        <v>1</v>
      </c>
      <c r="AA12" t="s">
        <v>104</v>
      </c>
      <c r="AB12" t="s">
        <v>84</v>
      </c>
      <c r="AC12" t="s">
        <v>105</v>
      </c>
      <c r="AD12">
        <v>0.7</v>
      </c>
      <c r="AE12">
        <v>11.3</v>
      </c>
      <c r="AF12" s="1" t="b">
        <f t="shared" si="20"/>
        <v>0</v>
      </c>
      <c r="AG12" s="1" t="b">
        <f t="shared" si="2"/>
        <v>1</v>
      </c>
      <c r="AH12" s="1" t="b">
        <f t="shared" si="3"/>
        <v>1</v>
      </c>
      <c r="AI12" s="1" t="b">
        <f t="shared" si="4"/>
        <v>0</v>
      </c>
      <c r="AJ12" s="1" t="b">
        <f t="shared" si="5"/>
        <v>0</v>
      </c>
      <c r="AK12" s="1" t="b">
        <f t="shared" si="6"/>
        <v>0</v>
      </c>
      <c r="AL12" s="1" t="b">
        <f t="shared" si="7"/>
        <v>0</v>
      </c>
      <c r="AM12" s="1" t="b">
        <f t="shared" si="8"/>
        <v>1</v>
      </c>
      <c r="AN12" s="1" t="b">
        <f t="shared" si="9"/>
        <v>0</v>
      </c>
      <c r="AO12" s="1" t="b">
        <f t="shared" si="10"/>
        <v>0</v>
      </c>
      <c r="AP12" s="1" t="b">
        <f t="shared" si="11"/>
        <v>0</v>
      </c>
      <c r="AQ12" s="1" t="b">
        <f t="shared" si="21"/>
        <v>0</v>
      </c>
      <c r="AR12" s="1" t="b">
        <f t="shared" si="22"/>
        <v>0</v>
      </c>
      <c r="AS12" s="1" t="s">
        <v>106</v>
      </c>
      <c r="AT12" s="1" t="s">
        <v>107</v>
      </c>
    </row>
    <row r="13" spans="1:46" ht="45" x14ac:dyDescent="0.25">
      <c r="A13" s="1">
        <f t="shared" si="23"/>
        <v>11</v>
      </c>
      <c r="B13" s="8">
        <v>1</v>
      </c>
      <c r="C13" s="2" t="s">
        <v>12</v>
      </c>
      <c r="D13" s="2">
        <v>0.1</v>
      </c>
      <c r="E13" s="2"/>
      <c r="F13" s="2">
        <v>24</v>
      </c>
      <c r="G13" s="2"/>
      <c r="H13" s="2">
        <f t="shared" si="14"/>
        <v>1</v>
      </c>
      <c r="I13" s="2" t="str">
        <f t="shared" si="15"/>
        <v>adrenaline</v>
      </c>
      <c r="J13" s="2">
        <f t="shared" si="16"/>
        <v>0.1</v>
      </c>
      <c r="K13" s="2"/>
      <c r="L13" s="2">
        <f t="shared" si="17"/>
        <v>0</v>
      </c>
      <c r="M13" s="2">
        <f t="shared" si="18"/>
        <v>24</v>
      </c>
      <c r="N13" s="2">
        <f t="shared" si="19"/>
        <v>0</v>
      </c>
      <c r="O13" s="2"/>
      <c r="P13" s="2"/>
      <c r="Q13" s="2"/>
      <c r="R13" s="2"/>
      <c r="S13" s="2"/>
      <c r="T13" s="12">
        <v>1</v>
      </c>
      <c r="U13" t="s">
        <v>12</v>
      </c>
      <c r="V13">
        <v>0.1</v>
      </c>
      <c r="W13" t="s">
        <v>81</v>
      </c>
      <c r="X13" t="s">
        <v>82</v>
      </c>
      <c r="Y13">
        <v>24</v>
      </c>
      <c r="Z13">
        <v>0.5</v>
      </c>
      <c r="AA13" t="s">
        <v>93</v>
      </c>
      <c r="AB13" t="s">
        <v>84</v>
      </c>
      <c r="AC13" t="s">
        <v>94</v>
      </c>
      <c r="AD13">
        <v>1</v>
      </c>
      <c r="AE13">
        <v>23</v>
      </c>
      <c r="AF13" s="1" t="b">
        <f t="shared" si="20"/>
        <v>0</v>
      </c>
      <c r="AG13" s="1" t="b">
        <f t="shared" si="2"/>
        <v>1</v>
      </c>
      <c r="AH13" s="1" t="b">
        <f t="shared" si="3"/>
        <v>1</v>
      </c>
      <c r="AI13" s="1" t="b">
        <f t="shared" si="4"/>
        <v>1</v>
      </c>
      <c r="AJ13" s="1" t="b">
        <f t="shared" si="5"/>
        <v>0</v>
      </c>
      <c r="AK13" s="1" t="b">
        <f t="shared" si="6"/>
        <v>0</v>
      </c>
      <c r="AL13" s="1" t="b">
        <f t="shared" si="7"/>
        <v>1</v>
      </c>
      <c r="AM13" s="1" t="b">
        <f t="shared" si="8"/>
        <v>0</v>
      </c>
      <c r="AN13" s="1" t="b">
        <f t="shared" si="9"/>
        <v>0</v>
      </c>
      <c r="AO13" s="1" t="b">
        <f t="shared" si="10"/>
        <v>0</v>
      </c>
      <c r="AP13" s="1" t="b">
        <f t="shared" si="11"/>
        <v>0</v>
      </c>
      <c r="AQ13" s="1" t="b">
        <f t="shared" si="21"/>
        <v>0</v>
      </c>
      <c r="AR13" s="1" t="b">
        <f t="shared" si="22"/>
        <v>0</v>
      </c>
      <c r="AS13" s="1" t="s">
        <v>108</v>
      </c>
      <c r="AT13" s="1" t="s">
        <v>109</v>
      </c>
    </row>
    <row r="14" spans="1:46" ht="45" x14ac:dyDescent="0.25">
      <c r="A14" s="1">
        <f t="shared" si="23"/>
        <v>12</v>
      </c>
      <c r="B14" s="8">
        <v>1</v>
      </c>
      <c r="C14" s="2" t="s">
        <v>12</v>
      </c>
      <c r="D14" s="2">
        <v>0.1</v>
      </c>
      <c r="E14" s="2"/>
      <c r="F14" s="2"/>
      <c r="G14" s="2">
        <v>1</v>
      </c>
      <c r="H14" s="2">
        <f t="shared" si="14"/>
        <v>1</v>
      </c>
      <c r="I14" s="2" t="str">
        <f t="shared" si="15"/>
        <v>adrenaline</v>
      </c>
      <c r="J14" s="2">
        <f t="shared" si="16"/>
        <v>0.1</v>
      </c>
      <c r="K14" s="2"/>
      <c r="L14" s="2">
        <f t="shared" si="17"/>
        <v>0</v>
      </c>
      <c r="M14" s="2">
        <f t="shared" si="18"/>
        <v>0</v>
      </c>
      <c r="N14" s="2">
        <f t="shared" si="19"/>
        <v>1</v>
      </c>
      <c r="O14" s="2"/>
      <c r="P14" s="2"/>
      <c r="Q14" s="2"/>
      <c r="R14" s="2"/>
      <c r="S14" s="2"/>
      <c r="T14" s="12">
        <v>1</v>
      </c>
      <c r="U14" t="s">
        <v>12</v>
      </c>
      <c r="V14">
        <v>0.1</v>
      </c>
      <c r="W14" t="s">
        <v>81</v>
      </c>
      <c r="X14" t="s">
        <v>82</v>
      </c>
      <c r="Y14">
        <v>12</v>
      </c>
      <c r="Z14">
        <v>1</v>
      </c>
      <c r="AA14" t="s">
        <v>110</v>
      </c>
      <c r="AB14" t="s">
        <v>84</v>
      </c>
      <c r="AC14" t="s">
        <v>105</v>
      </c>
      <c r="AD14">
        <v>1</v>
      </c>
      <c r="AE14">
        <v>11</v>
      </c>
      <c r="AF14" s="1" t="b">
        <f t="shared" si="20"/>
        <v>0</v>
      </c>
      <c r="AG14" s="1" t="b">
        <f t="shared" si="2"/>
        <v>1</v>
      </c>
      <c r="AH14" s="1" t="b">
        <f t="shared" si="3"/>
        <v>1</v>
      </c>
      <c r="AI14" s="1" t="b">
        <f t="shared" si="4"/>
        <v>1</v>
      </c>
      <c r="AJ14" s="1" t="b">
        <f t="shared" si="5"/>
        <v>0</v>
      </c>
      <c r="AK14" s="1" t="b">
        <f t="shared" si="6"/>
        <v>0</v>
      </c>
      <c r="AL14" s="1" t="b">
        <f t="shared" si="7"/>
        <v>0</v>
      </c>
      <c r="AM14" s="1" t="b">
        <f t="shared" si="8"/>
        <v>1</v>
      </c>
      <c r="AN14" s="1" t="b">
        <f t="shared" si="9"/>
        <v>0</v>
      </c>
      <c r="AO14" s="1" t="b">
        <f t="shared" si="10"/>
        <v>0</v>
      </c>
      <c r="AP14" s="1" t="b">
        <f t="shared" si="11"/>
        <v>0</v>
      </c>
      <c r="AQ14" s="1" t="b">
        <f t="shared" si="21"/>
        <v>0</v>
      </c>
      <c r="AR14" s="1" t="b">
        <f t="shared" si="22"/>
        <v>0</v>
      </c>
      <c r="AS14" s="1" t="s">
        <v>111</v>
      </c>
      <c r="AT14" s="1" t="s">
        <v>112</v>
      </c>
    </row>
    <row r="15" spans="1:46" ht="45" x14ac:dyDescent="0.25">
      <c r="A15" s="1">
        <f t="shared" si="23"/>
        <v>13</v>
      </c>
      <c r="B15" s="8">
        <v>1</v>
      </c>
      <c r="C15" s="2" t="s">
        <v>12</v>
      </c>
      <c r="D15" s="2">
        <v>0.1</v>
      </c>
      <c r="E15" s="2"/>
      <c r="F15" s="2">
        <v>24</v>
      </c>
      <c r="G15" s="2">
        <v>1</v>
      </c>
      <c r="H15" s="2">
        <f t="shared" si="14"/>
        <v>1</v>
      </c>
      <c r="I15" s="2" t="str">
        <f t="shared" si="15"/>
        <v>adrenaline</v>
      </c>
      <c r="J15" s="2">
        <f t="shared" si="16"/>
        <v>0.1</v>
      </c>
      <c r="K15" s="2"/>
      <c r="L15" s="2">
        <f t="shared" si="17"/>
        <v>0</v>
      </c>
      <c r="M15" s="2">
        <f t="shared" si="18"/>
        <v>24</v>
      </c>
      <c r="N15" s="2">
        <f t="shared" si="19"/>
        <v>1</v>
      </c>
      <c r="O15" s="2"/>
      <c r="P15" s="2"/>
      <c r="Q15" s="2"/>
      <c r="R15" s="2"/>
      <c r="S15" s="2"/>
      <c r="T15" s="12">
        <v>1</v>
      </c>
      <c r="U15" t="s">
        <v>12</v>
      </c>
      <c r="V15">
        <v>0.1</v>
      </c>
      <c r="W15" t="s">
        <v>81</v>
      </c>
      <c r="X15" t="s">
        <v>82</v>
      </c>
      <c r="Y15">
        <v>24</v>
      </c>
      <c r="Z15">
        <v>1</v>
      </c>
      <c r="AA15" t="s">
        <v>88</v>
      </c>
      <c r="AB15" t="s">
        <v>84</v>
      </c>
      <c r="AC15" t="s">
        <v>85</v>
      </c>
      <c r="AD15">
        <v>1</v>
      </c>
      <c r="AE15">
        <v>23</v>
      </c>
      <c r="AF15" s="1" t="b">
        <f t="shared" si="20"/>
        <v>0</v>
      </c>
      <c r="AG15" s="1" t="b">
        <f t="shared" si="2"/>
        <v>1</v>
      </c>
      <c r="AH15" s="1" t="b">
        <f t="shared" si="3"/>
        <v>1</v>
      </c>
      <c r="AI15" s="1" t="b">
        <f t="shared" si="4"/>
        <v>1</v>
      </c>
      <c r="AJ15" s="1" t="b">
        <f t="shared" si="5"/>
        <v>0</v>
      </c>
      <c r="AK15" s="1" t="b">
        <f t="shared" si="6"/>
        <v>0</v>
      </c>
      <c r="AL15" s="1" t="b">
        <f t="shared" si="7"/>
        <v>1</v>
      </c>
      <c r="AM15" s="1" t="b">
        <f t="shared" si="8"/>
        <v>1</v>
      </c>
      <c r="AN15" s="1" t="b">
        <f t="shared" si="9"/>
        <v>0</v>
      </c>
      <c r="AO15" s="1" t="b">
        <f t="shared" si="10"/>
        <v>0</v>
      </c>
      <c r="AP15" s="1" t="b">
        <f t="shared" si="11"/>
        <v>0</v>
      </c>
      <c r="AQ15" s="1" t="b">
        <f t="shared" si="21"/>
        <v>0</v>
      </c>
      <c r="AR15" s="1" t="b">
        <f t="shared" si="22"/>
        <v>0</v>
      </c>
      <c r="AS15" s="1" t="s">
        <v>113</v>
      </c>
      <c r="AT15" s="1" t="s">
        <v>114</v>
      </c>
    </row>
    <row r="16" spans="1:46" ht="45" x14ac:dyDescent="0.25">
      <c r="A16" s="1">
        <f t="shared" si="23"/>
        <v>14</v>
      </c>
      <c r="B16" s="8">
        <v>1</v>
      </c>
      <c r="C16" s="2" t="s">
        <v>12</v>
      </c>
      <c r="D16" s="2"/>
      <c r="E16" s="2" t="s">
        <v>43</v>
      </c>
      <c r="F16" s="2">
        <v>24</v>
      </c>
      <c r="G16" s="2"/>
      <c r="H16" s="2">
        <f t="shared" si="14"/>
        <v>1</v>
      </c>
      <c r="I16" s="2" t="str">
        <f t="shared" si="15"/>
        <v>adrenaline</v>
      </c>
      <c r="J16" s="2">
        <f t="shared" si="16"/>
        <v>0</v>
      </c>
      <c r="K16" s="2"/>
      <c r="L16" s="2" t="str">
        <f t="shared" si="17"/>
        <v>glucose 5%</v>
      </c>
      <c r="M16" s="2">
        <f t="shared" si="18"/>
        <v>24</v>
      </c>
      <c r="N16" s="2">
        <f t="shared" si="19"/>
        <v>0</v>
      </c>
      <c r="O16" s="2"/>
      <c r="P16" s="2"/>
      <c r="Q16" s="2"/>
      <c r="R16" s="2"/>
      <c r="S16" s="2"/>
      <c r="T16" s="12">
        <v>1</v>
      </c>
      <c r="U16" t="s">
        <v>12</v>
      </c>
      <c r="V16">
        <v>7.0000000000000007E-2</v>
      </c>
      <c r="W16" t="s">
        <v>81</v>
      </c>
      <c r="X16" t="s">
        <v>43</v>
      </c>
      <c r="Y16">
        <v>24</v>
      </c>
      <c r="Z16">
        <v>0.5</v>
      </c>
      <c r="AA16" t="s">
        <v>101</v>
      </c>
      <c r="AB16" t="s">
        <v>84</v>
      </c>
      <c r="AC16" t="s">
        <v>94</v>
      </c>
      <c r="AD16">
        <v>0.7</v>
      </c>
      <c r="AE16">
        <v>23.3</v>
      </c>
      <c r="AF16" s="1" t="b">
        <f t="shared" si="20"/>
        <v>0</v>
      </c>
      <c r="AG16" s="1" t="b">
        <f t="shared" si="2"/>
        <v>1</v>
      </c>
      <c r="AH16" s="1" t="b">
        <f t="shared" si="3"/>
        <v>1</v>
      </c>
      <c r="AI16" s="1" t="b">
        <f t="shared" si="4"/>
        <v>0</v>
      </c>
      <c r="AJ16" s="1" t="b">
        <f t="shared" si="5"/>
        <v>0</v>
      </c>
      <c r="AK16" s="1" t="b">
        <f t="shared" si="6"/>
        <v>1</v>
      </c>
      <c r="AL16" s="1" t="b">
        <f t="shared" si="7"/>
        <v>1</v>
      </c>
      <c r="AM16" s="1" t="b">
        <f t="shared" si="8"/>
        <v>0</v>
      </c>
      <c r="AN16" s="1" t="b">
        <f t="shared" si="9"/>
        <v>0</v>
      </c>
      <c r="AO16" s="1" t="b">
        <f t="shared" si="10"/>
        <v>0</v>
      </c>
      <c r="AP16" s="1" t="b">
        <f t="shared" si="11"/>
        <v>0</v>
      </c>
      <c r="AQ16" s="1" t="b">
        <f t="shared" si="21"/>
        <v>0</v>
      </c>
      <c r="AR16" s="1" t="b">
        <f t="shared" si="22"/>
        <v>0</v>
      </c>
      <c r="AS16" s="1" t="s">
        <v>115</v>
      </c>
      <c r="AT16" s="1" t="s">
        <v>116</v>
      </c>
    </row>
    <row r="17" spans="1:46" ht="45" x14ac:dyDescent="0.25">
      <c r="A17" s="1">
        <f t="shared" si="23"/>
        <v>15</v>
      </c>
      <c r="B17" s="8">
        <v>1</v>
      </c>
      <c r="C17" s="2" t="s">
        <v>12</v>
      </c>
      <c r="D17" s="2"/>
      <c r="E17" s="2" t="s">
        <v>43</v>
      </c>
      <c r="F17" s="2"/>
      <c r="G17" s="2">
        <v>1</v>
      </c>
      <c r="H17" s="2">
        <f t="shared" si="14"/>
        <v>1</v>
      </c>
      <c r="I17" s="2" t="str">
        <f t="shared" si="15"/>
        <v>adrenaline</v>
      </c>
      <c r="J17" s="2">
        <f t="shared" si="16"/>
        <v>0</v>
      </c>
      <c r="K17" s="2"/>
      <c r="L17" s="2" t="str">
        <f t="shared" si="17"/>
        <v>glucose 5%</v>
      </c>
      <c r="M17" s="2">
        <f t="shared" si="18"/>
        <v>0</v>
      </c>
      <c r="N17" s="2">
        <f t="shared" si="19"/>
        <v>1</v>
      </c>
      <c r="O17" s="2"/>
      <c r="P17" s="2"/>
      <c r="Q17" s="2"/>
      <c r="R17" s="2"/>
      <c r="S17" s="2"/>
      <c r="T17" s="12">
        <v>1</v>
      </c>
      <c r="U17" t="s">
        <v>12</v>
      </c>
      <c r="V17">
        <v>7.0000000000000007E-2</v>
      </c>
      <c r="W17" t="s">
        <v>81</v>
      </c>
      <c r="X17" t="s">
        <v>43</v>
      </c>
      <c r="Y17">
        <v>12</v>
      </c>
      <c r="Z17">
        <v>1</v>
      </c>
      <c r="AA17" t="s">
        <v>104</v>
      </c>
      <c r="AB17" t="s">
        <v>84</v>
      </c>
      <c r="AC17" t="s">
        <v>105</v>
      </c>
      <c r="AD17">
        <v>0.7</v>
      </c>
      <c r="AE17">
        <v>11.3</v>
      </c>
      <c r="AF17" s="1" t="b">
        <f t="shared" si="20"/>
        <v>0</v>
      </c>
      <c r="AG17" s="1" t="b">
        <f t="shared" si="2"/>
        <v>1</v>
      </c>
      <c r="AH17" s="1" t="b">
        <f t="shared" si="3"/>
        <v>1</v>
      </c>
      <c r="AI17" s="1" t="b">
        <f t="shared" si="4"/>
        <v>0</v>
      </c>
      <c r="AJ17" s="1" t="b">
        <f t="shared" si="5"/>
        <v>0</v>
      </c>
      <c r="AK17" s="1" t="b">
        <f t="shared" si="6"/>
        <v>1</v>
      </c>
      <c r="AL17" s="1" t="b">
        <f t="shared" si="7"/>
        <v>0</v>
      </c>
      <c r="AM17" s="1" t="b">
        <f t="shared" si="8"/>
        <v>1</v>
      </c>
      <c r="AN17" s="1" t="b">
        <f t="shared" si="9"/>
        <v>0</v>
      </c>
      <c r="AO17" s="1" t="b">
        <f t="shared" si="10"/>
        <v>0</v>
      </c>
      <c r="AP17" s="1" t="b">
        <f t="shared" si="11"/>
        <v>0</v>
      </c>
      <c r="AQ17" s="1" t="b">
        <f t="shared" si="21"/>
        <v>0</v>
      </c>
      <c r="AR17" s="1" t="b">
        <f t="shared" si="22"/>
        <v>0</v>
      </c>
      <c r="AS17" s="1" t="s">
        <v>117</v>
      </c>
      <c r="AT17" s="1" t="s">
        <v>118</v>
      </c>
    </row>
    <row r="18" spans="1:46" ht="45" x14ac:dyDescent="0.25">
      <c r="A18" s="1">
        <f t="shared" si="23"/>
        <v>16</v>
      </c>
      <c r="B18" s="8">
        <v>1</v>
      </c>
      <c r="C18" s="2" t="s">
        <v>12</v>
      </c>
      <c r="D18" s="2"/>
      <c r="E18" s="2" t="s">
        <v>43</v>
      </c>
      <c r="F18" s="2">
        <v>24</v>
      </c>
      <c r="G18" s="2">
        <v>1</v>
      </c>
      <c r="H18" s="2">
        <f t="shared" si="14"/>
        <v>1</v>
      </c>
      <c r="I18" s="2" t="str">
        <f t="shared" si="15"/>
        <v>adrenaline</v>
      </c>
      <c r="J18" s="2">
        <f t="shared" si="16"/>
        <v>0</v>
      </c>
      <c r="K18" s="2"/>
      <c r="L18" s="2" t="str">
        <f t="shared" si="17"/>
        <v>glucose 5%</v>
      </c>
      <c r="M18" s="2">
        <f t="shared" si="18"/>
        <v>24</v>
      </c>
      <c r="N18" s="2">
        <f t="shared" si="19"/>
        <v>1</v>
      </c>
      <c r="O18" s="2"/>
      <c r="P18" s="2"/>
      <c r="Q18" s="2"/>
      <c r="R18" s="2"/>
      <c r="S18" s="2"/>
      <c r="T18" s="12">
        <v>1</v>
      </c>
      <c r="U18" t="s">
        <v>12</v>
      </c>
      <c r="V18">
        <v>7.0000000000000007E-2</v>
      </c>
      <c r="W18" t="s">
        <v>81</v>
      </c>
      <c r="X18" t="s">
        <v>43</v>
      </c>
      <c r="Y18">
        <v>24</v>
      </c>
      <c r="Z18">
        <v>1</v>
      </c>
      <c r="AA18" t="s">
        <v>83</v>
      </c>
      <c r="AB18" t="s">
        <v>84</v>
      </c>
      <c r="AC18" t="s">
        <v>85</v>
      </c>
      <c r="AD18">
        <v>0.7</v>
      </c>
      <c r="AE18">
        <v>23.3</v>
      </c>
      <c r="AF18" s="1" t="b">
        <f t="shared" si="20"/>
        <v>0</v>
      </c>
      <c r="AG18" s="1" t="b">
        <f t="shared" si="2"/>
        <v>1</v>
      </c>
      <c r="AH18" s="1" t="b">
        <f t="shared" si="3"/>
        <v>1</v>
      </c>
      <c r="AI18" s="1" t="b">
        <f t="shared" si="4"/>
        <v>0</v>
      </c>
      <c r="AJ18" s="1" t="b">
        <f t="shared" si="5"/>
        <v>0</v>
      </c>
      <c r="AK18" s="1" t="b">
        <f t="shared" si="6"/>
        <v>1</v>
      </c>
      <c r="AL18" s="1" t="b">
        <f t="shared" si="7"/>
        <v>1</v>
      </c>
      <c r="AM18" s="1" t="b">
        <f t="shared" si="8"/>
        <v>1</v>
      </c>
      <c r="AN18" s="1" t="b">
        <f t="shared" si="9"/>
        <v>0</v>
      </c>
      <c r="AO18" s="1" t="b">
        <f t="shared" si="10"/>
        <v>0</v>
      </c>
      <c r="AP18" s="1" t="b">
        <f t="shared" si="11"/>
        <v>0</v>
      </c>
      <c r="AQ18" s="1" t="b">
        <f t="shared" si="21"/>
        <v>0</v>
      </c>
      <c r="AR18" s="1" t="b">
        <f t="shared" si="22"/>
        <v>0</v>
      </c>
      <c r="AS18" s="1" t="s">
        <v>119</v>
      </c>
      <c r="AT18" s="1" t="s">
        <v>120</v>
      </c>
    </row>
    <row r="19" spans="1:46" ht="45" x14ac:dyDescent="0.25">
      <c r="A19" s="1">
        <f t="shared" si="23"/>
        <v>17</v>
      </c>
      <c r="B19" s="8">
        <v>1</v>
      </c>
      <c r="C19" s="2" t="s">
        <v>12</v>
      </c>
      <c r="D19" s="2"/>
      <c r="E19" s="2"/>
      <c r="F19" s="2">
        <v>24</v>
      </c>
      <c r="G19" s="2">
        <v>1</v>
      </c>
      <c r="H19" s="2">
        <f t="shared" si="14"/>
        <v>1</v>
      </c>
      <c r="I19" s="2" t="str">
        <f t="shared" si="15"/>
        <v>adrenaline</v>
      </c>
      <c r="J19" s="2">
        <f t="shared" si="16"/>
        <v>0</v>
      </c>
      <c r="K19" s="2"/>
      <c r="L19" s="2">
        <f t="shared" si="17"/>
        <v>0</v>
      </c>
      <c r="M19" s="2">
        <f t="shared" si="18"/>
        <v>24</v>
      </c>
      <c r="N19" s="2">
        <f t="shared" si="19"/>
        <v>1</v>
      </c>
      <c r="O19" s="2"/>
      <c r="P19" s="2"/>
      <c r="Q19" s="2"/>
      <c r="R19" s="2"/>
      <c r="S19" s="2"/>
      <c r="T19" s="12">
        <v>1</v>
      </c>
      <c r="U19" t="s">
        <v>12</v>
      </c>
      <c r="V19">
        <v>7.0000000000000007E-2</v>
      </c>
      <c r="W19" t="s">
        <v>81</v>
      </c>
      <c r="X19" t="s">
        <v>82</v>
      </c>
      <c r="Y19">
        <v>24</v>
      </c>
      <c r="Z19">
        <v>1</v>
      </c>
      <c r="AA19" t="s">
        <v>83</v>
      </c>
      <c r="AB19" t="s">
        <v>84</v>
      </c>
      <c r="AC19" t="s">
        <v>85</v>
      </c>
      <c r="AD19">
        <v>0.7</v>
      </c>
      <c r="AE19">
        <v>23.3</v>
      </c>
      <c r="AF19" s="1" t="b">
        <f t="shared" si="20"/>
        <v>0</v>
      </c>
      <c r="AG19" s="1" t="b">
        <f t="shared" si="2"/>
        <v>1</v>
      </c>
      <c r="AH19" s="1" t="b">
        <f t="shared" si="3"/>
        <v>1</v>
      </c>
      <c r="AI19" s="1" t="b">
        <f t="shared" si="4"/>
        <v>0</v>
      </c>
      <c r="AJ19" s="1" t="b">
        <f t="shared" si="5"/>
        <v>0</v>
      </c>
      <c r="AK19" s="1" t="b">
        <f t="shared" si="6"/>
        <v>0</v>
      </c>
      <c r="AL19" s="1" t="b">
        <f t="shared" si="7"/>
        <v>1</v>
      </c>
      <c r="AM19" s="1" t="b">
        <f t="shared" si="8"/>
        <v>1</v>
      </c>
      <c r="AN19" s="1" t="b">
        <f t="shared" si="9"/>
        <v>0</v>
      </c>
      <c r="AO19" s="1" t="b">
        <f t="shared" si="10"/>
        <v>0</v>
      </c>
      <c r="AP19" s="1" t="b">
        <f t="shared" si="11"/>
        <v>0</v>
      </c>
      <c r="AQ19" s="1" t="b">
        <f t="shared" si="21"/>
        <v>0</v>
      </c>
      <c r="AR19" s="1" t="b">
        <f t="shared" si="22"/>
        <v>0</v>
      </c>
      <c r="AS19" s="1" t="s">
        <v>121</v>
      </c>
      <c r="AT19" s="1" t="s">
        <v>122</v>
      </c>
    </row>
    <row r="20" spans="1:46" ht="45" x14ac:dyDescent="0.25">
      <c r="A20" s="1">
        <f t="shared" si="23"/>
        <v>18</v>
      </c>
      <c r="B20" s="8">
        <v>0.5</v>
      </c>
      <c r="C20" s="2" t="s">
        <v>12</v>
      </c>
      <c r="D20" s="2"/>
      <c r="E20" s="2"/>
      <c r="F20" s="2"/>
      <c r="G20" s="2"/>
      <c r="H20" s="2">
        <f t="shared" si="14"/>
        <v>0.5</v>
      </c>
      <c r="I20" s="2" t="str">
        <f t="shared" si="15"/>
        <v>adrenaline</v>
      </c>
      <c r="J20" s="2">
        <f t="shared" si="16"/>
        <v>0</v>
      </c>
      <c r="K20" s="2"/>
      <c r="L20" s="2">
        <f t="shared" si="17"/>
        <v>0</v>
      </c>
      <c r="M20" s="2">
        <f t="shared" si="18"/>
        <v>0</v>
      </c>
      <c r="N20" s="2">
        <f t="shared" si="19"/>
        <v>0</v>
      </c>
      <c r="O20" s="2"/>
      <c r="P20" s="2"/>
      <c r="Q20" s="2"/>
      <c r="R20" s="2"/>
      <c r="S20" s="2"/>
      <c r="T20" s="12">
        <v>0.5</v>
      </c>
      <c r="U20" t="s">
        <v>12</v>
      </c>
      <c r="V20">
        <v>0.04</v>
      </c>
      <c r="W20" t="s">
        <v>81</v>
      </c>
      <c r="X20" t="s">
        <v>82</v>
      </c>
      <c r="Y20">
        <v>12</v>
      </c>
      <c r="Z20">
        <v>0.5</v>
      </c>
      <c r="AA20" t="s">
        <v>123</v>
      </c>
      <c r="AB20" t="s">
        <v>84</v>
      </c>
      <c r="AC20" t="s">
        <v>85</v>
      </c>
      <c r="AD20">
        <v>0.4</v>
      </c>
      <c r="AE20">
        <v>11.6</v>
      </c>
      <c r="AF20" s="1" t="b">
        <f t="shared" si="20"/>
        <v>0</v>
      </c>
      <c r="AG20" s="1" t="b">
        <f t="shared" si="2"/>
        <v>1</v>
      </c>
      <c r="AH20" s="1" t="b">
        <f t="shared" si="3"/>
        <v>1</v>
      </c>
      <c r="AI20" s="1" t="b">
        <f t="shared" si="4"/>
        <v>0</v>
      </c>
      <c r="AJ20" s="1" t="b">
        <f t="shared" si="5"/>
        <v>0</v>
      </c>
      <c r="AK20" s="1" t="b">
        <f t="shared" si="6"/>
        <v>0</v>
      </c>
      <c r="AL20" s="1" t="b">
        <f t="shared" si="7"/>
        <v>0</v>
      </c>
      <c r="AM20" s="1" t="b">
        <f t="shared" si="8"/>
        <v>0</v>
      </c>
      <c r="AN20" s="1" t="b">
        <f t="shared" si="9"/>
        <v>0</v>
      </c>
      <c r="AO20" s="1" t="b">
        <f t="shared" si="10"/>
        <v>0</v>
      </c>
      <c r="AP20" s="1" t="b">
        <f t="shared" si="11"/>
        <v>0</v>
      </c>
      <c r="AQ20" s="1" t="b">
        <f t="shared" si="21"/>
        <v>0</v>
      </c>
      <c r="AR20" s="1" t="b">
        <f t="shared" si="22"/>
        <v>0</v>
      </c>
      <c r="AS20" s="1" t="s">
        <v>124</v>
      </c>
      <c r="AT20" s="1" t="s">
        <v>125</v>
      </c>
    </row>
    <row r="21" spans="1:46" ht="45" x14ac:dyDescent="0.25">
      <c r="A21" s="1">
        <f t="shared" si="23"/>
        <v>19</v>
      </c>
      <c r="B21" s="8">
        <v>5</v>
      </c>
      <c r="C21" s="2" t="s">
        <v>12</v>
      </c>
      <c r="D21" s="2"/>
      <c r="E21" s="2"/>
      <c r="F21" s="2"/>
      <c r="G21" s="2"/>
      <c r="H21" s="2">
        <f t="shared" si="14"/>
        <v>5</v>
      </c>
      <c r="I21" s="2" t="str">
        <f t="shared" si="15"/>
        <v>adrenaline</v>
      </c>
      <c r="J21" s="2">
        <f t="shared" si="16"/>
        <v>0</v>
      </c>
      <c r="K21" s="2"/>
      <c r="L21" s="2">
        <f t="shared" si="17"/>
        <v>0</v>
      </c>
      <c r="M21" s="2">
        <f t="shared" si="18"/>
        <v>0</v>
      </c>
      <c r="N21" s="2">
        <f t="shared" si="19"/>
        <v>0</v>
      </c>
      <c r="O21" s="2"/>
      <c r="P21" s="2"/>
      <c r="Q21" s="2"/>
      <c r="R21" s="2"/>
      <c r="S21" s="2"/>
      <c r="T21" s="12">
        <v>5</v>
      </c>
      <c r="U21" t="s">
        <v>12</v>
      </c>
      <c r="V21">
        <v>0.4</v>
      </c>
      <c r="W21" t="s">
        <v>81</v>
      </c>
      <c r="X21" t="s">
        <v>82</v>
      </c>
      <c r="Y21">
        <v>12</v>
      </c>
      <c r="Z21">
        <v>0.5</v>
      </c>
      <c r="AA21" t="s">
        <v>123</v>
      </c>
      <c r="AB21" t="s">
        <v>84</v>
      </c>
      <c r="AC21" t="s">
        <v>85</v>
      </c>
      <c r="AD21">
        <v>4</v>
      </c>
      <c r="AE21">
        <v>8</v>
      </c>
      <c r="AF21" s="1" t="b">
        <f t="shared" si="20"/>
        <v>0</v>
      </c>
      <c r="AG21" s="1" t="b">
        <f t="shared" si="2"/>
        <v>1</v>
      </c>
      <c r="AH21" s="1" t="b">
        <f t="shared" si="3"/>
        <v>1</v>
      </c>
      <c r="AI21" s="1" t="b">
        <f t="shared" si="4"/>
        <v>0</v>
      </c>
      <c r="AJ21" s="1" t="b">
        <f t="shared" si="5"/>
        <v>0</v>
      </c>
      <c r="AK21" s="1" t="b">
        <f t="shared" si="6"/>
        <v>0</v>
      </c>
      <c r="AL21" s="1" t="b">
        <f t="shared" si="7"/>
        <v>0</v>
      </c>
      <c r="AM21" s="1" t="b">
        <f t="shared" si="8"/>
        <v>0</v>
      </c>
      <c r="AN21" s="1" t="b">
        <f t="shared" si="9"/>
        <v>0</v>
      </c>
      <c r="AO21" s="1" t="b">
        <f t="shared" si="10"/>
        <v>0</v>
      </c>
      <c r="AP21" s="1" t="b">
        <f t="shared" si="11"/>
        <v>0</v>
      </c>
      <c r="AQ21" s="1" t="b">
        <f t="shared" si="21"/>
        <v>0</v>
      </c>
      <c r="AR21" s="1" t="b">
        <f t="shared" si="22"/>
        <v>0</v>
      </c>
      <c r="AS21" s="1" t="s">
        <v>126</v>
      </c>
      <c r="AT21" s="1" t="s">
        <v>127</v>
      </c>
    </row>
    <row r="22" spans="1:46" ht="45" x14ac:dyDescent="0.25">
      <c r="A22" s="1">
        <f t="shared" si="23"/>
        <v>20</v>
      </c>
      <c r="B22" s="8">
        <v>0.5</v>
      </c>
      <c r="C22" s="2" t="s">
        <v>12</v>
      </c>
      <c r="D22" s="2">
        <v>0.05</v>
      </c>
      <c r="E22" s="2"/>
      <c r="F22" s="2"/>
      <c r="G22" s="2"/>
      <c r="H22" s="2">
        <f t="shared" si="14"/>
        <v>0.5</v>
      </c>
      <c r="I22" s="2" t="str">
        <f t="shared" si="15"/>
        <v>adrenaline</v>
      </c>
      <c r="J22" s="2">
        <f t="shared" si="16"/>
        <v>0.05</v>
      </c>
      <c r="K22" s="2"/>
      <c r="L22" s="2">
        <f t="shared" si="17"/>
        <v>0</v>
      </c>
      <c r="M22" s="2">
        <f t="shared" si="18"/>
        <v>0</v>
      </c>
      <c r="N22" s="2">
        <f t="shared" si="19"/>
        <v>0</v>
      </c>
      <c r="O22" s="2"/>
      <c r="P22" s="2"/>
      <c r="Q22" s="2"/>
      <c r="R22" s="2"/>
      <c r="S22" s="2"/>
      <c r="T22" s="12">
        <v>0.5</v>
      </c>
      <c r="U22" t="s">
        <v>12</v>
      </c>
      <c r="V22">
        <v>0.05</v>
      </c>
      <c r="W22" t="s">
        <v>81</v>
      </c>
      <c r="X22" t="s">
        <v>82</v>
      </c>
      <c r="Y22">
        <v>12</v>
      </c>
      <c r="Z22">
        <v>0.5</v>
      </c>
      <c r="AA22" t="s">
        <v>88</v>
      </c>
      <c r="AB22" t="s">
        <v>84</v>
      </c>
      <c r="AC22" t="s">
        <v>85</v>
      </c>
      <c r="AD22">
        <v>0.5</v>
      </c>
      <c r="AE22">
        <v>11.5</v>
      </c>
      <c r="AF22" s="1" t="b">
        <f t="shared" si="20"/>
        <v>0</v>
      </c>
      <c r="AG22" s="1" t="b">
        <f t="shared" si="2"/>
        <v>1</v>
      </c>
      <c r="AH22" s="1" t="b">
        <f t="shared" si="3"/>
        <v>1</v>
      </c>
      <c r="AI22" s="1" t="b">
        <f t="shared" si="4"/>
        <v>1</v>
      </c>
      <c r="AJ22" s="1" t="b">
        <f t="shared" si="5"/>
        <v>0</v>
      </c>
      <c r="AK22" s="1" t="b">
        <f t="shared" si="6"/>
        <v>0</v>
      </c>
      <c r="AL22" s="1" t="b">
        <f t="shared" si="7"/>
        <v>0</v>
      </c>
      <c r="AM22" s="1" t="b">
        <f t="shared" si="8"/>
        <v>0</v>
      </c>
      <c r="AN22" s="1" t="b">
        <f t="shared" si="9"/>
        <v>0</v>
      </c>
      <c r="AO22" s="1" t="b">
        <f t="shared" si="10"/>
        <v>0</v>
      </c>
      <c r="AP22" s="1" t="b">
        <f t="shared" si="11"/>
        <v>0</v>
      </c>
      <c r="AQ22" s="1" t="b">
        <f t="shared" si="21"/>
        <v>0</v>
      </c>
      <c r="AR22" s="1" t="b">
        <f t="shared" si="22"/>
        <v>0</v>
      </c>
      <c r="AS22" s="1" t="s">
        <v>128</v>
      </c>
      <c r="AT22" s="1" t="s">
        <v>129</v>
      </c>
    </row>
    <row r="23" spans="1:46" ht="45" x14ac:dyDescent="0.25">
      <c r="A23" s="1">
        <f t="shared" si="23"/>
        <v>21</v>
      </c>
      <c r="B23" s="8">
        <v>5</v>
      </c>
      <c r="C23" s="2" t="s">
        <v>12</v>
      </c>
      <c r="D23" s="2">
        <v>0.5</v>
      </c>
      <c r="E23" s="2"/>
      <c r="F23" s="2"/>
      <c r="G23" s="2"/>
      <c r="H23" s="2">
        <f t="shared" si="14"/>
        <v>5</v>
      </c>
      <c r="I23" s="2" t="str">
        <f t="shared" si="15"/>
        <v>adrenaline</v>
      </c>
      <c r="J23" s="2">
        <f t="shared" si="16"/>
        <v>0.5</v>
      </c>
      <c r="K23" s="2"/>
      <c r="L23" s="2">
        <f t="shared" si="17"/>
        <v>0</v>
      </c>
      <c r="M23" s="2">
        <f t="shared" si="18"/>
        <v>0</v>
      </c>
      <c r="N23" s="2">
        <f t="shared" si="19"/>
        <v>0</v>
      </c>
      <c r="O23" s="2"/>
      <c r="P23" s="2"/>
      <c r="Q23" s="2"/>
      <c r="R23" s="2"/>
      <c r="S23" s="2"/>
      <c r="T23" s="12">
        <v>5</v>
      </c>
      <c r="U23" t="s">
        <v>12</v>
      </c>
      <c r="V23">
        <v>0.5</v>
      </c>
      <c r="W23" t="s">
        <v>81</v>
      </c>
      <c r="X23" t="s">
        <v>82</v>
      </c>
      <c r="Y23">
        <v>12</v>
      </c>
      <c r="Z23">
        <v>0.5</v>
      </c>
      <c r="AA23" t="s">
        <v>88</v>
      </c>
      <c r="AB23" t="s">
        <v>84</v>
      </c>
      <c r="AC23" t="s">
        <v>85</v>
      </c>
      <c r="AD23">
        <v>5</v>
      </c>
      <c r="AE23">
        <v>7</v>
      </c>
      <c r="AF23" s="1" t="b">
        <f t="shared" si="20"/>
        <v>0</v>
      </c>
      <c r="AG23" s="1" t="b">
        <f t="shared" si="2"/>
        <v>1</v>
      </c>
      <c r="AH23" s="1" t="b">
        <f t="shared" si="3"/>
        <v>1</v>
      </c>
      <c r="AI23" s="1" t="b">
        <f t="shared" si="4"/>
        <v>1</v>
      </c>
      <c r="AJ23" s="1" t="b">
        <f t="shared" si="5"/>
        <v>0</v>
      </c>
      <c r="AK23" s="1" t="b">
        <f t="shared" si="6"/>
        <v>0</v>
      </c>
      <c r="AL23" s="1" t="b">
        <f t="shared" si="7"/>
        <v>0</v>
      </c>
      <c r="AM23" s="1" t="b">
        <f t="shared" si="8"/>
        <v>0</v>
      </c>
      <c r="AN23" s="1" t="b">
        <f t="shared" si="9"/>
        <v>0</v>
      </c>
      <c r="AO23" s="1" t="b">
        <f t="shared" si="10"/>
        <v>0</v>
      </c>
      <c r="AP23" s="1" t="b">
        <f t="shared" si="11"/>
        <v>0</v>
      </c>
      <c r="AQ23" s="1" t="b">
        <f t="shared" si="21"/>
        <v>0</v>
      </c>
      <c r="AR23" s="1" t="b">
        <f t="shared" si="22"/>
        <v>0</v>
      </c>
      <c r="AS23" s="1" t="s">
        <v>130</v>
      </c>
      <c r="AT23" s="1" t="s">
        <v>131</v>
      </c>
    </row>
    <row r="24" spans="1:46" ht="45" x14ac:dyDescent="0.25">
      <c r="A24" s="1">
        <f t="shared" si="23"/>
        <v>22</v>
      </c>
      <c r="B24" s="8">
        <v>1</v>
      </c>
      <c r="C24" s="2" t="s">
        <v>58</v>
      </c>
      <c r="D24" s="2"/>
      <c r="E24" s="2"/>
      <c r="F24" s="2"/>
      <c r="G24" s="2"/>
      <c r="H24" s="2">
        <f t="shared" si="14"/>
        <v>1</v>
      </c>
      <c r="I24" s="2" t="str">
        <f t="shared" si="15"/>
        <v>alprostadil</v>
      </c>
      <c r="J24" s="2">
        <f t="shared" si="16"/>
        <v>0</v>
      </c>
      <c r="K24" s="2"/>
      <c r="L24" s="2">
        <f t="shared" si="17"/>
        <v>0</v>
      </c>
      <c r="M24" s="2">
        <f t="shared" si="18"/>
        <v>0</v>
      </c>
      <c r="N24" s="2">
        <f t="shared" si="19"/>
        <v>0</v>
      </c>
      <c r="O24" s="2"/>
      <c r="P24" s="2"/>
      <c r="Q24" s="2"/>
      <c r="R24" s="2"/>
      <c r="S24" s="2"/>
      <c r="T24" s="12">
        <v>1</v>
      </c>
      <c r="U24" t="s">
        <v>58</v>
      </c>
      <c r="V24">
        <v>0.01</v>
      </c>
      <c r="W24" t="s">
        <v>81</v>
      </c>
      <c r="X24" t="s">
        <v>82</v>
      </c>
      <c r="Y24">
        <v>12</v>
      </c>
      <c r="Z24">
        <v>0.5</v>
      </c>
      <c r="AA24" t="s">
        <v>132</v>
      </c>
      <c r="AB24" t="s">
        <v>133</v>
      </c>
      <c r="AC24" t="s">
        <v>85</v>
      </c>
      <c r="AD24">
        <v>0.02</v>
      </c>
      <c r="AE24">
        <v>11.98</v>
      </c>
      <c r="AF24" s="1" t="b">
        <f t="shared" si="20"/>
        <v>0</v>
      </c>
      <c r="AG24" s="1" t="b">
        <f t="shared" si="2"/>
        <v>1</v>
      </c>
      <c r="AH24" s="1" t="b">
        <f t="shared" si="3"/>
        <v>1</v>
      </c>
      <c r="AI24" s="1" t="b">
        <f t="shared" si="4"/>
        <v>0</v>
      </c>
      <c r="AJ24" s="1" t="b">
        <f t="shared" si="5"/>
        <v>0</v>
      </c>
      <c r="AK24" s="1" t="b">
        <f t="shared" si="6"/>
        <v>0</v>
      </c>
      <c r="AL24" s="1" t="b">
        <f t="shared" si="7"/>
        <v>0</v>
      </c>
      <c r="AM24" s="1" t="b">
        <f t="shared" si="8"/>
        <v>0</v>
      </c>
      <c r="AN24" s="1" t="b">
        <f t="shared" si="9"/>
        <v>0</v>
      </c>
      <c r="AO24" s="1" t="b">
        <f t="shared" si="10"/>
        <v>0</v>
      </c>
      <c r="AP24" s="1" t="b">
        <f t="shared" si="11"/>
        <v>0</v>
      </c>
      <c r="AQ24" s="1" t="b">
        <f t="shared" si="21"/>
        <v>0</v>
      </c>
      <c r="AR24" s="1" t="b">
        <f t="shared" si="22"/>
        <v>0</v>
      </c>
      <c r="AS24" s="1" t="s">
        <v>134</v>
      </c>
      <c r="AT24" s="1" t="s">
        <v>135</v>
      </c>
    </row>
    <row r="25" spans="1:46" ht="45" x14ac:dyDescent="0.25">
      <c r="A25" s="1">
        <f t="shared" si="23"/>
        <v>23</v>
      </c>
      <c r="B25" s="8">
        <v>1</v>
      </c>
      <c r="C25" s="2" t="s">
        <v>58</v>
      </c>
      <c r="D25" s="2">
        <v>0.05</v>
      </c>
      <c r="E25" s="2"/>
      <c r="F25" s="2"/>
      <c r="G25" s="2"/>
      <c r="H25" s="2">
        <f t="shared" si="14"/>
        <v>1</v>
      </c>
      <c r="I25" s="2" t="str">
        <f t="shared" si="15"/>
        <v>alprostadil</v>
      </c>
      <c r="J25" s="2">
        <f t="shared" si="16"/>
        <v>0.05</v>
      </c>
      <c r="K25" s="2"/>
      <c r="L25" s="2">
        <f t="shared" si="17"/>
        <v>0</v>
      </c>
      <c r="M25" s="2">
        <f t="shared" si="18"/>
        <v>0</v>
      </c>
      <c r="N25" s="2">
        <f t="shared" si="19"/>
        <v>0</v>
      </c>
      <c r="O25" s="2"/>
      <c r="P25" s="2"/>
      <c r="Q25" s="2"/>
      <c r="R25" s="2"/>
      <c r="S25" s="2"/>
      <c r="T25" s="12">
        <v>1</v>
      </c>
      <c r="U25" t="s">
        <v>58</v>
      </c>
      <c r="V25">
        <v>0.05</v>
      </c>
      <c r="W25" t="s">
        <v>81</v>
      </c>
      <c r="X25" t="s">
        <v>82</v>
      </c>
      <c r="Y25">
        <v>12</v>
      </c>
      <c r="Z25">
        <v>0.5</v>
      </c>
      <c r="AA25" t="s">
        <v>136</v>
      </c>
      <c r="AB25" t="s">
        <v>133</v>
      </c>
      <c r="AC25" t="s">
        <v>85</v>
      </c>
      <c r="AD25">
        <v>0.1</v>
      </c>
      <c r="AE25">
        <v>11.9</v>
      </c>
      <c r="AF25" s="1" t="b">
        <f t="shared" si="20"/>
        <v>0</v>
      </c>
      <c r="AG25" s="1" t="b">
        <f t="shared" si="2"/>
        <v>1</v>
      </c>
      <c r="AH25" s="1" t="b">
        <f t="shared" si="3"/>
        <v>1</v>
      </c>
      <c r="AI25" s="1" t="b">
        <f t="shared" si="4"/>
        <v>1</v>
      </c>
      <c r="AJ25" s="1" t="b">
        <f t="shared" si="5"/>
        <v>0</v>
      </c>
      <c r="AK25" s="1" t="b">
        <f t="shared" si="6"/>
        <v>0</v>
      </c>
      <c r="AL25" s="1" t="b">
        <f t="shared" si="7"/>
        <v>0</v>
      </c>
      <c r="AM25" s="1" t="b">
        <f t="shared" si="8"/>
        <v>0</v>
      </c>
      <c r="AN25" s="1" t="b">
        <f t="shared" si="9"/>
        <v>0</v>
      </c>
      <c r="AO25" s="1" t="b">
        <f t="shared" si="10"/>
        <v>0</v>
      </c>
      <c r="AP25" s="1" t="b">
        <f t="shared" si="11"/>
        <v>0</v>
      </c>
      <c r="AQ25" s="1" t="b">
        <f t="shared" si="21"/>
        <v>0</v>
      </c>
      <c r="AR25" s="1" t="b">
        <f t="shared" si="22"/>
        <v>0</v>
      </c>
      <c r="AS25" s="1" t="s">
        <v>137</v>
      </c>
      <c r="AT25" s="1" t="s">
        <v>138</v>
      </c>
    </row>
    <row r="26" spans="1:46" ht="45" x14ac:dyDescent="0.25">
      <c r="A26" s="1">
        <f t="shared" si="23"/>
        <v>24</v>
      </c>
      <c r="B26" s="8">
        <v>1</v>
      </c>
      <c r="C26" s="2" t="s">
        <v>58</v>
      </c>
      <c r="D26" s="2">
        <v>0.05</v>
      </c>
      <c r="E26" s="2" t="s">
        <v>43</v>
      </c>
      <c r="F26" s="2"/>
      <c r="G26" s="2"/>
      <c r="H26" s="2">
        <f t="shared" si="14"/>
        <v>1</v>
      </c>
      <c r="I26" s="2" t="str">
        <f t="shared" si="15"/>
        <v>alprostadil</v>
      </c>
      <c r="J26" s="2">
        <f t="shared" si="16"/>
        <v>0.05</v>
      </c>
      <c r="K26" s="2"/>
      <c r="L26" s="2" t="str">
        <f t="shared" si="17"/>
        <v>glucose 5%</v>
      </c>
      <c r="M26" s="2">
        <f t="shared" si="18"/>
        <v>0</v>
      </c>
      <c r="N26" s="2">
        <f t="shared" si="19"/>
        <v>0</v>
      </c>
      <c r="O26" s="2"/>
      <c r="P26" s="2"/>
      <c r="Q26" s="2"/>
      <c r="R26" s="2"/>
      <c r="S26" s="2"/>
      <c r="T26" s="12">
        <v>1</v>
      </c>
      <c r="U26" t="s">
        <v>58</v>
      </c>
      <c r="V26">
        <v>0.05</v>
      </c>
      <c r="W26" t="s">
        <v>81</v>
      </c>
      <c r="X26" t="s">
        <v>43</v>
      </c>
      <c r="Y26">
        <v>12</v>
      </c>
      <c r="Z26">
        <v>0.5</v>
      </c>
      <c r="AA26" t="s">
        <v>136</v>
      </c>
      <c r="AB26" t="s">
        <v>133</v>
      </c>
      <c r="AC26" t="s">
        <v>85</v>
      </c>
      <c r="AD26">
        <v>0.1</v>
      </c>
      <c r="AE26">
        <v>11.9</v>
      </c>
      <c r="AF26" s="1" t="b">
        <f t="shared" si="20"/>
        <v>0</v>
      </c>
      <c r="AG26" s="1" t="b">
        <f t="shared" si="2"/>
        <v>1</v>
      </c>
      <c r="AH26" s="1" t="b">
        <f t="shared" si="3"/>
        <v>1</v>
      </c>
      <c r="AI26" s="1" t="b">
        <f t="shared" si="4"/>
        <v>1</v>
      </c>
      <c r="AJ26" s="1" t="b">
        <f t="shared" si="5"/>
        <v>0</v>
      </c>
      <c r="AK26" s="1" t="b">
        <f t="shared" si="6"/>
        <v>1</v>
      </c>
      <c r="AL26" s="1" t="b">
        <f t="shared" si="7"/>
        <v>0</v>
      </c>
      <c r="AM26" s="1" t="b">
        <f t="shared" si="8"/>
        <v>0</v>
      </c>
      <c r="AN26" s="1" t="b">
        <f t="shared" si="9"/>
        <v>0</v>
      </c>
      <c r="AO26" s="1" t="b">
        <f t="shared" si="10"/>
        <v>0</v>
      </c>
      <c r="AP26" s="1" t="b">
        <f t="shared" si="11"/>
        <v>0</v>
      </c>
      <c r="AQ26" s="1" t="b">
        <f t="shared" si="21"/>
        <v>0</v>
      </c>
      <c r="AR26" s="1" t="b">
        <f t="shared" si="22"/>
        <v>0</v>
      </c>
      <c r="AS26" s="1" t="s">
        <v>139</v>
      </c>
      <c r="AT26" s="1" t="s">
        <v>140</v>
      </c>
    </row>
    <row r="27" spans="1:46" ht="45" x14ac:dyDescent="0.25">
      <c r="A27" s="1">
        <f t="shared" si="23"/>
        <v>25</v>
      </c>
      <c r="B27" s="8">
        <v>1</v>
      </c>
      <c r="C27" s="2" t="s">
        <v>58</v>
      </c>
      <c r="D27" s="2">
        <v>0.05</v>
      </c>
      <c r="E27" s="2" t="s">
        <v>43</v>
      </c>
      <c r="F27" s="2"/>
      <c r="G27" s="2"/>
      <c r="H27" s="2">
        <f t="shared" si="14"/>
        <v>1</v>
      </c>
      <c r="I27" s="2" t="str">
        <f t="shared" si="15"/>
        <v>alprostadil</v>
      </c>
      <c r="J27" s="2">
        <f t="shared" si="16"/>
        <v>0.05</v>
      </c>
      <c r="K27" s="2"/>
      <c r="L27" s="2" t="str">
        <f t="shared" si="17"/>
        <v>glucose 5%</v>
      </c>
      <c r="M27" s="2">
        <f t="shared" si="18"/>
        <v>0</v>
      </c>
      <c r="N27" s="2">
        <f t="shared" si="19"/>
        <v>0</v>
      </c>
      <c r="O27" s="2"/>
      <c r="P27" s="2"/>
      <c r="Q27" s="2"/>
      <c r="R27" s="2"/>
      <c r="S27" s="2"/>
      <c r="T27" s="12">
        <v>1</v>
      </c>
      <c r="U27" t="s">
        <v>58</v>
      </c>
      <c r="V27">
        <v>0.05</v>
      </c>
      <c r="W27" t="s">
        <v>81</v>
      </c>
      <c r="X27" t="s">
        <v>43</v>
      </c>
      <c r="Y27">
        <v>12</v>
      </c>
      <c r="Z27">
        <v>0.5</v>
      </c>
      <c r="AA27" t="s">
        <v>136</v>
      </c>
      <c r="AB27" t="s">
        <v>133</v>
      </c>
      <c r="AC27" t="s">
        <v>85</v>
      </c>
      <c r="AD27">
        <v>0.1</v>
      </c>
      <c r="AE27">
        <v>11.9</v>
      </c>
      <c r="AF27" s="1" t="b">
        <f t="shared" si="20"/>
        <v>0</v>
      </c>
      <c r="AG27" s="1" t="b">
        <f t="shared" si="2"/>
        <v>1</v>
      </c>
      <c r="AH27" s="1" t="b">
        <f t="shared" si="3"/>
        <v>1</v>
      </c>
      <c r="AI27" s="1" t="b">
        <f t="shared" si="4"/>
        <v>1</v>
      </c>
      <c r="AJ27" s="1" t="b">
        <f t="shared" si="5"/>
        <v>0</v>
      </c>
      <c r="AK27" s="1" t="b">
        <f t="shared" si="6"/>
        <v>1</v>
      </c>
      <c r="AL27" s="1" t="b">
        <f t="shared" si="7"/>
        <v>0</v>
      </c>
      <c r="AM27" s="1" t="b">
        <f t="shared" si="8"/>
        <v>0</v>
      </c>
      <c r="AN27" s="1" t="b">
        <f t="shared" si="9"/>
        <v>0</v>
      </c>
      <c r="AO27" s="1" t="b">
        <f t="shared" si="10"/>
        <v>0</v>
      </c>
      <c r="AP27" s="1" t="b">
        <f t="shared" si="11"/>
        <v>0</v>
      </c>
      <c r="AQ27" s="1" t="b">
        <f t="shared" si="21"/>
        <v>0</v>
      </c>
      <c r="AR27" s="1" t="b">
        <f t="shared" si="22"/>
        <v>0</v>
      </c>
      <c r="AS27" s="1" t="s">
        <v>139</v>
      </c>
      <c r="AT27" s="1" t="s">
        <v>140</v>
      </c>
    </row>
    <row r="28" spans="1:46" ht="45" x14ac:dyDescent="0.25">
      <c r="A28" s="1">
        <f t="shared" si="23"/>
        <v>26</v>
      </c>
      <c r="B28" s="8">
        <v>1</v>
      </c>
      <c r="C28" s="2" t="s">
        <v>58</v>
      </c>
      <c r="D28" s="2">
        <v>0.05</v>
      </c>
      <c r="E28" s="2" t="s">
        <v>43</v>
      </c>
      <c r="F28" s="2">
        <v>24</v>
      </c>
      <c r="G28" s="2"/>
      <c r="H28" s="2">
        <f t="shared" si="14"/>
        <v>1</v>
      </c>
      <c r="I28" s="2" t="str">
        <f t="shared" si="15"/>
        <v>alprostadil</v>
      </c>
      <c r="J28" s="2">
        <f t="shared" si="16"/>
        <v>0.05</v>
      </c>
      <c r="K28" s="2"/>
      <c r="L28" s="2" t="str">
        <f t="shared" si="17"/>
        <v>glucose 5%</v>
      </c>
      <c r="M28" s="2">
        <f t="shared" si="18"/>
        <v>24</v>
      </c>
      <c r="N28" s="2">
        <f t="shared" si="19"/>
        <v>0</v>
      </c>
      <c r="O28" s="2"/>
      <c r="P28" s="2"/>
      <c r="Q28" s="2"/>
      <c r="R28" s="2"/>
      <c r="S28" s="2"/>
      <c r="T28" s="12">
        <v>1</v>
      </c>
      <c r="U28" t="s">
        <v>58</v>
      </c>
      <c r="V28">
        <v>0.05</v>
      </c>
      <c r="W28" t="s">
        <v>81</v>
      </c>
      <c r="X28" t="s">
        <v>43</v>
      </c>
      <c r="Y28">
        <v>24</v>
      </c>
      <c r="Z28">
        <v>0.5</v>
      </c>
      <c r="AA28" t="s">
        <v>141</v>
      </c>
      <c r="AB28" t="s">
        <v>133</v>
      </c>
      <c r="AC28" t="s">
        <v>94</v>
      </c>
      <c r="AD28">
        <v>0.1</v>
      </c>
      <c r="AE28">
        <v>23.9</v>
      </c>
      <c r="AF28" s="1" t="b">
        <f t="shared" si="20"/>
        <v>0</v>
      </c>
      <c r="AG28" s="1" t="b">
        <f t="shared" si="2"/>
        <v>1</v>
      </c>
      <c r="AH28" s="1" t="b">
        <f t="shared" si="3"/>
        <v>1</v>
      </c>
      <c r="AI28" s="1" t="b">
        <f t="shared" si="4"/>
        <v>1</v>
      </c>
      <c r="AJ28" s="1" t="b">
        <f t="shared" si="5"/>
        <v>0</v>
      </c>
      <c r="AK28" s="1" t="b">
        <f t="shared" si="6"/>
        <v>1</v>
      </c>
      <c r="AL28" s="1" t="b">
        <f t="shared" si="7"/>
        <v>1</v>
      </c>
      <c r="AM28" s="1" t="b">
        <f t="shared" si="8"/>
        <v>0</v>
      </c>
      <c r="AN28" s="1" t="b">
        <f t="shared" si="9"/>
        <v>0</v>
      </c>
      <c r="AO28" s="1" t="b">
        <f t="shared" si="10"/>
        <v>0</v>
      </c>
      <c r="AP28" s="1" t="b">
        <f t="shared" si="11"/>
        <v>0</v>
      </c>
      <c r="AQ28" s="1" t="b">
        <f t="shared" si="21"/>
        <v>0</v>
      </c>
      <c r="AR28" s="1" t="b">
        <f t="shared" si="22"/>
        <v>0</v>
      </c>
      <c r="AS28" s="1" t="s">
        <v>142</v>
      </c>
      <c r="AT28" s="1" t="s">
        <v>143</v>
      </c>
    </row>
    <row r="29" spans="1:46" ht="45" x14ac:dyDescent="0.25">
      <c r="A29" s="1">
        <f t="shared" si="23"/>
        <v>27</v>
      </c>
      <c r="B29" s="8">
        <v>1</v>
      </c>
      <c r="C29" s="2" t="s">
        <v>58</v>
      </c>
      <c r="D29" s="2">
        <v>0.05</v>
      </c>
      <c r="E29" s="2" t="s">
        <v>43</v>
      </c>
      <c r="F29" s="2">
        <v>24</v>
      </c>
      <c r="G29" s="2">
        <v>1</v>
      </c>
      <c r="H29" s="2">
        <f t="shared" si="14"/>
        <v>1</v>
      </c>
      <c r="I29" s="2" t="str">
        <f t="shared" si="15"/>
        <v>alprostadil</v>
      </c>
      <c r="J29" s="2">
        <f t="shared" si="16"/>
        <v>0.05</v>
      </c>
      <c r="K29" s="2"/>
      <c r="L29" s="2" t="str">
        <f t="shared" si="17"/>
        <v>glucose 5%</v>
      </c>
      <c r="M29" s="2">
        <f t="shared" si="18"/>
        <v>24</v>
      </c>
      <c r="N29" s="2">
        <f t="shared" si="19"/>
        <v>1</v>
      </c>
      <c r="O29" s="2"/>
      <c r="P29" s="2"/>
      <c r="Q29" s="2"/>
      <c r="R29" s="2"/>
      <c r="S29" s="2"/>
      <c r="T29" s="12">
        <v>1</v>
      </c>
      <c r="U29" t="s">
        <v>58</v>
      </c>
      <c r="V29">
        <v>0.05</v>
      </c>
      <c r="W29" t="s">
        <v>81</v>
      </c>
      <c r="X29" t="s">
        <v>43</v>
      </c>
      <c r="Y29">
        <v>24</v>
      </c>
      <c r="Z29">
        <v>1</v>
      </c>
      <c r="AA29" t="s">
        <v>136</v>
      </c>
      <c r="AB29" t="s">
        <v>133</v>
      </c>
      <c r="AC29" t="s">
        <v>85</v>
      </c>
      <c r="AD29">
        <v>0.1</v>
      </c>
      <c r="AE29">
        <v>23.9</v>
      </c>
      <c r="AF29" s="1" t="b">
        <f t="shared" si="20"/>
        <v>0</v>
      </c>
      <c r="AG29" s="1" t="b">
        <f t="shared" si="2"/>
        <v>1</v>
      </c>
      <c r="AH29" s="1" t="b">
        <f t="shared" si="3"/>
        <v>1</v>
      </c>
      <c r="AI29" s="1" t="b">
        <f t="shared" si="4"/>
        <v>1</v>
      </c>
      <c r="AJ29" s="1" t="b">
        <f t="shared" si="5"/>
        <v>0</v>
      </c>
      <c r="AK29" s="1" t="b">
        <f t="shared" si="6"/>
        <v>1</v>
      </c>
      <c r="AL29" s="1" t="b">
        <f t="shared" si="7"/>
        <v>1</v>
      </c>
      <c r="AM29" s="1" t="b">
        <f t="shared" si="8"/>
        <v>1</v>
      </c>
      <c r="AN29" s="1" t="b">
        <f t="shared" si="9"/>
        <v>0</v>
      </c>
      <c r="AO29" s="1" t="b">
        <f t="shared" si="10"/>
        <v>0</v>
      </c>
      <c r="AP29" s="1" t="b">
        <f t="shared" si="11"/>
        <v>0</v>
      </c>
      <c r="AQ29" s="1" t="b">
        <f t="shared" si="21"/>
        <v>0</v>
      </c>
      <c r="AR29" s="1" t="b">
        <f t="shared" si="22"/>
        <v>0</v>
      </c>
      <c r="AS29" s="1" t="s">
        <v>144</v>
      </c>
      <c r="AT29" s="1" t="s">
        <v>145</v>
      </c>
    </row>
    <row r="30" spans="1:46" ht="45" x14ac:dyDescent="0.25">
      <c r="A30" s="1">
        <f t="shared" si="23"/>
        <v>28</v>
      </c>
      <c r="B30" s="8">
        <v>1</v>
      </c>
      <c r="C30" s="2" t="s">
        <v>58</v>
      </c>
      <c r="D30" s="2"/>
      <c r="E30" s="2" t="s">
        <v>43</v>
      </c>
      <c r="F30" s="2"/>
      <c r="G30" s="2"/>
      <c r="H30" s="2">
        <f t="shared" si="14"/>
        <v>1</v>
      </c>
      <c r="I30" s="2" t="str">
        <f t="shared" si="15"/>
        <v>alprostadil</v>
      </c>
      <c r="J30" s="2">
        <f t="shared" si="16"/>
        <v>0</v>
      </c>
      <c r="K30" s="2"/>
      <c r="L30" s="2" t="str">
        <f t="shared" si="17"/>
        <v>glucose 5%</v>
      </c>
      <c r="M30" s="2">
        <f t="shared" si="18"/>
        <v>0</v>
      </c>
      <c r="N30" s="2">
        <f t="shared" si="19"/>
        <v>0</v>
      </c>
      <c r="O30" s="2"/>
      <c r="P30" s="2"/>
      <c r="Q30" s="2"/>
      <c r="R30" s="2"/>
      <c r="S30" s="2"/>
      <c r="T30" s="12">
        <v>1</v>
      </c>
      <c r="U30" t="s">
        <v>58</v>
      </c>
      <c r="V30">
        <v>0.01</v>
      </c>
      <c r="W30" t="s">
        <v>81</v>
      </c>
      <c r="X30" t="s">
        <v>43</v>
      </c>
      <c r="Y30">
        <v>12</v>
      </c>
      <c r="Z30">
        <v>0.5</v>
      </c>
      <c r="AA30" t="s">
        <v>132</v>
      </c>
      <c r="AB30" t="s">
        <v>133</v>
      </c>
      <c r="AC30" t="s">
        <v>85</v>
      </c>
      <c r="AD30">
        <v>0.02</v>
      </c>
      <c r="AE30">
        <v>11.98</v>
      </c>
      <c r="AF30" s="1" t="b">
        <f t="shared" si="20"/>
        <v>0</v>
      </c>
      <c r="AG30" s="1" t="b">
        <f t="shared" si="2"/>
        <v>1</v>
      </c>
      <c r="AH30" s="1" t="b">
        <f t="shared" si="3"/>
        <v>1</v>
      </c>
      <c r="AI30" s="1" t="b">
        <f t="shared" si="4"/>
        <v>0</v>
      </c>
      <c r="AJ30" s="1" t="b">
        <f t="shared" si="5"/>
        <v>0</v>
      </c>
      <c r="AK30" s="1" t="b">
        <f t="shared" si="6"/>
        <v>1</v>
      </c>
      <c r="AL30" s="1" t="b">
        <f t="shared" si="7"/>
        <v>0</v>
      </c>
      <c r="AM30" s="1" t="b">
        <f t="shared" si="8"/>
        <v>0</v>
      </c>
      <c r="AN30" s="1" t="b">
        <f t="shared" si="9"/>
        <v>0</v>
      </c>
      <c r="AO30" s="1" t="b">
        <f t="shared" si="10"/>
        <v>0</v>
      </c>
      <c r="AP30" s="1" t="b">
        <f t="shared" si="11"/>
        <v>0</v>
      </c>
      <c r="AQ30" s="1" t="b">
        <f t="shared" si="21"/>
        <v>0</v>
      </c>
      <c r="AR30" s="1" t="b">
        <f t="shared" si="22"/>
        <v>0</v>
      </c>
      <c r="AS30" s="1" t="s">
        <v>146</v>
      </c>
      <c r="AT30" s="1" t="s">
        <v>147</v>
      </c>
    </row>
    <row r="31" spans="1:46" ht="45" x14ac:dyDescent="0.25">
      <c r="A31" s="1">
        <f t="shared" si="23"/>
        <v>29</v>
      </c>
      <c r="B31" s="8">
        <v>1</v>
      </c>
      <c r="C31" s="2" t="s">
        <v>58</v>
      </c>
      <c r="D31" s="2"/>
      <c r="E31" s="2"/>
      <c r="F31" s="2">
        <v>24</v>
      </c>
      <c r="G31" s="2"/>
      <c r="H31" s="2">
        <f t="shared" si="14"/>
        <v>1</v>
      </c>
      <c r="I31" s="2" t="str">
        <f t="shared" si="15"/>
        <v>alprostadil</v>
      </c>
      <c r="J31" s="2">
        <f t="shared" si="16"/>
        <v>0</v>
      </c>
      <c r="K31" s="2"/>
      <c r="L31" s="2">
        <f t="shared" si="17"/>
        <v>0</v>
      </c>
      <c r="M31" s="2">
        <f t="shared" si="18"/>
        <v>24</v>
      </c>
      <c r="N31" s="2">
        <f t="shared" si="19"/>
        <v>0</v>
      </c>
      <c r="O31" s="2"/>
      <c r="P31" s="2"/>
      <c r="Q31" s="2"/>
      <c r="R31" s="2"/>
      <c r="S31" s="2"/>
      <c r="T31" s="12">
        <v>1</v>
      </c>
      <c r="U31" t="s">
        <v>58</v>
      </c>
      <c r="V31">
        <v>0.01</v>
      </c>
      <c r="W31" t="s">
        <v>81</v>
      </c>
      <c r="X31" t="s">
        <v>82</v>
      </c>
      <c r="Y31">
        <v>24</v>
      </c>
      <c r="Z31">
        <v>0.5</v>
      </c>
      <c r="AA31" t="s">
        <v>148</v>
      </c>
      <c r="AB31" t="s">
        <v>133</v>
      </c>
      <c r="AC31" t="s">
        <v>94</v>
      </c>
      <c r="AD31">
        <v>0.02</v>
      </c>
      <c r="AE31">
        <v>23.98</v>
      </c>
      <c r="AF31" s="1" t="b">
        <f t="shared" si="20"/>
        <v>0</v>
      </c>
      <c r="AG31" s="1" t="b">
        <f t="shared" si="2"/>
        <v>1</v>
      </c>
      <c r="AH31" s="1" t="b">
        <f t="shared" si="3"/>
        <v>1</v>
      </c>
      <c r="AI31" s="1" t="b">
        <f t="shared" si="4"/>
        <v>0</v>
      </c>
      <c r="AJ31" s="1" t="b">
        <f t="shared" si="5"/>
        <v>0</v>
      </c>
      <c r="AK31" s="1" t="b">
        <f t="shared" si="6"/>
        <v>0</v>
      </c>
      <c r="AL31" s="1" t="b">
        <f t="shared" si="7"/>
        <v>1</v>
      </c>
      <c r="AM31" s="1" t="b">
        <f t="shared" si="8"/>
        <v>0</v>
      </c>
      <c r="AN31" s="1" t="b">
        <f t="shared" si="9"/>
        <v>0</v>
      </c>
      <c r="AO31" s="1" t="b">
        <f t="shared" si="10"/>
        <v>0</v>
      </c>
      <c r="AP31" s="1" t="b">
        <f t="shared" si="11"/>
        <v>0</v>
      </c>
      <c r="AQ31" s="1" t="b">
        <f t="shared" si="21"/>
        <v>0</v>
      </c>
      <c r="AR31" s="1" t="b">
        <f t="shared" si="22"/>
        <v>0</v>
      </c>
      <c r="AS31" s="1" t="s">
        <v>149</v>
      </c>
      <c r="AT31" s="1" t="s">
        <v>150</v>
      </c>
    </row>
    <row r="32" spans="1:46" ht="45" x14ac:dyDescent="0.25">
      <c r="A32" s="1">
        <f t="shared" si="23"/>
        <v>30</v>
      </c>
      <c r="B32" s="8">
        <v>1</v>
      </c>
      <c r="C32" s="2" t="s">
        <v>58</v>
      </c>
      <c r="D32" s="2"/>
      <c r="E32" s="2"/>
      <c r="F32" s="2"/>
      <c r="G32" s="2">
        <v>1</v>
      </c>
      <c r="H32" s="2">
        <f t="shared" si="14"/>
        <v>1</v>
      </c>
      <c r="I32" s="2" t="str">
        <f t="shared" si="15"/>
        <v>alprostadil</v>
      </c>
      <c r="J32" s="2">
        <f t="shared" si="16"/>
        <v>0</v>
      </c>
      <c r="K32" s="2"/>
      <c r="L32" s="2">
        <f t="shared" si="17"/>
        <v>0</v>
      </c>
      <c r="M32" s="2">
        <f t="shared" si="18"/>
        <v>0</v>
      </c>
      <c r="N32" s="2">
        <f t="shared" si="19"/>
        <v>1</v>
      </c>
      <c r="O32" s="2"/>
      <c r="P32" s="2"/>
      <c r="Q32" s="2"/>
      <c r="R32" s="2"/>
      <c r="S32" s="2"/>
      <c r="T32" s="12">
        <v>1</v>
      </c>
      <c r="U32" t="s">
        <v>58</v>
      </c>
      <c r="V32">
        <v>0.01</v>
      </c>
      <c r="W32" t="s">
        <v>81</v>
      </c>
      <c r="X32" t="s">
        <v>82</v>
      </c>
      <c r="Y32">
        <v>12</v>
      </c>
      <c r="Z32">
        <v>1</v>
      </c>
      <c r="AA32" t="s">
        <v>151</v>
      </c>
      <c r="AB32" t="s">
        <v>133</v>
      </c>
      <c r="AC32" t="s">
        <v>105</v>
      </c>
      <c r="AD32">
        <v>0.02</v>
      </c>
      <c r="AE32">
        <v>11.98</v>
      </c>
      <c r="AF32" s="1" t="b">
        <f t="shared" si="20"/>
        <v>0</v>
      </c>
      <c r="AG32" s="1" t="b">
        <f t="shared" si="2"/>
        <v>1</v>
      </c>
      <c r="AH32" s="1" t="b">
        <f t="shared" si="3"/>
        <v>1</v>
      </c>
      <c r="AI32" s="1" t="b">
        <f t="shared" si="4"/>
        <v>0</v>
      </c>
      <c r="AJ32" s="1" t="b">
        <f t="shared" si="5"/>
        <v>0</v>
      </c>
      <c r="AK32" s="1" t="b">
        <f t="shared" si="6"/>
        <v>0</v>
      </c>
      <c r="AL32" s="1" t="b">
        <f t="shared" si="7"/>
        <v>0</v>
      </c>
      <c r="AM32" s="1" t="b">
        <f t="shared" si="8"/>
        <v>1</v>
      </c>
      <c r="AN32" s="1" t="b">
        <f t="shared" si="9"/>
        <v>0</v>
      </c>
      <c r="AO32" s="1" t="b">
        <f t="shared" si="10"/>
        <v>0</v>
      </c>
      <c r="AP32" s="1" t="b">
        <f t="shared" si="11"/>
        <v>0</v>
      </c>
      <c r="AQ32" s="1" t="b">
        <f t="shared" si="21"/>
        <v>0</v>
      </c>
      <c r="AR32" s="1" t="b">
        <f t="shared" si="22"/>
        <v>0</v>
      </c>
      <c r="AS32" s="1" t="s">
        <v>152</v>
      </c>
      <c r="AT32" s="1" t="s">
        <v>153</v>
      </c>
    </row>
    <row r="33" spans="1:46" ht="45" x14ac:dyDescent="0.25">
      <c r="A33" s="1">
        <f t="shared" si="23"/>
        <v>31</v>
      </c>
      <c r="B33" s="8">
        <v>1</v>
      </c>
      <c r="C33" s="2" t="s">
        <v>58</v>
      </c>
      <c r="D33" s="2">
        <v>0.05</v>
      </c>
      <c r="E33" s="2"/>
      <c r="F33" s="2">
        <v>24</v>
      </c>
      <c r="G33" s="2"/>
      <c r="H33" s="2">
        <f t="shared" si="14"/>
        <v>1</v>
      </c>
      <c r="I33" s="2" t="str">
        <f t="shared" si="15"/>
        <v>alprostadil</v>
      </c>
      <c r="J33" s="2">
        <f t="shared" si="16"/>
        <v>0.05</v>
      </c>
      <c r="K33" s="2"/>
      <c r="L33" s="2">
        <f t="shared" si="17"/>
        <v>0</v>
      </c>
      <c r="M33" s="2">
        <f t="shared" si="18"/>
        <v>24</v>
      </c>
      <c r="N33" s="2">
        <f t="shared" si="19"/>
        <v>0</v>
      </c>
      <c r="O33" s="2"/>
      <c r="P33" s="2"/>
      <c r="Q33" s="2"/>
      <c r="R33" s="2"/>
      <c r="S33" s="2"/>
      <c r="T33" s="12">
        <v>1</v>
      </c>
      <c r="U33" t="s">
        <v>58</v>
      </c>
      <c r="V33">
        <v>0.05</v>
      </c>
      <c r="W33" t="s">
        <v>81</v>
      </c>
      <c r="X33" t="s">
        <v>82</v>
      </c>
      <c r="Y33">
        <v>24</v>
      </c>
      <c r="Z33">
        <v>0.5</v>
      </c>
      <c r="AA33" t="s">
        <v>141</v>
      </c>
      <c r="AB33" t="s">
        <v>133</v>
      </c>
      <c r="AC33" t="s">
        <v>94</v>
      </c>
      <c r="AD33">
        <v>0.1</v>
      </c>
      <c r="AE33">
        <v>23.9</v>
      </c>
      <c r="AF33" s="1" t="b">
        <f t="shared" si="20"/>
        <v>0</v>
      </c>
      <c r="AG33" s="1" t="b">
        <f t="shared" si="2"/>
        <v>1</v>
      </c>
      <c r="AH33" s="1" t="b">
        <f t="shared" si="3"/>
        <v>1</v>
      </c>
      <c r="AI33" s="1" t="b">
        <f t="shared" si="4"/>
        <v>1</v>
      </c>
      <c r="AJ33" s="1" t="b">
        <f t="shared" si="5"/>
        <v>0</v>
      </c>
      <c r="AK33" s="1" t="b">
        <f t="shared" si="6"/>
        <v>0</v>
      </c>
      <c r="AL33" s="1" t="b">
        <f t="shared" si="7"/>
        <v>1</v>
      </c>
      <c r="AM33" s="1" t="b">
        <f t="shared" si="8"/>
        <v>0</v>
      </c>
      <c r="AN33" s="1" t="b">
        <f t="shared" si="9"/>
        <v>0</v>
      </c>
      <c r="AO33" s="1" t="b">
        <f t="shared" si="10"/>
        <v>0</v>
      </c>
      <c r="AP33" s="1" t="b">
        <f t="shared" si="11"/>
        <v>0</v>
      </c>
      <c r="AQ33" s="1" t="b">
        <f t="shared" si="21"/>
        <v>0</v>
      </c>
      <c r="AR33" s="1" t="b">
        <f t="shared" si="22"/>
        <v>0</v>
      </c>
      <c r="AS33" s="1" t="s">
        <v>154</v>
      </c>
      <c r="AT33" s="1" t="s">
        <v>155</v>
      </c>
    </row>
    <row r="34" spans="1:46" ht="45" x14ac:dyDescent="0.25">
      <c r="A34" s="1">
        <f t="shared" si="23"/>
        <v>32</v>
      </c>
      <c r="B34" s="8">
        <v>1</v>
      </c>
      <c r="C34" s="2" t="s">
        <v>58</v>
      </c>
      <c r="D34" s="2">
        <v>0.05</v>
      </c>
      <c r="E34" s="2"/>
      <c r="F34" s="2"/>
      <c r="G34" s="2">
        <v>1</v>
      </c>
      <c r="H34" s="2">
        <f t="shared" si="14"/>
        <v>1</v>
      </c>
      <c r="I34" s="2" t="str">
        <f t="shared" si="15"/>
        <v>alprostadil</v>
      </c>
      <c r="J34" s="2">
        <f t="shared" si="16"/>
        <v>0.05</v>
      </c>
      <c r="K34" s="2"/>
      <c r="L34" s="2">
        <f t="shared" si="17"/>
        <v>0</v>
      </c>
      <c r="M34" s="2">
        <f t="shared" si="18"/>
        <v>0</v>
      </c>
      <c r="N34" s="2">
        <f t="shared" si="19"/>
        <v>1</v>
      </c>
      <c r="O34" s="2"/>
      <c r="P34" s="2"/>
      <c r="Q34" s="2"/>
      <c r="R34" s="2"/>
      <c r="S34" s="2"/>
      <c r="T34" s="12">
        <v>1</v>
      </c>
      <c r="U34" t="s">
        <v>58</v>
      </c>
      <c r="V34">
        <v>0.05</v>
      </c>
      <c r="W34" t="s">
        <v>81</v>
      </c>
      <c r="X34" t="s">
        <v>82</v>
      </c>
      <c r="Y34">
        <v>12</v>
      </c>
      <c r="Z34">
        <v>1</v>
      </c>
      <c r="AA34" t="s">
        <v>156</v>
      </c>
      <c r="AB34" t="s">
        <v>133</v>
      </c>
      <c r="AC34" t="s">
        <v>105</v>
      </c>
      <c r="AD34">
        <v>0.1</v>
      </c>
      <c r="AE34">
        <v>11.9</v>
      </c>
      <c r="AF34" s="1" t="b">
        <f t="shared" si="20"/>
        <v>0</v>
      </c>
      <c r="AG34" s="1" t="b">
        <f t="shared" si="2"/>
        <v>1</v>
      </c>
      <c r="AH34" s="1" t="b">
        <f t="shared" si="3"/>
        <v>1</v>
      </c>
      <c r="AI34" s="1" t="b">
        <f t="shared" si="4"/>
        <v>1</v>
      </c>
      <c r="AJ34" s="1" t="b">
        <f t="shared" si="5"/>
        <v>0</v>
      </c>
      <c r="AK34" s="1" t="b">
        <f t="shared" si="6"/>
        <v>0</v>
      </c>
      <c r="AL34" s="1" t="b">
        <f t="shared" si="7"/>
        <v>0</v>
      </c>
      <c r="AM34" s="1" t="b">
        <f t="shared" si="8"/>
        <v>1</v>
      </c>
      <c r="AN34" s="1" t="b">
        <f t="shared" si="9"/>
        <v>0</v>
      </c>
      <c r="AO34" s="1" t="b">
        <f t="shared" si="10"/>
        <v>0</v>
      </c>
      <c r="AP34" s="1" t="b">
        <f t="shared" si="11"/>
        <v>0</v>
      </c>
      <c r="AQ34" s="1" t="b">
        <f t="shared" si="21"/>
        <v>0</v>
      </c>
      <c r="AR34" s="1" t="b">
        <f t="shared" si="22"/>
        <v>0</v>
      </c>
      <c r="AS34" s="1" t="s">
        <v>157</v>
      </c>
      <c r="AT34" s="1" t="s">
        <v>158</v>
      </c>
    </row>
    <row r="35" spans="1:46" ht="45" x14ac:dyDescent="0.25">
      <c r="A35" s="1">
        <f t="shared" si="23"/>
        <v>33</v>
      </c>
      <c r="B35" s="8">
        <v>1</v>
      </c>
      <c r="C35" s="2" t="s">
        <v>58</v>
      </c>
      <c r="D35" s="2">
        <v>0.05</v>
      </c>
      <c r="E35" s="2"/>
      <c r="F35" s="2">
        <v>24</v>
      </c>
      <c r="G35" s="2">
        <v>1</v>
      </c>
      <c r="H35" s="2">
        <f t="shared" si="14"/>
        <v>1</v>
      </c>
      <c r="I35" s="2" t="str">
        <f t="shared" si="15"/>
        <v>alprostadil</v>
      </c>
      <c r="J35" s="2">
        <f t="shared" si="16"/>
        <v>0.05</v>
      </c>
      <c r="K35" s="2"/>
      <c r="L35" s="2">
        <f t="shared" si="17"/>
        <v>0</v>
      </c>
      <c r="M35" s="2">
        <f t="shared" si="18"/>
        <v>24</v>
      </c>
      <c r="N35" s="2">
        <f t="shared" si="19"/>
        <v>1</v>
      </c>
      <c r="O35" s="2"/>
      <c r="P35" s="2"/>
      <c r="Q35" s="2"/>
      <c r="R35" s="2"/>
      <c r="S35" s="2"/>
      <c r="T35" s="12">
        <v>1</v>
      </c>
      <c r="U35" t="s">
        <v>58</v>
      </c>
      <c r="V35">
        <v>0.05</v>
      </c>
      <c r="W35" t="s">
        <v>81</v>
      </c>
      <c r="X35" t="s">
        <v>82</v>
      </c>
      <c r="Y35">
        <v>24</v>
      </c>
      <c r="Z35">
        <v>1</v>
      </c>
      <c r="AA35" t="s">
        <v>136</v>
      </c>
      <c r="AB35" t="s">
        <v>133</v>
      </c>
      <c r="AC35" t="s">
        <v>85</v>
      </c>
      <c r="AD35">
        <v>0.1</v>
      </c>
      <c r="AE35">
        <v>23.9</v>
      </c>
      <c r="AF35" s="1" t="b">
        <f t="shared" si="20"/>
        <v>0</v>
      </c>
      <c r="AG35" s="1" t="b">
        <f t="shared" ref="AG35:AG66" si="24">H35=T35</f>
        <v>1</v>
      </c>
      <c r="AH35" s="1" t="b">
        <f t="shared" ref="AH35:AH66" si="25">I35=U35</f>
        <v>1</v>
      </c>
      <c r="AI35" s="1" t="b">
        <f t="shared" ref="AI35:AI66" si="26">J35=V35</f>
        <v>1</v>
      </c>
      <c r="AJ35" s="1" t="b">
        <f t="shared" ref="AJ35:AJ66" si="27">K35=W35</f>
        <v>0</v>
      </c>
      <c r="AK35" s="1" t="b">
        <f t="shared" ref="AK35:AK66" si="28">L35=X35</f>
        <v>0</v>
      </c>
      <c r="AL35" s="1" t="b">
        <f t="shared" ref="AL35:AL66" si="29">M35=Y35</f>
        <v>1</v>
      </c>
      <c r="AM35" s="1" t="b">
        <f t="shared" ref="AM35:AM66" si="30">N35=Z35</f>
        <v>1</v>
      </c>
      <c r="AN35" s="1" t="b">
        <f t="shared" ref="AN35:AN66" si="31">O35=AA35</f>
        <v>0</v>
      </c>
      <c r="AO35" s="1" t="b">
        <f t="shared" ref="AO35:AO66" si="32">P35=AB35</f>
        <v>0</v>
      </c>
      <c r="AP35" s="1" t="b">
        <f t="shared" ref="AP35:AP66" si="33">Q35=AC35</f>
        <v>0</v>
      </c>
      <c r="AQ35" s="1" t="b">
        <f t="shared" si="21"/>
        <v>0</v>
      </c>
      <c r="AR35" s="1" t="b">
        <f t="shared" si="22"/>
        <v>0</v>
      </c>
      <c r="AS35" s="1" t="s">
        <v>159</v>
      </c>
      <c r="AT35" s="1" t="s">
        <v>160</v>
      </c>
    </row>
    <row r="36" spans="1:46" ht="45" x14ac:dyDescent="0.25">
      <c r="A36" s="1">
        <f t="shared" si="23"/>
        <v>34</v>
      </c>
      <c r="B36" s="8">
        <v>1</v>
      </c>
      <c r="C36" s="2" t="s">
        <v>58</v>
      </c>
      <c r="D36" s="2"/>
      <c r="E36" s="2" t="s">
        <v>43</v>
      </c>
      <c r="F36" s="2">
        <v>24</v>
      </c>
      <c r="G36" s="2"/>
      <c r="H36" s="2">
        <f t="shared" si="14"/>
        <v>1</v>
      </c>
      <c r="I36" s="2" t="str">
        <f t="shared" si="15"/>
        <v>alprostadil</v>
      </c>
      <c r="J36" s="2">
        <f t="shared" si="16"/>
        <v>0</v>
      </c>
      <c r="K36" s="2"/>
      <c r="L36" s="2" t="str">
        <f t="shared" si="17"/>
        <v>glucose 5%</v>
      </c>
      <c r="M36" s="2">
        <f t="shared" si="18"/>
        <v>24</v>
      </c>
      <c r="N36" s="2">
        <f t="shared" si="19"/>
        <v>0</v>
      </c>
      <c r="O36" s="2"/>
      <c r="P36" s="2"/>
      <c r="Q36" s="2"/>
      <c r="R36" s="2"/>
      <c r="S36" s="2"/>
      <c r="T36" s="12">
        <v>1</v>
      </c>
      <c r="U36" t="s">
        <v>58</v>
      </c>
      <c r="V36">
        <v>0.01</v>
      </c>
      <c r="W36" t="s">
        <v>81</v>
      </c>
      <c r="X36" t="s">
        <v>43</v>
      </c>
      <c r="Y36">
        <v>24</v>
      </c>
      <c r="Z36">
        <v>0.5</v>
      </c>
      <c r="AA36" t="s">
        <v>148</v>
      </c>
      <c r="AB36" t="s">
        <v>133</v>
      </c>
      <c r="AC36" t="s">
        <v>94</v>
      </c>
      <c r="AD36">
        <v>0.02</v>
      </c>
      <c r="AE36">
        <v>23.98</v>
      </c>
      <c r="AF36" s="1" t="b">
        <f t="shared" si="20"/>
        <v>0</v>
      </c>
      <c r="AG36" s="1" t="b">
        <f t="shared" si="24"/>
        <v>1</v>
      </c>
      <c r="AH36" s="1" t="b">
        <f t="shared" si="25"/>
        <v>1</v>
      </c>
      <c r="AI36" s="1" t="b">
        <f t="shared" si="26"/>
        <v>0</v>
      </c>
      <c r="AJ36" s="1" t="b">
        <f t="shared" si="27"/>
        <v>0</v>
      </c>
      <c r="AK36" s="1" t="b">
        <f t="shared" si="28"/>
        <v>1</v>
      </c>
      <c r="AL36" s="1" t="b">
        <f t="shared" si="29"/>
        <v>1</v>
      </c>
      <c r="AM36" s="1" t="b">
        <f t="shared" si="30"/>
        <v>0</v>
      </c>
      <c r="AN36" s="1" t="b">
        <f t="shared" si="31"/>
        <v>0</v>
      </c>
      <c r="AO36" s="1" t="b">
        <f t="shared" si="32"/>
        <v>0</v>
      </c>
      <c r="AP36" s="1" t="b">
        <f t="shared" si="33"/>
        <v>0</v>
      </c>
      <c r="AQ36" s="1" t="b">
        <f t="shared" si="21"/>
        <v>0</v>
      </c>
      <c r="AR36" s="1" t="b">
        <f t="shared" si="22"/>
        <v>0</v>
      </c>
      <c r="AS36" s="1" t="s">
        <v>161</v>
      </c>
      <c r="AT36" s="1" t="s">
        <v>162</v>
      </c>
    </row>
    <row r="37" spans="1:46" ht="45" x14ac:dyDescent="0.25">
      <c r="A37" s="1">
        <f t="shared" si="23"/>
        <v>35</v>
      </c>
      <c r="B37" s="8">
        <v>1</v>
      </c>
      <c r="C37" s="2" t="s">
        <v>58</v>
      </c>
      <c r="D37" s="2"/>
      <c r="E37" s="2" t="s">
        <v>43</v>
      </c>
      <c r="F37" s="2"/>
      <c r="G37" s="2">
        <v>1</v>
      </c>
      <c r="H37" s="2">
        <f t="shared" si="14"/>
        <v>1</v>
      </c>
      <c r="I37" s="2" t="str">
        <f t="shared" si="15"/>
        <v>alprostadil</v>
      </c>
      <c r="J37" s="2">
        <f t="shared" si="16"/>
        <v>0</v>
      </c>
      <c r="K37" s="2"/>
      <c r="L37" s="2" t="str">
        <f t="shared" si="17"/>
        <v>glucose 5%</v>
      </c>
      <c r="M37" s="2">
        <f t="shared" si="18"/>
        <v>0</v>
      </c>
      <c r="N37" s="2">
        <f t="shared" si="19"/>
        <v>1</v>
      </c>
      <c r="O37" s="2"/>
      <c r="P37" s="2"/>
      <c r="Q37" s="2"/>
      <c r="R37" s="2"/>
      <c r="S37" s="2"/>
      <c r="T37" s="12">
        <v>1</v>
      </c>
      <c r="U37" t="s">
        <v>58</v>
      </c>
      <c r="V37">
        <v>0.01</v>
      </c>
      <c r="W37" t="s">
        <v>81</v>
      </c>
      <c r="X37" t="s">
        <v>43</v>
      </c>
      <c r="Y37">
        <v>12</v>
      </c>
      <c r="Z37">
        <v>1</v>
      </c>
      <c r="AA37" t="s">
        <v>151</v>
      </c>
      <c r="AB37" t="s">
        <v>133</v>
      </c>
      <c r="AC37" t="s">
        <v>105</v>
      </c>
      <c r="AD37">
        <v>0.02</v>
      </c>
      <c r="AE37">
        <v>11.98</v>
      </c>
      <c r="AF37" s="1" t="b">
        <f t="shared" si="20"/>
        <v>0</v>
      </c>
      <c r="AG37" s="1" t="b">
        <f t="shared" si="24"/>
        <v>1</v>
      </c>
      <c r="AH37" s="1" t="b">
        <f t="shared" si="25"/>
        <v>1</v>
      </c>
      <c r="AI37" s="1" t="b">
        <f t="shared" si="26"/>
        <v>0</v>
      </c>
      <c r="AJ37" s="1" t="b">
        <f t="shared" si="27"/>
        <v>0</v>
      </c>
      <c r="AK37" s="1" t="b">
        <f t="shared" si="28"/>
        <v>1</v>
      </c>
      <c r="AL37" s="1" t="b">
        <f t="shared" si="29"/>
        <v>0</v>
      </c>
      <c r="AM37" s="1" t="b">
        <f t="shared" si="30"/>
        <v>1</v>
      </c>
      <c r="AN37" s="1" t="b">
        <f t="shared" si="31"/>
        <v>0</v>
      </c>
      <c r="AO37" s="1" t="b">
        <f t="shared" si="32"/>
        <v>0</v>
      </c>
      <c r="AP37" s="1" t="b">
        <f t="shared" si="33"/>
        <v>0</v>
      </c>
      <c r="AQ37" s="1" t="b">
        <f t="shared" si="21"/>
        <v>0</v>
      </c>
      <c r="AR37" s="1" t="b">
        <f t="shared" si="22"/>
        <v>0</v>
      </c>
      <c r="AS37" s="1" t="s">
        <v>163</v>
      </c>
      <c r="AT37" s="1" t="s">
        <v>164</v>
      </c>
    </row>
    <row r="38" spans="1:46" ht="45" x14ac:dyDescent="0.25">
      <c r="A38" s="1">
        <f t="shared" si="23"/>
        <v>36</v>
      </c>
      <c r="B38" s="8">
        <v>1</v>
      </c>
      <c r="C38" s="2" t="s">
        <v>58</v>
      </c>
      <c r="D38" s="2"/>
      <c r="E38" s="2" t="s">
        <v>43</v>
      </c>
      <c r="F38" s="2">
        <v>24</v>
      </c>
      <c r="G38" s="2">
        <v>1</v>
      </c>
      <c r="H38" s="2">
        <f t="shared" si="14"/>
        <v>1</v>
      </c>
      <c r="I38" s="2" t="str">
        <f t="shared" si="15"/>
        <v>alprostadil</v>
      </c>
      <c r="J38" s="2">
        <f t="shared" si="16"/>
        <v>0</v>
      </c>
      <c r="K38" s="2"/>
      <c r="L38" s="2" t="str">
        <f t="shared" si="17"/>
        <v>glucose 5%</v>
      </c>
      <c r="M38" s="2">
        <f t="shared" si="18"/>
        <v>24</v>
      </c>
      <c r="N38" s="2">
        <f t="shared" si="19"/>
        <v>1</v>
      </c>
      <c r="O38" s="2"/>
      <c r="P38" s="2"/>
      <c r="Q38" s="2"/>
      <c r="R38" s="2"/>
      <c r="S38" s="2"/>
      <c r="T38" s="12">
        <v>1</v>
      </c>
      <c r="U38" t="s">
        <v>58</v>
      </c>
      <c r="V38">
        <v>0.01</v>
      </c>
      <c r="W38" t="s">
        <v>81</v>
      </c>
      <c r="X38" t="s">
        <v>43</v>
      </c>
      <c r="Y38">
        <v>24</v>
      </c>
      <c r="Z38">
        <v>1</v>
      </c>
      <c r="AA38" t="s">
        <v>132</v>
      </c>
      <c r="AB38" t="s">
        <v>133</v>
      </c>
      <c r="AC38" t="s">
        <v>85</v>
      </c>
      <c r="AD38">
        <v>0.02</v>
      </c>
      <c r="AE38">
        <v>23.98</v>
      </c>
      <c r="AF38" s="1" t="b">
        <f t="shared" si="20"/>
        <v>0</v>
      </c>
      <c r="AG38" s="1" t="b">
        <f t="shared" si="24"/>
        <v>1</v>
      </c>
      <c r="AH38" s="1" t="b">
        <f t="shared" si="25"/>
        <v>1</v>
      </c>
      <c r="AI38" s="1" t="b">
        <f t="shared" si="26"/>
        <v>0</v>
      </c>
      <c r="AJ38" s="1" t="b">
        <f t="shared" si="27"/>
        <v>0</v>
      </c>
      <c r="AK38" s="1" t="b">
        <f t="shared" si="28"/>
        <v>1</v>
      </c>
      <c r="AL38" s="1" t="b">
        <f t="shared" si="29"/>
        <v>1</v>
      </c>
      <c r="AM38" s="1" t="b">
        <f t="shared" si="30"/>
        <v>1</v>
      </c>
      <c r="AN38" s="1" t="b">
        <f t="shared" si="31"/>
        <v>0</v>
      </c>
      <c r="AO38" s="1" t="b">
        <f t="shared" si="32"/>
        <v>0</v>
      </c>
      <c r="AP38" s="1" t="b">
        <f t="shared" si="33"/>
        <v>0</v>
      </c>
      <c r="AQ38" s="1" t="b">
        <f t="shared" si="21"/>
        <v>0</v>
      </c>
      <c r="AR38" s="1" t="b">
        <f t="shared" si="22"/>
        <v>0</v>
      </c>
      <c r="AS38" s="1" t="s">
        <v>165</v>
      </c>
      <c r="AT38" s="1" t="s">
        <v>166</v>
      </c>
    </row>
    <row r="39" spans="1:46" ht="45" x14ac:dyDescent="0.25">
      <c r="A39" s="1">
        <f t="shared" si="23"/>
        <v>37</v>
      </c>
      <c r="B39" s="8">
        <v>1</v>
      </c>
      <c r="C39" s="2" t="s">
        <v>58</v>
      </c>
      <c r="D39" s="2"/>
      <c r="E39" s="2"/>
      <c r="F39" s="2">
        <v>24</v>
      </c>
      <c r="G39" s="2">
        <v>1</v>
      </c>
      <c r="H39" s="2">
        <f t="shared" si="14"/>
        <v>1</v>
      </c>
      <c r="I39" s="2" t="str">
        <f t="shared" si="15"/>
        <v>alprostadil</v>
      </c>
      <c r="J39" s="2">
        <f t="shared" si="16"/>
        <v>0</v>
      </c>
      <c r="K39" s="2"/>
      <c r="L39" s="2">
        <f t="shared" si="17"/>
        <v>0</v>
      </c>
      <c r="M39" s="2">
        <f t="shared" si="18"/>
        <v>24</v>
      </c>
      <c r="N39" s="2">
        <f t="shared" si="19"/>
        <v>1</v>
      </c>
      <c r="O39" s="2"/>
      <c r="P39" s="2"/>
      <c r="Q39" s="2"/>
      <c r="R39" s="2"/>
      <c r="S39" s="2"/>
      <c r="T39" s="12">
        <v>1</v>
      </c>
      <c r="U39" t="s">
        <v>58</v>
      </c>
      <c r="V39">
        <v>0.01</v>
      </c>
      <c r="W39" t="s">
        <v>81</v>
      </c>
      <c r="X39" t="s">
        <v>82</v>
      </c>
      <c r="Y39">
        <v>24</v>
      </c>
      <c r="Z39">
        <v>1</v>
      </c>
      <c r="AA39" t="s">
        <v>132</v>
      </c>
      <c r="AB39" t="s">
        <v>133</v>
      </c>
      <c r="AC39" t="s">
        <v>85</v>
      </c>
      <c r="AD39">
        <v>0.02</v>
      </c>
      <c r="AE39">
        <v>23.98</v>
      </c>
      <c r="AF39" s="1" t="b">
        <f t="shared" si="20"/>
        <v>0</v>
      </c>
      <c r="AG39" s="1" t="b">
        <f t="shared" si="24"/>
        <v>1</v>
      </c>
      <c r="AH39" s="1" t="b">
        <f t="shared" si="25"/>
        <v>1</v>
      </c>
      <c r="AI39" s="1" t="b">
        <f t="shared" si="26"/>
        <v>0</v>
      </c>
      <c r="AJ39" s="1" t="b">
        <f t="shared" si="27"/>
        <v>0</v>
      </c>
      <c r="AK39" s="1" t="b">
        <f t="shared" si="28"/>
        <v>0</v>
      </c>
      <c r="AL39" s="1" t="b">
        <f t="shared" si="29"/>
        <v>1</v>
      </c>
      <c r="AM39" s="1" t="b">
        <f t="shared" si="30"/>
        <v>1</v>
      </c>
      <c r="AN39" s="1" t="b">
        <f t="shared" si="31"/>
        <v>0</v>
      </c>
      <c r="AO39" s="1" t="b">
        <f t="shared" si="32"/>
        <v>0</v>
      </c>
      <c r="AP39" s="1" t="b">
        <f t="shared" si="33"/>
        <v>0</v>
      </c>
      <c r="AQ39" s="1" t="b">
        <f t="shared" si="21"/>
        <v>0</v>
      </c>
      <c r="AR39" s="1" t="b">
        <f t="shared" si="22"/>
        <v>0</v>
      </c>
      <c r="AS39" s="1" t="s">
        <v>167</v>
      </c>
      <c r="AT39" s="1" t="s">
        <v>168</v>
      </c>
    </row>
    <row r="40" spans="1:46" ht="45" x14ac:dyDescent="0.25">
      <c r="A40" s="1">
        <f t="shared" si="23"/>
        <v>38</v>
      </c>
      <c r="B40" s="8">
        <v>0.5</v>
      </c>
      <c r="C40" s="2" t="s">
        <v>58</v>
      </c>
      <c r="D40" s="2"/>
      <c r="E40" s="2"/>
      <c r="F40" s="2"/>
      <c r="G40" s="2"/>
      <c r="H40" s="2">
        <f t="shared" si="14"/>
        <v>0.5</v>
      </c>
      <c r="I40" s="2" t="str">
        <f t="shared" si="15"/>
        <v>alprostadil</v>
      </c>
      <c r="J40" s="2">
        <f t="shared" si="16"/>
        <v>0</v>
      </c>
      <c r="K40" s="2"/>
      <c r="L40" s="2">
        <f t="shared" si="17"/>
        <v>0</v>
      </c>
      <c r="M40" s="2">
        <f t="shared" si="18"/>
        <v>0</v>
      </c>
      <c r="N40" s="2">
        <f t="shared" si="19"/>
        <v>0</v>
      </c>
      <c r="O40" s="2"/>
      <c r="P40" s="2"/>
      <c r="Q40" s="2"/>
      <c r="R40" s="2"/>
      <c r="S40" s="2"/>
      <c r="T40" s="12">
        <v>0.5</v>
      </c>
      <c r="U40" t="s">
        <v>58</v>
      </c>
      <c r="V40">
        <v>7.000000000000001E-3</v>
      </c>
      <c r="W40" t="s">
        <v>81</v>
      </c>
      <c r="X40" t="s">
        <v>82</v>
      </c>
      <c r="Y40">
        <v>12</v>
      </c>
      <c r="Z40">
        <v>0.5</v>
      </c>
      <c r="AA40" t="s">
        <v>169</v>
      </c>
      <c r="AB40" t="s">
        <v>133</v>
      </c>
      <c r="AC40" t="s">
        <v>85</v>
      </c>
      <c r="AD40">
        <v>0.01</v>
      </c>
      <c r="AE40">
        <v>11.99</v>
      </c>
      <c r="AF40" s="1" t="b">
        <f t="shared" si="20"/>
        <v>0</v>
      </c>
      <c r="AG40" s="1" t="b">
        <f t="shared" si="24"/>
        <v>1</v>
      </c>
      <c r="AH40" s="1" t="b">
        <f t="shared" si="25"/>
        <v>1</v>
      </c>
      <c r="AI40" s="1" t="b">
        <f t="shared" si="26"/>
        <v>0</v>
      </c>
      <c r="AJ40" s="1" t="b">
        <f t="shared" si="27"/>
        <v>0</v>
      </c>
      <c r="AK40" s="1" t="b">
        <f t="shared" si="28"/>
        <v>0</v>
      </c>
      <c r="AL40" s="1" t="b">
        <f t="shared" si="29"/>
        <v>0</v>
      </c>
      <c r="AM40" s="1" t="b">
        <f t="shared" si="30"/>
        <v>0</v>
      </c>
      <c r="AN40" s="1" t="b">
        <f t="shared" si="31"/>
        <v>0</v>
      </c>
      <c r="AO40" s="1" t="b">
        <f t="shared" si="32"/>
        <v>0</v>
      </c>
      <c r="AP40" s="1" t="b">
        <f t="shared" si="33"/>
        <v>0</v>
      </c>
      <c r="AQ40" s="1" t="b">
        <f t="shared" si="21"/>
        <v>0</v>
      </c>
      <c r="AR40" s="1" t="b">
        <f t="shared" si="22"/>
        <v>0</v>
      </c>
      <c r="AS40" s="1" t="s">
        <v>170</v>
      </c>
      <c r="AT40" s="1" t="s">
        <v>171</v>
      </c>
    </row>
    <row r="41" spans="1:46" ht="45" x14ac:dyDescent="0.25">
      <c r="A41" s="1">
        <f t="shared" si="23"/>
        <v>39</v>
      </c>
      <c r="B41" s="8">
        <v>5</v>
      </c>
      <c r="C41" s="2" t="s">
        <v>58</v>
      </c>
      <c r="D41" s="2"/>
      <c r="E41" s="2"/>
      <c r="F41" s="2"/>
      <c r="G41" s="2"/>
      <c r="H41" s="2">
        <f t="shared" si="14"/>
        <v>5</v>
      </c>
      <c r="I41" s="2" t="str">
        <f t="shared" si="15"/>
        <v>alprostadil</v>
      </c>
      <c r="J41" s="2">
        <f t="shared" si="16"/>
        <v>0</v>
      </c>
      <c r="K41" s="2"/>
      <c r="L41" s="2">
        <f t="shared" si="17"/>
        <v>0</v>
      </c>
      <c r="M41" s="2">
        <f t="shared" si="18"/>
        <v>0</v>
      </c>
      <c r="N41" s="2">
        <f t="shared" si="19"/>
        <v>0</v>
      </c>
      <c r="O41" s="2"/>
      <c r="P41" s="2"/>
      <c r="Q41" s="2"/>
      <c r="R41" s="2"/>
      <c r="S41" s="2"/>
      <c r="T41" s="12">
        <v>5</v>
      </c>
      <c r="U41" t="s">
        <v>58</v>
      </c>
      <c r="V41">
        <v>7.0000000000000007E-2</v>
      </c>
      <c r="W41" t="s">
        <v>81</v>
      </c>
      <c r="X41" t="s">
        <v>82</v>
      </c>
      <c r="Y41">
        <v>12</v>
      </c>
      <c r="Z41">
        <v>0.5</v>
      </c>
      <c r="AA41" t="s">
        <v>169</v>
      </c>
      <c r="AB41" t="s">
        <v>133</v>
      </c>
      <c r="AC41" t="s">
        <v>85</v>
      </c>
      <c r="AD41">
        <v>0.14000000000000001</v>
      </c>
      <c r="AE41">
        <v>11.86</v>
      </c>
      <c r="AF41" s="1" t="b">
        <f t="shared" si="20"/>
        <v>0</v>
      </c>
      <c r="AG41" s="1" t="b">
        <f t="shared" si="24"/>
        <v>1</v>
      </c>
      <c r="AH41" s="1" t="b">
        <f t="shared" si="25"/>
        <v>1</v>
      </c>
      <c r="AI41" s="1" t="b">
        <f t="shared" si="26"/>
        <v>0</v>
      </c>
      <c r="AJ41" s="1" t="b">
        <f t="shared" si="27"/>
        <v>0</v>
      </c>
      <c r="AK41" s="1" t="b">
        <f t="shared" si="28"/>
        <v>0</v>
      </c>
      <c r="AL41" s="1" t="b">
        <f t="shared" si="29"/>
        <v>0</v>
      </c>
      <c r="AM41" s="1" t="b">
        <f t="shared" si="30"/>
        <v>0</v>
      </c>
      <c r="AN41" s="1" t="b">
        <f t="shared" si="31"/>
        <v>0</v>
      </c>
      <c r="AO41" s="1" t="b">
        <f t="shared" si="32"/>
        <v>0</v>
      </c>
      <c r="AP41" s="1" t="b">
        <f t="shared" si="33"/>
        <v>0</v>
      </c>
      <c r="AQ41" s="1" t="b">
        <f t="shared" si="21"/>
        <v>0</v>
      </c>
      <c r="AR41" s="1" t="b">
        <f t="shared" si="22"/>
        <v>0</v>
      </c>
      <c r="AS41" s="1" t="s">
        <v>172</v>
      </c>
      <c r="AT41" s="1" t="s">
        <v>173</v>
      </c>
    </row>
    <row r="42" spans="1:46" ht="45" x14ac:dyDescent="0.25">
      <c r="A42" s="1">
        <f t="shared" si="23"/>
        <v>40</v>
      </c>
      <c r="B42" s="8">
        <v>0.5</v>
      </c>
      <c r="C42" s="2" t="s">
        <v>58</v>
      </c>
      <c r="D42" s="2">
        <v>0.01</v>
      </c>
      <c r="E42" s="2"/>
      <c r="F42" s="2"/>
      <c r="G42" s="2"/>
      <c r="H42" s="2">
        <f t="shared" si="14"/>
        <v>0.5</v>
      </c>
      <c r="I42" s="2" t="str">
        <f t="shared" si="15"/>
        <v>alprostadil</v>
      </c>
      <c r="J42" s="2">
        <f t="shared" si="16"/>
        <v>0.01</v>
      </c>
      <c r="K42" s="2"/>
      <c r="L42" s="2">
        <f t="shared" si="17"/>
        <v>0</v>
      </c>
      <c r="M42" s="2">
        <f t="shared" si="18"/>
        <v>0</v>
      </c>
      <c r="N42" s="2">
        <f t="shared" si="19"/>
        <v>0</v>
      </c>
      <c r="O42" s="2"/>
      <c r="P42" s="2"/>
      <c r="Q42" s="2"/>
      <c r="R42" s="2"/>
      <c r="S42" s="2"/>
      <c r="T42" s="12">
        <v>0.5</v>
      </c>
      <c r="U42" t="s">
        <v>58</v>
      </c>
      <c r="V42">
        <v>0.01</v>
      </c>
      <c r="W42" t="s">
        <v>81</v>
      </c>
      <c r="X42" t="s">
        <v>82</v>
      </c>
      <c r="Y42">
        <v>12</v>
      </c>
      <c r="Z42">
        <v>0.5</v>
      </c>
      <c r="AA42" t="s">
        <v>151</v>
      </c>
      <c r="AB42" t="s">
        <v>133</v>
      </c>
      <c r="AC42" t="s">
        <v>85</v>
      </c>
      <c r="AD42">
        <v>0.02</v>
      </c>
      <c r="AE42">
        <v>11.98</v>
      </c>
      <c r="AF42" s="1" t="b">
        <f t="shared" si="20"/>
        <v>0</v>
      </c>
      <c r="AG42" s="1" t="b">
        <f t="shared" si="24"/>
        <v>1</v>
      </c>
      <c r="AH42" s="1" t="b">
        <f t="shared" si="25"/>
        <v>1</v>
      </c>
      <c r="AI42" s="1" t="b">
        <f t="shared" si="26"/>
        <v>1</v>
      </c>
      <c r="AJ42" s="1" t="b">
        <f t="shared" si="27"/>
        <v>0</v>
      </c>
      <c r="AK42" s="1" t="b">
        <f t="shared" si="28"/>
        <v>0</v>
      </c>
      <c r="AL42" s="1" t="b">
        <f t="shared" si="29"/>
        <v>0</v>
      </c>
      <c r="AM42" s="1" t="b">
        <f t="shared" si="30"/>
        <v>0</v>
      </c>
      <c r="AN42" s="1" t="b">
        <f t="shared" si="31"/>
        <v>0</v>
      </c>
      <c r="AO42" s="1" t="b">
        <f t="shared" si="32"/>
        <v>0</v>
      </c>
      <c r="AP42" s="1" t="b">
        <f t="shared" si="33"/>
        <v>0</v>
      </c>
      <c r="AQ42" s="1" t="b">
        <f t="shared" si="21"/>
        <v>0</v>
      </c>
      <c r="AR42" s="1" t="b">
        <f t="shared" si="22"/>
        <v>0</v>
      </c>
      <c r="AS42" s="1" t="s">
        <v>174</v>
      </c>
      <c r="AT42" s="1" t="s">
        <v>175</v>
      </c>
    </row>
    <row r="43" spans="1:46" ht="45" x14ac:dyDescent="0.25">
      <c r="A43" s="1">
        <f t="shared" si="23"/>
        <v>41</v>
      </c>
      <c r="B43" s="8">
        <v>5</v>
      </c>
      <c r="C43" s="2" t="s">
        <v>58</v>
      </c>
      <c r="D43" s="2">
        <v>1</v>
      </c>
      <c r="E43" s="2"/>
      <c r="F43" s="2"/>
      <c r="G43" s="2"/>
      <c r="H43" s="2">
        <f t="shared" si="14"/>
        <v>5</v>
      </c>
      <c r="I43" s="2" t="str">
        <f t="shared" si="15"/>
        <v>alprostadil</v>
      </c>
      <c r="J43" s="2">
        <f t="shared" si="16"/>
        <v>1</v>
      </c>
      <c r="K43" s="2"/>
      <c r="L43" s="2">
        <f t="shared" si="17"/>
        <v>0</v>
      </c>
      <c r="M43" s="2">
        <f t="shared" si="18"/>
        <v>0</v>
      </c>
      <c r="N43" s="2">
        <f t="shared" si="19"/>
        <v>0</v>
      </c>
      <c r="O43" s="2"/>
      <c r="P43" s="2"/>
      <c r="Q43" s="2"/>
      <c r="R43" s="2"/>
      <c r="S43" s="2"/>
      <c r="T43" s="12">
        <v>5</v>
      </c>
      <c r="U43" t="s">
        <v>58</v>
      </c>
      <c r="V43">
        <v>1</v>
      </c>
      <c r="W43" t="s">
        <v>81</v>
      </c>
      <c r="X43" t="s">
        <v>82</v>
      </c>
      <c r="Y43">
        <v>12</v>
      </c>
      <c r="Z43">
        <v>0.5</v>
      </c>
      <c r="AA43" t="s">
        <v>176</v>
      </c>
      <c r="AB43" t="s">
        <v>133</v>
      </c>
      <c r="AC43" t="s">
        <v>85</v>
      </c>
      <c r="AD43">
        <v>2</v>
      </c>
      <c r="AE43">
        <v>10</v>
      </c>
      <c r="AF43" s="1" t="b">
        <f t="shared" si="20"/>
        <v>0</v>
      </c>
      <c r="AG43" s="1" t="b">
        <f t="shared" si="24"/>
        <v>1</v>
      </c>
      <c r="AH43" s="1" t="b">
        <f t="shared" si="25"/>
        <v>1</v>
      </c>
      <c r="AI43" s="1" t="b">
        <f t="shared" si="26"/>
        <v>1</v>
      </c>
      <c r="AJ43" s="1" t="b">
        <f t="shared" si="27"/>
        <v>0</v>
      </c>
      <c r="AK43" s="1" t="b">
        <f t="shared" si="28"/>
        <v>0</v>
      </c>
      <c r="AL43" s="1" t="b">
        <f t="shared" si="29"/>
        <v>0</v>
      </c>
      <c r="AM43" s="1" t="b">
        <f t="shared" si="30"/>
        <v>0</v>
      </c>
      <c r="AN43" s="1" t="b">
        <f t="shared" si="31"/>
        <v>0</v>
      </c>
      <c r="AO43" s="1" t="b">
        <f t="shared" si="32"/>
        <v>0</v>
      </c>
      <c r="AP43" s="1" t="b">
        <f t="shared" si="33"/>
        <v>0</v>
      </c>
      <c r="AQ43" s="1" t="b">
        <f t="shared" si="21"/>
        <v>0</v>
      </c>
      <c r="AR43" s="1" t="b">
        <f t="shared" si="22"/>
        <v>0</v>
      </c>
      <c r="AS43" s="1" t="s">
        <v>177</v>
      </c>
      <c r="AT43" s="1" t="s">
        <v>178</v>
      </c>
    </row>
    <row r="44" spans="1:46" ht="45" x14ac:dyDescent="0.25">
      <c r="A44" s="1">
        <f t="shared" si="23"/>
        <v>42</v>
      </c>
      <c r="B44" s="8">
        <v>1</v>
      </c>
      <c r="C44" s="2" t="s">
        <v>59</v>
      </c>
      <c r="D44" s="2"/>
      <c r="E44" s="2"/>
      <c r="F44" s="2"/>
      <c r="G44" s="2"/>
      <c r="H44" s="2">
        <f t="shared" si="14"/>
        <v>1</v>
      </c>
      <c r="I44" s="2" t="str">
        <f t="shared" si="15"/>
        <v>amiodarone</v>
      </c>
      <c r="J44" s="2">
        <f t="shared" si="16"/>
        <v>0</v>
      </c>
      <c r="K44" s="2"/>
      <c r="L44" s="2">
        <f t="shared" si="17"/>
        <v>0</v>
      </c>
      <c r="M44" s="2">
        <f t="shared" si="18"/>
        <v>0</v>
      </c>
      <c r="N44" s="2">
        <f t="shared" si="19"/>
        <v>0</v>
      </c>
      <c r="O44" s="2"/>
      <c r="P44" s="2"/>
      <c r="Q44" s="2"/>
      <c r="R44" s="2"/>
      <c r="S44" s="2"/>
      <c r="T44" s="12">
        <v>1</v>
      </c>
      <c r="U44" t="s">
        <v>59</v>
      </c>
      <c r="V44">
        <v>7</v>
      </c>
      <c r="W44" t="s">
        <v>81</v>
      </c>
      <c r="X44" t="s">
        <v>82</v>
      </c>
      <c r="Y44">
        <v>12</v>
      </c>
      <c r="Z44">
        <v>0.5</v>
      </c>
      <c r="AA44" t="s">
        <v>179</v>
      </c>
      <c r="AB44" t="s">
        <v>180</v>
      </c>
      <c r="AC44" t="s">
        <v>85</v>
      </c>
      <c r="AD44">
        <v>0.14000000000000001</v>
      </c>
      <c r="AE44">
        <v>11.86</v>
      </c>
      <c r="AF44" s="1" t="b">
        <f t="shared" si="20"/>
        <v>0</v>
      </c>
      <c r="AG44" s="1" t="b">
        <f t="shared" si="24"/>
        <v>1</v>
      </c>
      <c r="AH44" s="1" t="b">
        <f t="shared" si="25"/>
        <v>1</v>
      </c>
      <c r="AI44" s="1" t="b">
        <f t="shared" si="26"/>
        <v>0</v>
      </c>
      <c r="AJ44" s="1" t="b">
        <f t="shared" si="27"/>
        <v>0</v>
      </c>
      <c r="AK44" s="1" t="b">
        <f t="shared" si="28"/>
        <v>0</v>
      </c>
      <c r="AL44" s="1" t="b">
        <f t="shared" si="29"/>
        <v>0</v>
      </c>
      <c r="AM44" s="1" t="b">
        <f t="shared" si="30"/>
        <v>0</v>
      </c>
      <c r="AN44" s="1" t="b">
        <f t="shared" si="31"/>
        <v>0</v>
      </c>
      <c r="AO44" s="1" t="b">
        <f t="shared" si="32"/>
        <v>0</v>
      </c>
      <c r="AP44" s="1" t="b">
        <f t="shared" si="33"/>
        <v>0</v>
      </c>
      <c r="AQ44" s="1" t="b">
        <f t="shared" si="21"/>
        <v>0</v>
      </c>
      <c r="AR44" s="1" t="b">
        <f t="shared" si="22"/>
        <v>0</v>
      </c>
      <c r="AS44" s="1" t="s">
        <v>181</v>
      </c>
      <c r="AT44" s="1" t="s">
        <v>182</v>
      </c>
    </row>
    <row r="45" spans="1:46" ht="45" x14ac:dyDescent="0.25">
      <c r="A45" s="1">
        <f t="shared" si="23"/>
        <v>43</v>
      </c>
      <c r="B45" s="8">
        <v>1</v>
      </c>
      <c r="C45" s="2" t="s">
        <v>59</v>
      </c>
      <c r="D45" s="2">
        <v>5</v>
      </c>
      <c r="E45" s="2"/>
      <c r="F45" s="2"/>
      <c r="G45" s="2"/>
      <c r="H45" s="2">
        <f t="shared" si="14"/>
        <v>1</v>
      </c>
      <c r="I45" s="2" t="str">
        <f t="shared" si="15"/>
        <v>amiodarone</v>
      </c>
      <c r="J45" s="2">
        <f t="shared" si="16"/>
        <v>5</v>
      </c>
      <c r="K45" s="2"/>
      <c r="L45" s="2">
        <f t="shared" si="17"/>
        <v>0</v>
      </c>
      <c r="M45" s="2">
        <f t="shared" si="18"/>
        <v>0</v>
      </c>
      <c r="N45" s="2">
        <f t="shared" si="19"/>
        <v>0</v>
      </c>
      <c r="O45" s="2"/>
      <c r="P45" s="2"/>
      <c r="Q45" s="2"/>
      <c r="R45" s="2"/>
      <c r="S45" s="2"/>
      <c r="T45" s="12">
        <v>1</v>
      </c>
      <c r="U45" t="s">
        <v>59</v>
      </c>
      <c r="V45">
        <v>5</v>
      </c>
      <c r="W45" t="s">
        <v>81</v>
      </c>
      <c r="X45" t="s">
        <v>82</v>
      </c>
      <c r="Y45">
        <v>12</v>
      </c>
      <c r="Z45">
        <v>0.5</v>
      </c>
      <c r="AA45" t="s">
        <v>183</v>
      </c>
      <c r="AB45" t="s">
        <v>180</v>
      </c>
      <c r="AC45" t="s">
        <v>85</v>
      </c>
      <c r="AD45">
        <v>0.1</v>
      </c>
      <c r="AE45">
        <v>11.9</v>
      </c>
      <c r="AF45" s="1" t="b">
        <f t="shared" si="20"/>
        <v>0</v>
      </c>
      <c r="AG45" s="1" t="b">
        <f t="shared" si="24"/>
        <v>1</v>
      </c>
      <c r="AH45" s="1" t="b">
        <f t="shared" si="25"/>
        <v>1</v>
      </c>
      <c r="AI45" s="1" t="b">
        <f t="shared" si="26"/>
        <v>1</v>
      </c>
      <c r="AJ45" s="1" t="b">
        <f t="shared" si="27"/>
        <v>0</v>
      </c>
      <c r="AK45" s="1" t="b">
        <f t="shared" si="28"/>
        <v>0</v>
      </c>
      <c r="AL45" s="1" t="b">
        <f t="shared" si="29"/>
        <v>0</v>
      </c>
      <c r="AM45" s="1" t="b">
        <f t="shared" si="30"/>
        <v>0</v>
      </c>
      <c r="AN45" s="1" t="b">
        <f t="shared" si="31"/>
        <v>0</v>
      </c>
      <c r="AO45" s="1" t="b">
        <f t="shared" si="32"/>
        <v>0</v>
      </c>
      <c r="AP45" s="1" t="b">
        <f t="shared" si="33"/>
        <v>0</v>
      </c>
      <c r="AQ45" s="1" t="b">
        <f t="shared" si="21"/>
        <v>0</v>
      </c>
      <c r="AR45" s="1" t="b">
        <f t="shared" si="22"/>
        <v>0</v>
      </c>
      <c r="AS45" s="1" t="s">
        <v>184</v>
      </c>
      <c r="AT45" s="1" t="s">
        <v>185</v>
      </c>
    </row>
    <row r="46" spans="1:46" ht="45" x14ac:dyDescent="0.25">
      <c r="A46" s="1">
        <f t="shared" si="23"/>
        <v>44</v>
      </c>
      <c r="B46" s="8">
        <v>1</v>
      </c>
      <c r="C46" s="2" t="s">
        <v>59</v>
      </c>
      <c r="D46" s="2">
        <v>5</v>
      </c>
      <c r="E46" s="2" t="s">
        <v>43</v>
      </c>
      <c r="F46" s="2"/>
      <c r="G46" s="2"/>
      <c r="H46" s="2">
        <f t="shared" si="14"/>
        <v>1</v>
      </c>
      <c r="I46" s="2" t="str">
        <f t="shared" si="15"/>
        <v>amiodarone</v>
      </c>
      <c r="J46" s="2">
        <f t="shared" si="16"/>
        <v>5</v>
      </c>
      <c r="K46" s="2"/>
      <c r="L46" s="2" t="str">
        <f t="shared" si="17"/>
        <v>glucose 5%</v>
      </c>
      <c r="M46" s="2">
        <f t="shared" si="18"/>
        <v>0</v>
      </c>
      <c r="N46" s="2">
        <f t="shared" si="19"/>
        <v>0</v>
      </c>
      <c r="O46" s="2"/>
      <c r="P46" s="2"/>
      <c r="Q46" s="2"/>
      <c r="R46" s="2"/>
      <c r="S46" s="2"/>
      <c r="T46" s="12">
        <v>1</v>
      </c>
      <c r="U46" t="s">
        <v>59</v>
      </c>
      <c r="V46">
        <v>5</v>
      </c>
      <c r="W46" t="s">
        <v>81</v>
      </c>
      <c r="X46" t="s">
        <v>43</v>
      </c>
      <c r="Y46">
        <v>12</v>
      </c>
      <c r="Z46">
        <v>0.5</v>
      </c>
      <c r="AA46" t="s">
        <v>183</v>
      </c>
      <c r="AB46" t="s">
        <v>180</v>
      </c>
      <c r="AC46" t="s">
        <v>85</v>
      </c>
      <c r="AD46">
        <v>0.1</v>
      </c>
      <c r="AE46">
        <v>11.9</v>
      </c>
      <c r="AF46" s="1" t="b">
        <f t="shared" si="20"/>
        <v>0</v>
      </c>
      <c r="AG46" s="1" t="b">
        <f t="shared" si="24"/>
        <v>1</v>
      </c>
      <c r="AH46" s="1" t="b">
        <f t="shared" si="25"/>
        <v>1</v>
      </c>
      <c r="AI46" s="1" t="b">
        <f t="shared" si="26"/>
        <v>1</v>
      </c>
      <c r="AJ46" s="1" t="b">
        <f t="shared" si="27"/>
        <v>0</v>
      </c>
      <c r="AK46" s="1" t="b">
        <f t="shared" si="28"/>
        <v>1</v>
      </c>
      <c r="AL46" s="1" t="b">
        <f t="shared" si="29"/>
        <v>0</v>
      </c>
      <c r="AM46" s="1" t="b">
        <f t="shared" si="30"/>
        <v>0</v>
      </c>
      <c r="AN46" s="1" t="b">
        <f t="shared" si="31"/>
        <v>0</v>
      </c>
      <c r="AO46" s="1" t="b">
        <f t="shared" si="32"/>
        <v>0</v>
      </c>
      <c r="AP46" s="1" t="b">
        <f t="shared" si="33"/>
        <v>0</v>
      </c>
      <c r="AQ46" s="1" t="b">
        <f t="shared" si="21"/>
        <v>0</v>
      </c>
      <c r="AR46" s="1" t="b">
        <f t="shared" si="22"/>
        <v>0</v>
      </c>
      <c r="AS46" s="1" t="s">
        <v>186</v>
      </c>
      <c r="AT46" s="1" t="s">
        <v>187</v>
      </c>
    </row>
    <row r="47" spans="1:46" ht="45" x14ac:dyDescent="0.25">
      <c r="A47" s="1">
        <f t="shared" si="23"/>
        <v>45</v>
      </c>
      <c r="B47" s="8">
        <v>1</v>
      </c>
      <c r="C47" s="2" t="s">
        <v>59</v>
      </c>
      <c r="D47" s="2">
        <v>5</v>
      </c>
      <c r="E47" s="2" t="s">
        <v>43</v>
      </c>
      <c r="F47" s="2"/>
      <c r="G47" s="2"/>
      <c r="H47" s="2">
        <f t="shared" si="14"/>
        <v>1</v>
      </c>
      <c r="I47" s="2" t="str">
        <f t="shared" si="15"/>
        <v>amiodarone</v>
      </c>
      <c r="J47" s="2">
        <f t="shared" si="16"/>
        <v>5</v>
      </c>
      <c r="K47" s="2"/>
      <c r="L47" s="2" t="str">
        <f t="shared" si="17"/>
        <v>glucose 5%</v>
      </c>
      <c r="M47" s="2">
        <f t="shared" si="18"/>
        <v>0</v>
      </c>
      <c r="N47" s="2">
        <f t="shared" si="19"/>
        <v>0</v>
      </c>
      <c r="O47" s="2"/>
      <c r="P47" s="2"/>
      <c r="Q47" s="2"/>
      <c r="R47" s="2"/>
      <c r="S47" s="2"/>
      <c r="T47" s="12">
        <v>1</v>
      </c>
      <c r="U47" t="s">
        <v>59</v>
      </c>
      <c r="V47">
        <v>5</v>
      </c>
      <c r="W47" t="s">
        <v>81</v>
      </c>
      <c r="X47" t="s">
        <v>43</v>
      </c>
      <c r="Y47">
        <v>12</v>
      </c>
      <c r="Z47">
        <v>0.5</v>
      </c>
      <c r="AA47" t="s">
        <v>183</v>
      </c>
      <c r="AB47" t="s">
        <v>180</v>
      </c>
      <c r="AC47" t="s">
        <v>85</v>
      </c>
      <c r="AD47">
        <v>0.1</v>
      </c>
      <c r="AE47">
        <v>11.9</v>
      </c>
      <c r="AF47" s="1" t="b">
        <f t="shared" si="20"/>
        <v>0</v>
      </c>
      <c r="AG47" s="1" t="b">
        <f t="shared" si="24"/>
        <v>1</v>
      </c>
      <c r="AH47" s="1" t="b">
        <f t="shared" si="25"/>
        <v>1</v>
      </c>
      <c r="AI47" s="1" t="b">
        <f t="shared" si="26"/>
        <v>1</v>
      </c>
      <c r="AJ47" s="1" t="b">
        <f t="shared" si="27"/>
        <v>0</v>
      </c>
      <c r="AK47" s="1" t="b">
        <f t="shared" si="28"/>
        <v>1</v>
      </c>
      <c r="AL47" s="1" t="b">
        <f t="shared" si="29"/>
        <v>0</v>
      </c>
      <c r="AM47" s="1" t="b">
        <f t="shared" si="30"/>
        <v>0</v>
      </c>
      <c r="AN47" s="1" t="b">
        <f t="shared" si="31"/>
        <v>0</v>
      </c>
      <c r="AO47" s="1" t="b">
        <f t="shared" si="32"/>
        <v>0</v>
      </c>
      <c r="AP47" s="1" t="b">
        <f t="shared" si="33"/>
        <v>0</v>
      </c>
      <c r="AQ47" s="1" t="b">
        <f t="shared" si="21"/>
        <v>0</v>
      </c>
      <c r="AR47" s="1" t="b">
        <f t="shared" si="22"/>
        <v>0</v>
      </c>
      <c r="AS47" s="1" t="s">
        <v>186</v>
      </c>
      <c r="AT47" s="1" t="s">
        <v>187</v>
      </c>
    </row>
    <row r="48" spans="1:46" ht="45" x14ac:dyDescent="0.25">
      <c r="A48" s="1">
        <f t="shared" si="23"/>
        <v>46</v>
      </c>
      <c r="B48" s="8">
        <v>1</v>
      </c>
      <c r="C48" s="2" t="s">
        <v>59</v>
      </c>
      <c r="D48" s="2">
        <v>5</v>
      </c>
      <c r="E48" s="2" t="s">
        <v>43</v>
      </c>
      <c r="F48" s="2">
        <v>24</v>
      </c>
      <c r="G48" s="2"/>
      <c r="H48" s="2">
        <f t="shared" si="14"/>
        <v>1</v>
      </c>
      <c r="I48" s="2" t="str">
        <f t="shared" si="15"/>
        <v>amiodarone</v>
      </c>
      <c r="J48" s="2">
        <f t="shared" si="16"/>
        <v>5</v>
      </c>
      <c r="K48" s="2"/>
      <c r="L48" s="2" t="str">
        <f t="shared" si="17"/>
        <v>glucose 5%</v>
      </c>
      <c r="M48" s="2">
        <f t="shared" si="18"/>
        <v>24</v>
      </c>
      <c r="N48" s="2">
        <f t="shared" si="19"/>
        <v>0</v>
      </c>
      <c r="O48" s="2"/>
      <c r="P48" s="2"/>
      <c r="Q48" s="2"/>
      <c r="R48" s="2"/>
      <c r="S48" s="2"/>
      <c r="T48" s="12">
        <v>1</v>
      </c>
      <c r="U48" t="s">
        <v>59</v>
      </c>
      <c r="V48">
        <v>5</v>
      </c>
      <c r="W48" t="s">
        <v>81</v>
      </c>
      <c r="X48" t="s">
        <v>43</v>
      </c>
      <c r="Y48">
        <v>24</v>
      </c>
      <c r="Z48">
        <v>0.5</v>
      </c>
      <c r="AA48" t="s">
        <v>188</v>
      </c>
      <c r="AB48" t="s">
        <v>180</v>
      </c>
      <c r="AC48" t="s">
        <v>94</v>
      </c>
      <c r="AD48">
        <v>0.1</v>
      </c>
      <c r="AE48">
        <v>23.9</v>
      </c>
      <c r="AF48" s="1" t="b">
        <f t="shared" si="20"/>
        <v>0</v>
      </c>
      <c r="AG48" s="1" t="b">
        <f t="shared" si="24"/>
        <v>1</v>
      </c>
      <c r="AH48" s="1" t="b">
        <f t="shared" si="25"/>
        <v>1</v>
      </c>
      <c r="AI48" s="1" t="b">
        <f t="shared" si="26"/>
        <v>1</v>
      </c>
      <c r="AJ48" s="1" t="b">
        <f t="shared" si="27"/>
        <v>0</v>
      </c>
      <c r="AK48" s="1" t="b">
        <f t="shared" si="28"/>
        <v>1</v>
      </c>
      <c r="AL48" s="1" t="b">
        <f t="shared" si="29"/>
        <v>1</v>
      </c>
      <c r="AM48" s="1" t="b">
        <f t="shared" si="30"/>
        <v>0</v>
      </c>
      <c r="AN48" s="1" t="b">
        <f t="shared" si="31"/>
        <v>0</v>
      </c>
      <c r="AO48" s="1" t="b">
        <f t="shared" si="32"/>
        <v>0</v>
      </c>
      <c r="AP48" s="1" t="b">
        <f t="shared" si="33"/>
        <v>0</v>
      </c>
      <c r="AQ48" s="1" t="b">
        <f t="shared" si="21"/>
        <v>0</v>
      </c>
      <c r="AR48" s="1" t="b">
        <f t="shared" si="22"/>
        <v>0</v>
      </c>
      <c r="AS48" s="1" t="s">
        <v>189</v>
      </c>
      <c r="AT48" s="1" t="s">
        <v>190</v>
      </c>
    </row>
    <row r="49" spans="1:46" ht="45" x14ac:dyDescent="0.25">
      <c r="A49" s="1">
        <f t="shared" si="23"/>
        <v>47</v>
      </c>
      <c r="B49" s="8">
        <v>1</v>
      </c>
      <c r="C49" s="2" t="s">
        <v>59</v>
      </c>
      <c r="D49" s="2">
        <v>5</v>
      </c>
      <c r="E49" s="2" t="s">
        <v>43</v>
      </c>
      <c r="F49" s="2">
        <v>24</v>
      </c>
      <c r="G49" s="2">
        <v>1</v>
      </c>
      <c r="H49" s="2">
        <f t="shared" si="14"/>
        <v>1</v>
      </c>
      <c r="I49" s="2" t="str">
        <f t="shared" si="15"/>
        <v>amiodarone</v>
      </c>
      <c r="J49" s="2">
        <f t="shared" si="16"/>
        <v>5</v>
      </c>
      <c r="K49" s="2"/>
      <c r="L49" s="2" t="str">
        <f t="shared" si="17"/>
        <v>glucose 5%</v>
      </c>
      <c r="M49" s="2">
        <f t="shared" si="18"/>
        <v>24</v>
      </c>
      <c r="N49" s="2">
        <f t="shared" si="19"/>
        <v>1</v>
      </c>
      <c r="O49" s="2"/>
      <c r="P49" s="2"/>
      <c r="Q49" s="2"/>
      <c r="R49" s="2"/>
      <c r="S49" s="2"/>
      <c r="T49" s="12">
        <v>1</v>
      </c>
      <c r="U49" t="s">
        <v>59</v>
      </c>
      <c r="V49">
        <v>5</v>
      </c>
      <c r="W49" t="s">
        <v>81</v>
      </c>
      <c r="X49" t="s">
        <v>43</v>
      </c>
      <c r="Y49">
        <v>24</v>
      </c>
      <c r="Z49">
        <v>1</v>
      </c>
      <c r="AA49" t="s">
        <v>183</v>
      </c>
      <c r="AB49" t="s">
        <v>180</v>
      </c>
      <c r="AC49" t="s">
        <v>85</v>
      </c>
      <c r="AD49">
        <v>0.1</v>
      </c>
      <c r="AE49">
        <v>23.9</v>
      </c>
      <c r="AF49" s="1" t="b">
        <f t="shared" si="20"/>
        <v>0</v>
      </c>
      <c r="AG49" s="1" t="b">
        <f t="shared" si="24"/>
        <v>1</v>
      </c>
      <c r="AH49" s="1" t="b">
        <f t="shared" si="25"/>
        <v>1</v>
      </c>
      <c r="AI49" s="1" t="b">
        <f t="shared" si="26"/>
        <v>1</v>
      </c>
      <c r="AJ49" s="1" t="b">
        <f t="shared" si="27"/>
        <v>0</v>
      </c>
      <c r="AK49" s="1" t="b">
        <f t="shared" si="28"/>
        <v>1</v>
      </c>
      <c r="AL49" s="1" t="b">
        <f t="shared" si="29"/>
        <v>1</v>
      </c>
      <c r="AM49" s="1" t="b">
        <f t="shared" si="30"/>
        <v>1</v>
      </c>
      <c r="AN49" s="1" t="b">
        <f t="shared" si="31"/>
        <v>0</v>
      </c>
      <c r="AO49" s="1" t="b">
        <f t="shared" si="32"/>
        <v>0</v>
      </c>
      <c r="AP49" s="1" t="b">
        <f t="shared" si="33"/>
        <v>0</v>
      </c>
      <c r="AQ49" s="1" t="b">
        <f t="shared" si="21"/>
        <v>0</v>
      </c>
      <c r="AR49" s="1" t="b">
        <f t="shared" si="22"/>
        <v>0</v>
      </c>
      <c r="AS49" s="1" t="s">
        <v>191</v>
      </c>
      <c r="AT49" s="1" t="s">
        <v>192</v>
      </c>
    </row>
    <row r="50" spans="1:46" ht="45" x14ac:dyDescent="0.25">
      <c r="A50" s="1">
        <f t="shared" si="23"/>
        <v>48</v>
      </c>
      <c r="B50" s="8">
        <v>1</v>
      </c>
      <c r="C50" s="2" t="s">
        <v>59</v>
      </c>
      <c r="D50" s="2"/>
      <c r="E50" s="2" t="s">
        <v>43</v>
      </c>
      <c r="F50" s="2"/>
      <c r="G50" s="2"/>
      <c r="H50" s="2">
        <f t="shared" si="14"/>
        <v>1</v>
      </c>
      <c r="I50" s="2" t="str">
        <f t="shared" si="15"/>
        <v>amiodarone</v>
      </c>
      <c r="J50" s="2">
        <f t="shared" si="16"/>
        <v>0</v>
      </c>
      <c r="K50" s="2"/>
      <c r="L50" s="2" t="str">
        <f t="shared" si="17"/>
        <v>glucose 5%</v>
      </c>
      <c r="M50" s="2">
        <f t="shared" si="18"/>
        <v>0</v>
      </c>
      <c r="N50" s="2">
        <f t="shared" si="19"/>
        <v>0</v>
      </c>
      <c r="O50" s="2"/>
      <c r="P50" s="2"/>
      <c r="Q50" s="2"/>
      <c r="R50" s="2"/>
      <c r="S50" s="2"/>
      <c r="T50" s="12">
        <v>1</v>
      </c>
      <c r="U50" t="s">
        <v>59</v>
      </c>
      <c r="V50">
        <v>7</v>
      </c>
      <c r="W50" t="s">
        <v>81</v>
      </c>
      <c r="X50" t="s">
        <v>43</v>
      </c>
      <c r="Y50">
        <v>12</v>
      </c>
      <c r="Z50">
        <v>0.5</v>
      </c>
      <c r="AA50" t="s">
        <v>179</v>
      </c>
      <c r="AB50" t="s">
        <v>180</v>
      </c>
      <c r="AC50" t="s">
        <v>85</v>
      </c>
      <c r="AD50">
        <v>0.14000000000000001</v>
      </c>
      <c r="AE50">
        <v>11.86</v>
      </c>
      <c r="AF50" s="1" t="b">
        <f t="shared" si="20"/>
        <v>0</v>
      </c>
      <c r="AG50" s="1" t="b">
        <f t="shared" si="24"/>
        <v>1</v>
      </c>
      <c r="AH50" s="1" t="b">
        <f t="shared" si="25"/>
        <v>1</v>
      </c>
      <c r="AI50" s="1" t="b">
        <f t="shared" si="26"/>
        <v>0</v>
      </c>
      <c r="AJ50" s="1" t="b">
        <f t="shared" si="27"/>
        <v>0</v>
      </c>
      <c r="AK50" s="1" t="b">
        <f t="shared" si="28"/>
        <v>1</v>
      </c>
      <c r="AL50" s="1" t="b">
        <f t="shared" si="29"/>
        <v>0</v>
      </c>
      <c r="AM50" s="1" t="b">
        <f t="shared" si="30"/>
        <v>0</v>
      </c>
      <c r="AN50" s="1" t="b">
        <f t="shared" si="31"/>
        <v>0</v>
      </c>
      <c r="AO50" s="1" t="b">
        <f t="shared" si="32"/>
        <v>0</v>
      </c>
      <c r="AP50" s="1" t="b">
        <f t="shared" si="33"/>
        <v>0</v>
      </c>
      <c r="AQ50" s="1" t="b">
        <f t="shared" si="21"/>
        <v>0</v>
      </c>
      <c r="AR50" s="1" t="b">
        <f t="shared" si="22"/>
        <v>0</v>
      </c>
      <c r="AS50" s="1" t="s">
        <v>193</v>
      </c>
      <c r="AT50" s="1" t="s">
        <v>194</v>
      </c>
    </row>
    <row r="51" spans="1:46" ht="45" x14ac:dyDescent="0.25">
      <c r="A51" s="1">
        <f t="shared" si="23"/>
        <v>49</v>
      </c>
      <c r="B51" s="8">
        <v>1</v>
      </c>
      <c r="C51" s="2" t="s">
        <v>59</v>
      </c>
      <c r="D51" s="2"/>
      <c r="E51" s="2"/>
      <c r="F51" s="2">
        <v>24</v>
      </c>
      <c r="G51" s="2"/>
      <c r="H51" s="2">
        <f t="shared" si="14"/>
        <v>1</v>
      </c>
      <c r="I51" s="2" t="str">
        <f t="shared" si="15"/>
        <v>amiodarone</v>
      </c>
      <c r="J51" s="2">
        <f t="shared" si="16"/>
        <v>0</v>
      </c>
      <c r="K51" s="2"/>
      <c r="L51" s="2">
        <f t="shared" si="17"/>
        <v>0</v>
      </c>
      <c r="M51" s="2">
        <f t="shared" si="18"/>
        <v>24</v>
      </c>
      <c r="N51" s="2">
        <f t="shared" si="19"/>
        <v>0</v>
      </c>
      <c r="O51" s="2"/>
      <c r="P51" s="2"/>
      <c r="Q51" s="2"/>
      <c r="R51" s="2"/>
      <c r="S51" s="2"/>
      <c r="T51" s="12">
        <v>1</v>
      </c>
      <c r="U51" t="s">
        <v>59</v>
      </c>
      <c r="V51">
        <v>7</v>
      </c>
      <c r="W51" t="s">
        <v>81</v>
      </c>
      <c r="X51" t="s">
        <v>82</v>
      </c>
      <c r="Y51">
        <v>24</v>
      </c>
      <c r="Z51">
        <v>0.5</v>
      </c>
      <c r="AA51" t="s">
        <v>195</v>
      </c>
      <c r="AB51" t="s">
        <v>180</v>
      </c>
      <c r="AC51" t="s">
        <v>94</v>
      </c>
      <c r="AD51">
        <v>0.14000000000000001</v>
      </c>
      <c r="AE51">
        <v>23.86</v>
      </c>
      <c r="AF51" s="1" t="b">
        <f t="shared" si="20"/>
        <v>0</v>
      </c>
      <c r="AG51" s="1" t="b">
        <f t="shared" si="24"/>
        <v>1</v>
      </c>
      <c r="AH51" s="1" t="b">
        <f t="shared" si="25"/>
        <v>1</v>
      </c>
      <c r="AI51" s="1" t="b">
        <f t="shared" si="26"/>
        <v>0</v>
      </c>
      <c r="AJ51" s="1" t="b">
        <f t="shared" si="27"/>
        <v>0</v>
      </c>
      <c r="AK51" s="1" t="b">
        <f t="shared" si="28"/>
        <v>0</v>
      </c>
      <c r="AL51" s="1" t="b">
        <f t="shared" si="29"/>
        <v>1</v>
      </c>
      <c r="AM51" s="1" t="b">
        <f t="shared" si="30"/>
        <v>0</v>
      </c>
      <c r="AN51" s="1" t="b">
        <f t="shared" si="31"/>
        <v>0</v>
      </c>
      <c r="AO51" s="1" t="b">
        <f t="shared" si="32"/>
        <v>0</v>
      </c>
      <c r="AP51" s="1" t="b">
        <f t="shared" si="33"/>
        <v>0</v>
      </c>
      <c r="AQ51" s="1" t="b">
        <f t="shared" si="21"/>
        <v>0</v>
      </c>
      <c r="AR51" s="1" t="b">
        <f t="shared" si="22"/>
        <v>0</v>
      </c>
      <c r="AS51" s="1" t="s">
        <v>196</v>
      </c>
      <c r="AT51" s="1" t="s">
        <v>197</v>
      </c>
    </row>
    <row r="52" spans="1:46" ht="45" x14ac:dyDescent="0.25">
      <c r="A52" s="1">
        <f t="shared" si="23"/>
        <v>50</v>
      </c>
      <c r="B52" s="8">
        <v>1</v>
      </c>
      <c r="C52" s="2" t="s">
        <v>59</v>
      </c>
      <c r="D52" s="2"/>
      <c r="E52" s="2"/>
      <c r="F52" s="2"/>
      <c r="G52" s="2">
        <v>1</v>
      </c>
      <c r="H52" s="2">
        <f t="shared" si="14"/>
        <v>1</v>
      </c>
      <c r="I52" s="2" t="str">
        <f t="shared" si="15"/>
        <v>amiodarone</v>
      </c>
      <c r="J52" s="2">
        <f t="shared" si="16"/>
        <v>0</v>
      </c>
      <c r="K52" s="2"/>
      <c r="L52" s="2">
        <f t="shared" si="17"/>
        <v>0</v>
      </c>
      <c r="M52" s="2">
        <f t="shared" si="18"/>
        <v>0</v>
      </c>
      <c r="N52" s="2">
        <f t="shared" si="19"/>
        <v>1</v>
      </c>
      <c r="O52" s="2"/>
      <c r="P52" s="2"/>
      <c r="Q52" s="2"/>
      <c r="R52" s="2"/>
      <c r="S52" s="2"/>
      <c r="T52" s="12">
        <v>1</v>
      </c>
      <c r="U52" t="s">
        <v>59</v>
      </c>
      <c r="V52">
        <v>7</v>
      </c>
      <c r="W52" t="s">
        <v>81</v>
      </c>
      <c r="X52" t="s">
        <v>82</v>
      </c>
      <c r="Y52">
        <v>12</v>
      </c>
      <c r="Z52">
        <v>1</v>
      </c>
      <c r="AA52" t="s">
        <v>198</v>
      </c>
      <c r="AB52" t="s">
        <v>180</v>
      </c>
      <c r="AC52" t="s">
        <v>105</v>
      </c>
      <c r="AD52">
        <v>0.14000000000000001</v>
      </c>
      <c r="AE52">
        <v>11.86</v>
      </c>
      <c r="AF52" s="1" t="b">
        <f t="shared" si="20"/>
        <v>0</v>
      </c>
      <c r="AG52" s="1" t="b">
        <f t="shared" si="24"/>
        <v>1</v>
      </c>
      <c r="AH52" s="1" t="b">
        <f t="shared" si="25"/>
        <v>1</v>
      </c>
      <c r="AI52" s="1" t="b">
        <f t="shared" si="26"/>
        <v>0</v>
      </c>
      <c r="AJ52" s="1" t="b">
        <f t="shared" si="27"/>
        <v>0</v>
      </c>
      <c r="AK52" s="1" t="b">
        <f t="shared" si="28"/>
        <v>0</v>
      </c>
      <c r="AL52" s="1" t="b">
        <f t="shared" si="29"/>
        <v>0</v>
      </c>
      <c r="AM52" s="1" t="b">
        <f t="shared" si="30"/>
        <v>1</v>
      </c>
      <c r="AN52" s="1" t="b">
        <f t="shared" si="31"/>
        <v>0</v>
      </c>
      <c r="AO52" s="1" t="b">
        <f t="shared" si="32"/>
        <v>0</v>
      </c>
      <c r="AP52" s="1" t="b">
        <f t="shared" si="33"/>
        <v>0</v>
      </c>
      <c r="AQ52" s="1" t="b">
        <f t="shared" si="21"/>
        <v>0</v>
      </c>
      <c r="AR52" s="1" t="b">
        <f t="shared" si="22"/>
        <v>0</v>
      </c>
      <c r="AS52" s="1" t="s">
        <v>199</v>
      </c>
      <c r="AT52" s="1" t="s">
        <v>200</v>
      </c>
    </row>
    <row r="53" spans="1:46" ht="45" x14ac:dyDescent="0.25">
      <c r="A53" s="1">
        <f t="shared" si="23"/>
        <v>51</v>
      </c>
      <c r="B53" s="8">
        <v>1</v>
      </c>
      <c r="C53" s="2" t="s">
        <v>59</v>
      </c>
      <c r="D53" s="2">
        <v>5</v>
      </c>
      <c r="E53" s="2"/>
      <c r="F53" s="2">
        <v>24</v>
      </c>
      <c r="G53" s="2"/>
      <c r="H53" s="2">
        <f t="shared" si="14"/>
        <v>1</v>
      </c>
      <c r="I53" s="2" t="str">
        <f t="shared" si="15"/>
        <v>amiodarone</v>
      </c>
      <c r="J53" s="2">
        <f t="shared" si="16"/>
        <v>5</v>
      </c>
      <c r="K53" s="2"/>
      <c r="L53" s="2">
        <f t="shared" si="17"/>
        <v>0</v>
      </c>
      <c r="M53" s="2">
        <f t="shared" si="18"/>
        <v>24</v>
      </c>
      <c r="N53" s="2">
        <f t="shared" si="19"/>
        <v>0</v>
      </c>
      <c r="O53" s="2"/>
      <c r="P53" s="2"/>
      <c r="Q53" s="2"/>
      <c r="R53" s="2"/>
      <c r="S53" s="2"/>
      <c r="T53" s="12">
        <v>1</v>
      </c>
      <c r="U53" t="s">
        <v>59</v>
      </c>
      <c r="V53">
        <v>5</v>
      </c>
      <c r="W53" t="s">
        <v>81</v>
      </c>
      <c r="X53" t="s">
        <v>82</v>
      </c>
      <c r="Y53">
        <v>24</v>
      </c>
      <c r="Z53">
        <v>0.5</v>
      </c>
      <c r="AA53" t="s">
        <v>188</v>
      </c>
      <c r="AB53" t="s">
        <v>180</v>
      </c>
      <c r="AC53" t="s">
        <v>94</v>
      </c>
      <c r="AD53">
        <v>0.1</v>
      </c>
      <c r="AE53">
        <v>23.9</v>
      </c>
      <c r="AF53" s="1" t="b">
        <f t="shared" si="20"/>
        <v>0</v>
      </c>
      <c r="AG53" s="1" t="b">
        <f t="shared" si="24"/>
        <v>1</v>
      </c>
      <c r="AH53" s="1" t="b">
        <f t="shared" si="25"/>
        <v>1</v>
      </c>
      <c r="AI53" s="1" t="b">
        <f t="shared" si="26"/>
        <v>1</v>
      </c>
      <c r="AJ53" s="1" t="b">
        <f t="shared" si="27"/>
        <v>0</v>
      </c>
      <c r="AK53" s="1" t="b">
        <f t="shared" si="28"/>
        <v>0</v>
      </c>
      <c r="AL53" s="1" t="b">
        <f t="shared" si="29"/>
        <v>1</v>
      </c>
      <c r="AM53" s="1" t="b">
        <f t="shared" si="30"/>
        <v>0</v>
      </c>
      <c r="AN53" s="1" t="b">
        <f t="shared" si="31"/>
        <v>0</v>
      </c>
      <c r="AO53" s="1" t="b">
        <f t="shared" si="32"/>
        <v>0</v>
      </c>
      <c r="AP53" s="1" t="b">
        <f t="shared" si="33"/>
        <v>0</v>
      </c>
      <c r="AQ53" s="1" t="b">
        <f t="shared" si="21"/>
        <v>0</v>
      </c>
      <c r="AR53" s="1" t="b">
        <f t="shared" si="22"/>
        <v>0</v>
      </c>
      <c r="AS53" s="1" t="s">
        <v>201</v>
      </c>
      <c r="AT53" s="1" t="s">
        <v>202</v>
      </c>
    </row>
    <row r="54" spans="1:46" ht="45" x14ac:dyDescent="0.25">
      <c r="A54" s="1">
        <f t="shared" si="23"/>
        <v>52</v>
      </c>
      <c r="B54" s="8">
        <v>1</v>
      </c>
      <c r="C54" s="2" t="s">
        <v>59</v>
      </c>
      <c r="D54" s="2">
        <v>5</v>
      </c>
      <c r="E54" s="2"/>
      <c r="F54" s="2"/>
      <c r="G54" s="2">
        <v>1</v>
      </c>
      <c r="H54" s="2">
        <f t="shared" si="14"/>
        <v>1</v>
      </c>
      <c r="I54" s="2" t="str">
        <f t="shared" si="15"/>
        <v>amiodarone</v>
      </c>
      <c r="J54" s="2">
        <f t="shared" si="16"/>
        <v>5</v>
      </c>
      <c r="K54" s="2"/>
      <c r="L54" s="2">
        <f t="shared" si="17"/>
        <v>0</v>
      </c>
      <c r="M54" s="2">
        <f t="shared" si="18"/>
        <v>0</v>
      </c>
      <c r="N54" s="2">
        <f t="shared" si="19"/>
        <v>1</v>
      </c>
      <c r="O54" s="2"/>
      <c r="P54" s="2"/>
      <c r="Q54" s="2"/>
      <c r="R54" s="2"/>
      <c r="S54" s="2"/>
      <c r="T54" s="12">
        <v>1</v>
      </c>
      <c r="U54" t="s">
        <v>59</v>
      </c>
      <c r="V54">
        <v>5</v>
      </c>
      <c r="W54" t="s">
        <v>81</v>
      </c>
      <c r="X54" t="s">
        <v>82</v>
      </c>
      <c r="Y54">
        <v>12</v>
      </c>
      <c r="Z54">
        <v>1</v>
      </c>
      <c r="AA54" t="s">
        <v>203</v>
      </c>
      <c r="AB54" t="s">
        <v>180</v>
      </c>
      <c r="AC54" t="s">
        <v>105</v>
      </c>
      <c r="AD54">
        <v>0.1</v>
      </c>
      <c r="AE54">
        <v>11.9</v>
      </c>
      <c r="AF54" s="1" t="b">
        <f t="shared" si="20"/>
        <v>0</v>
      </c>
      <c r="AG54" s="1" t="b">
        <f t="shared" si="24"/>
        <v>1</v>
      </c>
      <c r="AH54" s="1" t="b">
        <f t="shared" si="25"/>
        <v>1</v>
      </c>
      <c r="AI54" s="1" t="b">
        <f t="shared" si="26"/>
        <v>1</v>
      </c>
      <c r="AJ54" s="1" t="b">
        <f t="shared" si="27"/>
        <v>0</v>
      </c>
      <c r="AK54" s="1" t="b">
        <f t="shared" si="28"/>
        <v>0</v>
      </c>
      <c r="AL54" s="1" t="b">
        <f t="shared" si="29"/>
        <v>0</v>
      </c>
      <c r="AM54" s="1" t="b">
        <f t="shared" si="30"/>
        <v>1</v>
      </c>
      <c r="AN54" s="1" t="b">
        <f t="shared" si="31"/>
        <v>0</v>
      </c>
      <c r="AO54" s="1" t="b">
        <f t="shared" si="32"/>
        <v>0</v>
      </c>
      <c r="AP54" s="1" t="b">
        <f t="shared" si="33"/>
        <v>0</v>
      </c>
      <c r="AQ54" s="1" t="b">
        <f t="shared" si="21"/>
        <v>0</v>
      </c>
      <c r="AR54" s="1" t="b">
        <f t="shared" si="22"/>
        <v>0</v>
      </c>
      <c r="AS54" s="1" t="s">
        <v>204</v>
      </c>
      <c r="AT54" s="1" t="s">
        <v>205</v>
      </c>
    </row>
    <row r="55" spans="1:46" ht="45" x14ac:dyDescent="0.25">
      <c r="A55" s="1">
        <f t="shared" si="23"/>
        <v>53</v>
      </c>
      <c r="B55" s="8">
        <v>1</v>
      </c>
      <c r="C55" s="2" t="s">
        <v>59</v>
      </c>
      <c r="D55" s="2">
        <v>5</v>
      </c>
      <c r="E55" s="2"/>
      <c r="F55" s="2">
        <v>24</v>
      </c>
      <c r="G55" s="2">
        <v>1</v>
      </c>
      <c r="H55" s="2">
        <f t="shared" si="14"/>
        <v>1</v>
      </c>
      <c r="I55" s="2" t="str">
        <f t="shared" si="15"/>
        <v>amiodarone</v>
      </c>
      <c r="J55" s="2">
        <f t="shared" si="16"/>
        <v>5</v>
      </c>
      <c r="K55" s="2"/>
      <c r="L55" s="2">
        <f t="shared" si="17"/>
        <v>0</v>
      </c>
      <c r="M55" s="2">
        <f t="shared" si="18"/>
        <v>24</v>
      </c>
      <c r="N55" s="2">
        <f t="shared" si="19"/>
        <v>1</v>
      </c>
      <c r="O55" s="2"/>
      <c r="P55" s="2"/>
      <c r="Q55" s="2"/>
      <c r="R55" s="2"/>
      <c r="S55" s="2"/>
      <c r="T55" s="12">
        <v>1</v>
      </c>
      <c r="U55" t="s">
        <v>59</v>
      </c>
      <c r="V55">
        <v>5</v>
      </c>
      <c r="W55" t="s">
        <v>81</v>
      </c>
      <c r="X55" t="s">
        <v>82</v>
      </c>
      <c r="Y55">
        <v>24</v>
      </c>
      <c r="Z55">
        <v>1</v>
      </c>
      <c r="AA55" t="s">
        <v>183</v>
      </c>
      <c r="AB55" t="s">
        <v>180</v>
      </c>
      <c r="AC55" t="s">
        <v>85</v>
      </c>
      <c r="AD55">
        <v>0.1</v>
      </c>
      <c r="AE55">
        <v>23.9</v>
      </c>
      <c r="AF55" s="1" t="b">
        <f t="shared" si="20"/>
        <v>0</v>
      </c>
      <c r="AG55" s="1" t="b">
        <f t="shared" si="24"/>
        <v>1</v>
      </c>
      <c r="AH55" s="1" t="b">
        <f t="shared" si="25"/>
        <v>1</v>
      </c>
      <c r="AI55" s="1" t="b">
        <f t="shared" si="26"/>
        <v>1</v>
      </c>
      <c r="AJ55" s="1" t="b">
        <f t="shared" si="27"/>
        <v>0</v>
      </c>
      <c r="AK55" s="1" t="b">
        <f t="shared" si="28"/>
        <v>0</v>
      </c>
      <c r="AL55" s="1" t="b">
        <f t="shared" si="29"/>
        <v>1</v>
      </c>
      <c r="AM55" s="1" t="b">
        <f t="shared" si="30"/>
        <v>1</v>
      </c>
      <c r="AN55" s="1" t="b">
        <f t="shared" si="31"/>
        <v>0</v>
      </c>
      <c r="AO55" s="1" t="b">
        <f t="shared" si="32"/>
        <v>0</v>
      </c>
      <c r="AP55" s="1" t="b">
        <f t="shared" si="33"/>
        <v>0</v>
      </c>
      <c r="AQ55" s="1" t="b">
        <f t="shared" si="21"/>
        <v>0</v>
      </c>
      <c r="AR55" s="1" t="b">
        <f t="shared" si="22"/>
        <v>0</v>
      </c>
      <c r="AS55" s="1" t="s">
        <v>206</v>
      </c>
      <c r="AT55" s="1" t="s">
        <v>207</v>
      </c>
    </row>
    <row r="56" spans="1:46" ht="45" x14ac:dyDescent="0.25">
      <c r="A56" s="1">
        <f t="shared" si="23"/>
        <v>54</v>
      </c>
      <c r="B56" s="8">
        <v>1</v>
      </c>
      <c r="C56" s="2" t="s">
        <v>59</v>
      </c>
      <c r="D56" s="2"/>
      <c r="E56" s="2" t="s">
        <v>43</v>
      </c>
      <c r="F56" s="2">
        <v>24</v>
      </c>
      <c r="G56" s="2"/>
      <c r="H56" s="2">
        <f t="shared" si="14"/>
        <v>1</v>
      </c>
      <c r="I56" s="2" t="str">
        <f t="shared" si="15"/>
        <v>amiodarone</v>
      </c>
      <c r="J56" s="2">
        <f t="shared" si="16"/>
        <v>0</v>
      </c>
      <c r="K56" s="2"/>
      <c r="L56" s="2" t="str">
        <f t="shared" si="17"/>
        <v>glucose 5%</v>
      </c>
      <c r="M56" s="2">
        <f t="shared" si="18"/>
        <v>24</v>
      </c>
      <c r="N56" s="2">
        <f t="shared" si="19"/>
        <v>0</v>
      </c>
      <c r="O56" s="2"/>
      <c r="P56" s="2"/>
      <c r="Q56" s="2"/>
      <c r="R56" s="2"/>
      <c r="S56" s="2"/>
      <c r="T56" s="12">
        <v>1</v>
      </c>
      <c r="U56" t="s">
        <v>59</v>
      </c>
      <c r="V56">
        <v>7</v>
      </c>
      <c r="W56" t="s">
        <v>81</v>
      </c>
      <c r="X56" t="s">
        <v>43</v>
      </c>
      <c r="Y56">
        <v>24</v>
      </c>
      <c r="Z56">
        <v>0.5</v>
      </c>
      <c r="AA56" t="s">
        <v>195</v>
      </c>
      <c r="AB56" t="s">
        <v>180</v>
      </c>
      <c r="AC56" t="s">
        <v>94</v>
      </c>
      <c r="AD56">
        <v>0.14000000000000001</v>
      </c>
      <c r="AE56">
        <v>23.86</v>
      </c>
      <c r="AF56" s="1" t="b">
        <f t="shared" si="20"/>
        <v>0</v>
      </c>
      <c r="AG56" s="1" t="b">
        <f t="shared" si="24"/>
        <v>1</v>
      </c>
      <c r="AH56" s="1" t="b">
        <f t="shared" si="25"/>
        <v>1</v>
      </c>
      <c r="AI56" s="1" t="b">
        <f t="shared" si="26"/>
        <v>0</v>
      </c>
      <c r="AJ56" s="1" t="b">
        <f t="shared" si="27"/>
        <v>0</v>
      </c>
      <c r="AK56" s="1" t="b">
        <f t="shared" si="28"/>
        <v>1</v>
      </c>
      <c r="AL56" s="1" t="b">
        <f t="shared" si="29"/>
        <v>1</v>
      </c>
      <c r="AM56" s="1" t="b">
        <f t="shared" si="30"/>
        <v>0</v>
      </c>
      <c r="AN56" s="1" t="b">
        <f t="shared" si="31"/>
        <v>0</v>
      </c>
      <c r="AO56" s="1" t="b">
        <f t="shared" si="32"/>
        <v>0</v>
      </c>
      <c r="AP56" s="1" t="b">
        <f t="shared" si="33"/>
        <v>0</v>
      </c>
      <c r="AQ56" s="1" t="b">
        <f t="shared" si="21"/>
        <v>0</v>
      </c>
      <c r="AR56" s="1" t="b">
        <f t="shared" si="22"/>
        <v>0</v>
      </c>
      <c r="AS56" s="1" t="s">
        <v>208</v>
      </c>
      <c r="AT56" s="1" t="s">
        <v>209</v>
      </c>
    </row>
    <row r="57" spans="1:46" ht="45" x14ac:dyDescent="0.25">
      <c r="A57" s="1">
        <f t="shared" si="23"/>
        <v>55</v>
      </c>
      <c r="B57" s="8">
        <v>1</v>
      </c>
      <c r="C57" s="2" t="s">
        <v>59</v>
      </c>
      <c r="D57" s="2"/>
      <c r="E57" s="2" t="s">
        <v>43</v>
      </c>
      <c r="F57" s="2"/>
      <c r="G57" s="2">
        <v>1</v>
      </c>
      <c r="H57" s="2">
        <f t="shared" si="14"/>
        <v>1</v>
      </c>
      <c r="I57" s="2" t="str">
        <f t="shared" si="15"/>
        <v>amiodarone</v>
      </c>
      <c r="J57" s="2">
        <f t="shared" si="16"/>
        <v>0</v>
      </c>
      <c r="K57" s="2"/>
      <c r="L57" s="2" t="str">
        <f t="shared" si="17"/>
        <v>glucose 5%</v>
      </c>
      <c r="M57" s="2">
        <f t="shared" si="18"/>
        <v>0</v>
      </c>
      <c r="N57" s="2">
        <f t="shared" si="19"/>
        <v>1</v>
      </c>
      <c r="O57" s="2"/>
      <c r="P57" s="2"/>
      <c r="Q57" s="2"/>
      <c r="R57" s="2"/>
      <c r="S57" s="2"/>
      <c r="T57" s="12">
        <v>1</v>
      </c>
      <c r="U57" t="s">
        <v>59</v>
      </c>
      <c r="V57">
        <v>7</v>
      </c>
      <c r="W57" t="s">
        <v>81</v>
      </c>
      <c r="X57" t="s">
        <v>43</v>
      </c>
      <c r="Y57">
        <v>12</v>
      </c>
      <c r="Z57">
        <v>1</v>
      </c>
      <c r="AA57" t="s">
        <v>198</v>
      </c>
      <c r="AB57" t="s">
        <v>180</v>
      </c>
      <c r="AC57" t="s">
        <v>105</v>
      </c>
      <c r="AD57">
        <v>0.14000000000000001</v>
      </c>
      <c r="AE57">
        <v>11.86</v>
      </c>
      <c r="AF57" s="1" t="b">
        <f t="shared" si="20"/>
        <v>0</v>
      </c>
      <c r="AG57" s="1" t="b">
        <f t="shared" si="24"/>
        <v>1</v>
      </c>
      <c r="AH57" s="1" t="b">
        <f t="shared" si="25"/>
        <v>1</v>
      </c>
      <c r="AI57" s="1" t="b">
        <f t="shared" si="26"/>
        <v>0</v>
      </c>
      <c r="AJ57" s="1" t="b">
        <f t="shared" si="27"/>
        <v>0</v>
      </c>
      <c r="AK57" s="1" t="b">
        <f t="shared" si="28"/>
        <v>1</v>
      </c>
      <c r="AL57" s="1" t="b">
        <f t="shared" si="29"/>
        <v>0</v>
      </c>
      <c r="AM57" s="1" t="b">
        <f t="shared" si="30"/>
        <v>1</v>
      </c>
      <c r="AN57" s="1" t="b">
        <f t="shared" si="31"/>
        <v>0</v>
      </c>
      <c r="AO57" s="1" t="b">
        <f t="shared" si="32"/>
        <v>0</v>
      </c>
      <c r="AP57" s="1" t="b">
        <f t="shared" si="33"/>
        <v>0</v>
      </c>
      <c r="AQ57" s="1" t="b">
        <f t="shared" si="21"/>
        <v>0</v>
      </c>
      <c r="AR57" s="1" t="b">
        <f t="shared" si="22"/>
        <v>0</v>
      </c>
      <c r="AS57" s="1" t="s">
        <v>210</v>
      </c>
      <c r="AT57" s="1" t="s">
        <v>211</v>
      </c>
    </row>
    <row r="58" spans="1:46" ht="45" x14ac:dyDescent="0.25">
      <c r="A58" s="1">
        <f t="shared" si="23"/>
        <v>56</v>
      </c>
      <c r="B58" s="8">
        <v>1</v>
      </c>
      <c r="C58" s="2" t="s">
        <v>59</v>
      </c>
      <c r="D58" s="2"/>
      <c r="E58" s="2" t="s">
        <v>43</v>
      </c>
      <c r="F58" s="2">
        <v>24</v>
      </c>
      <c r="G58" s="2">
        <v>1</v>
      </c>
      <c r="H58" s="2">
        <f t="shared" si="14"/>
        <v>1</v>
      </c>
      <c r="I58" s="2" t="str">
        <f t="shared" si="15"/>
        <v>amiodarone</v>
      </c>
      <c r="J58" s="2">
        <f t="shared" si="16"/>
        <v>0</v>
      </c>
      <c r="K58" s="2"/>
      <c r="L58" s="2" t="str">
        <f t="shared" si="17"/>
        <v>glucose 5%</v>
      </c>
      <c r="M58" s="2">
        <f t="shared" si="18"/>
        <v>24</v>
      </c>
      <c r="N58" s="2">
        <f t="shared" si="19"/>
        <v>1</v>
      </c>
      <c r="O58" s="2"/>
      <c r="P58" s="2"/>
      <c r="Q58" s="2"/>
      <c r="R58" s="2"/>
      <c r="S58" s="2"/>
      <c r="T58" s="12">
        <v>1</v>
      </c>
      <c r="U58" t="s">
        <v>59</v>
      </c>
      <c r="V58">
        <v>7</v>
      </c>
      <c r="W58" t="s">
        <v>81</v>
      </c>
      <c r="X58" t="s">
        <v>43</v>
      </c>
      <c r="Y58">
        <v>24</v>
      </c>
      <c r="Z58">
        <v>1</v>
      </c>
      <c r="AA58" t="s">
        <v>179</v>
      </c>
      <c r="AB58" t="s">
        <v>180</v>
      </c>
      <c r="AC58" t="s">
        <v>85</v>
      </c>
      <c r="AD58">
        <v>0.14000000000000001</v>
      </c>
      <c r="AE58">
        <v>23.86</v>
      </c>
      <c r="AF58" s="1" t="b">
        <f t="shared" si="20"/>
        <v>0</v>
      </c>
      <c r="AG58" s="1" t="b">
        <f t="shared" si="24"/>
        <v>1</v>
      </c>
      <c r="AH58" s="1" t="b">
        <f t="shared" si="25"/>
        <v>1</v>
      </c>
      <c r="AI58" s="1" t="b">
        <f t="shared" si="26"/>
        <v>0</v>
      </c>
      <c r="AJ58" s="1" t="b">
        <f t="shared" si="27"/>
        <v>0</v>
      </c>
      <c r="AK58" s="1" t="b">
        <f t="shared" si="28"/>
        <v>1</v>
      </c>
      <c r="AL58" s="1" t="b">
        <f t="shared" si="29"/>
        <v>1</v>
      </c>
      <c r="AM58" s="1" t="b">
        <f t="shared" si="30"/>
        <v>1</v>
      </c>
      <c r="AN58" s="1" t="b">
        <f t="shared" si="31"/>
        <v>0</v>
      </c>
      <c r="AO58" s="1" t="b">
        <f t="shared" si="32"/>
        <v>0</v>
      </c>
      <c r="AP58" s="1" t="b">
        <f t="shared" si="33"/>
        <v>0</v>
      </c>
      <c r="AQ58" s="1" t="b">
        <f t="shared" si="21"/>
        <v>0</v>
      </c>
      <c r="AR58" s="1" t="b">
        <f t="shared" si="22"/>
        <v>0</v>
      </c>
      <c r="AS58" s="1" t="s">
        <v>212</v>
      </c>
      <c r="AT58" s="1" t="s">
        <v>213</v>
      </c>
    </row>
    <row r="59" spans="1:46" ht="45" x14ac:dyDescent="0.25">
      <c r="A59" s="1">
        <f t="shared" si="23"/>
        <v>57</v>
      </c>
      <c r="B59" s="8">
        <v>1</v>
      </c>
      <c r="C59" s="2" t="s">
        <v>59</v>
      </c>
      <c r="D59" s="2"/>
      <c r="E59" s="2"/>
      <c r="F59" s="2">
        <v>24</v>
      </c>
      <c r="G59" s="2">
        <v>1</v>
      </c>
      <c r="H59" s="2">
        <f t="shared" si="14"/>
        <v>1</v>
      </c>
      <c r="I59" s="2" t="str">
        <f t="shared" si="15"/>
        <v>amiodarone</v>
      </c>
      <c r="J59" s="2">
        <f t="shared" si="16"/>
        <v>0</v>
      </c>
      <c r="K59" s="2"/>
      <c r="L59" s="2">
        <f t="shared" si="17"/>
        <v>0</v>
      </c>
      <c r="M59" s="2">
        <f t="shared" si="18"/>
        <v>24</v>
      </c>
      <c r="N59" s="2">
        <f t="shared" si="19"/>
        <v>1</v>
      </c>
      <c r="O59" s="2"/>
      <c r="P59" s="2"/>
      <c r="Q59" s="2"/>
      <c r="R59" s="2"/>
      <c r="S59" s="2"/>
      <c r="T59" s="12">
        <v>1</v>
      </c>
      <c r="U59" t="s">
        <v>59</v>
      </c>
      <c r="V59">
        <v>7</v>
      </c>
      <c r="W59" t="s">
        <v>81</v>
      </c>
      <c r="X59" t="s">
        <v>82</v>
      </c>
      <c r="Y59">
        <v>24</v>
      </c>
      <c r="Z59">
        <v>1</v>
      </c>
      <c r="AA59" t="s">
        <v>179</v>
      </c>
      <c r="AB59" t="s">
        <v>180</v>
      </c>
      <c r="AC59" t="s">
        <v>85</v>
      </c>
      <c r="AD59">
        <v>0.14000000000000001</v>
      </c>
      <c r="AE59">
        <v>23.86</v>
      </c>
      <c r="AF59" s="1" t="b">
        <f t="shared" si="20"/>
        <v>0</v>
      </c>
      <c r="AG59" s="1" t="b">
        <f t="shared" si="24"/>
        <v>1</v>
      </c>
      <c r="AH59" s="1" t="b">
        <f t="shared" si="25"/>
        <v>1</v>
      </c>
      <c r="AI59" s="1" t="b">
        <f t="shared" si="26"/>
        <v>0</v>
      </c>
      <c r="AJ59" s="1" t="b">
        <f t="shared" si="27"/>
        <v>0</v>
      </c>
      <c r="AK59" s="1" t="b">
        <f t="shared" si="28"/>
        <v>0</v>
      </c>
      <c r="AL59" s="1" t="b">
        <f t="shared" si="29"/>
        <v>1</v>
      </c>
      <c r="AM59" s="1" t="b">
        <f t="shared" si="30"/>
        <v>1</v>
      </c>
      <c r="AN59" s="1" t="b">
        <f t="shared" si="31"/>
        <v>0</v>
      </c>
      <c r="AO59" s="1" t="b">
        <f t="shared" si="32"/>
        <v>0</v>
      </c>
      <c r="AP59" s="1" t="b">
        <f t="shared" si="33"/>
        <v>0</v>
      </c>
      <c r="AQ59" s="1" t="b">
        <f t="shared" si="21"/>
        <v>0</v>
      </c>
      <c r="AR59" s="1" t="b">
        <f t="shared" si="22"/>
        <v>0</v>
      </c>
      <c r="AS59" s="1" t="s">
        <v>214</v>
      </c>
      <c r="AT59" s="1" t="s">
        <v>215</v>
      </c>
    </row>
    <row r="60" spans="1:46" ht="45" x14ac:dyDescent="0.25">
      <c r="A60" s="1">
        <f t="shared" si="23"/>
        <v>58</v>
      </c>
      <c r="B60" s="8">
        <v>0.5</v>
      </c>
      <c r="C60" s="2" t="s">
        <v>59</v>
      </c>
      <c r="D60" s="2"/>
      <c r="E60" s="2"/>
      <c r="F60" s="2"/>
      <c r="G60" s="2"/>
      <c r="H60" s="2">
        <f t="shared" si="14"/>
        <v>0.5</v>
      </c>
      <c r="I60" s="2" t="str">
        <f t="shared" si="15"/>
        <v>amiodarone</v>
      </c>
      <c r="J60" s="2">
        <f t="shared" si="16"/>
        <v>0</v>
      </c>
      <c r="K60" s="2"/>
      <c r="L60" s="2">
        <f t="shared" si="17"/>
        <v>0</v>
      </c>
      <c r="M60" s="2">
        <f t="shared" si="18"/>
        <v>0</v>
      </c>
      <c r="N60" s="2">
        <f t="shared" si="19"/>
        <v>0</v>
      </c>
      <c r="O60" s="2"/>
      <c r="P60" s="2"/>
      <c r="Q60" s="2"/>
      <c r="R60" s="2"/>
      <c r="S60" s="2"/>
      <c r="T60" s="12">
        <v>0.5</v>
      </c>
      <c r="U60" t="s">
        <v>59</v>
      </c>
      <c r="V60">
        <v>4</v>
      </c>
      <c r="W60" t="s">
        <v>81</v>
      </c>
      <c r="X60" t="s">
        <v>82</v>
      </c>
      <c r="Y60">
        <v>12</v>
      </c>
      <c r="Z60">
        <v>0.5</v>
      </c>
      <c r="AA60" t="s">
        <v>216</v>
      </c>
      <c r="AB60" t="s">
        <v>180</v>
      </c>
      <c r="AC60" t="s">
        <v>85</v>
      </c>
      <c r="AD60">
        <v>0.08</v>
      </c>
      <c r="AE60">
        <v>11.92</v>
      </c>
      <c r="AF60" s="1" t="b">
        <f t="shared" si="20"/>
        <v>0</v>
      </c>
      <c r="AG60" s="1" t="b">
        <f t="shared" si="24"/>
        <v>1</v>
      </c>
      <c r="AH60" s="1" t="b">
        <f t="shared" si="25"/>
        <v>1</v>
      </c>
      <c r="AI60" s="1" t="b">
        <f t="shared" si="26"/>
        <v>0</v>
      </c>
      <c r="AJ60" s="1" t="b">
        <f t="shared" si="27"/>
        <v>0</v>
      </c>
      <c r="AK60" s="1" t="b">
        <f t="shared" si="28"/>
        <v>0</v>
      </c>
      <c r="AL60" s="1" t="b">
        <f t="shared" si="29"/>
        <v>0</v>
      </c>
      <c r="AM60" s="1" t="b">
        <f t="shared" si="30"/>
        <v>0</v>
      </c>
      <c r="AN60" s="1" t="b">
        <f t="shared" si="31"/>
        <v>0</v>
      </c>
      <c r="AO60" s="1" t="b">
        <f t="shared" si="32"/>
        <v>0</v>
      </c>
      <c r="AP60" s="1" t="b">
        <f t="shared" si="33"/>
        <v>0</v>
      </c>
      <c r="AQ60" s="1" t="b">
        <f t="shared" si="21"/>
        <v>0</v>
      </c>
      <c r="AR60" s="1" t="b">
        <f t="shared" si="22"/>
        <v>0</v>
      </c>
      <c r="AS60" s="1" t="s">
        <v>217</v>
      </c>
      <c r="AT60" s="1" t="s">
        <v>218</v>
      </c>
    </row>
    <row r="61" spans="1:46" ht="45" x14ac:dyDescent="0.25">
      <c r="A61" s="1">
        <f t="shared" si="23"/>
        <v>59</v>
      </c>
      <c r="B61" s="8">
        <v>5</v>
      </c>
      <c r="C61" s="2" t="s">
        <v>59</v>
      </c>
      <c r="D61" s="2"/>
      <c r="E61" s="2"/>
      <c r="F61" s="2"/>
      <c r="G61" s="2"/>
      <c r="H61" s="2">
        <f t="shared" si="14"/>
        <v>5</v>
      </c>
      <c r="I61" s="2" t="str">
        <f t="shared" si="15"/>
        <v>amiodarone</v>
      </c>
      <c r="J61" s="2">
        <f t="shared" si="16"/>
        <v>0</v>
      </c>
      <c r="K61" s="2"/>
      <c r="L61" s="2">
        <f t="shared" si="17"/>
        <v>0</v>
      </c>
      <c r="M61" s="2">
        <f t="shared" si="18"/>
        <v>0</v>
      </c>
      <c r="N61" s="2">
        <f t="shared" si="19"/>
        <v>0</v>
      </c>
      <c r="O61" s="2"/>
      <c r="P61" s="2"/>
      <c r="Q61" s="2"/>
      <c r="R61" s="2"/>
      <c r="S61" s="2"/>
      <c r="T61" s="12">
        <v>5</v>
      </c>
      <c r="U61" t="s">
        <v>59</v>
      </c>
      <c r="V61">
        <v>36</v>
      </c>
      <c r="W61" t="s">
        <v>81</v>
      </c>
      <c r="X61" t="s">
        <v>82</v>
      </c>
      <c r="Y61">
        <v>12</v>
      </c>
      <c r="Z61">
        <v>0.5</v>
      </c>
      <c r="AA61" t="s">
        <v>219</v>
      </c>
      <c r="AB61" t="s">
        <v>180</v>
      </c>
      <c r="AC61" t="s">
        <v>85</v>
      </c>
      <c r="AD61">
        <v>0.72</v>
      </c>
      <c r="AE61">
        <v>11.28</v>
      </c>
      <c r="AF61" s="1" t="b">
        <f t="shared" si="20"/>
        <v>0</v>
      </c>
      <c r="AG61" s="1" t="b">
        <f t="shared" si="24"/>
        <v>1</v>
      </c>
      <c r="AH61" s="1" t="b">
        <f t="shared" si="25"/>
        <v>1</v>
      </c>
      <c r="AI61" s="1" t="b">
        <f t="shared" si="26"/>
        <v>0</v>
      </c>
      <c r="AJ61" s="1" t="b">
        <f t="shared" si="27"/>
        <v>0</v>
      </c>
      <c r="AK61" s="1" t="b">
        <f t="shared" si="28"/>
        <v>0</v>
      </c>
      <c r="AL61" s="1" t="b">
        <f t="shared" si="29"/>
        <v>0</v>
      </c>
      <c r="AM61" s="1" t="b">
        <f t="shared" si="30"/>
        <v>0</v>
      </c>
      <c r="AN61" s="1" t="b">
        <f t="shared" si="31"/>
        <v>0</v>
      </c>
      <c r="AO61" s="1" t="b">
        <f t="shared" si="32"/>
        <v>0</v>
      </c>
      <c r="AP61" s="1" t="b">
        <f t="shared" si="33"/>
        <v>0</v>
      </c>
      <c r="AQ61" s="1" t="b">
        <f t="shared" si="21"/>
        <v>0</v>
      </c>
      <c r="AR61" s="1" t="b">
        <f t="shared" si="22"/>
        <v>0</v>
      </c>
      <c r="AS61" s="1" t="s">
        <v>220</v>
      </c>
      <c r="AT61" s="1" t="s">
        <v>221</v>
      </c>
    </row>
    <row r="62" spans="1:46" ht="45" x14ac:dyDescent="0.25">
      <c r="A62" s="1">
        <f t="shared" si="23"/>
        <v>60</v>
      </c>
      <c r="B62" s="8">
        <v>0.5</v>
      </c>
      <c r="C62" s="2" t="s">
        <v>59</v>
      </c>
      <c r="D62" s="2">
        <v>5</v>
      </c>
      <c r="E62" s="2"/>
      <c r="F62" s="2"/>
      <c r="G62" s="2"/>
      <c r="H62" s="2">
        <f t="shared" si="14"/>
        <v>0.5</v>
      </c>
      <c r="I62" s="2" t="str">
        <f t="shared" si="15"/>
        <v>amiodarone</v>
      </c>
      <c r="J62" s="2">
        <f t="shared" si="16"/>
        <v>5</v>
      </c>
      <c r="K62" s="2"/>
      <c r="L62" s="2">
        <f t="shared" si="17"/>
        <v>0</v>
      </c>
      <c r="M62" s="2">
        <f t="shared" si="18"/>
        <v>0</v>
      </c>
      <c r="N62" s="2">
        <f t="shared" si="19"/>
        <v>0</v>
      </c>
      <c r="O62" s="2"/>
      <c r="P62" s="2"/>
      <c r="Q62" s="2"/>
      <c r="R62" s="2"/>
      <c r="S62" s="2"/>
      <c r="T62" s="12">
        <v>0.5</v>
      </c>
      <c r="U62" t="s">
        <v>59</v>
      </c>
      <c r="V62">
        <v>5</v>
      </c>
      <c r="W62" t="s">
        <v>81</v>
      </c>
      <c r="X62" t="s">
        <v>82</v>
      </c>
      <c r="Y62">
        <v>12</v>
      </c>
      <c r="Z62">
        <v>0.5</v>
      </c>
      <c r="AA62" t="s">
        <v>203</v>
      </c>
      <c r="AB62" t="s">
        <v>180</v>
      </c>
      <c r="AC62" t="s">
        <v>85</v>
      </c>
      <c r="AD62">
        <v>0.1</v>
      </c>
      <c r="AE62">
        <v>11.9</v>
      </c>
      <c r="AF62" s="1" t="b">
        <f t="shared" si="20"/>
        <v>0</v>
      </c>
      <c r="AG62" s="1" t="b">
        <f t="shared" si="24"/>
        <v>1</v>
      </c>
      <c r="AH62" s="1" t="b">
        <f t="shared" si="25"/>
        <v>1</v>
      </c>
      <c r="AI62" s="1" t="b">
        <f t="shared" si="26"/>
        <v>1</v>
      </c>
      <c r="AJ62" s="1" t="b">
        <f t="shared" si="27"/>
        <v>0</v>
      </c>
      <c r="AK62" s="1" t="b">
        <f t="shared" si="28"/>
        <v>0</v>
      </c>
      <c r="AL62" s="1" t="b">
        <f t="shared" si="29"/>
        <v>0</v>
      </c>
      <c r="AM62" s="1" t="b">
        <f t="shared" si="30"/>
        <v>0</v>
      </c>
      <c r="AN62" s="1" t="b">
        <f t="shared" si="31"/>
        <v>0</v>
      </c>
      <c r="AO62" s="1" t="b">
        <f t="shared" si="32"/>
        <v>0</v>
      </c>
      <c r="AP62" s="1" t="b">
        <f t="shared" si="33"/>
        <v>0</v>
      </c>
      <c r="AQ62" s="1" t="b">
        <f t="shared" si="21"/>
        <v>0</v>
      </c>
      <c r="AR62" s="1" t="b">
        <f t="shared" si="22"/>
        <v>0</v>
      </c>
      <c r="AS62" s="1" t="s">
        <v>222</v>
      </c>
      <c r="AT62" s="1" t="s">
        <v>223</v>
      </c>
    </row>
    <row r="63" spans="1:46" ht="45" x14ac:dyDescent="0.25">
      <c r="A63" s="1">
        <f t="shared" si="23"/>
        <v>61</v>
      </c>
      <c r="B63" s="8">
        <v>5</v>
      </c>
      <c r="C63" s="2" t="s">
        <v>59</v>
      </c>
      <c r="D63" s="2">
        <v>40</v>
      </c>
      <c r="E63" s="2"/>
      <c r="F63" s="2"/>
      <c r="G63" s="2"/>
      <c r="H63" s="2">
        <f t="shared" si="14"/>
        <v>5</v>
      </c>
      <c r="I63" s="2" t="str">
        <f t="shared" si="15"/>
        <v>amiodarone</v>
      </c>
      <c r="J63" s="2">
        <f t="shared" si="16"/>
        <v>40</v>
      </c>
      <c r="K63" s="2"/>
      <c r="L63" s="2">
        <f t="shared" si="17"/>
        <v>0</v>
      </c>
      <c r="M63" s="2">
        <f t="shared" si="18"/>
        <v>0</v>
      </c>
      <c r="N63" s="2">
        <f t="shared" si="19"/>
        <v>0</v>
      </c>
      <c r="O63" s="2"/>
      <c r="P63" s="2"/>
      <c r="Q63" s="2"/>
      <c r="R63" s="2"/>
      <c r="S63" s="2"/>
      <c r="T63" s="12">
        <v>5</v>
      </c>
      <c r="U63" t="s">
        <v>59</v>
      </c>
      <c r="V63">
        <v>40</v>
      </c>
      <c r="W63" t="s">
        <v>81</v>
      </c>
      <c r="X63" t="s">
        <v>82</v>
      </c>
      <c r="Y63">
        <v>12</v>
      </c>
      <c r="Z63">
        <v>0.5</v>
      </c>
      <c r="AA63" t="s">
        <v>216</v>
      </c>
      <c r="AB63" t="s">
        <v>180</v>
      </c>
      <c r="AC63" t="s">
        <v>85</v>
      </c>
      <c r="AD63">
        <v>0.8</v>
      </c>
      <c r="AE63">
        <v>11.2</v>
      </c>
      <c r="AF63" s="1" t="b">
        <f t="shared" si="20"/>
        <v>0</v>
      </c>
      <c r="AG63" s="1" t="b">
        <f t="shared" si="24"/>
        <v>1</v>
      </c>
      <c r="AH63" s="1" t="b">
        <f t="shared" si="25"/>
        <v>1</v>
      </c>
      <c r="AI63" s="1" t="b">
        <f t="shared" si="26"/>
        <v>1</v>
      </c>
      <c r="AJ63" s="1" t="b">
        <f t="shared" si="27"/>
        <v>0</v>
      </c>
      <c r="AK63" s="1" t="b">
        <f t="shared" si="28"/>
        <v>0</v>
      </c>
      <c r="AL63" s="1" t="b">
        <f t="shared" si="29"/>
        <v>0</v>
      </c>
      <c r="AM63" s="1" t="b">
        <f t="shared" si="30"/>
        <v>0</v>
      </c>
      <c r="AN63" s="1" t="b">
        <f t="shared" si="31"/>
        <v>0</v>
      </c>
      <c r="AO63" s="1" t="b">
        <f t="shared" si="32"/>
        <v>0</v>
      </c>
      <c r="AP63" s="1" t="b">
        <f t="shared" si="33"/>
        <v>0</v>
      </c>
      <c r="AQ63" s="1" t="b">
        <f t="shared" si="21"/>
        <v>0</v>
      </c>
      <c r="AR63" s="1" t="b">
        <f t="shared" si="22"/>
        <v>0</v>
      </c>
      <c r="AS63" s="1" t="s">
        <v>224</v>
      </c>
      <c r="AT63" s="1" t="s">
        <v>225</v>
      </c>
    </row>
    <row r="64" spans="1:46" ht="45" x14ac:dyDescent="0.25">
      <c r="A64" s="1">
        <f t="shared" si="23"/>
        <v>62</v>
      </c>
      <c r="B64" s="8">
        <v>1</v>
      </c>
      <c r="C64" s="2" t="s">
        <v>60</v>
      </c>
      <c r="D64" s="2"/>
      <c r="E64" s="2"/>
      <c r="F64" s="2"/>
      <c r="G64" s="2"/>
      <c r="H64" s="2">
        <f t="shared" si="14"/>
        <v>1</v>
      </c>
      <c r="I64" s="2" t="str">
        <f t="shared" si="15"/>
        <v>bupivacaine EPIDURAAL</v>
      </c>
      <c r="J64" s="2">
        <f t="shared" si="16"/>
        <v>0</v>
      </c>
      <c r="K64" s="2"/>
      <c r="L64" s="2">
        <f t="shared" si="17"/>
        <v>0</v>
      </c>
      <c r="M64" s="2">
        <f t="shared" si="18"/>
        <v>0</v>
      </c>
      <c r="N64" s="2">
        <f t="shared" si="19"/>
        <v>0</v>
      </c>
      <c r="O64" s="2"/>
      <c r="P64" s="2"/>
      <c r="Q64" s="2"/>
      <c r="R64" s="2"/>
      <c r="S64" s="2"/>
      <c r="T64" s="12">
        <v>1</v>
      </c>
      <c r="U64" t="s">
        <v>60</v>
      </c>
      <c r="V64">
        <v>1</v>
      </c>
      <c r="W64" t="s">
        <v>226</v>
      </c>
      <c r="X64" t="s">
        <v>227</v>
      </c>
      <c r="Y64">
        <v>24</v>
      </c>
      <c r="Z64">
        <v>1</v>
      </c>
      <c r="AA64" t="s">
        <v>228</v>
      </c>
      <c r="AB64" t="s">
        <v>229</v>
      </c>
      <c r="AC64" t="s">
        <v>85</v>
      </c>
      <c r="AD64">
        <v>1</v>
      </c>
      <c r="AE64">
        <v>23</v>
      </c>
      <c r="AF64" s="1" t="b">
        <f t="shared" si="20"/>
        <v>0</v>
      </c>
      <c r="AG64" s="1" t="b">
        <f t="shared" si="24"/>
        <v>1</v>
      </c>
      <c r="AH64" s="1" t="b">
        <f t="shared" si="25"/>
        <v>1</v>
      </c>
      <c r="AI64" s="1" t="b">
        <f t="shared" si="26"/>
        <v>0</v>
      </c>
      <c r="AJ64" s="1" t="b">
        <f t="shared" si="27"/>
        <v>0</v>
      </c>
      <c r="AK64" s="1" t="b">
        <f t="shared" si="28"/>
        <v>0</v>
      </c>
      <c r="AL64" s="1" t="b">
        <f t="shared" si="29"/>
        <v>0</v>
      </c>
      <c r="AM64" s="1" t="b">
        <f t="shared" si="30"/>
        <v>0</v>
      </c>
      <c r="AN64" s="1" t="b">
        <f t="shared" si="31"/>
        <v>0</v>
      </c>
      <c r="AO64" s="1" t="b">
        <f t="shared" si="32"/>
        <v>0</v>
      </c>
      <c r="AP64" s="1" t="b">
        <f t="shared" si="33"/>
        <v>0</v>
      </c>
      <c r="AQ64" s="1" t="b">
        <f t="shared" si="21"/>
        <v>0</v>
      </c>
      <c r="AR64" s="1" t="b">
        <f t="shared" si="22"/>
        <v>0</v>
      </c>
      <c r="AS64" s="1" t="s">
        <v>230</v>
      </c>
      <c r="AT64" s="1" t="s">
        <v>231</v>
      </c>
    </row>
    <row r="65" spans="1:46" ht="45" x14ac:dyDescent="0.25">
      <c r="A65" s="1">
        <f t="shared" si="23"/>
        <v>63</v>
      </c>
      <c r="B65" s="8">
        <v>1</v>
      </c>
      <c r="C65" s="2" t="s">
        <v>60</v>
      </c>
      <c r="D65" s="2">
        <v>1</v>
      </c>
      <c r="E65" s="2"/>
      <c r="F65" s="2"/>
      <c r="G65" s="2"/>
      <c r="H65" s="2">
        <f t="shared" si="14"/>
        <v>1</v>
      </c>
      <c r="I65" s="2" t="str">
        <f t="shared" si="15"/>
        <v>bupivacaine EPIDURAAL</v>
      </c>
      <c r="J65" s="2">
        <f t="shared" si="16"/>
        <v>1</v>
      </c>
      <c r="K65" s="2"/>
      <c r="L65" s="2">
        <f t="shared" si="17"/>
        <v>0</v>
      </c>
      <c r="M65" s="2">
        <f t="shared" si="18"/>
        <v>0</v>
      </c>
      <c r="N65" s="2">
        <f t="shared" si="19"/>
        <v>0</v>
      </c>
      <c r="O65" s="2"/>
      <c r="P65" s="2"/>
      <c r="Q65" s="2"/>
      <c r="R65" s="2"/>
      <c r="S65" s="2"/>
      <c r="T65" s="12">
        <v>1</v>
      </c>
      <c r="U65" t="s">
        <v>60</v>
      </c>
      <c r="V65">
        <v>1</v>
      </c>
      <c r="W65" t="s">
        <v>226</v>
      </c>
      <c r="X65" t="s">
        <v>227</v>
      </c>
      <c r="Y65">
        <v>24</v>
      </c>
      <c r="Z65">
        <v>1</v>
      </c>
      <c r="AA65" t="s">
        <v>228</v>
      </c>
      <c r="AB65" t="s">
        <v>229</v>
      </c>
      <c r="AC65" t="s">
        <v>85</v>
      </c>
      <c r="AD65">
        <v>1</v>
      </c>
      <c r="AE65">
        <v>23</v>
      </c>
      <c r="AF65" s="1" t="b">
        <f t="shared" si="20"/>
        <v>0</v>
      </c>
      <c r="AG65" s="1" t="b">
        <f t="shared" si="24"/>
        <v>1</v>
      </c>
      <c r="AH65" s="1" t="b">
        <f t="shared" si="25"/>
        <v>1</v>
      </c>
      <c r="AI65" s="1" t="b">
        <f t="shared" si="26"/>
        <v>1</v>
      </c>
      <c r="AJ65" s="1" t="b">
        <f t="shared" si="27"/>
        <v>0</v>
      </c>
      <c r="AK65" s="1" t="b">
        <f t="shared" si="28"/>
        <v>0</v>
      </c>
      <c r="AL65" s="1" t="b">
        <f t="shared" si="29"/>
        <v>0</v>
      </c>
      <c r="AM65" s="1" t="b">
        <f t="shared" si="30"/>
        <v>0</v>
      </c>
      <c r="AN65" s="1" t="b">
        <f t="shared" si="31"/>
        <v>0</v>
      </c>
      <c r="AO65" s="1" t="b">
        <f t="shared" si="32"/>
        <v>0</v>
      </c>
      <c r="AP65" s="1" t="b">
        <f t="shared" si="33"/>
        <v>0</v>
      </c>
      <c r="AQ65" s="1" t="b">
        <f t="shared" si="21"/>
        <v>0</v>
      </c>
      <c r="AR65" s="1" t="b">
        <f t="shared" si="22"/>
        <v>0</v>
      </c>
      <c r="AS65" s="1" t="s">
        <v>230</v>
      </c>
      <c r="AT65" s="1" t="s">
        <v>231</v>
      </c>
    </row>
    <row r="66" spans="1:46" ht="45" x14ac:dyDescent="0.25">
      <c r="A66" s="1">
        <f t="shared" si="23"/>
        <v>64</v>
      </c>
      <c r="B66" s="8">
        <v>1</v>
      </c>
      <c r="C66" s="2" t="s">
        <v>60</v>
      </c>
      <c r="D66" s="2">
        <v>1</v>
      </c>
      <c r="E66" s="2" t="s">
        <v>43</v>
      </c>
      <c r="F66" s="2"/>
      <c r="G66" s="2"/>
      <c r="H66" s="2">
        <f t="shared" si="14"/>
        <v>1</v>
      </c>
      <c r="I66" s="2" t="str">
        <f t="shared" si="15"/>
        <v>bupivacaine EPIDURAAL</v>
      </c>
      <c r="J66" s="2">
        <f t="shared" si="16"/>
        <v>1</v>
      </c>
      <c r="K66" s="2"/>
      <c r="L66" s="2" t="str">
        <f t="shared" si="17"/>
        <v>glucose 5%</v>
      </c>
      <c r="M66" s="2">
        <f t="shared" si="18"/>
        <v>0</v>
      </c>
      <c r="N66" s="2">
        <f t="shared" si="19"/>
        <v>0</v>
      </c>
      <c r="O66" s="2"/>
      <c r="P66" s="2"/>
      <c r="Q66" s="2"/>
      <c r="R66" s="2"/>
      <c r="S66" s="2"/>
      <c r="T66" s="12">
        <v>1</v>
      </c>
      <c r="U66" t="s">
        <v>60</v>
      </c>
      <c r="V66">
        <v>1</v>
      </c>
      <c r="W66" t="s">
        <v>226</v>
      </c>
      <c r="X66" t="s">
        <v>43</v>
      </c>
      <c r="Y66">
        <v>24</v>
      </c>
      <c r="Z66">
        <v>1</v>
      </c>
      <c r="AA66" t="s">
        <v>228</v>
      </c>
      <c r="AB66" t="s">
        <v>229</v>
      </c>
      <c r="AC66" t="s">
        <v>85</v>
      </c>
      <c r="AD66">
        <v>1</v>
      </c>
      <c r="AE66">
        <v>23</v>
      </c>
      <c r="AF66" s="1" t="b">
        <f t="shared" si="20"/>
        <v>0</v>
      </c>
      <c r="AG66" s="1" t="b">
        <f t="shared" si="24"/>
        <v>1</v>
      </c>
      <c r="AH66" s="1" t="b">
        <f t="shared" si="25"/>
        <v>1</v>
      </c>
      <c r="AI66" s="1" t="b">
        <f t="shared" si="26"/>
        <v>1</v>
      </c>
      <c r="AJ66" s="1" t="b">
        <f t="shared" si="27"/>
        <v>0</v>
      </c>
      <c r="AK66" s="1" t="b">
        <f t="shared" si="28"/>
        <v>1</v>
      </c>
      <c r="AL66" s="1" t="b">
        <f t="shared" si="29"/>
        <v>0</v>
      </c>
      <c r="AM66" s="1" t="b">
        <f t="shared" si="30"/>
        <v>0</v>
      </c>
      <c r="AN66" s="1" t="b">
        <f t="shared" si="31"/>
        <v>0</v>
      </c>
      <c r="AO66" s="1" t="b">
        <f t="shared" si="32"/>
        <v>0</v>
      </c>
      <c r="AP66" s="1" t="b">
        <f t="shared" si="33"/>
        <v>0</v>
      </c>
      <c r="AQ66" s="1" t="b">
        <f t="shared" si="21"/>
        <v>0</v>
      </c>
      <c r="AR66" s="1" t="b">
        <f t="shared" si="22"/>
        <v>0</v>
      </c>
      <c r="AS66" s="1" t="s">
        <v>232</v>
      </c>
      <c r="AT66" s="1" t="s">
        <v>233</v>
      </c>
    </row>
    <row r="67" spans="1:46" ht="45" x14ac:dyDescent="0.25">
      <c r="A67" s="1">
        <f t="shared" si="23"/>
        <v>65</v>
      </c>
      <c r="B67" s="8">
        <v>1</v>
      </c>
      <c r="C67" s="2" t="s">
        <v>60</v>
      </c>
      <c r="D67" s="2">
        <v>1</v>
      </c>
      <c r="E67" s="2" t="s">
        <v>43</v>
      </c>
      <c r="F67" s="2"/>
      <c r="G67" s="2"/>
      <c r="H67" s="2">
        <f t="shared" si="14"/>
        <v>1</v>
      </c>
      <c r="I67" s="2" t="str">
        <f t="shared" si="15"/>
        <v>bupivacaine EPIDURAAL</v>
      </c>
      <c r="J67" s="2">
        <f t="shared" si="16"/>
        <v>1</v>
      </c>
      <c r="K67" s="2"/>
      <c r="L67" s="2" t="str">
        <f t="shared" si="17"/>
        <v>glucose 5%</v>
      </c>
      <c r="M67" s="2">
        <f t="shared" si="18"/>
        <v>0</v>
      </c>
      <c r="N67" s="2">
        <f t="shared" si="19"/>
        <v>0</v>
      </c>
      <c r="O67" s="2"/>
      <c r="P67" s="2"/>
      <c r="Q67" s="2"/>
      <c r="R67" s="2"/>
      <c r="S67" s="2"/>
      <c r="T67" s="12">
        <v>1</v>
      </c>
      <c r="U67" t="s">
        <v>60</v>
      </c>
      <c r="V67">
        <v>1</v>
      </c>
      <c r="W67" t="s">
        <v>226</v>
      </c>
      <c r="X67" t="s">
        <v>43</v>
      </c>
      <c r="Y67">
        <v>24</v>
      </c>
      <c r="Z67">
        <v>1</v>
      </c>
      <c r="AA67" t="s">
        <v>228</v>
      </c>
      <c r="AB67" t="s">
        <v>229</v>
      </c>
      <c r="AC67" t="s">
        <v>85</v>
      </c>
      <c r="AD67">
        <v>1</v>
      </c>
      <c r="AE67">
        <v>23</v>
      </c>
      <c r="AF67" s="1" t="b">
        <f t="shared" si="20"/>
        <v>0</v>
      </c>
      <c r="AG67" s="1" t="b">
        <f t="shared" ref="AG67:AG101" si="34">H67=T67</f>
        <v>1</v>
      </c>
      <c r="AH67" s="1" t="b">
        <f t="shared" ref="AH67:AH101" si="35">I67=U67</f>
        <v>1</v>
      </c>
      <c r="AI67" s="1" t="b">
        <f t="shared" ref="AI67:AI101" si="36">J67=V67</f>
        <v>1</v>
      </c>
      <c r="AJ67" s="1" t="b">
        <f t="shared" ref="AJ67:AJ101" si="37">K67=W67</f>
        <v>0</v>
      </c>
      <c r="AK67" s="1" t="b">
        <f t="shared" ref="AK67:AK101" si="38">L67=X67</f>
        <v>1</v>
      </c>
      <c r="AL67" s="1" t="b">
        <f t="shared" ref="AL67:AL101" si="39">M67=Y67</f>
        <v>0</v>
      </c>
      <c r="AM67" s="1" t="b">
        <f t="shared" ref="AM67:AM101" si="40">N67=Z67</f>
        <v>0</v>
      </c>
      <c r="AN67" s="1" t="b">
        <f t="shared" ref="AN67:AN101" si="41">O67=AA67</f>
        <v>0</v>
      </c>
      <c r="AO67" s="1" t="b">
        <f t="shared" ref="AO67:AO101" si="42">P67=AB67</f>
        <v>0</v>
      </c>
      <c r="AP67" s="1" t="b">
        <f t="shared" ref="AP67:AP101" si="43">Q67=AC67</f>
        <v>0</v>
      </c>
      <c r="AQ67" s="1" t="b">
        <f t="shared" si="21"/>
        <v>0</v>
      </c>
      <c r="AR67" s="1" t="b">
        <f t="shared" si="22"/>
        <v>0</v>
      </c>
      <c r="AS67" s="1" t="s">
        <v>232</v>
      </c>
      <c r="AT67" s="1" t="s">
        <v>233</v>
      </c>
    </row>
    <row r="68" spans="1:46" ht="45" x14ac:dyDescent="0.25">
      <c r="A68" s="1">
        <f t="shared" si="23"/>
        <v>66</v>
      </c>
      <c r="B68" s="8">
        <v>1</v>
      </c>
      <c r="C68" s="2" t="s">
        <v>60</v>
      </c>
      <c r="D68" s="2">
        <v>1</v>
      </c>
      <c r="E68" s="2" t="s">
        <v>43</v>
      </c>
      <c r="F68" s="2">
        <v>24</v>
      </c>
      <c r="G68" s="2"/>
      <c r="H68" s="2">
        <f t="shared" ref="H68:H131" si="44">B68</f>
        <v>1</v>
      </c>
      <c r="I68" s="2" t="str">
        <f t="shared" ref="I68:I131" si="45">C68</f>
        <v>bupivacaine EPIDURAAL</v>
      </c>
      <c r="J68" s="2">
        <f t="shared" ref="J68:J131" si="46">D68</f>
        <v>1</v>
      </c>
      <c r="K68" s="2"/>
      <c r="L68" s="2" t="str">
        <f t="shared" ref="L68:L131" si="47">E68</f>
        <v>glucose 5%</v>
      </c>
      <c r="M68" s="2">
        <f t="shared" ref="M68:M131" si="48">F68</f>
        <v>24</v>
      </c>
      <c r="N68" s="2">
        <f t="shared" ref="N68:N131" si="49">G68</f>
        <v>0</v>
      </c>
      <c r="O68" s="2"/>
      <c r="P68" s="2"/>
      <c r="Q68" s="2"/>
      <c r="R68" s="2"/>
      <c r="S68" s="2"/>
      <c r="T68" s="12">
        <v>1</v>
      </c>
      <c r="U68" t="s">
        <v>60</v>
      </c>
      <c r="V68">
        <v>1</v>
      </c>
      <c r="W68" t="s">
        <v>226</v>
      </c>
      <c r="X68" t="s">
        <v>43</v>
      </c>
      <c r="Y68">
        <v>24</v>
      </c>
      <c r="Z68">
        <v>1</v>
      </c>
      <c r="AA68" t="s">
        <v>228</v>
      </c>
      <c r="AB68" t="s">
        <v>229</v>
      </c>
      <c r="AC68" t="s">
        <v>85</v>
      </c>
      <c r="AD68">
        <v>1</v>
      </c>
      <c r="AE68">
        <v>23</v>
      </c>
      <c r="AF68" s="1" t="b">
        <f t="shared" ref="AF68:AF101" si="50">AND(AG68:AR68)</f>
        <v>0</v>
      </c>
      <c r="AG68" s="1" t="b">
        <f t="shared" si="34"/>
        <v>1</v>
      </c>
      <c r="AH68" s="1" t="b">
        <f t="shared" si="35"/>
        <v>1</v>
      </c>
      <c r="AI68" s="1" t="b">
        <f t="shared" si="36"/>
        <v>1</v>
      </c>
      <c r="AJ68" s="1" t="b">
        <f t="shared" si="37"/>
        <v>0</v>
      </c>
      <c r="AK68" s="1" t="b">
        <f t="shared" si="38"/>
        <v>1</v>
      </c>
      <c r="AL68" s="1" t="b">
        <f t="shared" si="39"/>
        <v>1</v>
      </c>
      <c r="AM68" s="1" t="b">
        <f t="shared" si="40"/>
        <v>0</v>
      </c>
      <c r="AN68" s="1" t="b">
        <f t="shared" si="41"/>
        <v>0</v>
      </c>
      <c r="AO68" s="1" t="b">
        <f t="shared" si="42"/>
        <v>0</v>
      </c>
      <c r="AP68" s="1" t="b">
        <f t="shared" si="43"/>
        <v>0</v>
      </c>
      <c r="AQ68" s="1" t="b">
        <f t="shared" ref="AQ68:AQ101" si="51">R68=AD68</f>
        <v>0</v>
      </c>
      <c r="AR68" s="1" t="b">
        <f t="shared" ref="AR68:AR101" si="52">S68=AE68</f>
        <v>0</v>
      </c>
      <c r="AS68" s="1" t="s">
        <v>232</v>
      </c>
      <c r="AT68" s="1" t="s">
        <v>233</v>
      </c>
    </row>
    <row r="69" spans="1:46" ht="45" x14ac:dyDescent="0.25">
      <c r="A69" s="1">
        <f t="shared" ref="A69:A132" si="53">A68+1</f>
        <v>67</v>
      </c>
      <c r="B69" s="8">
        <v>1</v>
      </c>
      <c r="C69" s="2" t="s">
        <v>60</v>
      </c>
      <c r="D69" s="2">
        <v>1</v>
      </c>
      <c r="E69" s="2" t="s">
        <v>43</v>
      </c>
      <c r="F69" s="2">
        <v>24</v>
      </c>
      <c r="G69" s="2">
        <v>1</v>
      </c>
      <c r="H69" s="2">
        <f t="shared" si="44"/>
        <v>1</v>
      </c>
      <c r="I69" s="2" t="str">
        <f t="shared" si="45"/>
        <v>bupivacaine EPIDURAAL</v>
      </c>
      <c r="J69" s="2">
        <f t="shared" si="46"/>
        <v>1</v>
      </c>
      <c r="K69" s="2"/>
      <c r="L69" s="2" t="str">
        <f t="shared" si="47"/>
        <v>glucose 5%</v>
      </c>
      <c r="M69" s="2">
        <f t="shared" si="48"/>
        <v>24</v>
      </c>
      <c r="N69" s="2">
        <f t="shared" si="49"/>
        <v>1</v>
      </c>
      <c r="O69" s="2"/>
      <c r="P69" s="2"/>
      <c r="Q69" s="2"/>
      <c r="R69" s="2"/>
      <c r="S69" s="2"/>
      <c r="T69" s="12">
        <v>1</v>
      </c>
      <c r="U69" t="s">
        <v>60</v>
      </c>
      <c r="V69">
        <v>1</v>
      </c>
      <c r="W69" t="s">
        <v>226</v>
      </c>
      <c r="X69" t="s">
        <v>43</v>
      </c>
      <c r="Y69">
        <v>24</v>
      </c>
      <c r="Z69">
        <v>1</v>
      </c>
      <c r="AA69" t="s">
        <v>228</v>
      </c>
      <c r="AB69" t="s">
        <v>229</v>
      </c>
      <c r="AC69" t="s">
        <v>85</v>
      </c>
      <c r="AD69">
        <v>1</v>
      </c>
      <c r="AE69">
        <v>23</v>
      </c>
      <c r="AF69" s="1" t="b">
        <f t="shared" si="50"/>
        <v>0</v>
      </c>
      <c r="AG69" s="1" t="b">
        <f t="shared" si="34"/>
        <v>1</v>
      </c>
      <c r="AH69" s="1" t="b">
        <f t="shared" si="35"/>
        <v>1</v>
      </c>
      <c r="AI69" s="1" t="b">
        <f t="shared" si="36"/>
        <v>1</v>
      </c>
      <c r="AJ69" s="1" t="b">
        <f t="shared" si="37"/>
        <v>0</v>
      </c>
      <c r="AK69" s="1" t="b">
        <f t="shared" si="38"/>
        <v>1</v>
      </c>
      <c r="AL69" s="1" t="b">
        <f t="shared" si="39"/>
        <v>1</v>
      </c>
      <c r="AM69" s="1" t="b">
        <f t="shared" si="40"/>
        <v>1</v>
      </c>
      <c r="AN69" s="1" t="b">
        <f t="shared" si="41"/>
        <v>0</v>
      </c>
      <c r="AO69" s="1" t="b">
        <f t="shared" si="42"/>
        <v>0</v>
      </c>
      <c r="AP69" s="1" t="b">
        <f t="shared" si="43"/>
        <v>0</v>
      </c>
      <c r="AQ69" s="1" t="b">
        <f t="shared" si="51"/>
        <v>0</v>
      </c>
      <c r="AR69" s="1" t="b">
        <f t="shared" si="52"/>
        <v>0</v>
      </c>
      <c r="AS69" s="1" t="s">
        <v>232</v>
      </c>
      <c r="AT69" s="1" t="s">
        <v>233</v>
      </c>
    </row>
    <row r="70" spans="1:46" ht="45" x14ac:dyDescent="0.25">
      <c r="A70" s="1">
        <f t="shared" si="53"/>
        <v>68</v>
      </c>
      <c r="B70" s="8">
        <v>1</v>
      </c>
      <c r="C70" s="2" t="s">
        <v>60</v>
      </c>
      <c r="D70" s="2"/>
      <c r="E70" s="2" t="s">
        <v>43</v>
      </c>
      <c r="F70" s="2"/>
      <c r="G70" s="2"/>
      <c r="H70" s="2">
        <f t="shared" si="44"/>
        <v>1</v>
      </c>
      <c r="I70" s="2" t="str">
        <f t="shared" si="45"/>
        <v>bupivacaine EPIDURAAL</v>
      </c>
      <c r="J70" s="2">
        <f t="shared" si="46"/>
        <v>0</v>
      </c>
      <c r="K70" s="2"/>
      <c r="L70" s="2" t="str">
        <f t="shared" si="47"/>
        <v>glucose 5%</v>
      </c>
      <c r="M70" s="2">
        <f t="shared" si="48"/>
        <v>0</v>
      </c>
      <c r="N70" s="2">
        <f t="shared" si="49"/>
        <v>0</v>
      </c>
      <c r="O70" s="2"/>
      <c r="P70" s="2"/>
      <c r="Q70" s="2"/>
      <c r="R70" s="2"/>
      <c r="S70" s="2"/>
      <c r="T70" s="12">
        <v>1</v>
      </c>
      <c r="U70" t="s">
        <v>60</v>
      </c>
      <c r="V70">
        <v>1</v>
      </c>
      <c r="W70" t="s">
        <v>226</v>
      </c>
      <c r="X70" t="s">
        <v>43</v>
      </c>
      <c r="Y70">
        <v>24</v>
      </c>
      <c r="Z70">
        <v>1</v>
      </c>
      <c r="AA70" t="s">
        <v>228</v>
      </c>
      <c r="AB70" t="s">
        <v>229</v>
      </c>
      <c r="AC70" t="s">
        <v>85</v>
      </c>
      <c r="AD70">
        <v>1</v>
      </c>
      <c r="AE70">
        <v>23</v>
      </c>
      <c r="AF70" s="1" t="b">
        <f t="shared" si="50"/>
        <v>0</v>
      </c>
      <c r="AG70" s="1" t="b">
        <f t="shared" si="34"/>
        <v>1</v>
      </c>
      <c r="AH70" s="1" t="b">
        <f t="shared" si="35"/>
        <v>1</v>
      </c>
      <c r="AI70" s="1" t="b">
        <f t="shared" si="36"/>
        <v>0</v>
      </c>
      <c r="AJ70" s="1" t="b">
        <f t="shared" si="37"/>
        <v>0</v>
      </c>
      <c r="AK70" s="1" t="b">
        <f t="shared" si="38"/>
        <v>1</v>
      </c>
      <c r="AL70" s="1" t="b">
        <f t="shared" si="39"/>
        <v>0</v>
      </c>
      <c r="AM70" s="1" t="b">
        <f t="shared" si="40"/>
        <v>0</v>
      </c>
      <c r="AN70" s="1" t="b">
        <f t="shared" si="41"/>
        <v>0</v>
      </c>
      <c r="AO70" s="1" t="b">
        <f t="shared" si="42"/>
        <v>0</v>
      </c>
      <c r="AP70" s="1" t="b">
        <f t="shared" si="43"/>
        <v>0</v>
      </c>
      <c r="AQ70" s="1" t="b">
        <f t="shared" si="51"/>
        <v>0</v>
      </c>
      <c r="AR70" s="1" t="b">
        <f t="shared" si="52"/>
        <v>0</v>
      </c>
      <c r="AS70" s="1" t="s">
        <v>232</v>
      </c>
      <c r="AT70" s="1" t="s">
        <v>233</v>
      </c>
    </row>
    <row r="71" spans="1:46" ht="45" x14ac:dyDescent="0.25">
      <c r="A71" s="1">
        <f t="shared" si="53"/>
        <v>69</v>
      </c>
      <c r="B71" s="8">
        <v>1</v>
      </c>
      <c r="C71" s="2" t="s">
        <v>60</v>
      </c>
      <c r="D71" s="2"/>
      <c r="E71" s="2"/>
      <c r="F71" s="2">
        <v>24</v>
      </c>
      <c r="G71" s="2"/>
      <c r="H71" s="2">
        <f t="shared" si="44"/>
        <v>1</v>
      </c>
      <c r="I71" s="2" t="str">
        <f t="shared" si="45"/>
        <v>bupivacaine EPIDURAAL</v>
      </c>
      <c r="J71" s="2">
        <f t="shared" si="46"/>
        <v>0</v>
      </c>
      <c r="K71" s="2"/>
      <c r="L71" s="2">
        <f t="shared" si="47"/>
        <v>0</v>
      </c>
      <c r="M71" s="2">
        <f t="shared" si="48"/>
        <v>24</v>
      </c>
      <c r="N71" s="2">
        <f t="shared" si="49"/>
        <v>0</v>
      </c>
      <c r="O71" s="2"/>
      <c r="P71" s="2"/>
      <c r="Q71" s="2"/>
      <c r="R71" s="2"/>
      <c r="S71" s="2"/>
      <c r="T71" s="12">
        <v>1</v>
      </c>
      <c r="U71" t="s">
        <v>60</v>
      </c>
      <c r="V71">
        <v>1</v>
      </c>
      <c r="W71" t="s">
        <v>226</v>
      </c>
      <c r="X71" t="s">
        <v>227</v>
      </c>
      <c r="Y71">
        <v>24</v>
      </c>
      <c r="Z71">
        <v>1</v>
      </c>
      <c r="AA71" t="s">
        <v>228</v>
      </c>
      <c r="AB71" t="s">
        <v>229</v>
      </c>
      <c r="AC71" t="s">
        <v>85</v>
      </c>
      <c r="AD71">
        <v>1</v>
      </c>
      <c r="AE71">
        <v>23</v>
      </c>
      <c r="AF71" s="1" t="b">
        <f t="shared" si="50"/>
        <v>0</v>
      </c>
      <c r="AG71" s="1" t="b">
        <f t="shared" si="34"/>
        <v>1</v>
      </c>
      <c r="AH71" s="1" t="b">
        <f t="shared" si="35"/>
        <v>1</v>
      </c>
      <c r="AI71" s="1" t="b">
        <f t="shared" si="36"/>
        <v>0</v>
      </c>
      <c r="AJ71" s="1" t="b">
        <f t="shared" si="37"/>
        <v>0</v>
      </c>
      <c r="AK71" s="1" t="b">
        <f t="shared" si="38"/>
        <v>0</v>
      </c>
      <c r="AL71" s="1" t="b">
        <f t="shared" si="39"/>
        <v>1</v>
      </c>
      <c r="AM71" s="1" t="b">
        <f t="shared" si="40"/>
        <v>0</v>
      </c>
      <c r="AN71" s="1" t="b">
        <f t="shared" si="41"/>
        <v>0</v>
      </c>
      <c r="AO71" s="1" t="b">
        <f t="shared" si="42"/>
        <v>0</v>
      </c>
      <c r="AP71" s="1" t="b">
        <f t="shared" si="43"/>
        <v>0</v>
      </c>
      <c r="AQ71" s="1" t="b">
        <f t="shared" si="51"/>
        <v>0</v>
      </c>
      <c r="AR71" s="1" t="b">
        <f t="shared" si="52"/>
        <v>0</v>
      </c>
      <c r="AS71" s="1" t="s">
        <v>230</v>
      </c>
      <c r="AT71" s="1" t="s">
        <v>231</v>
      </c>
    </row>
    <row r="72" spans="1:46" ht="45" x14ac:dyDescent="0.25">
      <c r="A72" s="1">
        <f t="shared" si="53"/>
        <v>70</v>
      </c>
      <c r="B72" s="8">
        <v>1</v>
      </c>
      <c r="C72" s="2" t="s">
        <v>60</v>
      </c>
      <c r="D72" s="2"/>
      <c r="E72" s="2"/>
      <c r="F72" s="2"/>
      <c r="G72" s="2">
        <v>1</v>
      </c>
      <c r="H72" s="2">
        <f t="shared" si="44"/>
        <v>1</v>
      </c>
      <c r="I72" s="2" t="str">
        <f t="shared" si="45"/>
        <v>bupivacaine EPIDURAAL</v>
      </c>
      <c r="J72" s="2">
        <f t="shared" si="46"/>
        <v>0</v>
      </c>
      <c r="K72" s="2"/>
      <c r="L72" s="2">
        <f t="shared" si="47"/>
        <v>0</v>
      </c>
      <c r="M72" s="2">
        <f t="shared" si="48"/>
        <v>0</v>
      </c>
      <c r="N72" s="2">
        <f t="shared" si="49"/>
        <v>1</v>
      </c>
      <c r="O72" s="2"/>
      <c r="P72" s="2"/>
      <c r="Q72" s="2"/>
      <c r="R72" s="2"/>
      <c r="S72" s="2"/>
      <c r="T72" s="12">
        <v>1</v>
      </c>
      <c r="U72" t="s">
        <v>60</v>
      </c>
      <c r="V72">
        <v>1</v>
      </c>
      <c r="W72" t="s">
        <v>226</v>
      </c>
      <c r="X72" t="s">
        <v>227</v>
      </c>
      <c r="Y72">
        <v>24</v>
      </c>
      <c r="Z72">
        <v>1</v>
      </c>
      <c r="AA72" t="s">
        <v>228</v>
      </c>
      <c r="AB72" t="s">
        <v>229</v>
      </c>
      <c r="AC72" t="s">
        <v>85</v>
      </c>
      <c r="AD72">
        <v>1</v>
      </c>
      <c r="AE72">
        <v>23</v>
      </c>
      <c r="AF72" s="1" t="b">
        <f t="shared" si="50"/>
        <v>0</v>
      </c>
      <c r="AG72" s="1" t="b">
        <f t="shared" si="34"/>
        <v>1</v>
      </c>
      <c r="AH72" s="1" t="b">
        <f t="shared" si="35"/>
        <v>1</v>
      </c>
      <c r="AI72" s="1" t="b">
        <f t="shared" si="36"/>
        <v>0</v>
      </c>
      <c r="AJ72" s="1" t="b">
        <f t="shared" si="37"/>
        <v>0</v>
      </c>
      <c r="AK72" s="1" t="b">
        <f t="shared" si="38"/>
        <v>0</v>
      </c>
      <c r="AL72" s="1" t="b">
        <f t="shared" si="39"/>
        <v>0</v>
      </c>
      <c r="AM72" s="1" t="b">
        <f t="shared" si="40"/>
        <v>1</v>
      </c>
      <c r="AN72" s="1" t="b">
        <f t="shared" si="41"/>
        <v>0</v>
      </c>
      <c r="AO72" s="1" t="b">
        <f t="shared" si="42"/>
        <v>0</v>
      </c>
      <c r="AP72" s="1" t="b">
        <f t="shared" si="43"/>
        <v>0</v>
      </c>
      <c r="AQ72" s="1" t="b">
        <f t="shared" si="51"/>
        <v>0</v>
      </c>
      <c r="AR72" s="1" t="b">
        <f t="shared" si="52"/>
        <v>0</v>
      </c>
      <c r="AS72" s="1" t="s">
        <v>230</v>
      </c>
      <c r="AT72" s="1" t="s">
        <v>231</v>
      </c>
    </row>
    <row r="73" spans="1:46" ht="45" x14ac:dyDescent="0.25">
      <c r="A73" s="1">
        <f t="shared" si="53"/>
        <v>71</v>
      </c>
      <c r="B73" s="8">
        <v>1</v>
      </c>
      <c r="C73" s="2" t="s">
        <v>60</v>
      </c>
      <c r="D73" s="2">
        <v>1</v>
      </c>
      <c r="E73" s="2"/>
      <c r="F73" s="2">
        <v>24</v>
      </c>
      <c r="G73" s="2"/>
      <c r="H73" s="2">
        <f t="shared" si="44"/>
        <v>1</v>
      </c>
      <c r="I73" s="2" t="str">
        <f t="shared" si="45"/>
        <v>bupivacaine EPIDURAAL</v>
      </c>
      <c r="J73" s="2">
        <f t="shared" si="46"/>
        <v>1</v>
      </c>
      <c r="K73" s="2"/>
      <c r="L73" s="2">
        <f t="shared" si="47"/>
        <v>0</v>
      </c>
      <c r="M73" s="2">
        <f t="shared" si="48"/>
        <v>24</v>
      </c>
      <c r="N73" s="2">
        <f t="shared" si="49"/>
        <v>0</v>
      </c>
      <c r="O73" s="2"/>
      <c r="P73" s="2"/>
      <c r="Q73" s="2"/>
      <c r="R73" s="2"/>
      <c r="S73" s="2"/>
      <c r="T73" s="12">
        <v>1</v>
      </c>
      <c r="U73" t="s">
        <v>60</v>
      </c>
      <c r="V73">
        <v>1</v>
      </c>
      <c r="W73" t="s">
        <v>226</v>
      </c>
      <c r="X73" t="s">
        <v>227</v>
      </c>
      <c r="Y73">
        <v>24</v>
      </c>
      <c r="Z73">
        <v>1</v>
      </c>
      <c r="AA73" t="s">
        <v>228</v>
      </c>
      <c r="AB73" t="s">
        <v>229</v>
      </c>
      <c r="AC73" t="s">
        <v>85</v>
      </c>
      <c r="AD73">
        <v>1</v>
      </c>
      <c r="AE73">
        <v>23</v>
      </c>
      <c r="AF73" s="1" t="b">
        <f t="shared" si="50"/>
        <v>0</v>
      </c>
      <c r="AG73" s="1" t="b">
        <f t="shared" si="34"/>
        <v>1</v>
      </c>
      <c r="AH73" s="1" t="b">
        <f t="shared" si="35"/>
        <v>1</v>
      </c>
      <c r="AI73" s="1" t="b">
        <f t="shared" si="36"/>
        <v>1</v>
      </c>
      <c r="AJ73" s="1" t="b">
        <f t="shared" si="37"/>
        <v>0</v>
      </c>
      <c r="AK73" s="1" t="b">
        <f t="shared" si="38"/>
        <v>0</v>
      </c>
      <c r="AL73" s="1" t="b">
        <f t="shared" si="39"/>
        <v>1</v>
      </c>
      <c r="AM73" s="1" t="b">
        <f t="shared" si="40"/>
        <v>0</v>
      </c>
      <c r="AN73" s="1" t="b">
        <f t="shared" si="41"/>
        <v>0</v>
      </c>
      <c r="AO73" s="1" t="b">
        <f t="shared" si="42"/>
        <v>0</v>
      </c>
      <c r="AP73" s="1" t="b">
        <f t="shared" si="43"/>
        <v>0</v>
      </c>
      <c r="AQ73" s="1" t="b">
        <f t="shared" si="51"/>
        <v>0</v>
      </c>
      <c r="AR73" s="1" t="b">
        <f t="shared" si="52"/>
        <v>0</v>
      </c>
      <c r="AS73" s="1" t="s">
        <v>230</v>
      </c>
      <c r="AT73" s="1" t="s">
        <v>231</v>
      </c>
    </row>
    <row r="74" spans="1:46" ht="45" x14ac:dyDescent="0.25">
      <c r="A74" s="1">
        <f t="shared" si="53"/>
        <v>72</v>
      </c>
      <c r="B74" s="8">
        <v>1</v>
      </c>
      <c r="C74" s="2" t="s">
        <v>60</v>
      </c>
      <c r="D74" s="2">
        <v>1</v>
      </c>
      <c r="E74" s="2"/>
      <c r="F74" s="2"/>
      <c r="G74" s="2">
        <v>1</v>
      </c>
      <c r="H74" s="2">
        <f t="shared" si="44"/>
        <v>1</v>
      </c>
      <c r="I74" s="2" t="str">
        <f t="shared" si="45"/>
        <v>bupivacaine EPIDURAAL</v>
      </c>
      <c r="J74" s="2">
        <f t="shared" si="46"/>
        <v>1</v>
      </c>
      <c r="K74" s="2"/>
      <c r="L74" s="2">
        <f t="shared" si="47"/>
        <v>0</v>
      </c>
      <c r="M74" s="2">
        <f t="shared" si="48"/>
        <v>0</v>
      </c>
      <c r="N74" s="2">
        <f t="shared" si="49"/>
        <v>1</v>
      </c>
      <c r="O74" s="2"/>
      <c r="P74" s="2"/>
      <c r="Q74" s="2"/>
      <c r="R74" s="2"/>
      <c r="S74" s="2"/>
      <c r="T74" s="12">
        <v>1</v>
      </c>
      <c r="U74" t="s">
        <v>60</v>
      </c>
      <c r="V74">
        <v>1</v>
      </c>
      <c r="W74" t="s">
        <v>226</v>
      </c>
      <c r="X74" t="s">
        <v>227</v>
      </c>
      <c r="Y74">
        <v>24</v>
      </c>
      <c r="Z74">
        <v>1</v>
      </c>
      <c r="AA74" t="s">
        <v>228</v>
      </c>
      <c r="AB74" t="s">
        <v>229</v>
      </c>
      <c r="AC74" t="s">
        <v>85</v>
      </c>
      <c r="AD74">
        <v>1</v>
      </c>
      <c r="AE74">
        <v>23</v>
      </c>
      <c r="AF74" s="1" t="b">
        <f t="shared" si="50"/>
        <v>0</v>
      </c>
      <c r="AG74" s="1" t="b">
        <f t="shared" si="34"/>
        <v>1</v>
      </c>
      <c r="AH74" s="1" t="b">
        <f t="shared" si="35"/>
        <v>1</v>
      </c>
      <c r="AI74" s="1" t="b">
        <f t="shared" si="36"/>
        <v>1</v>
      </c>
      <c r="AJ74" s="1" t="b">
        <f t="shared" si="37"/>
        <v>0</v>
      </c>
      <c r="AK74" s="1" t="b">
        <f t="shared" si="38"/>
        <v>0</v>
      </c>
      <c r="AL74" s="1" t="b">
        <f t="shared" si="39"/>
        <v>0</v>
      </c>
      <c r="AM74" s="1" t="b">
        <f t="shared" si="40"/>
        <v>1</v>
      </c>
      <c r="AN74" s="1" t="b">
        <f t="shared" si="41"/>
        <v>0</v>
      </c>
      <c r="AO74" s="1" t="b">
        <f t="shared" si="42"/>
        <v>0</v>
      </c>
      <c r="AP74" s="1" t="b">
        <f t="shared" si="43"/>
        <v>0</v>
      </c>
      <c r="AQ74" s="1" t="b">
        <f t="shared" si="51"/>
        <v>0</v>
      </c>
      <c r="AR74" s="1" t="b">
        <f t="shared" si="52"/>
        <v>0</v>
      </c>
      <c r="AS74" s="1" t="s">
        <v>230</v>
      </c>
      <c r="AT74" s="1" t="s">
        <v>231</v>
      </c>
    </row>
    <row r="75" spans="1:46" ht="45" x14ac:dyDescent="0.25">
      <c r="A75" s="1">
        <f t="shared" si="53"/>
        <v>73</v>
      </c>
      <c r="B75" s="8">
        <v>1</v>
      </c>
      <c r="C75" s="2" t="s">
        <v>60</v>
      </c>
      <c r="D75" s="2">
        <v>1</v>
      </c>
      <c r="E75" s="2"/>
      <c r="F75" s="2">
        <v>24</v>
      </c>
      <c r="G75" s="2">
        <v>1</v>
      </c>
      <c r="H75" s="2">
        <f t="shared" si="44"/>
        <v>1</v>
      </c>
      <c r="I75" s="2" t="str">
        <f t="shared" si="45"/>
        <v>bupivacaine EPIDURAAL</v>
      </c>
      <c r="J75" s="2">
        <f t="shared" si="46"/>
        <v>1</v>
      </c>
      <c r="K75" s="2"/>
      <c r="L75" s="2">
        <f t="shared" si="47"/>
        <v>0</v>
      </c>
      <c r="M75" s="2">
        <f t="shared" si="48"/>
        <v>24</v>
      </c>
      <c r="N75" s="2">
        <f t="shared" si="49"/>
        <v>1</v>
      </c>
      <c r="O75" s="2"/>
      <c r="P75" s="2"/>
      <c r="Q75" s="2"/>
      <c r="R75" s="2"/>
      <c r="S75" s="2"/>
      <c r="T75" s="12">
        <v>1</v>
      </c>
      <c r="U75" t="s">
        <v>60</v>
      </c>
      <c r="V75">
        <v>1</v>
      </c>
      <c r="W75" t="s">
        <v>226</v>
      </c>
      <c r="X75" t="s">
        <v>227</v>
      </c>
      <c r="Y75">
        <v>24</v>
      </c>
      <c r="Z75">
        <v>1</v>
      </c>
      <c r="AA75" t="s">
        <v>228</v>
      </c>
      <c r="AB75" t="s">
        <v>229</v>
      </c>
      <c r="AC75" t="s">
        <v>85</v>
      </c>
      <c r="AD75">
        <v>1</v>
      </c>
      <c r="AE75">
        <v>23</v>
      </c>
      <c r="AF75" s="1" t="b">
        <f t="shared" si="50"/>
        <v>0</v>
      </c>
      <c r="AG75" s="1" t="b">
        <f t="shared" si="34"/>
        <v>1</v>
      </c>
      <c r="AH75" s="1" t="b">
        <f t="shared" si="35"/>
        <v>1</v>
      </c>
      <c r="AI75" s="1" t="b">
        <f t="shared" si="36"/>
        <v>1</v>
      </c>
      <c r="AJ75" s="1" t="b">
        <f t="shared" si="37"/>
        <v>0</v>
      </c>
      <c r="AK75" s="1" t="b">
        <f t="shared" si="38"/>
        <v>0</v>
      </c>
      <c r="AL75" s="1" t="b">
        <f t="shared" si="39"/>
        <v>1</v>
      </c>
      <c r="AM75" s="1" t="b">
        <f t="shared" si="40"/>
        <v>1</v>
      </c>
      <c r="AN75" s="1" t="b">
        <f t="shared" si="41"/>
        <v>0</v>
      </c>
      <c r="AO75" s="1" t="b">
        <f t="shared" si="42"/>
        <v>0</v>
      </c>
      <c r="AP75" s="1" t="b">
        <f t="shared" si="43"/>
        <v>0</v>
      </c>
      <c r="AQ75" s="1" t="b">
        <f t="shared" si="51"/>
        <v>0</v>
      </c>
      <c r="AR75" s="1" t="b">
        <f t="shared" si="52"/>
        <v>0</v>
      </c>
      <c r="AS75" s="1" t="s">
        <v>230</v>
      </c>
      <c r="AT75" s="1" t="s">
        <v>231</v>
      </c>
    </row>
    <row r="76" spans="1:46" ht="45" x14ac:dyDescent="0.25">
      <c r="A76" s="1">
        <f t="shared" si="53"/>
        <v>74</v>
      </c>
      <c r="B76" s="8">
        <v>1</v>
      </c>
      <c r="C76" s="2" t="s">
        <v>60</v>
      </c>
      <c r="D76" s="2"/>
      <c r="E76" s="2" t="s">
        <v>43</v>
      </c>
      <c r="F76" s="2">
        <v>24</v>
      </c>
      <c r="G76" s="2"/>
      <c r="H76" s="2">
        <f t="shared" si="44"/>
        <v>1</v>
      </c>
      <c r="I76" s="2" t="str">
        <f t="shared" si="45"/>
        <v>bupivacaine EPIDURAAL</v>
      </c>
      <c r="J76" s="2">
        <f t="shared" si="46"/>
        <v>0</v>
      </c>
      <c r="K76" s="2"/>
      <c r="L76" s="2" t="str">
        <f t="shared" si="47"/>
        <v>glucose 5%</v>
      </c>
      <c r="M76" s="2">
        <f t="shared" si="48"/>
        <v>24</v>
      </c>
      <c r="N76" s="2">
        <f t="shared" si="49"/>
        <v>0</v>
      </c>
      <c r="O76" s="2"/>
      <c r="P76" s="2"/>
      <c r="Q76" s="2"/>
      <c r="R76" s="2"/>
      <c r="S76" s="2"/>
      <c r="T76" s="12">
        <v>1</v>
      </c>
      <c r="U76" t="s">
        <v>60</v>
      </c>
      <c r="V76">
        <v>1</v>
      </c>
      <c r="W76" t="s">
        <v>226</v>
      </c>
      <c r="X76" t="s">
        <v>43</v>
      </c>
      <c r="Y76">
        <v>24</v>
      </c>
      <c r="Z76">
        <v>1</v>
      </c>
      <c r="AA76" t="s">
        <v>228</v>
      </c>
      <c r="AB76" t="s">
        <v>229</v>
      </c>
      <c r="AC76" t="s">
        <v>85</v>
      </c>
      <c r="AD76">
        <v>1</v>
      </c>
      <c r="AE76">
        <v>23</v>
      </c>
      <c r="AF76" s="1" t="b">
        <f t="shared" si="50"/>
        <v>0</v>
      </c>
      <c r="AG76" s="1" t="b">
        <f t="shared" si="34"/>
        <v>1</v>
      </c>
      <c r="AH76" s="1" t="b">
        <f t="shared" si="35"/>
        <v>1</v>
      </c>
      <c r="AI76" s="1" t="b">
        <f t="shared" si="36"/>
        <v>0</v>
      </c>
      <c r="AJ76" s="1" t="b">
        <f t="shared" si="37"/>
        <v>0</v>
      </c>
      <c r="AK76" s="1" t="b">
        <f t="shared" si="38"/>
        <v>1</v>
      </c>
      <c r="AL76" s="1" t="b">
        <f t="shared" si="39"/>
        <v>1</v>
      </c>
      <c r="AM76" s="1" t="b">
        <f t="shared" si="40"/>
        <v>0</v>
      </c>
      <c r="AN76" s="1" t="b">
        <f t="shared" si="41"/>
        <v>0</v>
      </c>
      <c r="AO76" s="1" t="b">
        <f t="shared" si="42"/>
        <v>0</v>
      </c>
      <c r="AP76" s="1" t="b">
        <f t="shared" si="43"/>
        <v>0</v>
      </c>
      <c r="AQ76" s="1" t="b">
        <f t="shared" si="51"/>
        <v>0</v>
      </c>
      <c r="AR76" s="1" t="b">
        <f t="shared" si="52"/>
        <v>0</v>
      </c>
      <c r="AS76" s="1" t="s">
        <v>232</v>
      </c>
      <c r="AT76" s="1" t="s">
        <v>233</v>
      </c>
    </row>
    <row r="77" spans="1:46" ht="45" x14ac:dyDescent="0.25">
      <c r="A77" s="1">
        <f t="shared" si="53"/>
        <v>75</v>
      </c>
      <c r="B77" s="8">
        <v>1</v>
      </c>
      <c r="C77" s="2" t="s">
        <v>60</v>
      </c>
      <c r="D77" s="2"/>
      <c r="E77" s="2" t="s">
        <v>43</v>
      </c>
      <c r="F77" s="2"/>
      <c r="G77" s="2">
        <v>1</v>
      </c>
      <c r="H77" s="2">
        <f t="shared" si="44"/>
        <v>1</v>
      </c>
      <c r="I77" s="2" t="str">
        <f t="shared" si="45"/>
        <v>bupivacaine EPIDURAAL</v>
      </c>
      <c r="J77" s="2">
        <f t="shared" si="46"/>
        <v>0</v>
      </c>
      <c r="K77" s="2"/>
      <c r="L77" s="2" t="str">
        <f t="shared" si="47"/>
        <v>glucose 5%</v>
      </c>
      <c r="M77" s="2">
        <f t="shared" si="48"/>
        <v>0</v>
      </c>
      <c r="N77" s="2">
        <f t="shared" si="49"/>
        <v>1</v>
      </c>
      <c r="O77" s="2"/>
      <c r="P77" s="2"/>
      <c r="Q77" s="2"/>
      <c r="R77" s="2"/>
      <c r="S77" s="2"/>
      <c r="T77" s="12">
        <v>1</v>
      </c>
      <c r="U77" t="s">
        <v>60</v>
      </c>
      <c r="V77">
        <v>1</v>
      </c>
      <c r="W77" t="s">
        <v>226</v>
      </c>
      <c r="X77" t="s">
        <v>43</v>
      </c>
      <c r="Y77">
        <v>24</v>
      </c>
      <c r="Z77">
        <v>1</v>
      </c>
      <c r="AA77" t="s">
        <v>228</v>
      </c>
      <c r="AB77" t="s">
        <v>229</v>
      </c>
      <c r="AC77" t="s">
        <v>85</v>
      </c>
      <c r="AD77">
        <v>1</v>
      </c>
      <c r="AE77">
        <v>23</v>
      </c>
      <c r="AF77" s="1" t="b">
        <f t="shared" si="50"/>
        <v>0</v>
      </c>
      <c r="AG77" s="1" t="b">
        <f t="shared" si="34"/>
        <v>1</v>
      </c>
      <c r="AH77" s="1" t="b">
        <f t="shared" si="35"/>
        <v>1</v>
      </c>
      <c r="AI77" s="1" t="b">
        <f t="shared" si="36"/>
        <v>0</v>
      </c>
      <c r="AJ77" s="1" t="b">
        <f t="shared" si="37"/>
        <v>0</v>
      </c>
      <c r="AK77" s="1" t="b">
        <f t="shared" si="38"/>
        <v>1</v>
      </c>
      <c r="AL77" s="1" t="b">
        <f t="shared" si="39"/>
        <v>0</v>
      </c>
      <c r="AM77" s="1" t="b">
        <f t="shared" si="40"/>
        <v>1</v>
      </c>
      <c r="AN77" s="1" t="b">
        <f t="shared" si="41"/>
        <v>0</v>
      </c>
      <c r="AO77" s="1" t="b">
        <f t="shared" si="42"/>
        <v>0</v>
      </c>
      <c r="AP77" s="1" t="b">
        <f t="shared" si="43"/>
        <v>0</v>
      </c>
      <c r="AQ77" s="1" t="b">
        <f t="shared" si="51"/>
        <v>0</v>
      </c>
      <c r="AR77" s="1" t="b">
        <f t="shared" si="52"/>
        <v>0</v>
      </c>
      <c r="AS77" s="1" t="s">
        <v>232</v>
      </c>
      <c r="AT77" s="1" t="s">
        <v>233</v>
      </c>
    </row>
    <row r="78" spans="1:46" ht="45" x14ac:dyDescent="0.25">
      <c r="A78" s="1">
        <f t="shared" si="53"/>
        <v>76</v>
      </c>
      <c r="B78" s="8">
        <v>1</v>
      </c>
      <c r="C78" s="2" t="s">
        <v>60</v>
      </c>
      <c r="D78" s="2"/>
      <c r="E78" s="2" t="s">
        <v>43</v>
      </c>
      <c r="F78" s="2">
        <v>24</v>
      </c>
      <c r="G78" s="2">
        <v>1</v>
      </c>
      <c r="H78" s="2">
        <f t="shared" si="44"/>
        <v>1</v>
      </c>
      <c r="I78" s="2" t="str">
        <f t="shared" si="45"/>
        <v>bupivacaine EPIDURAAL</v>
      </c>
      <c r="J78" s="2">
        <f t="shared" si="46"/>
        <v>0</v>
      </c>
      <c r="K78" s="2"/>
      <c r="L78" s="2" t="str">
        <f t="shared" si="47"/>
        <v>glucose 5%</v>
      </c>
      <c r="M78" s="2">
        <f t="shared" si="48"/>
        <v>24</v>
      </c>
      <c r="N78" s="2">
        <f t="shared" si="49"/>
        <v>1</v>
      </c>
      <c r="O78" s="2"/>
      <c r="P78" s="2"/>
      <c r="Q78" s="2"/>
      <c r="R78" s="2"/>
      <c r="S78" s="2"/>
      <c r="T78" s="12">
        <v>1</v>
      </c>
      <c r="U78" t="s">
        <v>60</v>
      </c>
      <c r="V78">
        <v>1</v>
      </c>
      <c r="W78" t="s">
        <v>226</v>
      </c>
      <c r="X78" t="s">
        <v>43</v>
      </c>
      <c r="Y78">
        <v>24</v>
      </c>
      <c r="Z78">
        <v>1</v>
      </c>
      <c r="AA78" t="s">
        <v>228</v>
      </c>
      <c r="AB78" t="s">
        <v>229</v>
      </c>
      <c r="AC78" t="s">
        <v>85</v>
      </c>
      <c r="AD78">
        <v>1</v>
      </c>
      <c r="AE78">
        <v>23</v>
      </c>
      <c r="AF78" s="1" t="b">
        <f t="shared" si="50"/>
        <v>0</v>
      </c>
      <c r="AG78" s="1" t="b">
        <f t="shared" si="34"/>
        <v>1</v>
      </c>
      <c r="AH78" s="1" t="b">
        <f t="shared" si="35"/>
        <v>1</v>
      </c>
      <c r="AI78" s="1" t="b">
        <f t="shared" si="36"/>
        <v>0</v>
      </c>
      <c r="AJ78" s="1" t="b">
        <f t="shared" si="37"/>
        <v>0</v>
      </c>
      <c r="AK78" s="1" t="b">
        <f t="shared" si="38"/>
        <v>1</v>
      </c>
      <c r="AL78" s="1" t="b">
        <f t="shared" si="39"/>
        <v>1</v>
      </c>
      <c r="AM78" s="1" t="b">
        <f t="shared" si="40"/>
        <v>1</v>
      </c>
      <c r="AN78" s="1" t="b">
        <f t="shared" si="41"/>
        <v>0</v>
      </c>
      <c r="AO78" s="1" t="b">
        <f t="shared" si="42"/>
        <v>0</v>
      </c>
      <c r="AP78" s="1" t="b">
        <f t="shared" si="43"/>
        <v>0</v>
      </c>
      <c r="AQ78" s="1" t="b">
        <f t="shared" si="51"/>
        <v>0</v>
      </c>
      <c r="AR78" s="1" t="b">
        <f t="shared" si="52"/>
        <v>0</v>
      </c>
      <c r="AS78" s="1" t="s">
        <v>232</v>
      </c>
      <c r="AT78" s="1" t="s">
        <v>233</v>
      </c>
    </row>
    <row r="79" spans="1:46" ht="45" x14ac:dyDescent="0.25">
      <c r="A79" s="1">
        <f t="shared" si="53"/>
        <v>77</v>
      </c>
      <c r="B79" s="8">
        <v>1</v>
      </c>
      <c r="C79" s="2" t="s">
        <v>60</v>
      </c>
      <c r="D79" s="2"/>
      <c r="E79" s="2"/>
      <c r="F79" s="2">
        <v>24</v>
      </c>
      <c r="G79" s="2">
        <v>1</v>
      </c>
      <c r="H79" s="2">
        <f t="shared" si="44"/>
        <v>1</v>
      </c>
      <c r="I79" s="2" t="str">
        <f t="shared" si="45"/>
        <v>bupivacaine EPIDURAAL</v>
      </c>
      <c r="J79" s="2">
        <f t="shared" si="46"/>
        <v>0</v>
      </c>
      <c r="K79" s="2"/>
      <c r="L79" s="2">
        <f t="shared" si="47"/>
        <v>0</v>
      </c>
      <c r="M79" s="2">
        <f t="shared" si="48"/>
        <v>24</v>
      </c>
      <c r="N79" s="2">
        <f t="shared" si="49"/>
        <v>1</v>
      </c>
      <c r="O79" s="2"/>
      <c r="P79" s="2"/>
      <c r="Q79" s="2"/>
      <c r="R79" s="2"/>
      <c r="S79" s="2"/>
      <c r="T79" s="12">
        <v>1</v>
      </c>
      <c r="U79" t="s">
        <v>60</v>
      </c>
      <c r="V79">
        <v>1</v>
      </c>
      <c r="W79" t="s">
        <v>226</v>
      </c>
      <c r="X79" t="s">
        <v>227</v>
      </c>
      <c r="Y79">
        <v>24</v>
      </c>
      <c r="Z79">
        <v>1</v>
      </c>
      <c r="AA79" t="s">
        <v>228</v>
      </c>
      <c r="AB79" t="s">
        <v>229</v>
      </c>
      <c r="AC79" t="s">
        <v>85</v>
      </c>
      <c r="AD79">
        <v>1</v>
      </c>
      <c r="AE79">
        <v>23</v>
      </c>
      <c r="AF79" s="1" t="b">
        <f t="shared" si="50"/>
        <v>0</v>
      </c>
      <c r="AG79" s="1" t="b">
        <f t="shared" si="34"/>
        <v>1</v>
      </c>
      <c r="AH79" s="1" t="b">
        <f t="shared" si="35"/>
        <v>1</v>
      </c>
      <c r="AI79" s="1" t="b">
        <f t="shared" si="36"/>
        <v>0</v>
      </c>
      <c r="AJ79" s="1" t="b">
        <f t="shared" si="37"/>
        <v>0</v>
      </c>
      <c r="AK79" s="1" t="b">
        <f t="shared" si="38"/>
        <v>0</v>
      </c>
      <c r="AL79" s="1" t="b">
        <f t="shared" si="39"/>
        <v>1</v>
      </c>
      <c r="AM79" s="1" t="b">
        <f t="shared" si="40"/>
        <v>1</v>
      </c>
      <c r="AN79" s="1" t="b">
        <f t="shared" si="41"/>
        <v>0</v>
      </c>
      <c r="AO79" s="1" t="b">
        <f t="shared" si="42"/>
        <v>0</v>
      </c>
      <c r="AP79" s="1" t="b">
        <f t="shared" si="43"/>
        <v>0</v>
      </c>
      <c r="AQ79" s="1" t="b">
        <f t="shared" si="51"/>
        <v>0</v>
      </c>
      <c r="AR79" s="1" t="b">
        <f t="shared" si="52"/>
        <v>0</v>
      </c>
      <c r="AS79" s="1" t="s">
        <v>230</v>
      </c>
      <c r="AT79" s="1" t="s">
        <v>231</v>
      </c>
    </row>
    <row r="80" spans="1:46" ht="45" x14ac:dyDescent="0.25">
      <c r="A80" s="1">
        <f t="shared" si="53"/>
        <v>78</v>
      </c>
      <c r="B80" s="8">
        <v>0.5</v>
      </c>
      <c r="C80" s="2" t="s">
        <v>60</v>
      </c>
      <c r="D80" s="2">
        <v>0.5</v>
      </c>
      <c r="E80" s="2"/>
      <c r="F80" s="2"/>
      <c r="G80" s="2"/>
      <c r="H80" s="2">
        <f t="shared" si="44"/>
        <v>0.5</v>
      </c>
      <c r="I80" s="2" t="str">
        <f t="shared" si="45"/>
        <v>bupivacaine EPIDURAAL</v>
      </c>
      <c r="J80" s="2">
        <f t="shared" si="46"/>
        <v>0.5</v>
      </c>
      <c r="K80" s="2"/>
      <c r="L80" s="2">
        <f t="shared" si="47"/>
        <v>0</v>
      </c>
      <c r="M80" s="2">
        <f t="shared" si="48"/>
        <v>0</v>
      </c>
      <c r="N80" s="2">
        <f t="shared" si="49"/>
        <v>0</v>
      </c>
      <c r="O80" s="2"/>
      <c r="P80" s="2"/>
      <c r="Q80" s="2"/>
      <c r="R80" s="2"/>
      <c r="S80" s="2"/>
      <c r="T80" s="12">
        <v>0.5</v>
      </c>
      <c r="U80" t="s">
        <v>60</v>
      </c>
      <c r="V80">
        <v>0.5</v>
      </c>
      <c r="W80" t="s">
        <v>226</v>
      </c>
      <c r="X80" t="s">
        <v>227</v>
      </c>
      <c r="Y80">
        <v>24</v>
      </c>
      <c r="Z80">
        <v>1</v>
      </c>
      <c r="AA80" t="s">
        <v>228</v>
      </c>
      <c r="AB80" t="s">
        <v>229</v>
      </c>
      <c r="AC80" t="s">
        <v>85</v>
      </c>
      <c r="AD80">
        <v>0.5</v>
      </c>
      <c r="AE80">
        <v>23.5</v>
      </c>
      <c r="AF80" s="1" t="b">
        <f t="shared" si="50"/>
        <v>0</v>
      </c>
      <c r="AG80" s="1" t="b">
        <f t="shared" si="34"/>
        <v>1</v>
      </c>
      <c r="AH80" s="1" t="b">
        <f t="shared" si="35"/>
        <v>1</v>
      </c>
      <c r="AI80" s="1" t="b">
        <f t="shared" si="36"/>
        <v>1</v>
      </c>
      <c r="AJ80" s="1" t="b">
        <f t="shared" si="37"/>
        <v>0</v>
      </c>
      <c r="AK80" s="1" t="b">
        <f t="shared" si="38"/>
        <v>0</v>
      </c>
      <c r="AL80" s="1" t="b">
        <f t="shared" si="39"/>
        <v>0</v>
      </c>
      <c r="AM80" s="1" t="b">
        <f t="shared" si="40"/>
        <v>0</v>
      </c>
      <c r="AN80" s="1" t="b">
        <f t="shared" si="41"/>
        <v>0</v>
      </c>
      <c r="AO80" s="1" t="b">
        <f t="shared" si="42"/>
        <v>0</v>
      </c>
      <c r="AP80" s="1" t="b">
        <f t="shared" si="43"/>
        <v>0</v>
      </c>
      <c r="AQ80" s="1" t="b">
        <f t="shared" si="51"/>
        <v>0</v>
      </c>
      <c r="AR80" s="1" t="b">
        <f t="shared" si="52"/>
        <v>0</v>
      </c>
      <c r="AS80" s="1" t="s">
        <v>234</v>
      </c>
      <c r="AT80" s="1" t="s">
        <v>235</v>
      </c>
    </row>
    <row r="81" spans="1:46" ht="45" x14ac:dyDescent="0.25">
      <c r="A81" s="1">
        <f t="shared" si="53"/>
        <v>79</v>
      </c>
      <c r="B81" s="8">
        <v>5</v>
      </c>
      <c r="C81" s="2" t="s">
        <v>60</v>
      </c>
      <c r="D81" s="2">
        <v>5</v>
      </c>
      <c r="E81" s="2"/>
      <c r="F81" s="2"/>
      <c r="G81" s="2"/>
      <c r="H81" s="2">
        <f t="shared" si="44"/>
        <v>5</v>
      </c>
      <c r="I81" s="2" t="str">
        <f t="shared" si="45"/>
        <v>bupivacaine EPIDURAAL</v>
      </c>
      <c r="J81" s="2">
        <f t="shared" si="46"/>
        <v>5</v>
      </c>
      <c r="K81" s="2"/>
      <c r="L81" s="2">
        <f t="shared" si="47"/>
        <v>0</v>
      </c>
      <c r="M81" s="2">
        <f t="shared" si="48"/>
        <v>0</v>
      </c>
      <c r="N81" s="2">
        <f t="shared" si="49"/>
        <v>0</v>
      </c>
      <c r="O81" s="2"/>
      <c r="P81" s="2"/>
      <c r="Q81" s="2"/>
      <c r="R81" s="2"/>
      <c r="S81" s="2"/>
      <c r="T81" s="12">
        <v>5</v>
      </c>
      <c r="U81" t="s">
        <v>60</v>
      </c>
      <c r="V81">
        <v>5</v>
      </c>
      <c r="W81" t="s">
        <v>226</v>
      </c>
      <c r="X81" t="s">
        <v>227</v>
      </c>
      <c r="Y81">
        <v>24</v>
      </c>
      <c r="Z81">
        <v>1</v>
      </c>
      <c r="AA81" t="s">
        <v>228</v>
      </c>
      <c r="AB81" t="s">
        <v>229</v>
      </c>
      <c r="AC81" t="s">
        <v>85</v>
      </c>
      <c r="AD81">
        <v>5</v>
      </c>
      <c r="AE81">
        <v>19</v>
      </c>
      <c r="AF81" s="1" t="b">
        <f t="shared" si="50"/>
        <v>0</v>
      </c>
      <c r="AG81" s="1" t="b">
        <f t="shared" si="34"/>
        <v>1</v>
      </c>
      <c r="AH81" s="1" t="b">
        <f t="shared" si="35"/>
        <v>1</v>
      </c>
      <c r="AI81" s="1" t="b">
        <f t="shared" si="36"/>
        <v>1</v>
      </c>
      <c r="AJ81" s="1" t="b">
        <f t="shared" si="37"/>
        <v>0</v>
      </c>
      <c r="AK81" s="1" t="b">
        <f t="shared" si="38"/>
        <v>0</v>
      </c>
      <c r="AL81" s="1" t="b">
        <f t="shared" si="39"/>
        <v>0</v>
      </c>
      <c r="AM81" s="1" t="b">
        <f t="shared" si="40"/>
        <v>0</v>
      </c>
      <c r="AN81" s="1" t="b">
        <f t="shared" si="41"/>
        <v>0</v>
      </c>
      <c r="AO81" s="1" t="b">
        <f t="shared" si="42"/>
        <v>0</v>
      </c>
      <c r="AP81" s="1" t="b">
        <f t="shared" si="43"/>
        <v>0</v>
      </c>
      <c r="AQ81" s="1" t="b">
        <f t="shared" si="51"/>
        <v>0</v>
      </c>
      <c r="AR81" s="1" t="b">
        <f t="shared" si="52"/>
        <v>0</v>
      </c>
      <c r="AS81" s="1" t="s">
        <v>236</v>
      </c>
      <c r="AT81" s="1" t="s">
        <v>237</v>
      </c>
    </row>
    <row r="82" spans="1:46" ht="45" x14ac:dyDescent="0.25">
      <c r="A82" s="1">
        <f t="shared" si="53"/>
        <v>80</v>
      </c>
      <c r="B82" s="8">
        <v>0.5</v>
      </c>
      <c r="C82" s="2" t="s">
        <v>60</v>
      </c>
      <c r="D82" s="2">
        <v>0.5</v>
      </c>
      <c r="E82" s="2"/>
      <c r="F82" s="2"/>
      <c r="G82" s="2"/>
      <c r="H82" s="2">
        <f t="shared" si="44"/>
        <v>0.5</v>
      </c>
      <c r="I82" s="2" t="str">
        <f t="shared" si="45"/>
        <v>bupivacaine EPIDURAAL</v>
      </c>
      <c r="J82" s="2">
        <f t="shared" si="46"/>
        <v>0.5</v>
      </c>
      <c r="K82" s="2"/>
      <c r="L82" s="2">
        <f t="shared" si="47"/>
        <v>0</v>
      </c>
      <c r="M82" s="2">
        <f t="shared" si="48"/>
        <v>0</v>
      </c>
      <c r="N82" s="2">
        <f t="shared" si="49"/>
        <v>0</v>
      </c>
      <c r="O82" s="2"/>
      <c r="P82" s="2"/>
      <c r="Q82" s="2"/>
      <c r="R82" s="2"/>
      <c r="S82" s="2"/>
      <c r="T82" s="12">
        <v>0.5</v>
      </c>
      <c r="U82" t="s">
        <v>60</v>
      </c>
      <c r="V82">
        <v>0.5</v>
      </c>
      <c r="W82" t="s">
        <v>226</v>
      </c>
      <c r="X82" t="s">
        <v>227</v>
      </c>
      <c r="Y82">
        <v>24</v>
      </c>
      <c r="Z82">
        <v>1</v>
      </c>
      <c r="AA82" t="s">
        <v>228</v>
      </c>
      <c r="AB82" t="s">
        <v>229</v>
      </c>
      <c r="AC82" t="s">
        <v>85</v>
      </c>
      <c r="AD82">
        <v>0.5</v>
      </c>
      <c r="AE82">
        <v>23.5</v>
      </c>
      <c r="AF82" s="1" t="b">
        <f t="shared" si="50"/>
        <v>0</v>
      </c>
      <c r="AG82" s="1" t="b">
        <f t="shared" si="34"/>
        <v>1</v>
      </c>
      <c r="AH82" s="1" t="b">
        <f t="shared" si="35"/>
        <v>1</v>
      </c>
      <c r="AI82" s="1" t="b">
        <f t="shared" si="36"/>
        <v>1</v>
      </c>
      <c r="AJ82" s="1" t="b">
        <f t="shared" si="37"/>
        <v>0</v>
      </c>
      <c r="AK82" s="1" t="b">
        <f t="shared" si="38"/>
        <v>0</v>
      </c>
      <c r="AL82" s="1" t="b">
        <f t="shared" si="39"/>
        <v>0</v>
      </c>
      <c r="AM82" s="1" t="b">
        <f t="shared" si="40"/>
        <v>0</v>
      </c>
      <c r="AN82" s="1" t="b">
        <f t="shared" si="41"/>
        <v>0</v>
      </c>
      <c r="AO82" s="1" t="b">
        <f t="shared" si="42"/>
        <v>0</v>
      </c>
      <c r="AP82" s="1" t="b">
        <f t="shared" si="43"/>
        <v>0</v>
      </c>
      <c r="AQ82" s="1" t="b">
        <f t="shared" si="51"/>
        <v>0</v>
      </c>
      <c r="AR82" s="1" t="b">
        <f t="shared" si="52"/>
        <v>0</v>
      </c>
      <c r="AS82" s="1" t="s">
        <v>234</v>
      </c>
      <c r="AT82" s="1" t="s">
        <v>235</v>
      </c>
    </row>
    <row r="83" spans="1:46" ht="45" x14ac:dyDescent="0.25">
      <c r="A83" s="1">
        <f t="shared" si="53"/>
        <v>81</v>
      </c>
      <c r="B83" s="8">
        <v>5</v>
      </c>
      <c r="C83" s="2" t="s">
        <v>60</v>
      </c>
      <c r="D83" s="2">
        <v>5</v>
      </c>
      <c r="E83" s="2"/>
      <c r="F83" s="2"/>
      <c r="G83" s="2"/>
      <c r="H83" s="2">
        <f t="shared" si="44"/>
        <v>5</v>
      </c>
      <c r="I83" s="2" t="str">
        <f t="shared" si="45"/>
        <v>bupivacaine EPIDURAAL</v>
      </c>
      <c r="J83" s="2">
        <f t="shared" si="46"/>
        <v>5</v>
      </c>
      <c r="K83" s="2"/>
      <c r="L83" s="2">
        <f t="shared" si="47"/>
        <v>0</v>
      </c>
      <c r="M83" s="2">
        <f t="shared" si="48"/>
        <v>0</v>
      </c>
      <c r="N83" s="2">
        <f t="shared" si="49"/>
        <v>0</v>
      </c>
      <c r="O83" s="2"/>
      <c r="P83" s="2"/>
      <c r="Q83" s="2"/>
      <c r="R83" s="2"/>
      <c r="S83" s="2"/>
      <c r="T83" s="12">
        <v>5</v>
      </c>
      <c r="U83" t="s">
        <v>60</v>
      </c>
      <c r="V83">
        <v>5</v>
      </c>
      <c r="W83" t="s">
        <v>226</v>
      </c>
      <c r="X83" t="s">
        <v>227</v>
      </c>
      <c r="Y83">
        <v>24</v>
      </c>
      <c r="Z83">
        <v>1</v>
      </c>
      <c r="AA83" t="s">
        <v>228</v>
      </c>
      <c r="AB83" t="s">
        <v>229</v>
      </c>
      <c r="AC83" t="s">
        <v>85</v>
      </c>
      <c r="AD83">
        <v>5</v>
      </c>
      <c r="AE83">
        <v>19</v>
      </c>
      <c r="AF83" s="1" t="b">
        <f t="shared" si="50"/>
        <v>0</v>
      </c>
      <c r="AG83" s="1" t="b">
        <f t="shared" si="34"/>
        <v>1</v>
      </c>
      <c r="AH83" s="1" t="b">
        <f t="shared" si="35"/>
        <v>1</v>
      </c>
      <c r="AI83" s="1" t="b">
        <f t="shared" si="36"/>
        <v>1</v>
      </c>
      <c r="AJ83" s="1" t="b">
        <f t="shared" si="37"/>
        <v>0</v>
      </c>
      <c r="AK83" s="1" t="b">
        <f t="shared" si="38"/>
        <v>0</v>
      </c>
      <c r="AL83" s="1" t="b">
        <f t="shared" si="39"/>
        <v>0</v>
      </c>
      <c r="AM83" s="1" t="b">
        <f t="shared" si="40"/>
        <v>0</v>
      </c>
      <c r="AN83" s="1" t="b">
        <f t="shared" si="41"/>
        <v>0</v>
      </c>
      <c r="AO83" s="1" t="b">
        <f t="shared" si="42"/>
        <v>0</v>
      </c>
      <c r="AP83" s="1" t="b">
        <f t="shared" si="43"/>
        <v>0</v>
      </c>
      <c r="AQ83" s="1" t="b">
        <f t="shared" si="51"/>
        <v>0</v>
      </c>
      <c r="AR83" s="1" t="b">
        <f t="shared" si="52"/>
        <v>0</v>
      </c>
      <c r="AS83" s="1" t="s">
        <v>236</v>
      </c>
      <c r="AT83" s="1" t="s">
        <v>237</v>
      </c>
    </row>
    <row r="84" spans="1:46" ht="45" x14ac:dyDescent="0.25">
      <c r="A84" s="1">
        <f t="shared" si="53"/>
        <v>82</v>
      </c>
      <c r="B84" s="8">
        <v>1</v>
      </c>
      <c r="C84" s="2" t="s">
        <v>61</v>
      </c>
      <c r="D84" s="2"/>
      <c r="E84" s="2"/>
      <c r="F84" s="2"/>
      <c r="G84" s="2"/>
      <c r="H84" s="2">
        <f t="shared" si="44"/>
        <v>1</v>
      </c>
      <c r="I84" s="2" t="str">
        <f t="shared" si="45"/>
        <v>clonidine</v>
      </c>
      <c r="J84" s="2">
        <f t="shared" si="46"/>
        <v>0</v>
      </c>
      <c r="K84" s="2"/>
      <c r="L84" s="2">
        <f t="shared" si="47"/>
        <v>0</v>
      </c>
      <c r="M84" s="2">
        <f t="shared" si="48"/>
        <v>0</v>
      </c>
      <c r="N84" s="2">
        <f t="shared" si="49"/>
        <v>0</v>
      </c>
      <c r="O84" s="2"/>
      <c r="P84" s="2"/>
      <c r="Q84" s="2"/>
      <c r="R84" s="2"/>
      <c r="S84" s="2"/>
      <c r="T84" s="12">
        <v>1</v>
      </c>
      <c r="U84" t="s">
        <v>61</v>
      </c>
      <c r="V84">
        <v>6.0000000000000001E-3</v>
      </c>
      <c r="W84" t="s">
        <v>81</v>
      </c>
      <c r="X84" t="s">
        <v>227</v>
      </c>
      <c r="Y84">
        <v>12</v>
      </c>
      <c r="Z84">
        <v>0.5</v>
      </c>
      <c r="AA84" t="s">
        <v>238</v>
      </c>
      <c r="AB84" t="s">
        <v>239</v>
      </c>
      <c r="AC84" t="s">
        <v>85</v>
      </c>
      <c r="AD84">
        <v>0.04</v>
      </c>
      <c r="AE84">
        <v>11.96</v>
      </c>
      <c r="AF84" s="1" t="b">
        <f t="shared" si="50"/>
        <v>0</v>
      </c>
      <c r="AG84" s="1" t="b">
        <f t="shared" si="34"/>
        <v>1</v>
      </c>
      <c r="AH84" s="1" t="b">
        <f t="shared" si="35"/>
        <v>1</v>
      </c>
      <c r="AI84" s="1" t="b">
        <f t="shared" si="36"/>
        <v>0</v>
      </c>
      <c r="AJ84" s="1" t="b">
        <f t="shared" si="37"/>
        <v>0</v>
      </c>
      <c r="AK84" s="1" t="b">
        <f t="shared" si="38"/>
        <v>0</v>
      </c>
      <c r="AL84" s="1" t="b">
        <f t="shared" si="39"/>
        <v>0</v>
      </c>
      <c r="AM84" s="1" t="b">
        <f t="shared" si="40"/>
        <v>0</v>
      </c>
      <c r="AN84" s="1" t="b">
        <f t="shared" si="41"/>
        <v>0</v>
      </c>
      <c r="AO84" s="1" t="b">
        <f t="shared" si="42"/>
        <v>0</v>
      </c>
      <c r="AP84" s="1" t="b">
        <f t="shared" si="43"/>
        <v>0</v>
      </c>
      <c r="AQ84" s="1" t="b">
        <f t="shared" si="51"/>
        <v>0</v>
      </c>
      <c r="AR84" s="1" t="b">
        <f t="shared" si="52"/>
        <v>0</v>
      </c>
      <c r="AS84" s="1" t="s">
        <v>240</v>
      </c>
      <c r="AT84" s="1" t="s">
        <v>241</v>
      </c>
    </row>
    <row r="85" spans="1:46" ht="45" x14ac:dyDescent="0.25">
      <c r="A85" s="1">
        <f t="shared" si="53"/>
        <v>83</v>
      </c>
      <c r="B85" s="8">
        <v>1</v>
      </c>
      <c r="C85" s="2" t="s">
        <v>61</v>
      </c>
      <c r="D85" s="2">
        <v>0.01</v>
      </c>
      <c r="E85" s="2"/>
      <c r="F85" s="2"/>
      <c r="G85" s="2"/>
      <c r="H85" s="2">
        <f t="shared" si="44"/>
        <v>1</v>
      </c>
      <c r="I85" s="2" t="str">
        <f t="shared" si="45"/>
        <v>clonidine</v>
      </c>
      <c r="J85" s="2">
        <f t="shared" si="46"/>
        <v>0.01</v>
      </c>
      <c r="K85" s="2"/>
      <c r="L85" s="2">
        <f t="shared" si="47"/>
        <v>0</v>
      </c>
      <c r="M85" s="2">
        <f t="shared" si="48"/>
        <v>0</v>
      </c>
      <c r="N85" s="2">
        <f t="shared" si="49"/>
        <v>0</v>
      </c>
      <c r="O85" s="2"/>
      <c r="P85" s="2"/>
      <c r="Q85" s="2"/>
      <c r="R85" s="2"/>
      <c r="S85" s="2"/>
      <c r="T85" s="12">
        <v>1</v>
      </c>
      <c r="U85" t="s">
        <v>61</v>
      </c>
      <c r="V85">
        <v>0.01</v>
      </c>
      <c r="W85" t="s">
        <v>81</v>
      </c>
      <c r="X85" t="s">
        <v>227</v>
      </c>
      <c r="Y85">
        <v>12</v>
      </c>
      <c r="Z85">
        <v>0.5</v>
      </c>
      <c r="AA85" t="s">
        <v>242</v>
      </c>
      <c r="AB85" t="s">
        <v>239</v>
      </c>
      <c r="AC85" t="s">
        <v>85</v>
      </c>
      <c r="AD85">
        <v>7.0000000000000007E-2</v>
      </c>
      <c r="AE85">
        <v>11.93</v>
      </c>
      <c r="AF85" s="1" t="b">
        <f t="shared" si="50"/>
        <v>0</v>
      </c>
      <c r="AG85" s="1" t="b">
        <f t="shared" si="34"/>
        <v>1</v>
      </c>
      <c r="AH85" s="1" t="b">
        <f t="shared" si="35"/>
        <v>1</v>
      </c>
      <c r="AI85" s="1" t="b">
        <f t="shared" si="36"/>
        <v>1</v>
      </c>
      <c r="AJ85" s="1" t="b">
        <f t="shared" si="37"/>
        <v>0</v>
      </c>
      <c r="AK85" s="1" t="b">
        <f t="shared" si="38"/>
        <v>0</v>
      </c>
      <c r="AL85" s="1" t="b">
        <f t="shared" si="39"/>
        <v>0</v>
      </c>
      <c r="AM85" s="1" t="b">
        <f t="shared" si="40"/>
        <v>0</v>
      </c>
      <c r="AN85" s="1" t="b">
        <f t="shared" si="41"/>
        <v>0</v>
      </c>
      <c r="AO85" s="1" t="b">
        <f t="shared" si="42"/>
        <v>0</v>
      </c>
      <c r="AP85" s="1" t="b">
        <f t="shared" si="43"/>
        <v>0</v>
      </c>
      <c r="AQ85" s="1" t="b">
        <f t="shared" si="51"/>
        <v>0</v>
      </c>
      <c r="AR85" s="1" t="b">
        <f t="shared" si="52"/>
        <v>0</v>
      </c>
      <c r="AS85" s="1" t="s">
        <v>243</v>
      </c>
      <c r="AT85" s="1" t="s">
        <v>244</v>
      </c>
    </row>
    <row r="86" spans="1:46" ht="45" x14ac:dyDescent="0.25">
      <c r="A86" s="1">
        <f t="shared" si="53"/>
        <v>84</v>
      </c>
      <c r="B86" s="8">
        <v>1</v>
      </c>
      <c r="C86" s="2" t="s">
        <v>61</v>
      </c>
      <c r="D86" s="2">
        <v>0.01</v>
      </c>
      <c r="E86" s="2" t="s">
        <v>43</v>
      </c>
      <c r="F86" s="2"/>
      <c r="G86" s="2"/>
      <c r="H86" s="2">
        <f t="shared" si="44"/>
        <v>1</v>
      </c>
      <c r="I86" s="2" t="str">
        <f t="shared" si="45"/>
        <v>clonidine</v>
      </c>
      <c r="J86" s="2">
        <f t="shared" si="46"/>
        <v>0.01</v>
      </c>
      <c r="K86" s="2"/>
      <c r="L86" s="2" t="str">
        <f t="shared" si="47"/>
        <v>glucose 5%</v>
      </c>
      <c r="M86" s="2">
        <f t="shared" si="48"/>
        <v>0</v>
      </c>
      <c r="N86" s="2">
        <f t="shared" si="49"/>
        <v>0</v>
      </c>
      <c r="O86" s="2"/>
      <c r="P86" s="2"/>
      <c r="Q86" s="2"/>
      <c r="R86" s="2"/>
      <c r="S86" s="2"/>
      <c r="T86" s="12">
        <v>1</v>
      </c>
      <c r="U86" t="s">
        <v>61</v>
      </c>
      <c r="V86">
        <v>0.01</v>
      </c>
      <c r="W86" t="s">
        <v>81</v>
      </c>
      <c r="X86" t="s">
        <v>43</v>
      </c>
      <c r="Y86">
        <v>12</v>
      </c>
      <c r="Z86">
        <v>0.5</v>
      </c>
      <c r="AA86" t="s">
        <v>242</v>
      </c>
      <c r="AB86" t="s">
        <v>239</v>
      </c>
      <c r="AC86" t="s">
        <v>85</v>
      </c>
      <c r="AD86">
        <v>7.0000000000000007E-2</v>
      </c>
      <c r="AE86">
        <v>11.93</v>
      </c>
      <c r="AF86" s="1" t="b">
        <f t="shared" si="50"/>
        <v>0</v>
      </c>
      <c r="AG86" s="1" t="b">
        <f t="shared" si="34"/>
        <v>1</v>
      </c>
      <c r="AH86" s="1" t="b">
        <f t="shared" si="35"/>
        <v>1</v>
      </c>
      <c r="AI86" s="1" t="b">
        <f t="shared" si="36"/>
        <v>1</v>
      </c>
      <c r="AJ86" s="1" t="b">
        <f t="shared" si="37"/>
        <v>0</v>
      </c>
      <c r="AK86" s="1" t="b">
        <f t="shared" si="38"/>
        <v>1</v>
      </c>
      <c r="AL86" s="1" t="b">
        <f t="shared" si="39"/>
        <v>0</v>
      </c>
      <c r="AM86" s="1" t="b">
        <f t="shared" si="40"/>
        <v>0</v>
      </c>
      <c r="AN86" s="1" t="b">
        <f t="shared" si="41"/>
        <v>0</v>
      </c>
      <c r="AO86" s="1" t="b">
        <f t="shared" si="42"/>
        <v>0</v>
      </c>
      <c r="AP86" s="1" t="b">
        <f t="shared" si="43"/>
        <v>0</v>
      </c>
      <c r="AQ86" s="1" t="b">
        <f t="shared" si="51"/>
        <v>0</v>
      </c>
      <c r="AR86" s="1" t="b">
        <f t="shared" si="52"/>
        <v>0</v>
      </c>
      <c r="AS86" s="1" t="s">
        <v>245</v>
      </c>
      <c r="AT86" s="1" t="s">
        <v>246</v>
      </c>
    </row>
    <row r="87" spans="1:46" ht="45" x14ac:dyDescent="0.25">
      <c r="A87" s="1">
        <f t="shared" si="53"/>
        <v>85</v>
      </c>
      <c r="B87" s="8">
        <v>1</v>
      </c>
      <c r="C87" s="2" t="s">
        <v>61</v>
      </c>
      <c r="D87" s="2">
        <v>0.01</v>
      </c>
      <c r="E87" s="2" t="s">
        <v>43</v>
      </c>
      <c r="F87" s="2"/>
      <c r="G87" s="2"/>
      <c r="H87" s="2">
        <f t="shared" si="44"/>
        <v>1</v>
      </c>
      <c r="I87" s="2" t="str">
        <f t="shared" si="45"/>
        <v>clonidine</v>
      </c>
      <c r="J87" s="2">
        <f t="shared" si="46"/>
        <v>0.01</v>
      </c>
      <c r="K87" s="2"/>
      <c r="L87" s="2" t="str">
        <f t="shared" si="47"/>
        <v>glucose 5%</v>
      </c>
      <c r="M87" s="2">
        <f t="shared" si="48"/>
        <v>0</v>
      </c>
      <c r="N87" s="2">
        <f t="shared" si="49"/>
        <v>0</v>
      </c>
      <c r="O87" s="2"/>
      <c r="P87" s="2"/>
      <c r="Q87" s="2"/>
      <c r="R87" s="2"/>
      <c r="S87" s="2"/>
      <c r="T87" s="12">
        <v>1</v>
      </c>
      <c r="U87" t="s">
        <v>61</v>
      </c>
      <c r="V87">
        <v>0.01</v>
      </c>
      <c r="W87" t="s">
        <v>81</v>
      </c>
      <c r="X87" t="s">
        <v>43</v>
      </c>
      <c r="Y87">
        <v>12</v>
      </c>
      <c r="Z87">
        <v>0.5</v>
      </c>
      <c r="AA87" t="s">
        <v>242</v>
      </c>
      <c r="AB87" t="s">
        <v>239</v>
      </c>
      <c r="AC87" t="s">
        <v>85</v>
      </c>
      <c r="AD87">
        <v>7.0000000000000007E-2</v>
      </c>
      <c r="AE87">
        <v>11.93</v>
      </c>
      <c r="AF87" s="1" t="b">
        <f t="shared" si="50"/>
        <v>0</v>
      </c>
      <c r="AG87" s="1" t="b">
        <f t="shared" si="34"/>
        <v>1</v>
      </c>
      <c r="AH87" s="1" t="b">
        <f t="shared" si="35"/>
        <v>1</v>
      </c>
      <c r="AI87" s="1" t="b">
        <f t="shared" si="36"/>
        <v>1</v>
      </c>
      <c r="AJ87" s="1" t="b">
        <f t="shared" si="37"/>
        <v>0</v>
      </c>
      <c r="AK87" s="1" t="b">
        <f t="shared" si="38"/>
        <v>1</v>
      </c>
      <c r="AL87" s="1" t="b">
        <f t="shared" si="39"/>
        <v>0</v>
      </c>
      <c r="AM87" s="1" t="b">
        <f t="shared" si="40"/>
        <v>0</v>
      </c>
      <c r="AN87" s="1" t="b">
        <f t="shared" si="41"/>
        <v>0</v>
      </c>
      <c r="AO87" s="1" t="b">
        <f t="shared" si="42"/>
        <v>0</v>
      </c>
      <c r="AP87" s="1" t="b">
        <f t="shared" si="43"/>
        <v>0</v>
      </c>
      <c r="AQ87" s="1" t="b">
        <f t="shared" si="51"/>
        <v>0</v>
      </c>
      <c r="AR87" s="1" t="b">
        <f t="shared" si="52"/>
        <v>0</v>
      </c>
      <c r="AS87" s="1" t="s">
        <v>245</v>
      </c>
      <c r="AT87" s="1" t="s">
        <v>246</v>
      </c>
    </row>
    <row r="88" spans="1:46" ht="45" x14ac:dyDescent="0.25">
      <c r="A88" s="1">
        <f t="shared" si="53"/>
        <v>86</v>
      </c>
      <c r="B88" s="8">
        <v>1</v>
      </c>
      <c r="C88" s="2" t="s">
        <v>61</v>
      </c>
      <c r="D88" s="2">
        <v>0.01</v>
      </c>
      <c r="E88" s="2" t="s">
        <v>43</v>
      </c>
      <c r="F88" s="2">
        <v>24</v>
      </c>
      <c r="G88" s="2"/>
      <c r="H88" s="2">
        <f t="shared" si="44"/>
        <v>1</v>
      </c>
      <c r="I88" s="2" t="str">
        <f t="shared" si="45"/>
        <v>clonidine</v>
      </c>
      <c r="J88" s="2">
        <f t="shared" si="46"/>
        <v>0.01</v>
      </c>
      <c r="K88" s="2"/>
      <c r="L88" s="2" t="str">
        <f t="shared" si="47"/>
        <v>glucose 5%</v>
      </c>
      <c r="M88" s="2">
        <f t="shared" si="48"/>
        <v>24</v>
      </c>
      <c r="N88" s="2">
        <f t="shared" si="49"/>
        <v>0</v>
      </c>
      <c r="O88" s="2"/>
      <c r="P88" s="2"/>
      <c r="Q88" s="2"/>
      <c r="R88" s="2"/>
      <c r="S88" s="2"/>
      <c r="T88" s="12">
        <v>1</v>
      </c>
      <c r="U88" t="s">
        <v>61</v>
      </c>
      <c r="V88">
        <v>0.01</v>
      </c>
      <c r="W88" t="s">
        <v>81</v>
      </c>
      <c r="X88" t="s">
        <v>43</v>
      </c>
      <c r="Y88">
        <v>24</v>
      </c>
      <c r="Z88">
        <v>0.5</v>
      </c>
      <c r="AA88" t="s">
        <v>247</v>
      </c>
      <c r="AB88" t="s">
        <v>239</v>
      </c>
      <c r="AC88" t="s">
        <v>94</v>
      </c>
      <c r="AD88">
        <v>7.0000000000000007E-2</v>
      </c>
      <c r="AE88">
        <v>23.93</v>
      </c>
      <c r="AF88" s="1" t="b">
        <f t="shared" si="50"/>
        <v>0</v>
      </c>
      <c r="AG88" s="1" t="b">
        <f t="shared" si="34"/>
        <v>1</v>
      </c>
      <c r="AH88" s="1" t="b">
        <f t="shared" si="35"/>
        <v>1</v>
      </c>
      <c r="AI88" s="1" t="b">
        <f t="shared" si="36"/>
        <v>1</v>
      </c>
      <c r="AJ88" s="1" t="b">
        <f t="shared" si="37"/>
        <v>0</v>
      </c>
      <c r="AK88" s="1" t="b">
        <f t="shared" si="38"/>
        <v>1</v>
      </c>
      <c r="AL88" s="1" t="b">
        <f t="shared" si="39"/>
        <v>1</v>
      </c>
      <c r="AM88" s="1" t="b">
        <f t="shared" si="40"/>
        <v>0</v>
      </c>
      <c r="AN88" s="1" t="b">
        <f t="shared" si="41"/>
        <v>0</v>
      </c>
      <c r="AO88" s="1" t="b">
        <f t="shared" si="42"/>
        <v>0</v>
      </c>
      <c r="AP88" s="1" t="b">
        <f t="shared" si="43"/>
        <v>0</v>
      </c>
      <c r="AQ88" s="1" t="b">
        <f t="shared" si="51"/>
        <v>0</v>
      </c>
      <c r="AR88" s="1" t="b">
        <f t="shared" si="52"/>
        <v>0</v>
      </c>
      <c r="AS88" s="1" t="s">
        <v>248</v>
      </c>
      <c r="AT88" s="1" t="s">
        <v>249</v>
      </c>
    </row>
    <row r="89" spans="1:46" ht="45" x14ac:dyDescent="0.25">
      <c r="A89" s="1">
        <f t="shared" si="53"/>
        <v>87</v>
      </c>
      <c r="B89" s="8">
        <v>1</v>
      </c>
      <c r="C89" s="2" t="s">
        <v>61</v>
      </c>
      <c r="D89" s="2">
        <v>0.01</v>
      </c>
      <c r="E89" s="2" t="s">
        <v>43</v>
      </c>
      <c r="F89" s="2">
        <v>24</v>
      </c>
      <c r="G89" s="2">
        <v>1</v>
      </c>
      <c r="H89" s="2">
        <f t="shared" si="44"/>
        <v>1</v>
      </c>
      <c r="I89" s="2" t="str">
        <f t="shared" si="45"/>
        <v>clonidine</v>
      </c>
      <c r="J89" s="2">
        <f t="shared" si="46"/>
        <v>0.01</v>
      </c>
      <c r="K89" s="2"/>
      <c r="L89" s="2" t="str">
        <f t="shared" si="47"/>
        <v>glucose 5%</v>
      </c>
      <c r="M89" s="2">
        <f t="shared" si="48"/>
        <v>24</v>
      </c>
      <c r="N89" s="2">
        <f t="shared" si="49"/>
        <v>1</v>
      </c>
      <c r="O89" s="2"/>
      <c r="P89" s="2"/>
      <c r="Q89" s="2"/>
      <c r="R89" s="2"/>
      <c r="S89" s="2"/>
      <c r="T89" s="12">
        <v>1</v>
      </c>
      <c r="U89" t="s">
        <v>61</v>
      </c>
      <c r="V89">
        <v>0.01</v>
      </c>
      <c r="W89" t="s">
        <v>81</v>
      </c>
      <c r="X89" t="s">
        <v>43</v>
      </c>
      <c r="Y89">
        <v>24</v>
      </c>
      <c r="Z89">
        <v>1</v>
      </c>
      <c r="AA89" t="s">
        <v>242</v>
      </c>
      <c r="AB89" t="s">
        <v>239</v>
      </c>
      <c r="AC89" t="s">
        <v>85</v>
      </c>
      <c r="AD89">
        <v>7.0000000000000007E-2</v>
      </c>
      <c r="AE89">
        <v>23.93</v>
      </c>
      <c r="AF89" s="1" t="b">
        <f t="shared" si="50"/>
        <v>0</v>
      </c>
      <c r="AG89" s="1" t="b">
        <f t="shared" si="34"/>
        <v>1</v>
      </c>
      <c r="AH89" s="1" t="b">
        <f t="shared" si="35"/>
        <v>1</v>
      </c>
      <c r="AI89" s="1" t="b">
        <f t="shared" si="36"/>
        <v>1</v>
      </c>
      <c r="AJ89" s="1" t="b">
        <f t="shared" si="37"/>
        <v>0</v>
      </c>
      <c r="AK89" s="1" t="b">
        <f t="shared" si="38"/>
        <v>1</v>
      </c>
      <c r="AL89" s="1" t="b">
        <f t="shared" si="39"/>
        <v>1</v>
      </c>
      <c r="AM89" s="1" t="b">
        <f t="shared" si="40"/>
        <v>1</v>
      </c>
      <c r="AN89" s="1" t="b">
        <f t="shared" si="41"/>
        <v>0</v>
      </c>
      <c r="AO89" s="1" t="b">
        <f t="shared" si="42"/>
        <v>0</v>
      </c>
      <c r="AP89" s="1" t="b">
        <f t="shared" si="43"/>
        <v>0</v>
      </c>
      <c r="AQ89" s="1" t="b">
        <f t="shared" si="51"/>
        <v>0</v>
      </c>
      <c r="AR89" s="1" t="b">
        <f t="shared" si="52"/>
        <v>0</v>
      </c>
      <c r="AS89" s="1" t="s">
        <v>250</v>
      </c>
      <c r="AT89" s="1" t="s">
        <v>251</v>
      </c>
    </row>
    <row r="90" spans="1:46" ht="45" x14ac:dyDescent="0.25">
      <c r="A90" s="1">
        <f t="shared" si="53"/>
        <v>88</v>
      </c>
      <c r="B90" s="8">
        <v>1</v>
      </c>
      <c r="C90" s="2" t="s">
        <v>61</v>
      </c>
      <c r="D90" s="2"/>
      <c r="E90" s="2" t="s">
        <v>43</v>
      </c>
      <c r="F90" s="2"/>
      <c r="G90" s="2"/>
      <c r="H90" s="2">
        <f t="shared" si="44"/>
        <v>1</v>
      </c>
      <c r="I90" s="2" t="str">
        <f t="shared" si="45"/>
        <v>clonidine</v>
      </c>
      <c r="J90" s="2">
        <f t="shared" si="46"/>
        <v>0</v>
      </c>
      <c r="K90" s="2"/>
      <c r="L90" s="2" t="str">
        <f t="shared" si="47"/>
        <v>glucose 5%</v>
      </c>
      <c r="M90" s="2">
        <f t="shared" si="48"/>
        <v>0</v>
      </c>
      <c r="N90" s="2">
        <f t="shared" si="49"/>
        <v>0</v>
      </c>
      <c r="O90" s="2"/>
      <c r="P90" s="2"/>
      <c r="Q90" s="2"/>
      <c r="R90" s="2"/>
      <c r="S90" s="2"/>
      <c r="T90" s="12">
        <v>1</v>
      </c>
      <c r="U90" t="s">
        <v>61</v>
      </c>
      <c r="V90">
        <v>6.0000000000000001E-3</v>
      </c>
      <c r="W90" t="s">
        <v>81</v>
      </c>
      <c r="X90" t="s">
        <v>43</v>
      </c>
      <c r="Y90">
        <v>12</v>
      </c>
      <c r="Z90">
        <v>0.5</v>
      </c>
      <c r="AA90" t="s">
        <v>238</v>
      </c>
      <c r="AB90" t="s">
        <v>239</v>
      </c>
      <c r="AC90" t="s">
        <v>85</v>
      </c>
      <c r="AD90">
        <v>0.04</v>
      </c>
      <c r="AE90">
        <v>11.96</v>
      </c>
      <c r="AF90" s="1" t="b">
        <f t="shared" si="50"/>
        <v>0</v>
      </c>
      <c r="AG90" s="1" t="b">
        <f t="shared" si="34"/>
        <v>1</v>
      </c>
      <c r="AH90" s="1" t="b">
        <f t="shared" si="35"/>
        <v>1</v>
      </c>
      <c r="AI90" s="1" t="b">
        <f t="shared" si="36"/>
        <v>0</v>
      </c>
      <c r="AJ90" s="1" t="b">
        <f t="shared" si="37"/>
        <v>0</v>
      </c>
      <c r="AK90" s="1" t="b">
        <f t="shared" si="38"/>
        <v>1</v>
      </c>
      <c r="AL90" s="1" t="b">
        <f t="shared" si="39"/>
        <v>0</v>
      </c>
      <c r="AM90" s="1" t="b">
        <f t="shared" si="40"/>
        <v>0</v>
      </c>
      <c r="AN90" s="1" t="b">
        <f t="shared" si="41"/>
        <v>0</v>
      </c>
      <c r="AO90" s="1" t="b">
        <f t="shared" si="42"/>
        <v>0</v>
      </c>
      <c r="AP90" s="1" t="b">
        <f t="shared" si="43"/>
        <v>0</v>
      </c>
      <c r="AQ90" s="1" t="b">
        <f t="shared" si="51"/>
        <v>0</v>
      </c>
      <c r="AR90" s="1" t="b">
        <f t="shared" si="52"/>
        <v>0</v>
      </c>
      <c r="AS90" s="1" t="s">
        <v>252</v>
      </c>
      <c r="AT90" s="1" t="s">
        <v>253</v>
      </c>
    </row>
    <row r="91" spans="1:46" ht="45" x14ac:dyDescent="0.25">
      <c r="A91" s="1">
        <f t="shared" si="53"/>
        <v>89</v>
      </c>
      <c r="B91" s="8">
        <v>1</v>
      </c>
      <c r="C91" s="2" t="s">
        <v>61</v>
      </c>
      <c r="D91" s="2"/>
      <c r="E91" s="2"/>
      <c r="F91" s="2">
        <v>24</v>
      </c>
      <c r="G91" s="2"/>
      <c r="H91" s="2">
        <f t="shared" si="44"/>
        <v>1</v>
      </c>
      <c r="I91" s="2" t="str">
        <f t="shared" si="45"/>
        <v>clonidine</v>
      </c>
      <c r="J91" s="2">
        <f t="shared" si="46"/>
        <v>0</v>
      </c>
      <c r="K91" s="2"/>
      <c r="L91" s="2">
        <f t="shared" si="47"/>
        <v>0</v>
      </c>
      <c r="M91" s="2">
        <f t="shared" si="48"/>
        <v>24</v>
      </c>
      <c r="N91" s="2">
        <f t="shared" si="49"/>
        <v>0</v>
      </c>
      <c r="O91" s="2"/>
      <c r="P91" s="2"/>
      <c r="Q91" s="2"/>
      <c r="R91" s="2"/>
      <c r="S91" s="2"/>
      <c r="T91" s="12">
        <v>1</v>
      </c>
      <c r="U91" t="s">
        <v>61</v>
      </c>
      <c r="V91">
        <v>6.0000000000000001E-3</v>
      </c>
      <c r="W91" t="s">
        <v>81</v>
      </c>
      <c r="X91" t="s">
        <v>227</v>
      </c>
      <c r="Y91">
        <v>24</v>
      </c>
      <c r="Z91">
        <v>0.5</v>
      </c>
      <c r="AA91" t="s">
        <v>254</v>
      </c>
      <c r="AB91" t="s">
        <v>239</v>
      </c>
      <c r="AC91" t="s">
        <v>94</v>
      </c>
      <c r="AD91">
        <v>0.04</v>
      </c>
      <c r="AE91">
        <v>23.96</v>
      </c>
      <c r="AF91" s="1" t="b">
        <f t="shared" si="50"/>
        <v>0</v>
      </c>
      <c r="AG91" s="1" t="b">
        <f t="shared" si="34"/>
        <v>1</v>
      </c>
      <c r="AH91" s="1" t="b">
        <f t="shared" si="35"/>
        <v>1</v>
      </c>
      <c r="AI91" s="1" t="b">
        <f t="shared" si="36"/>
        <v>0</v>
      </c>
      <c r="AJ91" s="1" t="b">
        <f t="shared" si="37"/>
        <v>0</v>
      </c>
      <c r="AK91" s="1" t="b">
        <f t="shared" si="38"/>
        <v>0</v>
      </c>
      <c r="AL91" s="1" t="b">
        <f t="shared" si="39"/>
        <v>1</v>
      </c>
      <c r="AM91" s="1" t="b">
        <f t="shared" si="40"/>
        <v>0</v>
      </c>
      <c r="AN91" s="1" t="b">
        <f t="shared" si="41"/>
        <v>0</v>
      </c>
      <c r="AO91" s="1" t="b">
        <f t="shared" si="42"/>
        <v>0</v>
      </c>
      <c r="AP91" s="1" t="b">
        <f t="shared" si="43"/>
        <v>0</v>
      </c>
      <c r="AQ91" s="1" t="b">
        <f t="shared" si="51"/>
        <v>0</v>
      </c>
      <c r="AR91" s="1" t="b">
        <f t="shared" si="52"/>
        <v>0</v>
      </c>
      <c r="AS91" s="1" t="s">
        <v>255</v>
      </c>
      <c r="AT91" s="1" t="s">
        <v>256</v>
      </c>
    </row>
    <row r="92" spans="1:46" ht="45" x14ac:dyDescent="0.25">
      <c r="A92" s="1">
        <f t="shared" si="53"/>
        <v>90</v>
      </c>
      <c r="B92" s="8">
        <v>1</v>
      </c>
      <c r="C92" s="2" t="s">
        <v>61</v>
      </c>
      <c r="D92" s="2"/>
      <c r="E92" s="2"/>
      <c r="F92" s="2"/>
      <c r="G92" s="2">
        <v>1</v>
      </c>
      <c r="H92" s="2">
        <f t="shared" si="44"/>
        <v>1</v>
      </c>
      <c r="I92" s="2" t="str">
        <f t="shared" si="45"/>
        <v>clonidine</v>
      </c>
      <c r="J92" s="2">
        <f t="shared" si="46"/>
        <v>0</v>
      </c>
      <c r="K92" s="2"/>
      <c r="L92" s="2">
        <f t="shared" si="47"/>
        <v>0</v>
      </c>
      <c r="M92" s="2">
        <f t="shared" si="48"/>
        <v>0</v>
      </c>
      <c r="N92" s="2">
        <f t="shared" si="49"/>
        <v>1</v>
      </c>
      <c r="O92" s="2"/>
      <c r="P92" s="2"/>
      <c r="Q92" s="2"/>
      <c r="R92" s="2"/>
      <c r="S92" s="2"/>
      <c r="T92" s="12">
        <v>1</v>
      </c>
      <c r="U92" t="s">
        <v>61</v>
      </c>
      <c r="V92">
        <v>6.0000000000000001E-3</v>
      </c>
      <c r="W92" t="s">
        <v>81</v>
      </c>
      <c r="X92" t="s">
        <v>227</v>
      </c>
      <c r="Y92">
        <v>12</v>
      </c>
      <c r="Z92">
        <v>1</v>
      </c>
      <c r="AA92" t="s">
        <v>257</v>
      </c>
      <c r="AB92" t="s">
        <v>239</v>
      </c>
      <c r="AC92" t="s">
        <v>105</v>
      </c>
      <c r="AD92">
        <v>0.04</v>
      </c>
      <c r="AE92">
        <v>11.96</v>
      </c>
      <c r="AF92" s="1" t="b">
        <f t="shared" si="50"/>
        <v>0</v>
      </c>
      <c r="AG92" s="1" t="b">
        <f t="shared" si="34"/>
        <v>1</v>
      </c>
      <c r="AH92" s="1" t="b">
        <f t="shared" si="35"/>
        <v>1</v>
      </c>
      <c r="AI92" s="1" t="b">
        <f t="shared" si="36"/>
        <v>0</v>
      </c>
      <c r="AJ92" s="1" t="b">
        <f t="shared" si="37"/>
        <v>0</v>
      </c>
      <c r="AK92" s="1" t="b">
        <f t="shared" si="38"/>
        <v>0</v>
      </c>
      <c r="AL92" s="1" t="b">
        <f t="shared" si="39"/>
        <v>0</v>
      </c>
      <c r="AM92" s="1" t="b">
        <f t="shared" si="40"/>
        <v>1</v>
      </c>
      <c r="AN92" s="1" t="b">
        <f t="shared" si="41"/>
        <v>0</v>
      </c>
      <c r="AO92" s="1" t="b">
        <f t="shared" si="42"/>
        <v>0</v>
      </c>
      <c r="AP92" s="1" t="b">
        <f t="shared" si="43"/>
        <v>0</v>
      </c>
      <c r="AQ92" s="1" t="b">
        <f t="shared" si="51"/>
        <v>0</v>
      </c>
      <c r="AR92" s="1" t="b">
        <f t="shared" si="52"/>
        <v>0</v>
      </c>
      <c r="AS92" s="1" t="s">
        <v>258</v>
      </c>
      <c r="AT92" s="1" t="s">
        <v>259</v>
      </c>
    </row>
    <row r="93" spans="1:46" ht="45" x14ac:dyDescent="0.25">
      <c r="A93" s="1">
        <f t="shared" si="53"/>
        <v>91</v>
      </c>
      <c r="B93" s="8">
        <v>1</v>
      </c>
      <c r="C93" s="2" t="s">
        <v>61</v>
      </c>
      <c r="D93" s="2">
        <v>0.01</v>
      </c>
      <c r="E93" s="2"/>
      <c r="F93" s="2">
        <v>24</v>
      </c>
      <c r="G93" s="2"/>
      <c r="H93" s="2">
        <f t="shared" si="44"/>
        <v>1</v>
      </c>
      <c r="I93" s="2" t="str">
        <f t="shared" si="45"/>
        <v>clonidine</v>
      </c>
      <c r="J93" s="2">
        <f t="shared" si="46"/>
        <v>0.01</v>
      </c>
      <c r="K93" s="2"/>
      <c r="L93" s="2">
        <f t="shared" si="47"/>
        <v>0</v>
      </c>
      <c r="M93" s="2">
        <f t="shared" si="48"/>
        <v>24</v>
      </c>
      <c r="N93" s="2">
        <f t="shared" si="49"/>
        <v>0</v>
      </c>
      <c r="O93" s="2"/>
      <c r="P93" s="2"/>
      <c r="Q93" s="2"/>
      <c r="R93" s="2"/>
      <c r="S93" s="2"/>
      <c r="T93" s="12">
        <v>1</v>
      </c>
      <c r="U93" t="s">
        <v>61</v>
      </c>
      <c r="V93">
        <v>0.01</v>
      </c>
      <c r="W93" t="s">
        <v>81</v>
      </c>
      <c r="X93" t="s">
        <v>227</v>
      </c>
      <c r="Y93">
        <v>24</v>
      </c>
      <c r="Z93">
        <v>0.5</v>
      </c>
      <c r="AA93" t="s">
        <v>247</v>
      </c>
      <c r="AB93" t="s">
        <v>239</v>
      </c>
      <c r="AC93" t="s">
        <v>94</v>
      </c>
      <c r="AD93">
        <v>7.0000000000000007E-2</v>
      </c>
      <c r="AE93">
        <v>23.93</v>
      </c>
      <c r="AF93" s="1" t="b">
        <f t="shared" si="50"/>
        <v>0</v>
      </c>
      <c r="AG93" s="1" t="b">
        <f t="shared" si="34"/>
        <v>1</v>
      </c>
      <c r="AH93" s="1" t="b">
        <f t="shared" si="35"/>
        <v>1</v>
      </c>
      <c r="AI93" s="1" t="b">
        <f t="shared" si="36"/>
        <v>1</v>
      </c>
      <c r="AJ93" s="1" t="b">
        <f t="shared" si="37"/>
        <v>0</v>
      </c>
      <c r="AK93" s="1" t="b">
        <f t="shared" si="38"/>
        <v>0</v>
      </c>
      <c r="AL93" s="1" t="b">
        <f t="shared" si="39"/>
        <v>1</v>
      </c>
      <c r="AM93" s="1" t="b">
        <f t="shared" si="40"/>
        <v>0</v>
      </c>
      <c r="AN93" s="1" t="b">
        <f t="shared" si="41"/>
        <v>0</v>
      </c>
      <c r="AO93" s="1" t="b">
        <f t="shared" si="42"/>
        <v>0</v>
      </c>
      <c r="AP93" s="1" t="b">
        <f t="shared" si="43"/>
        <v>0</v>
      </c>
      <c r="AQ93" s="1" t="b">
        <f t="shared" si="51"/>
        <v>0</v>
      </c>
      <c r="AR93" s="1" t="b">
        <f t="shared" si="52"/>
        <v>0</v>
      </c>
      <c r="AS93" s="1" t="s">
        <v>260</v>
      </c>
      <c r="AT93" s="1" t="s">
        <v>261</v>
      </c>
    </row>
    <row r="94" spans="1:46" ht="45" x14ac:dyDescent="0.25">
      <c r="A94" s="1">
        <f t="shared" si="53"/>
        <v>92</v>
      </c>
      <c r="B94" s="8">
        <v>1</v>
      </c>
      <c r="C94" s="2" t="s">
        <v>61</v>
      </c>
      <c r="D94" s="2">
        <v>0.01</v>
      </c>
      <c r="E94" s="2"/>
      <c r="F94" s="2"/>
      <c r="G94" s="2">
        <v>1</v>
      </c>
      <c r="H94" s="2">
        <f t="shared" si="44"/>
        <v>1</v>
      </c>
      <c r="I94" s="2" t="str">
        <f t="shared" si="45"/>
        <v>clonidine</v>
      </c>
      <c r="J94" s="2">
        <f t="shared" si="46"/>
        <v>0.01</v>
      </c>
      <c r="K94" s="2"/>
      <c r="L94" s="2">
        <f t="shared" si="47"/>
        <v>0</v>
      </c>
      <c r="M94" s="2">
        <f t="shared" si="48"/>
        <v>0</v>
      </c>
      <c r="N94" s="2">
        <f t="shared" si="49"/>
        <v>1</v>
      </c>
      <c r="O94" s="2"/>
      <c r="P94" s="2"/>
      <c r="Q94" s="2"/>
      <c r="R94" s="2"/>
      <c r="S94" s="2"/>
      <c r="T94" s="12">
        <v>1</v>
      </c>
      <c r="U94" t="s">
        <v>61</v>
      </c>
      <c r="V94">
        <v>0.01</v>
      </c>
      <c r="W94" t="s">
        <v>81</v>
      </c>
      <c r="X94" t="s">
        <v>227</v>
      </c>
      <c r="Y94">
        <v>12</v>
      </c>
      <c r="Z94">
        <v>1</v>
      </c>
      <c r="AA94" t="s">
        <v>262</v>
      </c>
      <c r="AB94" t="s">
        <v>239</v>
      </c>
      <c r="AC94" t="s">
        <v>105</v>
      </c>
      <c r="AD94">
        <v>7.0000000000000007E-2</v>
      </c>
      <c r="AE94">
        <v>11.93</v>
      </c>
      <c r="AF94" s="1" t="b">
        <f t="shared" si="50"/>
        <v>0</v>
      </c>
      <c r="AG94" s="1" t="b">
        <f t="shared" si="34"/>
        <v>1</v>
      </c>
      <c r="AH94" s="1" t="b">
        <f t="shared" si="35"/>
        <v>1</v>
      </c>
      <c r="AI94" s="1" t="b">
        <f t="shared" si="36"/>
        <v>1</v>
      </c>
      <c r="AJ94" s="1" t="b">
        <f t="shared" si="37"/>
        <v>0</v>
      </c>
      <c r="AK94" s="1" t="b">
        <f t="shared" si="38"/>
        <v>0</v>
      </c>
      <c r="AL94" s="1" t="b">
        <f t="shared" si="39"/>
        <v>0</v>
      </c>
      <c r="AM94" s="1" t="b">
        <f t="shared" si="40"/>
        <v>1</v>
      </c>
      <c r="AN94" s="1" t="b">
        <f t="shared" si="41"/>
        <v>0</v>
      </c>
      <c r="AO94" s="1" t="b">
        <f t="shared" si="42"/>
        <v>0</v>
      </c>
      <c r="AP94" s="1" t="b">
        <f t="shared" si="43"/>
        <v>0</v>
      </c>
      <c r="AQ94" s="1" t="b">
        <f t="shared" si="51"/>
        <v>0</v>
      </c>
      <c r="AR94" s="1" t="b">
        <f t="shared" si="52"/>
        <v>0</v>
      </c>
      <c r="AS94" s="1" t="s">
        <v>263</v>
      </c>
      <c r="AT94" s="1" t="s">
        <v>264</v>
      </c>
    </row>
    <row r="95" spans="1:46" ht="45" x14ac:dyDescent="0.25">
      <c r="A95" s="1">
        <f t="shared" si="53"/>
        <v>93</v>
      </c>
      <c r="B95" s="8">
        <v>1</v>
      </c>
      <c r="C95" s="2" t="s">
        <v>61</v>
      </c>
      <c r="D95" s="2">
        <v>0.01</v>
      </c>
      <c r="E95" s="2"/>
      <c r="F95" s="2">
        <v>24</v>
      </c>
      <c r="G95" s="2">
        <v>1</v>
      </c>
      <c r="H95" s="2">
        <f t="shared" si="44"/>
        <v>1</v>
      </c>
      <c r="I95" s="2" t="str">
        <f t="shared" si="45"/>
        <v>clonidine</v>
      </c>
      <c r="J95" s="2">
        <f t="shared" si="46"/>
        <v>0.01</v>
      </c>
      <c r="K95" s="2"/>
      <c r="L95" s="2">
        <f t="shared" si="47"/>
        <v>0</v>
      </c>
      <c r="M95" s="2">
        <f t="shared" si="48"/>
        <v>24</v>
      </c>
      <c r="N95" s="2">
        <f t="shared" si="49"/>
        <v>1</v>
      </c>
      <c r="O95" s="2"/>
      <c r="P95" s="2"/>
      <c r="Q95" s="2"/>
      <c r="R95" s="2"/>
      <c r="S95" s="2"/>
      <c r="T95" s="12">
        <v>1</v>
      </c>
      <c r="U95" t="s">
        <v>61</v>
      </c>
      <c r="V95">
        <v>0.01</v>
      </c>
      <c r="W95" t="s">
        <v>81</v>
      </c>
      <c r="X95" t="s">
        <v>227</v>
      </c>
      <c r="Y95">
        <v>24</v>
      </c>
      <c r="Z95">
        <v>1</v>
      </c>
      <c r="AA95" t="s">
        <v>242</v>
      </c>
      <c r="AB95" t="s">
        <v>239</v>
      </c>
      <c r="AC95" t="s">
        <v>85</v>
      </c>
      <c r="AD95">
        <v>7.0000000000000007E-2</v>
      </c>
      <c r="AE95">
        <v>23.93</v>
      </c>
      <c r="AF95" s="1" t="b">
        <f t="shared" si="50"/>
        <v>0</v>
      </c>
      <c r="AG95" s="1" t="b">
        <f t="shared" si="34"/>
        <v>1</v>
      </c>
      <c r="AH95" s="1" t="b">
        <f t="shared" si="35"/>
        <v>1</v>
      </c>
      <c r="AI95" s="1" t="b">
        <f t="shared" si="36"/>
        <v>1</v>
      </c>
      <c r="AJ95" s="1" t="b">
        <f t="shared" si="37"/>
        <v>0</v>
      </c>
      <c r="AK95" s="1" t="b">
        <f t="shared" si="38"/>
        <v>0</v>
      </c>
      <c r="AL95" s="1" t="b">
        <f t="shared" si="39"/>
        <v>1</v>
      </c>
      <c r="AM95" s="1" t="b">
        <f t="shared" si="40"/>
        <v>1</v>
      </c>
      <c r="AN95" s="1" t="b">
        <f t="shared" si="41"/>
        <v>0</v>
      </c>
      <c r="AO95" s="1" t="b">
        <f t="shared" si="42"/>
        <v>0</v>
      </c>
      <c r="AP95" s="1" t="b">
        <f t="shared" si="43"/>
        <v>0</v>
      </c>
      <c r="AQ95" s="1" t="b">
        <f t="shared" si="51"/>
        <v>0</v>
      </c>
      <c r="AR95" s="1" t="b">
        <f t="shared" si="52"/>
        <v>0</v>
      </c>
      <c r="AS95" s="1" t="s">
        <v>265</v>
      </c>
      <c r="AT95" s="1" t="s">
        <v>266</v>
      </c>
    </row>
    <row r="96" spans="1:46" ht="45" x14ac:dyDescent="0.25">
      <c r="A96" s="1">
        <f t="shared" si="53"/>
        <v>94</v>
      </c>
      <c r="B96" s="8">
        <v>1</v>
      </c>
      <c r="C96" s="2" t="s">
        <v>61</v>
      </c>
      <c r="D96" s="2"/>
      <c r="E96" s="2" t="s">
        <v>43</v>
      </c>
      <c r="F96" s="2">
        <v>24</v>
      </c>
      <c r="G96" s="2"/>
      <c r="H96" s="2">
        <f t="shared" si="44"/>
        <v>1</v>
      </c>
      <c r="I96" s="2" t="str">
        <f t="shared" si="45"/>
        <v>clonidine</v>
      </c>
      <c r="J96" s="2">
        <f t="shared" si="46"/>
        <v>0</v>
      </c>
      <c r="K96" s="2"/>
      <c r="L96" s="2" t="str">
        <f t="shared" si="47"/>
        <v>glucose 5%</v>
      </c>
      <c r="M96" s="2">
        <f t="shared" si="48"/>
        <v>24</v>
      </c>
      <c r="N96" s="2">
        <f t="shared" si="49"/>
        <v>0</v>
      </c>
      <c r="O96" s="2"/>
      <c r="P96" s="2"/>
      <c r="Q96" s="2"/>
      <c r="R96" s="2"/>
      <c r="S96" s="2"/>
      <c r="T96" s="12">
        <v>1</v>
      </c>
      <c r="U96" t="s">
        <v>61</v>
      </c>
      <c r="V96">
        <v>6.0000000000000001E-3</v>
      </c>
      <c r="W96" t="s">
        <v>81</v>
      </c>
      <c r="X96" t="s">
        <v>43</v>
      </c>
      <c r="Y96">
        <v>24</v>
      </c>
      <c r="Z96">
        <v>0.5</v>
      </c>
      <c r="AA96" t="s">
        <v>254</v>
      </c>
      <c r="AB96" t="s">
        <v>239</v>
      </c>
      <c r="AC96" t="s">
        <v>94</v>
      </c>
      <c r="AD96">
        <v>0.04</v>
      </c>
      <c r="AE96">
        <v>23.96</v>
      </c>
      <c r="AF96" s="1" t="b">
        <f t="shared" si="50"/>
        <v>0</v>
      </c>
      <c r="AG96" s="1" t="b">
        <f t="shared" si="34"/>
        <v>1</v>
      </c>
      <c r="AH96" s="1" t="b">
        <f t="shared" si="35"/>
        <v>1</v>
      </c>
      <c r="AI96" s="1" t="b">
        <f t="shared" si="36"/>
        <v>0</v>
      </c>
      <c r="AJ96" s="1" t="b">
        <f t="shared" si="37"/>
        <v>0</v>
      </c>
      <c r="AK96" s="1" t="b">
        <f t="shared" si="38"/>
        <v>1</v>
      </c>
      <c r="AL96" s="1" t="b">
        <f t="shared" si="39"/>
        <v>1</v>
      </c>
      <c r="AM96" s="1" t="b">
        <f t="shared" si="40"/>
        <v>0</v>
      </c>
      <c r="AN96" s="1" t="b">
        <f t="shared" si="41"/>
        <v>0</v>
      </c>
      <c r="AO96" s="1" t="b">
        <f t="shared" si="42"/>
        <v>0</v>
      </c>
      <c r="AP96" s="1" t="b">
        <f t="shared" si="43"/>
        <v>0</v>
      </c>
      <c r="AQ96" s="1" t="b">
        <f t="shared" si="51"/>
        <v>0</v>
      </c>
      <c r="AR96" s="1" t="b">
        <f t="shared" si="52"/>
        <v>0</v>
      </c>
      <c r="AS96" s="1" t="s">
        <v>267</v>
      </c>
      <c r="AT96" s="1" t="s">
        <v>268</v>
      </c>
    </row>
    <row r="97" spans="1:46" ht="45" x14ac:dyDescent="0.25">
      <c r="A97" s="1">
        <f t="shared" si="53"/>
        <v>95</v>
      </c>
      <c r="B97" s="8">
        <v>1</v>
      </c>
      <c r="C97" s="2" t="s">
        <v>61</v>
      </c>
      <c r="D97" s="2"/>
      <c r="E97" s="2" t="s">
        <v>43</v>
      </c>
      <c r="F97" s="2"/>
      <c r="G97" s="2">
        <v>1</v>
      </c>
      <c r="H97" s="2">
        <f t="shared" si="44"/>
        <v>1</v>
      </c>
      <c r="I97" s="2" t="str">
        <f t="shared" si="45"/>
        <v>clonidine</v>
      </c>
      <c r="J97" s="2">
        <f t="shared" si="46"/>
        <v>0</v>
      </c>
      <c r="K97" s="2"/>
      <c r="L97" s="2" t="str">
        <f t="shared" si="47"/>
        <v>glucose 5%</v>
      </c>
      <c r="M97" s="2">
        <f t="shared" si="48"/>
        <v>0</v>
      </c>
      <c r="N97" s="2">
        <f t="shared" si="49"/>
        <v>1</v>
      </c>
      <c r="O97" s="2"/>
      <c r="P97" s="2"/>
      <c r="Q97" s="2"/>
      <c r="R97" s="2"/>
      <c r="S97" s="2"/>
      <c r="T97" s="12">
        <v>1</v>
      </c>
      <c r="U97" t="s">
        <v>61</v>
      </c>
      <c r="V97">
        <v>6.0000000000000001E-3</v>
      </c>
      <c r="W97" t="s">
        <v>81</v>
      </c>
      <c r="X97" t="s">
        <v>43</v>
      </c>
      <c r="Y97">
        <v>12</v>
      </c>
      <c r="Z97">
        <v>1</v>
      </c>
      <c r="AA97" t="s">
        <v>257</v>
      </c>
      <c r="AB97" t="s">
        <v>239</v>
      </c>
      <c r="AC97" t="s">
        <v>105</v>
      </c>
      <c r="AD97">
        <v>0.04</v>
      </c>
      <c r="AE97">
        <v>11.96</v>
      </c>
      <c r="AF97" s="1" t="b">
        <f t="shared" si="50"/>
        <v>0</v>
      </c>
      <c r="AG97" s="1" t="b">
        <f t="shared" si="34"/>
        <v>1</v>
      </c>
      <c r="AH97" s="1" t="b">
        <f t="shared" si="35"/>
        <v>1</v>
      </c>
      <c r="AI97" s="1" t="b">
        <f t="shared" si="36"/>
        <v>0</v>
      </c>
      <c r="AJ97" s="1" t="b">
        <f t="shared" si="37"/>
        <v>0</v>
      </c>
      <c r="AK97" s="1" t="b">
        <f t="shared" si="38"/>
        <v>1</v>
      </c>
      <c r="AL97" s="1" t="b">
        <f t="shared" si="39"/>
        <v>0</v>
      </c>
      <c r="AM97" s="1" t="b">
        <f t="shared" si="40"/>
        <v>1</v>
      </c>
      <c r="AN97" s="1" t="b">
        <f t="shared" si="41"/>
        <v>0</v>
      </c>
      <c r="AO97" s="1" t="b">
        <f t="shared" si="42"/>
        <v>0</v>
      </c>
      <c r="AP97" s="1" t="b">
        <f t="shared" si="43"/>
        <v>0</v>
      </c>
      <c r="AQ97" s="1" t="b">
        <f t="shared" si="51"/>
        <v>0</v>
      </c>
      <c r="AR97" s="1" t="b">
        <f t="shared" si="52"/>
        <v>0</v>
      </c>
      <c r="AS97" s="1" t="s">
        <v>269</v>
      </c>
      <c r="AT97" s="1" t="s">
        <v>270</v>
      </c>
    </row>
    <row r="98" spans="1:46" ht="45" x14ac:dyDescent="0.25">
      <c r="A98" s="1">
        <f t="shared" si="53"/>
        <v>96</v>
      </c>
      <c r="B98" s="8">
        <v>1</v>
      </c>
      <c r="C98" s="2" t="s">
        <v>61</v>
      </c>
      <c r="D98" s="2"/>
      <c r="E98" s="2" t="s">
        <v>43</v>
      </c>
      <c r="F98" s="2">
        <v>24</v>
      </c>
      <c r="G98" s="2">
        <v>1</v>
      </c>
      <c r="H98" s="2">
        <f t="shared" si="44"/>
        <v>1</v>
      </c>
      <c r="I98" s="2" t="str">
        <f t="shared" si="45"/>
        <v>clonidine</v>
      </c>
      <c r="J98" s="2">
        <f t="shared" si="46"/>
        <v>0</v>
      </c>
      <c r="K98" s="2"/>
      <c r="L98" s="2" t="str">
        <f t="shared" si="47"/>
        <v>glucose 5%</v>
      </c>
      <c r="M98" s="2">
        <f t="shared" si="48"/>
        <v>24</v>
      </c>
      <c r="N98" s="2">
        <f t="shared" si="49"/>
        <v>1</v>
      </c>
      <c r="O98" s="2"/>
      <c r="P98" s="2"/>
      <c r="Q98" s="2"/>
      <c r="R98" s="2"/>
      <c r="S98" s="2"/>
      <c r="T98" s="12">
        <v>1</v>
      </c>
      <c r="U98" t="s">
        <v>61</v>
      </c>
      <c r="V98">
        <v>6.0000000000000001E-3</v>
      </c>
      <c r="W98" t="s">
        <v>81</v>
      </c>
      <c r="X98" t="s">
        <v>43</v>
      </c>
      <c r="Y98">
        <v>24</v>
      </c>
      <c r="Z98">
        <v>1</v>
      </c>
      <c r="AA98" t="s">
        <v>238</v>
      </c>
      <c r="AB98" t="s">
        <v>239</v>
      </c>
      <c r="AC98" t="s">
        <v>85</v>
      </c>
      <c r="AD98">
        <v>0.04</v>
      </c>
      <c r="AE98">
        <v>23.96</v>
      </c>
      <c r="AF98" s="1" t="b">
        <f t="shared" si="50"/>
        <v>0</v>
      </c>
      <c r="AG98" s="1" t="b">
        <f t="shared" si="34"/>
        <v>1</v>
      </c>
      <c r="AH98" s="1" t="b">
        <f t="shared" si="35"/>
        <v>1</v>
      </c>
      <c r="AI98" s="1" t="b">
        <f t="shared" si="36"/>
        <v>0</v>
      </c>
      <c r="AJ98" s="1" t="b">
        <f t="shared" si="37"/>
        <v>0</v>
      </c>
      <c r="AK98" s="1" t="b">
        <f t="shared" si="38"/>
        <v>1</v>
      </c>
      <c r="AL98" s="1" t="b">
        <f t="shared" si="39"/>
        <v>1</v>
      </c>
      <c r="AM98" s="1" t="b">
        <f t="shared" si="40"/>
        <v>1</v>
      </c>
      <c r="AN98" s="1" t="b">
        <f t="shared" si="41"/>
        <v>0</v>
      </c>
      <c r="AO98" s="1" t="b">
        <f t="shared" si="42"/>
        <v>0</v>
      </c>
      <c r="AP98" s="1" t="b">
        <f t="shared" si="43"/>
        <v>0</v>
      </c>
      <c r="AQ98" s="1" t="b">
        <f t="shared" si="51"/>
        <v>0</v>
      </c>
      <c r="AR98" s="1" t="b">
        <f t="shared" si="52"/>
        <v>0</v>
      </c>
      <c r="AS98" s="1" t="s">
        <v>271</v>
      </c>
      <c r="AT98" s="1" t="s">
        <v>272</v>
      </c>
    </row>
    <row r="99" spans="1:46" ht="45" x14ac:dyDescent="0.25">
      <c r="A99" s="1">
        <f t="shared" si="53"/>
        <v>97</v>
      </c>
      <c r="B99" s="8">
        <v>1</v>
      </c>
      <c r="C99" s="2" t="s">
        <v>61</v>
      </c>
      <c r="D99" s="2"/>
      <c r="E99" s="2"/>
      <c r="F99" s="2">
        <v>24</v>
      </c>
      <c r="G99" s="2">
        <v>1</v>
      </c>
      <c r="H99" s="2">
        <f t="shared" si="44"/>
        <v>1</v>
      </c>
      <c r="I99" s="2" t="str">
        <f t="shared" si="45"/>
        <v>clonidine</v>
      </c>
      <c r="J99" s="2">
        <f t="shared" si="46"/>
        <v>0</v>
      </c>
      <c r="K99" s="2"/>
      <c r="L99" s="2">
        <f t="shared" si="47"/>
        <v>0</v>
      </c>
      <c r="M99" s="2">
        <f t="shared" si="48"/>
        <v>24</v>
      </c>
      <c r="N99" s="2">
        <f t="shared" si="49"/>
        <v>1</v>
      </c>
      <c r="O99" s="2"/>
      <c r="P99" s="2"/>
      <c r="Q99" s="2"/>
      <c r="R99" s="2"/>
      <c r="S99" s="2"/>
      <c r="T99" s="12">
        <v>1</v>
      </c>
      <c r="U99" t="s">
        <v>61</v>
      </c>
      <c r="V99">
        <v>6.0000000000000001E-3</v>
      </c>
      <c r="W99" t="s">
        <v>81</v>
      </c>
      <c r="X99" t="s">
        <v>227</v>
      </c>
      <c r="Y99">
        <v>24</v>
      </c>
      <c r="Z99">
        <v>1</v>
      </c>
      <c r="AA99" t="s">
        <v>238</v>
      </c>
      <c r="AB99" t="s">
        <v>239</v>
      </c>
      <c r="AC99" t="s">
        <v>85</v>
      </c>
      <c r="AD99">
        <v>0.04</v>
      </c>
      <c r="AE99">
        <v>23.96</v>
      </c>
      <c r="AF99" s="1" t="b">
        <f t="shared" si="50"/>
        <v>0</v>
      </c>
      <c r="AG99" s="1" t="b">
        <f t="shared" si="34"/>
        <v>1</v>
      </c>
      <c r="AH99" s="1" t="b">
        <f t="shared" si="35"/>
        <v>1</v>
      </c>
      <c r="AI99" s="1" t="b">
        <f t="shared" si="36"/>
        <v>0</v>
      </c>
      <c r="AJ99" s="1" t="b">
        <f t="shared" si="37"/>
        <v>0</v>
      </c>
      <c r="AK99" s="1" t="b">
        <f t="shared" si="38"/>
        <v>0</v>
      </c>
      <c r="AL99" s="1" t="b">
        <f t="shared" si="39"/>
        <v>1</v>
      </c>
      <c r="AM99" s="1" t="b">
        <f t="shared" si="40"/>
        <v>1</v>
      </c>
      <c r="AN99" s="1" t="b">
        <f t="shared" si="41"/>
        <v>0</v>
      </c>
      <c r="AO99" s="1" t="b">
        <f t="shared" si="42"/>
        <v>0</v>
      </c>
      <c r="AP99" s="1" t="b">
        <f t="shared" si="43"/>
        <v>0</v>
      </c>
      <c r="AQ99" s="1" t="b">
        <f t="shared" si="51"/>
        <v>0</v>
      </c>
      <c r="AR99" s="1" t="b">
        <f t="shared" si="52"/>
        <v>0</v>
      </c>
      <c r="AS99" s="1" t="s">
        <v>273</v>
      </c>
      <c r="AT99" s="1" t="s">
        <v>274</v>
      </c>
    </row>
    <row r="100" spans="1:46" ht="45" x14ac:dyDescent="0.25">
      <c r="A100" s="1">
        <f t="shared" si="53"/>
        <v>98</v>
      </c>
      <c r="B100" s="8">
        <v>0.5</v>
      </c>
      <c r="C100" s="2" t="s">
        <v>61</v>
      </c>
      <c r="D100" s="2"/>
      <c r="E100" s="2"/>
      <c r="F100" s="2"/>
      <c r="G100" s="2"/>
      <c r="H100" s="2">
        <f t="shared" si="44"/>
        <v>0.5</v>
      </c>
      <c r="I100" s="2" t="str">
        <f t="shared" si="45"/>
        <v>clonidine</v>
      </c>
      <c r="J100" s="2">
        <f t="shared" si="46"/>
        <v>0</v>
      </c>
      <c r="K100" s="2"/>
      <c r="L100" s="2">
        <f t="shared" si="47"/>
        <v>0</v>
      </c>
      <c r="M100" s="2">
        <f t="shared" si="48"/>
        <v>0</v>
      </c>
      <c r="N100" s="2">
        <f t="shared" si="49"/>
        <v>0</v>
      </c>
      <c r="O100" s="2"/>
      <c r="P100" s="2"/>
      <c r="Q100" s="2"/>
      <c r="R100" s="2"/>
      <c r="S100" s="2"/>
      <c r="T100" s="12">
        <v>0.5</v>
      </c>
      <c r="U100" t="s">
        <v>61</v>
      </c>
      <c r="V100">
        <v>3.0000000000000001E-3</v>
      </c>
      <c r="W100" t="s">
        <v>81</v>
      </c>
      <c r="X100" t="s">
        <v>227</v>
      </c>
      <c r="Y100">
        <v>12</v>
      </c>
      <c r="Z100">
        <v>0.5</v>
      </c>
      <c r="AA100" t="s">
        <v>238</v>
      </c>
      <c r="AB100" t="s">
        <v>239</v>
      </c>
      <c r="AC100" t="s">
        <v>85</v>
      </c>
      <c r="AD100">
        <v>0.02</v>
      </c>
      <c r="AE100">
        <v>11.98</v>
      </c>
      <c r="AF100" s="1" t="b">
        <f t="shared" si="50"/>
        <v>0</v>
      </c>
      <c r="AG100" s="1" t="b">
        <f t="shared" si="34"/>
        <v>1</v>
      </c>
      <c r="AH100" s="1" t="b">
        <f t="shared" si="35"/>
        <v>1</v>
      </c>
      <c r="AI100" s="1" t="b">
        <f t="shared" si="36"/>
        <v>0</v>
      </c>
      <c r="AJ100" s="1" t="b">
        <f t="shared" si="37"/>
        <v>0</v>
      </c>
      <c r="AK100" s="1" t="b">
        <f t="shared" si="38"/>
        <v>0</v>
      </c>
      <c r="AL100" s="1" t="b">
        <f t="shared" si="39"/>
        <v>0</v>
      </c>
      <c r="AM100" s="1" t="b">
        <f t="shared" si="40"/>
        <v>0</v>
      </c>
      <c r="AN100" s="1" t="b">
        <f t="shared" si="41"/>
        <v>0</v>
      </c>
      <c r="AO100" s="1" t="b">
        <f t="shared" si="42"/>
        <v>0</v>
      </c>
      <c r="AP100" s="1" t="b">
        <f t="shared" si="43"/>
        <v>0</v>
      </c>
      <c r="AQ100" s="1" t="b">
        <f t="shared" si="51"/>
        <v>0</v>
      </c>
      <c r="AR100" s="1" t="b">
        <f t="shared" si="52"/>
        <v>0</v>
      </c>
      <c r="AS100" s="1" t="s">
        <v>275</v>
      </c>
      <c r="AT100" s="1" t="s">
        <v>276</v>
      </c>
    </row>
    <row r="101" spans="1:46" ht="45" x14ac:dyDescent="0.25">
      <c r="A101" s="1">
        <f t="shared" si="53"/>
        <v>99</v>
      </c>
      <c r="B101" s="8">
        <v>5</v>
      </c>
      <c r="C101" s="2" t="s">
        <v>61</v>
      </c>
      <c r="D101" s="2"/>
      <c r="E101" s="2"/>
      <c r="F101" s="2"/>
      <c r="G101" s="2"/>
      <c r="H101" s="2">
        <f t="shared" si="44"/>
        <v>5</v>
      </c>
      <c r="I101" s="2" t="str">
        <f t="shared" si="45"/>
        <v>clonidine</v>
      </c>
      <c r="J101" s="2">
        <f t="shared" si="46"/>
        <v>0</v>
      </c>
      <c r="K101" s="2"/>
      <c r="L101" s="2">
        <f t="shared" si="47"/>
        <v>0</v>
      </c>
      <c r="M101" s="2">
        <f t="shared" si="48"/>
        <v>0</v>
      </c>
      <c r="N101" s="2">
        <f t="shared" si="49"/>
        <v>0</v>
      </c>
      <c r="O101" s="2"/>
      <c r="P101" s="2"/>
      <c r="Q101" s="2"/>
      <c r="R101" s="2"/>
      <c r="S101" s="2"/>
      <c r="T101" s="12">
        <v>5</v>
      </c>
      <c r="U101" t="s">
        <v>61</v>
      </c>
      <c r="V101">
        <v>0.03</v>
      </c>
      <c r="W101" t="s">
        <v>81</v>
      </c>
      <c r="X101" t="s">
        <v>227</v>
      </c>
      <c r="Y101">
        <v>12</v>
      </c>
      <c r="Z101">
        <v>0.5</v>
      </c>
      <c r="AA101" t="s">
        <v>238</v>
      </c>
      <c r="AB101" t="s">
        <v>239</v>
      </c>
      <c r="AC101" t="s">
        <v>85</v>
      </c>
      <c r="AD101">
        <v>0.2</v>
      </c>
      <c r="AE101">
        <v>11.8</v>
      </c>
      <c r="AF101" s="1" t="b">
        <f t="shared" si="50"/>
        <v>0</v>
      </c>
      <c r="AG101" s="1" t="b">
        <f t="shared" si="34"/>
        <v>1</v>
      </c>
      <c r="AH101" s="1" t="b">
        <f t="shared" si="35"/>
        <v>1</v>
      </c>
      <c r="AI101" s="1" t="b">
        <f t="shared" si="36"/>
        <v>0</v>
      </c>
      <c r="AJ101" s="1" t="b">
        <f t="shared" si="37"/>
        <v>0</v>
      </c>
      <c r="AK101" s="1" t="b">
        <f t="shared" si="38"/>
        <v>0</v>
      </c>
      <c r="AL101" s="1" t="b">
        <f t="shared" si="39"/>
        <v>0</v>
      </c>
      <c r="AM101" s="1" t="b">
        <f t="shared" si="40"/>
        <v>0</v>
      </c>
      <c r="AN101" s="1" t="b">
        <f t="shared" si="41"/>
        <v>0</v>
      </c>
      <c r="AO101" s="1" t="b">
        <f t="shared" si="42"/>
        <v>0</v>
      </c>
      <c r="AP101" s="1" t="b">
        <f t="shared" si="43"/>
        <v>0</v>
      </c>
      <c r="AQ101" s="1" t="b">
        <f t="shared" si="51"/>
        <v>0</v>
      </c>
      <c r="AR101" s="1" t="b">
        <f t="shared" si="52"/>
        <v>0</v>
      </c>
      <c r="AS101" s="1" t="s">
        <v>277</v>
      </c>
      <c r="AT101" s="1" t="s">
        <v>278</v>
      </c>
    </row>
    <row r="102" spans="1:46" ht="45" x14ac:dyDescent="0.25">
      <c r="A102" s="1">
        <f t="shared" si="53"/>
        <v>100</v>
      </c>
      <c r="B102" s="8">
        <v>0.5</v>
      </c>
      <c r="C102" s="2" t="s">
        <v>61</v>
      </c>
      <c r="D102" s="2">
        <v>0.01</v>
      </c>
      <c r="E102" s="2"/>
      <c r="F102" s="2"/>
      <c r="G102" s="2"/>
      <c r="H102" s="2">
        <f t="shared" si="44"/>
        <v>0.5</v>
      </c>
      <c r="I102" s="2" t="str">
        <f t="shared" si="45"/>
        <v>clonidine</v>
      </c>
      <c r="J102" s="2">
        <f t="shared" si="46"/>
        <v>0.01</v>
      </c>
      <c r="K102" s="2"/>
      <c r="L102" s="2">
        <f t="shared" si="47"/>
        <v>0</v>
      </c>
      <c r="M102" s="2">
        <f t="shared" si="48"/>
        <v>0</v>
      </c>
      <c r="N102" s="2">
        <f t="shared" si="49"/>
        <v>0</v>
      </c>
      <c r="O102" s="2"/>
      <c r="P102" s="2"/>
      <c r="Q102" s="2"/>
      <c r="R102" s="2"/>
      <c r="S102" s="2"/>
      <c r="T102" s="12">
        <v>0.5</v>
      </c>
      <c r="U102" t="s">
        <v>61</v>
      </c>
      <c r="V102">
        <v>0.01</v>
      </c>
      <c r="W102" t="s">
        <v>81</v>
      </c>
      <c r="X102" t="s">
        <v>227</v>
      </c>
      <c r="Y102">
        <v>12</v>
      </c>
      <c r="Z102">
        <v>0.5</v>
      </c>
      <c r="AA102" t="s">
        <v>262</v>
      </c>
      <c r="AB102" t="s">
        <v>239</v>
      </c>
      <c r="AC102" t="s">
        <v>85</v>
      </c>
      <c r="AD102">
        <v>7.0000000000000007E-2</v>
      </c>
      <c r="AE102">
        <v>11.93</v>
      </c>
      <c r="AF102" s="1" t="b">
        <f t="shared" ref="AF102:AF165" si="54">AND(AG102:AR102)</f>
        <v>0</v>
      </c>
      <c r="AG102" s="1" t="b">
        <f t="shared" ref="AG102:AG165" si="55">H102=T102</f>
        <v>1</v>
      </c>
      <c r="AH102" s="1" t="b">
        <f t="shared" ref="AH102:AH165" si="56">I102=U102</f>
        <v>1</v>
      </c>
      <c r="AI102" s="1" t="b">
        <f t="shared" ref="AI102:AI165" si="57">J102=V102</f>
        <v>1</v>
      </c>
      <c r="AJ102" s="1" t="b">
        <f t="shared" ref="AJ102:AJ165" si="58">K102=W102</f>
        <v>0</v>
      </c>
      <c r="AK102" s="1" t="b">
        <f t="shared" ref="AK102:AK165" si="59">L102=X102</f>
        <v>0</v>
      </c>
      <c r="AL102" s="1" t="b">
        <f t="shared" ref="AL102:AL165" si="60">M102=Y102</f>
        <v>0</v>
      </c>
      <c r="AM102" s="1" t="b">
        <f t="shared" ref="AM102:AM165" si="61">N102=Z102</f>
        <v>0</v>
      </c>
      <c r="AN102" s="1" t="b">
        <f t="shared" ref="AN102:AN165" si="62">O102=AA102</f>
        <v>0</v>
      </c>
      <c r="AO102" s="1" t="b">
        <f t="shared" ref="AO102:AO165" si="63">P102=AB102</f>
        <v>0</v>
      </c>
      <c r="AP102" s="1" t="b">
        <f t="shared" ref="AP102:AP165" si="64">Q102=AC102</f>
        <v>0</v>
      </c>
      <c r="AQ102" s="1" t="b">
        <f t="shared" ref="AQ102:AQ165" si="65">R102=AD102</f>
        <v>0</v>
      </c>
      <c r="AR102" s="1" t="b">
        <f t="shared" ref="AR102:AR165" si="66">S102=AE102</f>
        <v>0</v>
      </c>
      <c r="AS102" s="1" t="s">
        <v>279</v>
      </c>
      <c r="AT102" s="1" t="s">
        <v>280</v>
      </c>
    </row>
    <row r="103" spans="1:46" ht="45" x14ac:dyDescent="0.25">
      <c r="A103" s="1">
        <f t="shared" si="53"/>
        <v>101</v>
      </c>
      <c r="B103" s="8">
        <v>5</v>
      </c>
      <c r="C103" s="2" t="s">
        <v>61</v>
      </c>
      <c r="D103" s="2">
        <v>0.05</v>
      </c>
      <c r="E103" s="2"/>
      <c r="F103" s="2"/>
      <c r="G103" s="2"/>
      <c r="H103" s="2">
        <f t="shared" si="44"/>
        <v>5</v>
      </c>
      <c r="I103" s="2" t="str">
        <f t="shared" si="45"/>
        <v>clonidine</v>
      </c>
      <c r="J103" s="2">
        <f t="shared" si="46"/>
        <v>0.05</v>
      </c>
      <c r="K103" s="2"/>
      <c r="L103" s="2">
        <f t="shared" si="47"/>
        <v>0</v>
      </c>
      <c r="M103" s="2">
        <f t="shared" si="48"/>
        <v>0</v>
      </c>
      <c r="N103" s="2">
        <f t="shared" si="49"/>
        <v>0</v>
      </c>
      <c r="O103" s="2"/>
      <c r="P103" s="2"/>
      <c r="Q103" s="2"/>
      <c r="R103" s="2"/>
      <c r="S103" s="2"/>
      <c r="T103" s="12">
        <v>5</v>
      </c>
      <c r="U103" t="s">
        <v>61</v>
      </c>
      <c r="V103">
        <v>0.05</v>
      </c>
      <c r="W103" t="s">
        <v>81</v>
      </c>
      <c r="X103" t="s">
        <v>227</v>
      </c>
      <c r="Y103">
        <v>12</v>
      </c>
      <c r="Z103">
        <v>0.5</v>
      </c>
      <c r="AA103" t="s">
        <v>242</v>
      </c>
      <c r="AB103" t="s">
        <v>239</v>
      </c>
      <c r="AC103" t="s">
        <v>85</v>
      </c>
      <c r="AD103">
        <v>0.33</v>
      </c>
      <c r="AE103">
        <v>11.67</v>
      </c>
      <c r="AF103" s="1" t="b">
        <f t="shared" si="54"/>
        <v>0</v>
      </c>
      <c r="AG103" s="1" t="b">
        <f t="shared" si="55"/>
        <v>1</v>
      </c>
      <c r="AH103" s="1" t="b">
        <f t="shared" si="56"/>
        <v>1</v>
      </c>
      <c r="AI103" s="1" t="b">
        <f t="shared" si="57"/>
        <v>1</v>
      </c>
      <c r="AJ103" s="1" t="b">
        <f t="shared" si="58"/>
        <v>0</v>
      </c>
      <c r="AK103" s="1" t="b">
        <f t="shared" si="59"/>
        <v>0</v>
      </c>
      <c r="AL103" s="1" t="b">
        <f t="shared" si="60"/>
        <v>0</v>
      </c>
      <c r="AM103" s="1" t="b">
        <f t="shared" si="61"/>
        <v>0</v>
      </c>
      <c r="AN103" s="1" t="b">
        <f t="shared" si="62"/>
        <v>0</v>
      </c>
      <c r="AO103" s="1" t="b">
        <f t="shared" si="63"/>
        <v>0</v>
      </c>
      <c r="AP103" s="1" t="b">
        <f t="shared" si="64"/>
        <v>0</v>
      </c>
      <c r="AQ103" s="1" t="b">
        <f t="shared" si="65"/>
        <v>0</v>
      </c>
      <c r="AR103" s="1" t="b">
        <f t="shared" si="66"/>
        <v>0</v>
      </c>
      <c r="AS103" s="1" t="s">
        <v>281</v>
      </c>
      <c r="AT103" s="1" t="s">
        <v>282</v>
      </c>
    </row>
    <row r="104" spans="1:46" ht="45" x14ac:dyDescent="0.25">
      <c r="A104" s="1">
        <f t="shared" si="53"/>
        <v>102</v>
      </c>
      <c r="B104" s="8">
        <v>1</v>
      </c>
      <c r="C104" s="2" t="s">
        <v>62</v>
      </c>
      <c r="D104" s="2"/>
      <c r="E104" s="2"/>
      <c r="F104" s="2"/>
      <c r="G104" s="2"/>
      <c r="H104" s="2">
        <f t="shared" si="44"/>
        <v>1</v>
      </c>
      <c r="I104" s="2" t="str">
        <f t="shared" si="45"/>
        <v>dobutamine</v>
      </c>
      <c r="J104" s="2">
        <f t="shared" si="46"/>
        <v>0</v>
      </c>
      <c r="K104" s="2"/>
      <c r="L104" s="2">
        <f t="shared" si="47"/>
        <v>0</v>
      </c>
      <c r="M104" s="2">
        <f t="shared" si="48"/>
        <v>0</v>
      </c>
      <c r="N104" s="2">
        <f t="shared" si="49"/>
        <v>0</v>
      </c>
      <c r="O104" s="2"/>
      <c r="P104" s="2"/>
      <c r="Q104" s="2"/>
      <c r="R104" s="2"/>
      <c r="S104" s="2"/>
      <c r="T104" s="12">
        <v>1</v>
      </c>
      <c r="U104" t="s">
        <v>62</v>
      </c>
      <c r="V104">
        <v>3</v>
      </c>
      <c r="W104" t="s">
        <v>81</v>
      </c>
      <c r="X104" t="s">
        <v>82</v>
      </c>
      <c r="Y104">
        <v>12</v>
      </c>
      <c r="Z104">
        <v>0.5</v>
      </c>
      <c r="AA104" t="s">
        <v>283</v>
      </c>
      <c r="AB104" t="s">
        <v>284</v>
      </c>
      <c r="AC104" t="s">
        <v>85</v>
      </c>
      <c r="AD104">
        <v>0.24</v>
      </c>
      <c r="AE104">
        <v>11.76</v>
      </c>
      <c r="AF104" s="1" t="b">
        <f t="shared" si="54"/>
        <v>0</v>
      </c>
      <c r="AG104" s="1" t="b">
        <f t="shared" si="55"/>
        <v>1</v>
      </c>
      <c r="AH104" s="1" t="b">
        <f t="shared" si="56"/>
        <v>1</v>
      </c>
      <c r="AI104" s="1" t="b">
        <f t="shared" si="57"/>
        <v>0</v>
      </c>
      <c r="AJ104" s="1" t="b">
        <f t="shared" si="58"/>
        <v>0</v>
      </c>
      <c r="AK104" s="1" t="b">
        <f t="shared" si="59"/>
        <v>0</v>
      </c>
      <c r="AL104" s="1" t="b">
        <f t="shared" si="60"/>
        <v>0</v>
      </c>
      <c r="AM104" s="1" t="b">
        <f t="shared" si="61"/>
        <v>0</v>
      </c>
      <c r="AN104" s="1" t="b">
        <f t="shared" si="62"/>
        <v>0</v>
      </c>
      <c r="AO104" s="1" t="b">
        <f t="shared" si="63"/>
        <v>0</v>
      </c>
      <c r="AP104" s="1" t="b">
        <f t="shared" si="64"/>
        <v>0</v>
      </c>
      <c r="AQ104" s="1" t="b">
        <f t="shared" si="65"/>
        <v>0</v>
      </c>
      <c r="AR104" s="1" t="b">
        <f t="shared" si="66"/>
        <v>0</v>
      </c>
      <c r="AS104" s="1" t="s">
        <v>285</v>
      </c>
      <c r="AT104" s="1" t="s">
        <v>286</v>
      </c>
    </row>
    <row r="105" spans="1:46" ht="45" x14ac:dyDescent="0.25">
      <c r="A105" s="1">
        <f t="shared" si="53"/>
        <v>103</v>
      </c>
      <c r="B105" s="8">
        <v>1</v>
      </c>
      <c r="C105" s="2" t="s">
        <v>62</v>
      </c>
      <c r="D105" s="2">
        <v>5</v>
      </c>
      <c r="E105" s="2"/>
      <c r="F105" s="2"/>
      <c r="G105" s="2"/>
      <c r="H105" s="2">
        <f t="shared" si="44"/>
        <v>1</v>
      </c>
      <c r="I105" s="2" t="str">
        <f t="shared" si="45"/>
        <v>dobutamine</v>
      </c>
      <c r="J105" s="2">
        <f t="shared" si="46"/>
        <v>5</v>
      </c>
      <c r="K105" s="2"/>
      <c r="L105" s="2">
        <f t="shared" si="47"/>
        <v>0</v>
      </c>
      <c r="M105" s="2">
        <f t="shared" si="48"/>
        <v>0</v>
      </c>
      <c r="N105" s="2">
        <f t="shared" si="49"/>
        <v>0</v>
      </c>
      <c r="O105" s="2"/>
      <c r="P105" s="2"/>
      <c r="Q105" s="2"/>
      <c r="R105" s="2"/>
      <c r="S105" s="2"/>
      <c r="T105" s="12">
        <v>1</v>
      </c>
      <c r="U105" t="s">
        <v>62</v>
      </c>
      <c r="V105">
        <v>5</v>
      </c>
      <c r="W105" t="s">
        <v>81</v>
      </c>
      <c r="X105" t="s">
        <v>82</v>
      </c>
      <c r="Y105">
        <v>12</v>
      </c>
      <c r="Z105">
        <v>0.5</v>
      </c>
      <c r="AA105" t="s">
        <v>183</v>
      </c>
      <c r="AB105" t="s">
        <v>284</v>
      </c>
      <c r="AC105" t="s">
        <v>85</v>
      </c>
      <c r="AD105">
        <v>0.4</v>
      </c>
      <c r="AE105">
        <v>11.6</v>
      </c>
      <c r="AF105" s="1" t="b">
        <f t="shared" si="54"/>
        <v>0</v>
      </c>
      <c r="AG105" s="1" t="b">
        <f t="shared" si="55"/>
        <v>1</v>
      </c>
      <c r="AH105" s="1" t="b">
        <f t="shared" si="56"/>
        <v>1</v>
      </c>
      <c r="AI105" s="1" t="b">
        <f t="shared" si="57"/>
        <v>1</v>
      </c>
      <c r="AJ105" s="1" t="b">
        <f t="shared" si="58"/>
        <v>0</v>
      </c>
      <c r="AK105" s="1" t="b">
        <f t="shared" si="59"/>
        <v>0</v>
      </c>
      <c r="AL105" s="1" t="b">
        <f t="shared" si="60"/>
        <v>0</v>
      </c>
      <c r="AM105" s="1" t="b">
        <f t="shared" si="61"/>
        <v>0</v>
      </c>
      <c r="AN105" s="1" t="b">
        <f t="shared" si="62"/>
        <v>0</v>
      </c>
      <c r="AO105" s="1" t="b">
        <f t="shared" si="63"/>
        <v>0</v>
      </c>
      <c r="AP105" s="1" t="b">
        <f t="shared" si="64"/>
        <v>0</v>
      </c>
      <c r="AQ105" s="1" t="b">
        <f t="shared" si="65"/>
        <v>0</v>
      </c>
      <c r="AR105" s="1" t="b">
        <f t="shared" si="66"/>
        <v>0</v>
      </c>
      <c r="AS105" s="1" t="s">
        <v>287</v>
      </c>
      <c r="AT105" s="1" t="s">
        <v>288</v>
      </c>
    </row>
    <row r="106" spans="1:46" ht="45" x14ac:dyDescent="0.25">
      <c r="A106" s="1">
        <f t="shared" si="53"/>
        <v>104</v>
      </c>
      <c r="B106" s="8">
        <v>1</v>
      </c>
      <c r="C106" s="2" t="s">
        <v>62</v>
      </c>
      <c r="D106" s="2">
        <v>5</v>
      </c>
      <c r="E106" s="2" t="s">
        <v>43</v>
      </c>
      <c r="F106" s="2"/>
      <c r="G106" s="2"/>
      <c r="H106" s="2">
        <f t="shared" si="44"/>
        <v>1</v>
      </c>
      <c r="I106" s="2" t="str">
        <f t="shared" si="45"/>
        <v>dobutamine</v>
      </c>
      <c r="J106" s="2">
        <f t="shared" si="46"/>
        <v>5</v>
      </c>
      <c r="K106" s="2"/>
      <c r="L106" s="2" t="str">
        <f t="shared" si="47"/>
        <v>glucose 5%</v>
      </c>
      <c r="M106" s="2">
        <f t="shared" si="48"/>
        <v>0</v>
      </c>
      <c r="N106" s="2">
        <f t="shared" si="49"/>
        <v>0</v>
      </c>
      <c r="O106" s="2"/>
      <c r="P106" s="2"/>
      <c r="Q106" s="2"/>
      <c r="R106" s="2"/>
      <c r="S106" s="2"/>
      <c r="T106" s="12">
        <v>1</v>
      </c>
      <c r="U106" t="s">
        <v>62</v>
      </c>
      <c r="V106">
        <v>5</v>
      </c>
      <c r="W106" t="s">
        <v>81</v>
      </c>
      <c r="X106" t="s">
        <v>43</v>
      </c>
      <c r="Y106">
        <v>12</v>
      </c>
      <c r="Z106">
        <v>0.5</v>
      </c>
      <c r="AA106" t="s">
        <v>183</v>
      </c>
      <c r="AB106" t="s">
        <v>284</v>
      </c>
      <c r="AC106" t="s">
        <v>85</v>
      </c>
      <c r="AD106">
        <v>0.4</v>
      </c>
      <c r="AE106">
        <v>11.6</v>
      </c>
      <c r="AF106" s="1" t="b">
        <f t="shared" si="54"/>
        <v>0</v>
      </c>
      <c r="AG106" s="1" t="b">
        <f t="shared" si="55"/>
        <v>1</v>
      </c>
      <c r="AH106" s="1" t="b">
        <f t="shared" si="56"/>
        <v>1</v>
      </c>
      <c r="AI106" s="1" t="b">
        <f t="shared" si="57"/>
        <v>1</v>
      </c>
      <c r="AJ106" s="1" t="b">
        <f t="shared" si="58"/>
        <v>0</v>
      </c>
      <c r="AK106" s="1" t="b">
        <f t="shared" si="59"/>
        <v>1</v>
      </c>
      <c r="AL106" s="1" t="b">
        <f t="shared" si="60"/>
        <v>0</v>
      </c>
      <c r="AM106" s="1" t="b">
        <f t="shared" si="61"/>
        <v>0</v>
      </c>
      <c r="AN106" s="1" t="b">
        <f t="shared" si="62"/>
        <v>0</v>
      </c>
      <c r="AO106" s="1" t="b">
        <f t="shared" si="63"/>
        <v>0</v>
      </c>
      <c r="AP106" s="1" t="b">
        <f t="shared" si="64"/>
        <v>0</v>
      </c>
      <c r="AQ106" s="1" t="b">
        <f t="shared" si="65"/>
        <v>0</v>
      </c>
      <c r="AR106" s="1" t="b">
        <f t="shared" si="66"/>
        <v>0</v>
      </c>
      <c r="AS106" s="1" t="s">
        <v>289</v>
      </c>
      <c r="AT106" s="1" t="s">
        <v>290</v>
      </c>
    </row>
    <row r="107" spans="1:46" ht="45" x14ac:dyDescent="0.25">
      <c r="A107" s="1">
        <f t="shared" si="53"/>
        <v>105</v>
      </c>
      <c r="B107" s="8">
        <v>1</v>
      </c>
      <c r="C107" s="2" t="s">
        <v>62</v>
      </c>
      <c r="D107" s="2">
        <v>5</v>
      </c>
      <c r="E107" s="2" t="s">
        <v>43</v>
      </c>
      <c r="F107" s="2"/>
      <c r="G107" s="2"/>
      <c r="H107" s="2">
        <f t="shared" si="44"/>
        <v>1</v>
      </c>
      <c r="I107" s="2" t="str">
        <f t="shared" si="45"/>
        <v>dobutamine</v>
      </c>
      <c r="J107" s="2">
        <f t="shared" si="46"/>
        <v>5</v>
      </c>
      <c r="K107" s="2"/>
      <c r="L107" s="2" t="str">
        <f t="shared" si="47"/>
        <v>glucose 5%</v>
      </c>
      <c r="M107" s="2">
        <f t="shared" si="48"/>
        <v>0</v>
      </c>
      <c r="N107" s="2">
        <f t="shared" si="49"/>
        <v>0</v>
      </c>
      <c r="O107" s="2"/>
      <c r="P107" s="2"/>
      <c r="Q107" s="2"/>
      <c r="R107" s="2"/>
      <c r="S107" s="2"/>
      <c r="T107" s="12">
        <v>1</v>
      </c>
      <c r="U107" t="s">
        <v>62</v>
      </c>
      <c r="V107">
        <v>5</v>
      </c>
      <c r="W107" t="s">
        <v>81</v>
      </c>
      <c r="X107" t="s">
        <v>43</v>
      </c>
      <c r="Y107">
        <v>12</v>
      </c>
      <c r="Z107">
        <v>0.5</v>
      </c>
      <c r="AA107" t="s">
        <v>183</v>
      </c>
      <c r="AB107" t="s">
        <v>284</v>
      </c>
      <c r="AC107" t="s">
        <v>85</v>
      </c>
      <c r="AD107">
        <v>0.4</v>
      </c>
      <c r="AE107">
        <v>11.6</v>
      </c>
      <c r="AF107" s="1" t="b">
        <f t="shared" si="54"/>
        <v>0</v>
      </c>
      <c r="AG107" s="1" t="b">
        <f t="shared" si="55"/>
        <v>1</v>
      </c>
      <c r="AH107" s="1" t="b">
        <f t="shared" si="56"/>
        <v>1</v>
      </c>
      <c r="AI107" s="1" t="b">
        <f t="shared" si="57"/>
        <v>1</v>
      </c>
      <c r="AJ107" s="1" t="b">
        <f t="shared" si="58"/>
        <v>0</v>
      </c>
      <c r="AK107" s="1" t="b">
        <f t="shared" si="59"/>
        <v>1</v>
      </c>
      <c r="AL107" s="1" t="b">
        <f t="shared" si="60"/>
        <v>0</v>
      </c>
      <c r="AM107" s="1" t="b">
        <f t="shared" si="61"/>
        <v>0</v>
      </c>
      <c r="AN107" s="1" t="b">
        <f t="shared" si="62"/>
        <v>0</v>
      </c>
      <c r="AO107" s="1" t="b">
        <f t="shared" si="63"/>
        <v>0</v>
      </c>
      <c r="AP107" s="1" t="b">
        <f t="shared" si="64"/>
        <v>0</v>
      </c>
      <c r="AQ107" s="1" t="b">
        <f t="shared" si="65"/>
        <v>0</v>
      </c>
      <c r="AR107" s="1" t="b">
        <f t="shared" si="66"/>
        <v>0</v>
      </c>
      <c r="AS107" s="1" t="s">
        <v>289</v>
      </c>
      <c r="AT107" s="1" t="s">
        <v>290</v>
      </c>
    </row>
    <row r="108" spans="1:46" ht="45" x14ac:dyDescent="0.25">
      <c r="A108" s="1">
        <f t="shared" si="53"/>
        <v>106</v>
      </c>
      <c r="B108" s="8">
        <v>1</v>
      </c>
      <c r="C108" s="2" t="s">
        <v>62</v>
      </c>
      <c r="D108" s="2">
        <v>5</v>
      </c>
      <c r="E108" s="2" t="s">
        <v>43</v>
      </c>
      <c r="F108" s="2">
        <v>24</v>
      </c>
      <c r="G108" s="2"/>
      <c r="H108" s="2">
        <f t="shared" si="44"/>
        <v>1</v>
      </c>
      <c r="I108" s="2" t="str">
        <f t="shared" si="45"/>
        <v>dobutamine</v>
      </c>
      <c r="J108" s="2">
        <f t="shared" si="46"/>
        <v>5</v>
      </c>
      <c r="K108" s="2"/>
      <c r="L108" s="2" t="str">
        <f t="shared" si="47"/>
        <v>glucose 5%</v>
      </c>
      <c r="M108" s="2">
        <f t="shared" si="48"/>
        <v>24</v>
      </c>
      <c r="N108" s="2">
        <f t="shared" si="49"/>
        <v>0</v>
      </c>
      <c r="O108" s="2"/>
      <c r="P108" s="2"/>
      <c r="Q108" s="2"/>
      <c r="R108" s="2"/>
      <c r="S108" s="2"/>
      <c r="T108" s="12">
        <v>1</v>
      </c>
      <c r="U108" t="s">
        <v>62</v>
      </c>
      <c r="V108">
        <v>5</v>
      </c>
      <c r="W108" t="s">
        <v>81</v>
      </c>
      <c r="X108" t="s">
        <v>43</v>
      </c>
      <c r="Y108">
        <v>24</v>
      </c>
      <c r="Z108">
        <v>0.5</v>
      </c>
      <c r="AA108" t="s">
        <v>188</v>
      </c>
      <c r="AB108" t="s">
        <v>284</v>
      </c>
      <c r="AC108" t="s">
        <v>94</v>
      </c>
      <c r="AD108">
        <v>0.4</v>
      </c>
      <c r="AE108">
        <v>23.6</v>
      </c>
      <c r="AF108" s="1" t="b">
        <f t="shared" si="54"/>
        <v>0</v>
      </c>
      <c r="AG108" s="1" t="b">
        <f t="shared" si="55"/>
        <v>1</v>
      </c>
      <c r="AH108" s="1" t="b">
        <f t="shared" si="56"/>
        <v>1</v>
      </c>
      <c r="AI108" s="1" t="b">
        <f t="shared" si="57"/>
        <v>1</v>
      </c>
      <c r="AJ108" s="1" t="b">
        <f t="shared" si="58"/>
        <v>0</v>
      </c>
      <c r="AK108" s="1" t="b">
        <f t="shared" si="59"/>
        <v>1</v>
      </c>
      <c r="AL108" s="1" t="b">
        <f t="shared" si="60"/>
        <v>1</v>
      </c>
      <c r="AM108" s="1" t="b">
        <f t="shared" si="61"/>
        <v>0</v>
      </c>
      <c r="AN108" s="1" t="b">
        <f t="shared" si="62"/>
        <v>0</v>
      </c>
      <c r="AO108" s="1" t="b">
        <f t="shared" si="63"/>
        <v>0</v>
      </c>
      <c r="AP108" s="1" t="b">
        <f t="shared" si="64"/>
        <v>0</v>
      </c>
      <c r="AQ108" s="1" t="b">
        <f t="shared" si="65"/>
        <v>0</v>
      </c>
      <c r="AR108" s="1" t="b">
        <f t="shared" si="66"/>
        <v>0</v>
      </c>
      <c r="AS108" s="1" t="s">
        <v>291</v>
      </c>
      <c r="AT108" s="1" t="s">
        <v>292</v>
      </c>
    </row>
    <row r="109" spans="1:46" ht="45" x14ac:dyDescent="0.25">
      <c r="A109" s="1">
        <f t="shared" si="53"/>
        <v>107</v>
      </c>
      <c r="B109" s="8">
        <v>1</v>
      </c>
      <c r="C109" s="2" t="s">
        <v>62</v>
      </c>
      <c r="D109" s="2">
        <v>5</v>
      </c>
      <c r="E109" s="2" t="s">
        <v>43</v>
      </c>
      <c r="F109" s="2">
        <v>24</v>
      </c>
      <c r="G109" s="2">
        <v>1</v>
      </c>
      <c r="H109" s="2">
        <f t="shared" si="44"/>
        <v>1</v>
      </c>
      <c r="I109" s="2" t="str">
        <f t="shared" si="45"/>
        <v>dobutamine</v>
      </c>
      <c r="J109" s="2">
        <f t="shared" si="46"/>
        <v>5</v>
      </c>
      <c r="K109" s="2"/>
      <c r="L109" s="2" t="str">
        <f t="shared" si="47"/>
        <v>glucose 5%</v>
      </c>
      <c r="M109" s="2">
        <f t="shared" si="48"/>
        <v>24</v>
      </c>
      <c r="N109" s="2">
        <f t="shared" si="49"/>
        <v>1</v>
      </c>
      <c r="O109" s="2"/>
      <c r="P109" s="2"/>
      <c r="Q109" s="2"/>
      <c r="R109" s="2"/>
      <c r="S109" s="2"/>
      <c r="T109" s="12">
        <v>1</v>
      </c>
      <c r="U109" t="s">
        <v>62</v>
      </c>
      <c r="V109">
        <v>5</v>
      </c>
      <c r="W109" t="s">
        <v>81</v>
      </c>
      <c r="X109" t="s">
        <v>43</v>
      </c>
      <c r="Y109">
        <v>24</v>
      </c>
      <c r="Z109">
        <v>1</v>
      </c>
      <c r="AA109" t="s">
        <v>183</v>
      </c>
      <c r="AB109" t="s">
        <v>284</v>
      </c>
      <c r="AC109" t="s">
        <v>85</v>
      </c>
      <c r="AD109">
        <v>0.4</v>
      </c>
      <c r="AE109">
        <v>23.6</v>
      </c>
      <c r="AF109" s="1" t="b">
        <f t="shared" si="54"/>
        <v>0</v>
      </c>
      <c r="AG109" s="1" t="b">
        <f t="shared" si="55"/>
        <v>1</v>
      </c>
      <c r="AH109" s="1" t="b">
        <f t="shared" si="56"/>
        <v>1</v>
      </c>
      <c r="AI109" s="1" t="b">
        <f t="shared" si="57"/>
        <v>1</v>
      </c>
      <c r="AJ109" s="1" t="b">
        <f t="shared" si="58"/>
        <v>0</v>
      </c>
      <c r="AK109" s="1" t="b">
        <f t="shared" si="59"/>
        <v>1</v>
      </c>
      <c r="AL109" s="1" t="b">
        <f t="shared" si="60"/>
        <v>1</v>
      </c>
      <c r="AM109" s="1" t="b">
        <f t="shared" si="61"/>
        <v>1</v>
      </c>
      <c r="AN109" s="1" t="b">
        <f t="shared" si="62"/>
        <v>0</v>
      </c>
      <c r="AO109" s="1" t="b">
        <f t="shared" si="63"/>
        <v>0</v>
      </c>
      <c r="AP109" s="1" t="b">
        <f t="shared" si="64"/>
        <v>0</v>
      </c>
      <c r="AQ109" s="1" t="b">
        <f t="shared" si="65"/>
        <v>0</v>
      </c>
      <c r="AR109" s="1" t="b">
        <f t="shared" si="66"/>
        <v>0</v>
      </c>
      <c r="AS109" s="1" t="s">
        <v>293</v>
      </c>
      <c r="AT109" s="1" t="s">
        <v>294</v>
      </c>
    </row>
    <row r="110" spans="1:46" ht="45" x14ac:dyDescent="0.25">
      <c r="A110" s="1">
        <f t="shared" si="53"/>
        <v>108</v>
      </c>
      <c r="B110" s="8">
        <v>1</v>
      </c>
      <c r="C110" s="2" t="s">
        <v>62</v>
      </c>
      <c r="D110" s="2"/>
      <c r="E110" s="2" t="s">
        <v>43</v>
      </c>
      <c r="F110" s="2"/>
      <c r="G110" s="2"/>
      <c r="H110" s="2">
        <f t="shared" si="44"/>
        <v>1</v>
      </c>
      <c r="I110" s="2" t="str">
        <f t="shared" si="45"/>
        <v>dobutamine</v>
      </c>
      <c r="J110" s="2">
        <f t="shared" si="46"/>
        <v>0</v>
      </c>
      <c r="K110" s="2"/>
      <c r="L110" s="2" t="str">
        <f t="shared" si="47"/>
        <v>glucose 5%</v>
      </c>
      <c r="M110" s="2">
        <f t="shared" si="48"/>
        <v>0</v>
      </c>
      <c r="N110" s="2">
        <f t="shared" si="49"/>
        <v>0</v>
      </c>
      <c r="O110" s="2"/>
      <c r="P110" s="2"/>
      <c r="Q110" s="2"/>
      <c r="R110" s="2"/>
      <c r="S110" s="2"/>
      <c r="T110" s="12">
        <v>1</v>
      </c>
      <c r="U110" t="s">
        <v>62</v>
      </c>
      <c r="V110">
        <v>3</v>
      </c>
      <c r="W110" t="s">
        <v>81</v>
      </c>
      <c r="X110" t="s">
        <v>43</v>
      </c>
      <c r="Y110">
        <v>12</v>
      </c>
      <c r="Z110">
        <v>0.5</v>
      </c>
      <c r="AA110" t="s">
        <v>283</v>
      </c>
      <c r="AB110" t="s">
        <v>284</v>
      </c>
      <c r="AC110" t="s">
        <v>85</v>
      </c>
      <c r="AD110">
        <v>0.24</v>
      </c>
      <c r="AE110">
        <v>11.76</v>
      </c>
      <c r="AF110" s="1" t="b">
        <f t="shared" si="54"/>
        <v>0</v>
      </c>
      <c r="AG110" s="1" t="b">
        <f t="shared" si="55"/>
        <v>1</v>
      </c>
      <c r="AH110" s="1" t="b">
        <f t="shared" si="56"/>
        <v>1</v>
      </c>
      <c r="AI110" s="1" t="b">
        <f t="shared" si="57"/>
        <v>0</v>
      </c>
      <c r="AJ110" s="1" t="b">
        <f t="shared" si="58"/>
        <v>0</v>
      </c>
      <c r="AK110" s="1" t="b">
        <f t="shared" si="59"/>
        <v>1</v>
      </c>
      <c r="AL110" s="1" t="b">
        <f t="shared" si="60"/>
        <v>0</v>
      </c>
      <c r="AM110" s="1" t="b">
        <f t="shared" si="61"/>
        <v>0</v>
      </c>
      <c r="AN110" s="1" t="b">
        <f t="shared" si="62"/>
        <v>0</v>
      </c>
      <c r="AO110" s="1" t="b">
        <f t="shared" si="63"/>
        <v>0</v>
      </c>
      <c r="AP110" s="1" t="b">
        <f t="shared" si="64"/>
        <v>0</v>
      </c>
      <c r="AQ110" s="1" t="b">
        <f t="shared" si="65"/>
        <v>0</v>
      </c>
      <c r="AR110" s="1" t="b">
        <f t="shared" si="66"/>
        <v>0</v>
      </c>
      <c r="AS110" s="1" t="s">
        <v>295</v>
      </c>
      <c r="AT110" s="1" t="s">
        <v>296</v>
      </c>
    </row>
    <row r="111" spans="1:46" ht="45" x14ac:dyDescent="0.25">
      <c r="A111" s="1">
        <f t="shared" si="53"/>
        <v>109</v>
      </c>
      <c r="B111" s="8">
        <v>1</v>
      </c>
      <c r="C111" s="2" t="s">
        <v>62</v>
      </c>
      <c r="D111" s="2"/>
      <c r="E111" s="2"/>
      <c r="F111" s="2">
        <v>24</v>
      </c>
      <c r="G111" s="2"/>
      <c r="H111" s="2">
        <f t="shared" si="44"/>
        <v>1</v>
      </c>
      <c r="I111" s="2" t="str">
        <f t="shared" si="45"/>
        <v>dobutamine</v>
      </c>
      <c r="J111" s="2">
        <f t="shared" si="46"/>
        <v>0</v>
      </c>
      <c r="K111" s="2"/>
      <c r="L111" s="2">
        <f t="shared" si="47"/>
        <v>0</v>
      </c>
      <c r="M111" s="2">
        <f t="shared" si="48"/>
        <v>24</v>
      </c>
      <c r="N111" s="2">
        <f t="shared" si="49"/>
        <v>0</v>
      </c>
      <c r="O111" s="2"/>
      <c r="P111" s="2"/>
      <c r="Q111" s="2"/>
      <c r="R111" s="2"/>
      <c r="S111" s="2"/>
      <c r="T111" s="12">
        <v>1</v>
      </c>
      <c r="U111" t="s">
        <v>62</v>
      </c>
      <c r="V111">
        <v>3</v>
      </c>
      <c r="W111" t="s">
        <v>81</v>
      </c>
      <c r="X111" t="s">
        <v>82</v>
      </c>
      <c r="Y111">
        <v>24</v>
      </c>
      <c r="Z111">
        <v>0.5</v>
      </c>
      <c r="AA111" t="s">
        <v>297</v>
      </c>
      <c r="AB111" t="s">
        <v>284</v>
      </c>
      <c r="AC111" t="s">
        <v>94</v>
      </c>
      <c r="AD111">
        <v>0.24</v>
      </c>
      <c r="AE111">
        <v>23.76</v>
      </c>
      <c r="AF111" s="1" t="b">
        <f t="shared" si="54"/>
        <v>0</v>
      </c>
      <c r="AG111" s="1" t="b">
        <f t="shared" si="55"/>
        <v>1</v>
      </c>
      <c r="AH111" s="1" t="b">
        <f t="shared" si="56"/>
        <v>1</v>
      </c>
      <c r="AI111" s="1" t="b">
        <f t="shared" si="57"/>
        <v>0</v>
      </c>
      <c r="AJ111" s="1" t="b">
        <f t="shared" si="58"/>
        <v>0</v>
      </c>
      <c r="AK111" s="1" t="b">
        <f t="shared" si="59"/>
        <v>0</v>
      </c>
      <c r="AL111" s="1" t="b">
        <f t="shared" si="60"/>
        <v>1</v>
      </c>
      <c r="AM111" s="1" t="b">
        <f t="shared" si="61"/>
        <v>0</v>
      </c>
      <c r="AN111" s="1" t="b">
        <f t="shared" si="62"/>
        <v>0</v>
      </c>
      <c r="AO111" s="1" t="b">
        <f t="shared" si="63"/>
        <v>0</v>
      </c>
      <c r="AP111" s="1" t="b">
        <f t="shared" si="64"/>
        <v>0</v>
      </c>
      <c r="AQ111" s="1" t="b">
        <f t="shared" si="65"/>
        <v>0</v>
      </c>
      <c r="AR111" s="1" t="b">
        <f t="shared" si="66"/>
        <v>0</v>
      </c>
      <c r="AS111" s="1" t="s">
        <v>298</v>
      </c>
      <c r="AT111" s="1" t="s">
        <v>299</v>
      </c>
    </row>
    <row r="112" spans="1:46" ht="45" x14ac:dyDescent="0.25">
      <c r="A112" s="1">
        <f t="shared" si="53"/>
        <v>110</v>
      </c>
      <c r="B112" s="8">
        <v>1</v>
      </c>
      <c r="C112" s="2" t="s">
        <v>62</v>
      </c>
      <c r="D112" s="2"/>
      <c r="E112" s="2"/>
      <c r="F112" s="2"/>
      <c r="G112" s="2">
        <v>1</v>
      </c>
      <c r="H112" s="2">
        <f t="shared" si="44"/>
        <v>1</v>
      </c>
      <c r="I112" s="2" t="str">
        <f t="shared" si="45"/>
        <v>dobutamine</v>
      </c>
      <c r="J112" s="2">
        <f t="shared" si="46"/>
        <v>0</v>
      </c>
      <c r="K112" s="2"/>
      <c r="L112" s="2">
        <f t="shared" si="47"/>
        <v>0</v>
      </c>
      <c r="M112" s="2">
        <f t="shared" si="48"/>
        <v>0</v>
      </c>
      <c r="N112" s="2">
        <f t="shared" si="49"/>
        <v>1</v>
      </c>
      <c r="O112" s="2"/>
      <c r="P112" s="2"/>
      <c r="Q112" s="2"/>
      <c r="R112" s="2"/>
      <c r="S112" s="2"/>
      <c r="T112" s="12">
        <v>1</v>
      </c>
      <c r="U112" t="s">
        <v>62</v>
      </c>
      <c r="V112">
        <v>3</v>
      </c>
      <c r="W112" t="s">
        <v>81</v>
      </c>
      <c r="X112" t="s">
        <v>82</v>
      </c>
      <c r="Y112">
        <v>12</v>
      </c>
      <c r="Z112">
        <v>1</v>
      </c>
      <c r="AA112" t="s">
        <v>300</v>
      </c>
      <c r="AB112" t="s">
        <v>284</v>
      </c>
      <c r="AC112" t="s">
        <v>105</v>
      </c>
      <c r="AD112">
        <v>0.24</v>
      </c>
      <c r="AE112">
        <v>11.76</v>
      </c>
      <c r="AF112" s="1" t="b">
        <f t="shared" si="54"/>
        <v>0</v>
      </c>
      <c r="AG112" s="1" t="b">
        <f t="shared" si="55"/>
        <v>1</v>
      </c>
      <c r="AH112" s="1" t="b">
        <f t="shared" si="56"/>
        <v>1</v>
      </c>
      <c r="AI112" s="1" t="b">
        <f t="shared" si="57"/>
        <v>0</v>
      </c>
      <c r="AJ112" s="1" t="b">
        <f t="shared" si="58"/>
        <v>0</v>
      </c>
      <c r="AK112" s="1" t="b">
        <f t="shared" si="59"/>
        <v>0</v>
      </c>
      <c r="AL112" s="1" t="b">
        <f t="shared" si="60"/>
        <v>0</v>
      </c>
      <c r="AM112" s="1" t="b">
        <f t="shared" si="61"/>
        <v>1</v>
      </c>
      <c r="AN112" s="1" t="b">
        <f t="shared" si="62"/>
        <v>0</v>
      </c>
      <c r="AO112" s="1" t="b">
        <f t="shared" si="63"/>
        <v>0</v>
      </c>
      <c r="AP112" s="1" t="b">
        <f t="shared" si="64"/>
        <v>0</v>
      </c>
      <c r="AQ112" s="1" t="b">
        <f t="shared" si="65"/>
        <v>0</v>
      </c>
      <c r="AR112" s="1" t="b">
        <f t="shared" si="66"/>
        <v>0</v>
      </c>
      <c r="AS112" s="1" t="s">
        <v>301</v>
      </c>
      <c r="AT112" s="1" t="s">
        <v>302</v>
      </c>
    </row>
    <row r="113" spans="1:46" ht="45" x14ac:dyDescent="0.25">
      <c r="A113" s="1">
        <f t="shared" si="53"/>
        <v>111</v>
      </c>
      <c r="B113" s="8">
        <v>1</v>
      </c>
      <c r="C113" s="2" t="s">
        <v>62</v>
      </c>
      <c r="D113" s="2">
        <v>5</v>
      </c>
      <c r="E113" s="2"/>
      <c r="F113" s="2">
        <v>24</v>
      </c>
      <c r="G113" s="2"/>
      <c r="H113" s="2">
        <f t="shared" si="44"/>
        <v>1</v>
      </c>
      <c r="I113" s="2" t="str">
        <f t="shared" si="45"/>
        <v>dobutamine</v>
      </c>
      <c r="J113" s="2">
        <f t="shared" si="46"/>
        <v>5</v>
      </c>
      <c r="K113" s="2"/>
      <c r="L113" s="2">
        <f t="shared" si="47"/>
        <v>0</v>
      </c>
      <c r="M113" s="2">
        <f t="shared" si="48"/>
        <v>24</v>
      </c>
      <c r="N113" s="2">
        <f t="shared" si="49"/>
        <v>0</v>
      </c>
      <c r="O113" s="2"/>
      <c r="P113" s="2"/>
      <c r="Q113" s="2"/>
      <c r="R113" s="2"/>
      <c r="S113" s="2"/>
      <c r="T113" s="12">
        <v>1</v>
      </c>
      <c r="U113" t="s">
        <v>62</v>
      </c>
      <c r="V113">
        <v>5</v>
      </c>
      <c r="W113" t="s">
        <v>81</v>
      </c>
      <c r="X113" t="s">
        <v>82</v>
      </c>
      <c r="Y113">
        <v>24</v>
      </c>
      <c r="Z113">
        <v>0.5</v>
      </c>
      <c r="AA113" t="s">
        <v>188</v>
      </c>
      <c r="AB113" t="s">
        <v>284</v>
      </c>
      <c r="AC113" t="s">
        <v>94</v>
      </c>
      <c r="AD113">
        <v>0.4</v>
      </c>
      <c r="AE113">
        <v>23.6</v>
      </c>
      <c r="AF113" s="1" t="b">
        <f t="shared" si="54"/>
        <v>0</v>
      </c>
      <c r="AG113" s="1" t="b">
        <f t="shared" si="55"/>
        <v>1</v>
      </c>
      <c r="AH113" s="1" t="b">
        <f t="shared" si="56"/>
        <v>1</v>
      </c>
      <c r="AI113" s="1" t="b">
        <f t="shared" si="57"/>
        <v>1</v>
      </c>
      <c r="AJ113" s="1" t="b">
        <f t="shared" si="58"/>
        <v>0</v>
      </c>
      <c r="AK113" s="1" t="b">
        <f t="shared" si="59"/>
        <v>0</v>
      </c>
      <c r="AL113" s="1" t="b">
        <f t="shared" si="60"/>
        <v>1</v>
      </c>
      <c r="AM113" s="1" t="b">
        <f t="shared" si="61"/>
        <v>0</v>
      </c>
      <c r="AN113" s="1" t="b">
        <f t="shared" si="62"/>
        <v>0</v>
      </c>
      <c r="AO113" s="1" t="b">
        <f t="shared" si="63"/>
        <v>0</v>
      </c>
      <c r="AP113" s="1" t="b">
        <f t="shared" si="64"/>
        <v>0</v>
      </c>
      <c r="AQ113" s="1" t="b">
        <f t="shared" si="65"/>
        <v>0</v>
      </c>
      <c r="AR113" s="1" t="b">
        <f t="shared" si="66"/>
        <v>0</v>
      </c>
      <c r="AS113" s="1" t="s">
        <v>303</v>
      </c>
      <c r="AT113" s="1" t="s">
        <v>304</v>
      </c>
    </row>
    <row r="114" spans="1:46" ht="45" x14ac:dyDescent="0.25">
      <c r="A114" s="1">
        <f t="shared" si="53"/>
        <v>112</v>
      </c>
      <c r="B114" s="8">
        <v>1</v>
      </c>
      <c r="C114" s="2" t="s">
        <v>62</v>
      </c>
      <c r="D114" s="2">
        <v>5</v>
      </c>
      <c r="E114" s="2"/>
      <c r="F114" s="2"/>
      <c r="G114" s="2">
        <v>1</v>
      </c>
      <c r="H114" s="2">
        <f t="shared" si="44"/>
        <v>1</v>
      </c>
      <c r="I114" s="2" t="str">
        <f t="shared" si="45"/>
        <v>dobutamine</v>
      </c>
      <c r="J114" s="2">
        <f t="shared" si="46"/>
        <v>5</v>
      </c>
      <c r="K114" s="2"/>
      <c r="L114" s="2">
        <f t="shared" si="47"/>
        <v>0</v>
      </c>
      <c r="M114" s="2">
        <f t="shared" si="48"/>
        <v>0</v>
      </c>
      <c r="N114" s="2">
        <f t="shared" si="49"/>
        <v>1</v>
      </c>
      <c r="O114" s="2"/>
      <c r="P114" s="2"/>
      <c r="Q114" s="2"/>
      <c r="R114" s="2"/>
      <c r="S114" s="2"/>
      <c r="T114" s="12">
        <v>1</v>
      </c>
      <c r="U114" t="s">
        <v>62</v>
      </c>
      <c r="V114">
        <v>5</v>
      </c>
      <c r="W114" t="s">
        <v>81</v>
      </c>
      <c r="X114" t="s">
        <v>82</v>
      </c>
      <c r="Y114">
        <v>12</v>
      </c>
      <c r="Z114">
        <v>1</v>
      </c>
      <c r="AA114" t="s">
        <v>203</v>
      </c>
      <c r="AB114" t="s">
        <v>284</v>
      </c>
      <c r="AC114" t="s">
        <v>105</v>
      </c>
      <c r="AD114">
        <v>0.4</v>
      </c>
      <c r="AE114">
        <v>11.6</v>
      </c>
      <c r="AF114" s="1" t="b">
        <f t="shared" si="54"/>
        <v>0</v>
      </c>
      <c r="AG114" s="1" t="b">
        <f t="shared" si="55"/>
        <v>1</v>
      </c>
      <c r="AH114" s="1" t="b">
        <f t="shared" si="56"/>
        <v>1</v>
      </c>
      <c r="AI114" s="1" t="b">
        <f t="shared" si="57"/>
        <v>1</v>
      </c>
      <c r="AJ114" s="1" t="b">
        <f t="shared" si="58"/>
        <v>0</v>
      </c>
      <c r="AK114" s="1" t="b">
        <f t="shared" si="59"/>
        <v>0</v>
      </c>
      <c r="AL114" s="1" t="b">
        <f t="shared" si="60"/>
        <v>0</v>
      </c>
      <c r="AM114" s="1" t="b">
        <f t="shared" si="61"/>
        <v>1</v>
      </c>
      <c r="AN114" s="1" t="b">
        <f t="shared" si="62"/>
        <v>0</v>
      </c>
      <c r="AO114" s="1" t="b">
        <f t="shared" si="63"/>
        <v>0</v>
      </c>
      <c r="AP114" s="1" t="b">
        <f t="shared" si="64"/>
        <v>0</v>
      </c>
      <c r="AQ114" s="1" t="b">
        <f t="shared" si="65"/>
        <v>0</v>
      </c>
      <c r="AR114" s="1" t="b">
        <f t="shared" si="66"/>
        <v>0</v>
      </c>
      <c r="AS114" s="1" t="s">
        <v>305</v>
      </c>
      <c r="AT114" s="1" t="s">
        <v>306</v>
      </c>
    </row>
    <row r="115" spans="1:46" ht="45" x14ac:dyDescent="0.25">
      <c r="A115" s="1">
        <f t="shared" si="53"/>
        <v>113</v>
      </c>
      <c r="B115" s="8">
        <v>1</v>
      </c>
      <c r="C115" s="2" t="s">
        <v>62</v>
      </c>
      <c r="D115" s="2">
        <v>5</v>
      </c>
      <c r="E115" s="2"/>
      <c r="F115" s="2">
        <v>24</v>
      </c>
      <c r="G115" s="2">
        <v>1</v>
      </c>
      <c r="H115" s="2">
        <f t="shared" si="44"/>
        <v>1</v>
      </c>
      <c r="I115" s="2" t="str">
        <f t="shared" si="45"/>
        <v>dobutamine</v>
      </c>
      <c r="J115" s="2">
        <f t="shared" si="46"/>
        <v>5</v>
      </c>
      <c r="K115" s="2"/>
      <c r="L115" s="2">
        <f t="shared" si="47"/>
        <v>0</v>
      </c>
      <c r="M115" s="2">
        <f t="shared" si="48"/>
        <v>24</v>
      </c>
      <c r="N115" s="2">
        <f t="shared" si="49"/>
        <v>1</v>
      </c>
      <c r="O115" s="2"/>
      <c r="P115" s="2"/>
      <c r="Q115" s="2"/>
      <c r="R115" s="2"/>
      <c r="S115" s="2"/>
      <c r="T115" s="12">
        <v>1</v>
      </c>
      <c r="U115" t="s">
        <v>62</v>
      </c>
      <c r="V115">
        <v>5</v>
      </c>
      <c r="W115" t="s">
        <v>81</v>
      </c>
      <c r="X115" t="s">
        <v>82</v>
      </c>
      <c r="Y115">
        <v>24</v>
      </c>
      <c r="Z115">
        <v>1</v>
      </c>
      <c r="AA115" t="s">
        <v>183</v>
      </c>
      <c r="AB115" t="s">
        <v>284</v>
      </c>
      <c r="AC115" t="s">
        <v>85</v>
      </c>
      <c r="AD115">
        <v>0.4</v>
      </c>
      <c r="AE115">
        <v>23.6</v>
      </c>
      <c r="AF115" s="1" t="b">
        <f t="shared" si="54"/>
        <v>0</v>
      </c>
      <c r="AG115" s="1" t="b">
        <f t="shared" si="55"/>
        <v>1</v>
      </c>
      <c r="AH115" s="1" t="b">
        <f t="shared" si="56"/>
        <v>1</v>
      </c>
      <c r="AI115" s="1" t="b">
        <f t="shared" si="57"/>
        <v>1</v>
      </c>
      <c r="AJ115" s="1" t="b">
        <f t="shared" si="58"/>
        <v>0</v>
      </c>
      <c r="AK115" s="1" t="b">
        <f t="shared" si="59"/>
        <v>0</v>
      </c>
      <c r="AL115" s="1" t="b">
        <f t="shared" si="60"/>
        <v>1</v>
      </c>
      <c r="AM115" s="1" t="b">
        <f t="shared" si="61"/>
        <v>1</v>
      </c>
      <c r="AN115" s="1" t="b">
        <f t="shared" si="62"/>
        <v>0</v>
      </c>
      <c r="AO115" s="1" t="b">
        <f t="shared" si="63"/>
        <v>0</v>
      </c>
      <c r="AP115" s="1" t="b">
        <f t="shared" si="64"/>
        <v>0</v>
      </c>
      <c r="AQ115" s="1" t="b">
        <f t="shared" si="65"/>
        <v>0</v>
      </c>
      <c r="AR115" s="1" t="b">
        <f t="shared" si="66"/>
        <v>0</v>
      </c>
      <c r="AS115" s="1" t="s">
        <v>307</v>
      </c>
      <c r="AT115" s="1" t="s">
        <v>308</v>
      </c>
    </row>
    <row r="116" spans="1:46" ht="45" x14ac:dyDescent="0.25">
      <c r="A116" s="1">
        <f t="shared" si="53"/>
        <v>114</v>
      </c>
      <c r="B116" s="8">
        <v>1</v>
      </c>
      <c r="C116" s="2" t="s">
        <v>62</v>
      </c>
      <c r="D116" s="2"/>
      <c r="E116" s="2" t="s">
        <v>43</v>
      </c>
      <c r="F116" s="2">
        <v>24</v>
      </c>
      <c r="G116" s="2"/>
      <c r="H116" s="2">
        <f t="shared" si="44"/>
        <v>1</v>
      </c>
      <c r="I116" s="2" t="str">
        <f t="shared" si="45"/>
        <v>dobutamine</v>
      </c>
      <c r="J116" s="2">
        <f t="shared" si="46"/>
        <v>0</v>
      </c>
      <c r="K116" s="2"/>
      <c r="L116" s="2" t="str">
        <f t="shared" si="47"/>
        <v>glucose 5%</v>
      </c>
      <c r="M116" s="2">
        <f t="shared" si="48"/>
        <v>24</v>
      </c>
      <c r="N116" s="2">
        <f t="shared" si="49"/>
        <v>0</v>
      </c>
      <c r="O116" s="2"/>
      <c r="P116" s="2"/>
      <c r="Q116" s="2"/>
      <c r="R116" s="2"/>
      <c r="S116" s="2"/>
      <c r="T116" s="12">
        <v>1</v>
      </c>
      <c r="U116" t="s">
        <v>62</v>
      </c>
      <c r="V116">
        <v>3</v>
      </c>
      <c r="W116" t="s">
        <v>81</v>
      </c>
      <c r="X116" t="s">
        <v>43</v>
      </c>
      <c r="Y116">
        <v>24</v>
      </c>
      <c r="Z116">
        <v>0.5</v>
      </c>
      <c r="AA116" t="s">
        <v>297</v>
      </c>
      <c r="AB116" t="s">
        <v>284</v>
      </c>
      <c r="AC116" t="s">
        <v>94</v>
      </c>
      <c r="AD116">
        <v>0.24</v>
      </c>
      <c r="AE116">
        <v>23.76</v>
      </c>
      <c r="AF116" s="1" t="b">
        <f t="shared" si="54"/>
        <v>0</v>
      </c>
      <c r="AG116" s="1" t="b">
        <f t="shared" si="55"/>
        <v>1</v>
      </c>
      <c r="AH116" s="1" t="b">
        <f t="shared" si="56"/>
        <v>1</v>
      </c>
      <c r="AI116" s="1" t="b">
        <f t="shared" si="57"/>
        <v>0</v>
      </c>
      <c r="AJ116" s="1" t="b">
        <f t="shared" si="58"/>
        <v>0</v>
      </c>
      <c r="AK116" s="1" t="b">
        <f t="shared" si="59"/>
        <v>1</v>
      </c>
      <c r="AL116" s="1" t="b">
        <f t="shared" si="60"/>
        <v>1</v>
      </c>
      <c r="AM116" s="1" t="b">
        <f t="shared" si="61"/>
        <v>0</v>
      </c>
      <c r="AN116" s="1" t="b">
        <f t="shared" si="62"/>
        <v>0</v>
      </c>
      <c r="AO116" s="1" t="b">
        <f t="shared" si="63"/>
        <v>0</v>
      </c>
      <c r="AP116" s="1" t="b">
        <f t="shared" si="64"/>
        <v>0</v>
      </c>
      <c r="AQ116" s="1" t="b">
        <f t="shared" si="65"/>
        <v>0</v>
      </c>
      <c r="AR116" s="1" t="b">
        <f t="shared" si="66"/>
        <v>0</v>
      </c>
      <c r="AS116" s="1" t="s">
        <v>309</v>
      </c>
      <c r="AT116" s="1" t="s">
        <v>310</v>
      </c>
    </row>
    <row r="117" spans="1:46" ht="45" x14ac:dyDescent="0.25">
      <c r="A117" s="1">
        <f t="shared" si="53"/>
        <v>115</v>
      </c>
      <c r="B117" s="8">
        <v>1</v>
      </c>
      <c r="C117" s="2" t="s">
        <v>62</v>
      </c>
      <c r="D117" s="2"/>
      <c r="E117" s="2" t="s">
        <v>43</v>
      </c>
      <c r="F117" s="2"/>
      <c r="G117" s="2">
        <v>1</v>
      </c>
      <c r="H117" s="2">
        <f t="shared" si="44"/>
        <v>1</v>
      </c>
      <c r="I117" s="2" t="str">
        <f t="shared" si="45"/>
        <v>dobutamine</v>
      </c>
      <c r="J117" s="2">
        <f t="shared" si="46"/>
        <v>0</v>
      </c>
      <c r="K117" s="2"/>
      <c r="L117" s="2" t="str">
        <f t="shared" si="47"/>
        <v>glucose 5%</v>
      </c>
      <c r="M117" s="2">
        <f t="shared" si="48"/>
        <v>0</v>
      </c>
      <c r="N117" s="2">
        <f t="shared" si="49"/>
        <v>1</v>
      </c>
      <c r="O117" s="2"/>
      <c r="P117" s="2"/>
      <c r="Q117" s="2"/>
      <c r="R117" s="2"/>
      <c r="S117" s="2"/>
      <c r="T117" s="12">
        <v>1</v>
      </c>
      <c r="U117" t="s">
        <v>62</v>
      </c>
      <c r="V117">
        <v>3</v>
      </c>
      <c r="W117" t="s">
        <v>81</v>
      </c>
      <c r="X117" t="s">
        <v>43</v>
      </c>
      <c r="Y117">
        <v>12</v>
      </c>
      <c r="Z117">
        <v>1</v>
      </c>
      <c r="AA117" t="s">
        <v>300</v>
      </c>
      <c r="AB117" t="s">
        <v>284</v>
      </c>
      <c r="AC117" t="s">
        <v>105</v>
      </c>
      <c r="AD117">
        <v>0.24</v>
      </c>
      <c r="AE117">
        <v>11.76</v>
      </c>
      <c r="AF117" s="1" t="b">
        <f t="shared" si="54"/>
        <v>0</v>
      </c>
      <c r="AG117" s="1" t="b">
        <f t="shared" si="55"/>
        <v>1</v>
      </c>
      <c r="AH117" s="1" t="b">
        <f t="shared" si="56"/>
        <v>1</v>
      </c>
      <c r="AI117" s="1" t="b">
        <f t="shared" si="57"/>
        <v>0</v>
      </c>
      <c r="AJ117" s="1" t="b">
        <f t="shared" si="58"/>
        <v>0</v>
      </c>
      <c r="AK117" s="1" t="b">
        <f t="shared" si="59"/>
        <v>1</v>
      </c>
      <c r="AL117" s="1" t="b">
        <f t="shared" si="60"/>
        <v>0</v>
      </c>
      <c r="AM117" s="1" t="b">
        <f t="shared" si="61"/>
        <v>1</v>
      </c>
      <c r="AN117" s="1" t="b">
        <f t="shared" si="62"/>
        <v>0</v>
      </c>
      <c r="AO117" s="1" t="b">
        <f t="shared" si="63"/>
        <v>0</v>
      </c>
      <c r="AP117" s="1" t="b">
        <f t="shared" si="64"/>
        <v>0</v>
      </c>
      <c r="AQ117" s="1" t="b">
        <f t="shared" si="65"/>
        <v>0</v>
      </c>
      <c r="AR117" s="1" t="b">
        <f t="shared" si="66"/>
        <v>0</v>
      </c>
      <c r="AS117" s="1" t="s">
        <v>311</v>
      </c>
      <c r="AT117" s="1" t="s">
        <v>312</v>
      </c>
    </row>
    <row r="118" spans="1:46" ht="45" x14ac:dyDescent="0.25">
      <c r="A118" s="1">
        <f t="shared" si="53"/>
        <v>116</v>
      </c>
      <c r="B118" s="8">
        <v>1</v>
      </c>
      <c r="C118" s="2" t="s">
        <v>62</v>
      </c>
      <c r="D118" s="2"/>
      <c r="E118" s="2" t="s">
        <v>43</v>
      </c>
      <c r="F118" s="2">
        <v>24</v>
      </c>
      <c r="G118" s="2">
        <v>1</v>
      </c>
      <c r="H118" s="2">
        <f t="shared" si="44"/>
        <v>1</v>
      </c>
      <c r="I118" s="2" t="str">
        <f t="shared" si="45"/>
        <v>dobutamine</v>
      </c>
      <c r="J118" s="2">
        <f t="shared" si="46"/>
        <v>0</v>
      </c>
      <c r="K118" s="2"/>
      <c r="L118" s="2" t="str">
        <f t="shared" si="47"/>
        <v>glucose 5%</v>
      </c>
      <c r="M118" s="2">
        <f t="shared" si="48"/>
        <v>24</v>
      </c>
      <c r="N118" s="2">
        <f t="shared" si="49"/>
        <v>1</v>
      </c>
      <c r="O118" s="2"/>
      <c r="P118" s="2"/>
      <c r="Q118" s="2"/>
      <c r="R118" s="2"/>
      <c r="S118" s="2"/>
      <c r="T118" s="12">
        <v>1</v>
      </c>
      <c r="U118" t="s">
        <v>62</v>
      </c>
      <c r="V118">
        <v>3</v>
      </c>
      <c r="W118" t="s">
        <v>81</v>
      </c>
      <c r="X118" t="s">
        <v>43</v>
      </c>
      <c r="Y118">
        <v>24</v>
      </c>
      <c r="Z118">
        <v>1</v>
      </c>
      <c r="AA118" t="s">
        <v>283</v>
      </c>
      <c r="AB118" t="s">
        <v>284</v>
      </c>
      <c r="AC118" t="s">
        <v>85</v>
      </c>
      <c r="AD118">
        <v>0.24</v>
      </c>
      <c r="AE118">
        <v>23.76</v>
      </c>
      <c r="AF118" s="1" t="b">
        <f t="shared" si="54"/>
        <v>0</v>
      </c>
      <c r="AG118" s="1" t="b">
        <f t="shared" si="55"/>
        <v>1</v>
      </c>
      <c r="AH118" s="1" t="b">
        <f t="shared" si="56"/>
        <v>1</v>
      </c>
      <c r="AI118" s="1" t="b">
        <f t="shared" si="57"/>
        <v>0</v>
      </c>
      <c r="AJ118" s="1" t="b">
        <f t="shared" si="58"/>
        <v>0</v>
      </c>
      <c r="AK118" s="1" t="b">
        <f t="shared" si="59"/>
        <v>1</v>
      </c>
      <c r="AL118" s="1" t="b">
        <f t="shared" si="60"/>
        <v>1</v>
      </c>
      <c r="AM118" s="1" t="b">
        <f t="shared" si="61"/>
        <v>1</v>
      </c>
      <c r="AN118" s="1" t="b">
        <f t="shared" si="62"/>
        <v>0</v>
      </c>
      <c r="AO118" s="1" t="b">
        <f t="shared" si="63"/>
        <v>0</v>
      </c>
      <c r="AP118" s="1" t="b">
        <f t="shared" si="64"/>
        <v>0</v>
      </c>
      <c r="AQ118" s="1" t="b">
        <f t="shared" si="65"/>
        <v>0</v>
      </c>
      <c r="AR118" s="1" t="b">
        <f t="shared" si="66"/>
        <v>0</v>
      </c>
      <c r="AS118" s="1" t="s">
        <v>313</v>
      </c>
      <c r="AT118" s="1" t="s">
        <v>314</v>
      </c>
    </row>
    <row r="119" spans="1:46" ht="45" x14ac:dyDescent="0.25">
      <c r="A119" s="1">
        <f t="shared" si="53"/>
        <v>117</v>
      </c>
      <c r="B119" s="8">
        <v>1</v>
      </c>
      <c r="C119" s="2" t="s">
        <v>62</v>
      </c>
      <c r="D119" s="2"/>
      <c r="E119" s="2"/>
      <c r="F119" s="2">
        <v>24</v>
      </c>
      <c r="G119" s="2">
        <v>1</v>
      </c>
      <c r="H119" s="2">
        <f t="shared" si="44"/>
        <v>1</v>
      </c>
      <c r="I119" s="2" t="str">
        <f t="shared" si="45"/>
        <v>dobutamine</v>
      </c>
      <c r="J119" s="2">
        <f t="shared" si="46"/>
        <v>0</v>
      </c>
      <c r="K119" s="2"/>
      <c r="L119" s="2">
        <f t="shared" si="47"/>
        <v>0</v>
      </c>
      <c r="M119" s="2">
        <f t="shared" si="48"/>
        <v>24</v>
      </c>
      <c r="N119" s="2">
        <f t="shared" si="49"/>
        <v>1</v>
      </c>
      <c r="O119" s="2"/>
      <c r="P119" s="2"/>
      <c r="Q119" s="2"/>
      <c r="R119" s="2"/>
      <c r="S119" s="2"/>
      <c r="T119" s="12">
        <v>1</v>
      </c>
      <c r="U119" t="s">
        <v>62</v>
      </c>
      <c r="V119">
        <v>3</v>
      </c>
      <c r="W119" t="s">
        <v>81</v>
      </c>
      <c r="X119" t="s">
        <v>82</v>
      </c>
      <c r="Y119">
        <v>24</v>
      </c>
      <c r="Z119">
        <v>1</v>
      </c>
      <c r="AA119" t="s">
        <v>283</v>
      </c>
      <c r="AB119" t="s">
        <v>284</v>
      </c>
      <c r="AC119" t="s">
        <v>85</v>
      </c>
      <c r="AD119">
        <v>0.24</v>
      </c>
      <c r="AE119">
        <v>23.76</v>
      </c>
      <c r="AF119" s="1" t="b">
        <f t="shared" si="54"/>
        <v>0</v>
      </c>
      <c r="AG119" s="1" t="b">
        <f t="shared" si="55"/>
        <v>1</v>
      </c>
      <c r="AH119" s="1" t="b">
        <f t="shared" si="56"/>
        <v>1</v>
      </c>
      <c r="AI119" s="1" t="b">
        <f t="shared" si="57"/>
        <v>0</v>
      </c>
      <c r="AJ119" s="1" t="b">
        <f t="shared" si="58"/>
        <v>0</v>
      </c>
      <c r="AK119" s="1" t="b">
        <f t="shared" si="59"/>
        <v>0</v>
      </c>
      <c r="AL119" s="1" t="b">
        <f t="shared" si="60"/>
        <v>1</v>
      </c>
      <c r="AM119" s="1" t="b">
        <f t="shared" si="61"/>
        <v>1</v>
      </c>
      <c r="AN119" s="1" t="b">
        <f t="shared" si="62"/>
        <v>0</v>
      </c>
      <c r="AO119" s="1" t="b">
        <f t="shared" si="63"/>
        <v>0</v>
      </c>
      <c r="AP119" s="1" t="b">
        <f t="shared" si="64"/>
        <v>0</v>
      </c>
      <c r="AQ119" s="1" t="b">
        <f t="shared" si="65"/>
        <v>0</v>
      </c>
      <c r="AR119" s="1" t="b">
        <f t="shared" si="66"/>
        <v>0</v>
      </c>
      <c r="AS119" s="1" t="s">
        <v>315</v>
      </c>
      <c r="AT119" s="1" t="s">
        <v>316</v>
      </c>
    </row>
    <row r="120" spans="1:46" ht="45" x14ac:dyDescent="0.25">
      <c r="A120" s="1">
        <f t="shared" si="53"/>
        <v>118</v>
      </c>
      <c r="B120" s="8">
        <v>0.5</v>
      </c>
      <c r="C120" s="2" t="s">
        <v>62</v>
      </c>
      <c r="D120" s="2"/>
      <c r="E120" s="2"/>
      <c r="F120" s="2"/>
      <c r="G120" s="2"/>
      <c r="H120" s="2">
        <f t="shared" si="44"/>
        <v>0.5</v>
      </c>
      <c r="I120" s="2" t="str">
        <f t="shared" si="45"/>
        <v>dobutamine</v>
      </c>
      <c r="J120" s="2">
        <f t="shared" si="46"/>
        <v>0</v>
      </c>
      <c r="K120" s="2"/>
      <c r="L120" s="2">
        <f t="shared" si="47"/>
        <v>0</v>
      </c>
      <c r="M120" s="2">
        <f t="shared" si="48"/>
        <v>0</v>
      </c>
      <c r="N120" s="2">
        <f t="shared" si="49"/>
        <v>0</v>
      </c>
      <c r="O120" s="2"/>
      <c r="P120" s="2"/>
      <c r="Q120" s="2"/>
      <c r="R120" s="2"/>
      <c r="S120" s="2"/>
      <c r="T120" s="12">
        <v>0.5</v>
      </c>
      <c r="U120" t="s">
        <v>62</v>
      </c>
      <c r="V120">
        <v>1</v>
      </c>
      <c r="W120" t="s">
        <v>81</v>
      </c>
      <c r="X120" t="s">
        <v>82</v>
      </c>
      <c r="Y120">
        <v>12</v>
      </c>
      <c r="Z120">
        <v>0.5</v>
      </c>
      <c r="AA120" t="s">
        <v>317</v>
      </c>
      <c r="AB120" t="s">
        <v>284</v>
      </c>
      <c r="AC120" t="s">
        <v>85</v>
      </c>
      <c r="AD120">
        <v>0.08</v>
      </c>
      <c r="AE120">
        <v>11.92</v>
      </c>
      <c r="AF120" s="1" t="b">
        <f t="shared" si="54"/>
        <v>0</v>
      </c>
      <c r="AG120" s="1" t="b">
        <f t="shared" si="55"/>
        <v>1</v>
      </c>
      <c r="AH120" s="1" t="b">
        <f t="shared" si="56"/>
        <v>1</v>
      </c>
      <c r="AI120" s="1" t="b">
        <f t="shared" si="57"/>
        <v>0</v>
      </c>
      <c r="AJ120" s="1" t="b">
        <f t="shared" si="58"/>
        <v>0</v>
      </c>
      <c r="AK120" s="1" t="b">
        <f t="shared" si="59"/>
        <v>0</v>
      </c>
      <c r="AL120" s="1" t="b">
        <f t="shared" si="60"/>
        <v>0</v>
      </c>
      <c r="AM120" s="1" t="b">
        <f t="shared" si="61"/>
        <v>0</v>
      </c>
      <c r="AN120" s="1" t="b">
        <f t="shared" si="62"/>
        <v>0</v>
      </c>
      <c r="AO120" s="1" t="b">
        <f t="shared" si="63"/>
        <v>0</v>
      </c>
      <c r="AP120" s="1" t="b">
        <f t="shared" si="64"/>
        <v>0</v>
      </c>
      <c r="AQ120" s="1" t="b">
        <f t="shared" si="65"/>
        <v>0</v>
      </c>
      <c r="AR120" s="1" t="b">
        <f t="shared" si="66"/>
        <v>0</v>
      </c>
      <c r="AS120" s="1" t="s">
        <v>318</v>
      </c>
      <c r="AT120" s="1" t="s">
        <v>319</v>
      </c>
    </row>
    <row r="121" spans="1:46" ht="45" x14ac:dyDescent="0.25">
      <c r="A121" s="1">
        <f t="shared" si="53"/>
        <v>119</v>
      </c>
      <c r="B121" s="8">
        <v>5</v>
      </c>
      <c r="C121" s="2" t="s">
        <v>62</v>
      </c>
      <c r="D121" s="2"/>
      <c r="E121" s="2"/>
      <c r="F121" s="2"/>
      <c r="G121" s="2"/>
      <c r="H121" s="2">
        <f t="shared" si="44"/>
        <v>5</v>
      </c>
      <c r="I121" s="2" t="str">
        <f t="shared" si="45"/>
        <v>dobutamine</v>
      </c>
      <c r="J121" s="2">
        <f t="shared" si="46"/>
        <v>0</v>
      </c>
      <c r="K121" s="2"/>
      <c r="L121" s="2">
        <f t="shared" si="47"/>
        <v>0</v>
      </c>
      <c r="M121" s="2">
        <f t="shared" si="48"/>
        <v>0</v>
      </c>
      <c r="N121" s="2">
        <f t="shared" si="49"/>
        <v>0</v>
      </c>
      <c r="O121" s="2"/>
      <c r="P121" s="2"/>
      <c r="Q121" s="2"/>
      <c r="R121" s="2"/>
      <c r="S121" s="2"/>
      <c r="T121" s="12">
        <v>5</v>
      </c>
      <c r="U121" t="s">
        <v>62</v>
      </c>
      <c r="V121">
        <v>14</v>
      </c>
      <c r="W121" t="s">
        <v>81</v>
      </c>
      <c r="X121" t="s">
        <v>82</v>
      </c>
      <c r="Y121">
        <v>12</v>
      </c>
      <c r="Z121">
        <v>0.5</v>
      </c>
      <c r="AA121" t="s">
        <v>320</v>
      </c>
      <c r="AB121" t="s">
        <v>284</v>
      </c>
      <c r="AC121" t="s">
        <v>85</v>
      </c>
      <c r="AD121">
        <v>1.1200000000000001</v>
      </c>
      <c r="AE121">
        <v>10.879999999999999</v>
      </c>
      <c r="AF121" s="1" t="b">
        <f t="shared" si="54"/>
        <v>0</v>
      </c>
      <c r="AG121" s="1" t="b">
        <f t="shared" si="55"/>
        <v>1</v>
      </c>
      <c r="AH121" s="1" t="b">
        <f t="shared" si="56"/>
        <v>1</v>
      </c>
      <c r="AI121" s="1" t="b">
        <f t="shared" si="57"/>
        <v>0</v>
      </c>
      <c r="AJ121" s="1" t="b">
        <f t="shared" si="58"/>
        <v>0</v>
      </c>
      <c r="AK121" s="1" t="b">
        <f t="shared" si="59"/>
        <v>0</v>
      </c>
      <c r="AL121" s="1" t="b">
        <f t="shared" si="60"/>
        <v>0</v>
      </c>
      <c r="AM121" s="1" t="b">
        <f t="shared" si="61"/>
        <v>0</v>
      </c>
      <c r="AN121" s="1" t="b">
        <f t="shared" si="62"/>
        <v>0</v>
      </c>
      <c r="AO121" s="1" t="b">
        <f t="shared" si="63"/>
        <v>0</v>
      </c>
      <c r="AP121" s="1" t="b">
        <f t="shared" si="64"/>
        <v>0</v>
      </c>
      <c r="AQ121" s="1" t="b">
        <f t="shared" si="65"/>
        <v>0</v>
      </c>
      <c r="AR121" s="1" t="b">
        <f t="shared" si="66"/>
        <v>0</v>
      </c>
      <c r="AS121" s="1" t="s">
        <v>321</v>
      </c>
      <c r="AT121" s="1" t="s">
        <v>322</v>
      </c>
    </row>
    <row r="122" spans="1:46" ht="45" x14ac:dyDescent="0.25">
      <c r="A122" s="1">
        <f t="shared" si="53"/>
        <v>120</v>
      </c>
      <c r="B122" s="8">
        <v>0.5</v>
      </c>
      <c r="C122" s="2" t="s">
        <v>62</v>
      </c>
      <c r="D122" s="2">
        <v>2</v>
      </c>
      <c r="E122" s="2"/>
      <c r="F122" s="2"/>
      <c r="G122" s="2"/>
      <c r="H122" s="2">
        <f t="shared" si="44"/>
        <v>0.5</v>
      </c>
      <c r="I122" s="2" t="str">
        <f t="shared" si="45"/>
        <v>dobutamine</v>
      </c>
      <c r="J122" s="2">
        <f t="shared" si="46"/>
        <v>2</v>
      </c>
      <c r="K122" s="2"/>
      <c r="L122" s="2">
        <f t="shared" si="47"/>
        <v>0</v>
      </c>
      <c r="M122" s="2">
        <f t="shared" si="48"/>
        <v>0</v>
      </c>
      <c r="N122" s="2">
        <f t="shared" si="49"/>
        <v>0</v>
      </c>
      <c r="O122" s="2"/>
      <c r="P122" s="2"/>
      <c r="Q122" s="2"/>
      <c r="R122" s="2"/>
      <c r="S122" s="2"/>
      <c r="T122" s="12">
        <v>0.5</v>
      </c>
      <c r="U122" t="s">
        <v>62</v>
      </c>
      <c r="V122">
        <v>2</v>
      </c>
      <c r="W122" t="s">
        <v>81</v>
      </c>
      <c r="X122" t="s">
        <v>82</v>
      </c>
      <c r="Y122">
        <v>12</v>
      </c>
      <c r="Z122">
        <v>0.5</v>
      </c>
      <c r="AA122" t="s">
        <v>323</v>
      </c>
      <c r="AB122" t="s">
        <v>284</v>
      </c>
      <c r="AC122" t="s">
        <v>85</v>
      </c>
      <c r="AD122">
        <v>0.16</v>
      </c>
      <c r="AE122">
        <v>11.84</v>
      </c>
      <c r="AF122" s="1" t="b">
        <f t="shared" si="54"/>
        <v>0</v>
      </c>
      <c r="AG122" s="1" t="b">
        <f t="shared" si="55"/>
        <v>1</v>
      </c>
      <c r="AH122" s="1" t="b">
        <f t="shared" si="56"/>
        <v>1</v>
      </c>
      <c r="AI122" s="1" t="b">
        <f t="shared" si="57"/>
        <v>1</v>
      </c>
      <c r="AJ122" s="1" t="b">
        <f t="shared" si="58"/>
        <v>0</v>
      </c>
      <c r="AK122" s="1" t="b">
        <f t="shared" si="59"/>
        <v>0</v>
      </c>
      <c r="AL122" s="1" t="b">
        <f t="shared" si="60"/>
        <v>0</v>
      </c>
      <c r="AM122" s="1" t="b">
        <f t="shared" si="61"/>
        <v>0</v>
      </c>
      <c r="AN122" s="1" t="b">
        <f t="shared" si="62"/>
        <v>0</v>
      </c>
      <c r="AO122" s="1" t="b">
        <f t="shared" si="63"/>
        <v>0</v>
      </c>
      <c r="AP122" s="1" t="b">
        <f t="shared" si="64"/>
        <v>0</v>
      </c>
      <c r="AQ122" s="1" t="b">
        <f t="shared" si="65"/>
        <v>0</v>
      </c>
      <c r="AR122" s="1" t="b">
        <f t="shared" si="66"/>
        <v>0</v>
      </c>
      <c r="AS122" s="1" t="s">
        <v>324</v>
      </c>
      <c r="AT122" s="1" t="s">
        <v>325</v>
      </c>
    </row>
    <row r="123" spans="1:46" ht="45" x14ac:dyDescent="0.25">
      <c r="A123" s="1">
        <f t="shared" si="53"/>
        <v>121</v>
      </c>
      <c r="B123" s="8">
        <v>5</v>
      </c>
      <c r="C123" s="2" t="s">
        <v>62</v>
      </c>
      <c r="D123" s="2">
        <v>20</v>
      </c>
      <c r="E123" s="2"/>
      <c r="F123" s="2"/>
      <c r="G123" s="2"/>
      <c r="H123" s="2">
        <f t="shared" si="44"/>
        <v>5</v>
      </c>
      <c r="I123" s="2" t="str">
        <f t="shared" si="45"/>
        <v>dobutamine</v>
      </c>
      <c r="J123" s="2">
        <f t="shared" si="46"/>
        <v>20</v>
      </c>
      <c r="K123" s="2"/>
      <c r="L123" s="2">
        <f t="shared" si="47"/>
        <v>0</v>
      </c>
      <c r="M123" s="2">
        <f t="shared" si="48"/>
        <v>0</v>
      </c>
      <c r="N123" s="2">
        <f t="shared" si="49"/>
        <v>0</v>
      </c>
      <c r="O123" s="2"/>
      <c r="P123" s="2"/>
      <c r="Q123" s="2"/>
      <c r="R123" s="2"/>
      <c r="S123" s="2"/>
      <c r="T123" s="12">
        <v>5</v>
      </c>
      <c r="U123" t="s">
        <v>62</v>
      </c>
      <c r="V123">
        <v>20</v>
      </c>
      <c r="W123" t="s">
        <v>81</v>
      </c>
      <c r="X123" t="s">
        <v>82</v>
      </c>
      <c r="Y123">
        <v>12</v>
      </c>
      <c r="Z123">
        <v>0.5</v>
      </c>
      <c r="AA123" t="s">
        <v>323</v>
      </c>
      <c r="AB123" t="s">
        <v>284</v>
      </c>
      <c r="AC123" t="s">
        <v>85</v>
      </c>
      <c r="AD123">
        <v>1.6</v>
      </c>
      <c r="AE123">
        <v>10.4</v>
      </c>
      <c r="AF123" s="1" t="b">
        <f t="shared" si="54"/>
        <v>0</v>
      </c>
      <c r="AG123" s="1" t="b">
        <f t="shared" si="55"/>
        <v>1</v>
      </c>
      <c r="AH123" s="1" t="b">
        <f t="shared" si="56"/>
        <v>1</v>
      </c>
      <c r="AI123" s="1" t="b">
        <f t="shared" si="57"/>
        <v>1</v>
      </c>
      <c r="AJ123" s="1" t="b">
        <f t="shared" si="58"/>
        <v>0</v>
      </c>
      <c r="AK123" s="1" t="b">
        <f t="shared" si="59"/>
        <v>0</v>
      </c>
      <c r="AL123" s="1" t="b">
        <f t="shared" si="60"/>
        <v>0</v>
      </c>
      <c r="AM123" s="1" t="b">
        <f t="shared" si="61"/>
        <v>0</v>
      </c>
      <c r="AN123" s="1" t="b">
        <f t="shared" si="62"/>
        <v>0</v>
      </c>
      <c r="AO123" s="1" t="b">
        <f t="shared" si="63"/>
        <v>0</v>
      </c>
      <c r="AP123" s="1" t="b">
        <f t="shared" si="64"/>
        <v>0</v>
      </c>
      <c r="AQ123" s="1" t="b">
        <f t="shared" si="65"/>
        <v>0</v>
      </c>
      <c r="AR123" s="1" t="b">
        <f t="shared" si="66"/>
        <v>0</v>
      </c>
      <c r="AS123" s="1" t="s">
        <v>326</v>
      </c>
      <c r="AT123" s="1" t="s">
        <v>327</v>
      </c>
    </row>
    <row r="124" spans="1:46" ht="45" x14ac:dyDescent="0.25">
      <c r="A124" s="1">
        <f t="shared" si="53"/>
        <v>122</v>
      </c>
      <c r="B124" s="8">
        <v>1</v>
      </c>
      <c r="C124" s="2" t="s">
        <v>63</v>
      </c>
      <c r="D124" s="2"/>
      <c r="E124" s="2"/>
      <c r="F124" s="2"/>
      <c r="G124" s="2"/>
      <c r="H124" s="2">
        <f t="shared" si="44"/>
        <v>1</v>
      </c>
      <c r="I124" s="2" t="str">
        <f t="shared" si="45"/>
        <v>dopamine</v>
      </c>
      <c r="J124" s="2">
        <f t="shared" si="46"/>
        <v>0</v>
      </c>
      <c r="K124" s="2"/>
      <c r="L124" s="2">
        <f t="shared" si="47"/>
        <v>0</v>
      </c>
      <c r="M124" s="2">
        <f t="shared" si="48"/>
        <v>0</v>
      </c>
      <c r="N124" s="2">
        <f t="shared" si="49"/>
        <v>0</v>
      </c>
      <c r="O124" s="2"/>
      <c r="P124" s="2"/>
      <c r="Q124" s="2"/>
      <c r="R124" s="2"/>
      <c r="S124" s="2"/>
      <c r="T124" s="12">
        <v>1</v>
      </c>
      <c r="U124" t="s">
        <v>63</v>
      </c>
      <c r="V124">
        <v>1</v>
      </c>
      <c r="W124" t="s">
        <v>81</v>
      </c>
      <c r="X124" t="s">
        <v>82</v>
      </c>
      <c r="Y124">
        <v>12</v>
      </c>
      <c r="Z124">
        <v>0.5</v>
      </c>
      <c r="AA124" t="s">
        <v>328</v>
      </c>
      <c r="AB124" t="s">
        <v>329</v>
      </c>
      <c r="AC124" t="s">
        <v>85</v>
      </c>
      <c r="AD124">
        <v>0.03</v>
      </c>
      <c r="AE124">
        <v>11.97</v>
      </c>
      <c r="AF124" s="1" t="b">
        <f t="shared" si="54"/>
        <v>0</v>
      </c>
      <c r="AG124" s="1" t="b">
        <f t="shared" si="55"/>
        <v>1</v>
      </c>
      <c r="AH124" s="1" t="b">
        <f t="shared" si="56"/>
        <v>1</v>
      </c>
      <c r="AI124" s="1" t="b">
        <f t="shared" si="57"/>
        <v>0</v>
      </c>
      <c r="AJ124" s="1" t="b">
        <f t="shared" si="58"/>
        <v>0</v>
      </c>
      <c r="AK124" s="1" t="b">
        <f t="shared" si="59"/>
        <v>0</v>
      </c>
      <c r="AL124" s="1" t="b">
        <f t="shared" si="60"/>
        <v>0</v>
      </c>
      <c r="AM124" s="1" t="b">
        <f t="shared" si="61"/>
        <v>0</v>
      </c>
      <c r="AN124" s="1" t="b">
        <f t="shared" si="62"/>
        <v>0</v>
      </c>
      <c r="AO124" s="1" t="b">
        <f t="shared" si="63"/>
        <v>0</v>
      </c>
      <c r="AP124" s="1" t="b">
        <f t="shared" si="64"/>
        <v>0</v>
      </c>
      <c r="AQ124" s="1" t="b">
        <f t="shared" si="65"/>
        <v>0</v>
      </c>
      <c r="AR124" s="1" t="b">
        <f t="shared" si="66"/>
        <v>0</v>
      </c>
      <c r="AS124" s="1" t="s">
        <v>330</v>
      </c>
      <c r="AT124" s="1" t="s">
        <v>331</v>
      </c>
    </row>
    <row r="125" spans="1:46" ht="45" x14ac:dyDescent="0.25">
      <c r="A125" s="1">
        <f t="shared" si="53"/>
        <v>123</v>
      </c>
      <c r="B125" s="8">
        <v>1</v>
      </c>
      <c r="C125" s="2" t="s">
        <v>63</v>
      </c>
      <c r="D125" s="2">
        <v>2</v>
      </c>
      <c r="E125" s="2"/>
      <c r="F125" s="2"/>
      <c r="G125" s="2"/>
      <c r="H125" s="2">
        <f t="shared" si="44"/>
        <v>1</v>
      </c>
      <c r="I125" s="2" t="str">
        <f t="shared" si="45"/>
        <v>dopamine</v>
      </c>
      <c r="J125" s="2">
        <f t="shared" si="46"/>
        <v>2</v>
      </c>
      <c r="K125" s="2"/>
      <c r="L125" s="2">
        <f t="shared" si="47"/>
        <v>0</v>
      </c>
      <c r="M125" s="2">
        <f t="shared" si="48"/>
        <v>0</v>
      </c>
      <c r="N125" s="2">
        <f t="shared" si="49"/>
        <v>0</v>
      </c>
      <c r="O125" s="2"/>
      <c r="P125" s="2"/>
      <c r="Q125" s="2"/>
      <c r="R125" s="2"/>
      <c r="S125" s="2"/>
      <c r="T125" s="12">
        <v>1</v>
      </c>
      <c r="U125" t="s">
        <v>63</v>
      </c>
      <c r="V125">
        <v>2</v>
      </c>
      <c r="W125" t="s">
        <v>81</v>
      </c>
      <c r="X125" t="s">
        <v>82</v>
      </c>
      <c r="Y125">
        <v>12</v>
      </c>
      <c r="Z125">
        <v>0.5</v>
      </c>
      <c r="AA125" t="s">
        <v>317</v>
      </c>
      <c r="AB125" t="s">
        <v>329</v>
      </c>
      <c r="AC125" t="s">
        <v>85</v>
      </c>
      <c r="AD125">
        <v>0.05</v>
      </c>
      <c r="AE125">
        <v>11.95</v>
      </c>
      <c r="AF125" s="1" t="b">
        <f t="shared" si="54"/>
        <v>0</v>
      </c>
      <c r="AG125" s="1" t="b">
        <f t="shared" si="55"/>
        <v>1</v>
      </c>
      <c r="AH125" s="1" t="b">
        <f t="shared" si="56"/>
        <v>1</v>
      </c>
      <c r="AI125" s="1" t="b">
        <f t="shared" si="57"/>
        <v>1</v>
      </c>
      <c r="AJ125" s="1" t="b">
        <f t="shared" si="58"/>
        <v>0</v>
      </c>
      <c r="AK125" s="1" t="b">
        <f t="shared" si="59"/>
        <v>0</v>
      </c>
      <c r="AL125" s="1" t="b">
        <f t="shared" si="60"/>
        <v>0</v>
      </c>
      <c r="AM125" s="1" t="b">
        <f t="shared" si="61"/>
        <v>0</v>
      </c>
      <c r="AN125" s="1" t="b">
        <f t="shared" si="62"/>
        <v>0</v>
      </c>
      <c r="AO125" s="1" t="b">
        <f t="shared" si="63"/>
        <v>0</v>
      </c>
      <c r="AP125" s="1" t="b">
        <f t="shared" si="64"/>
        <v>0</v>
      </c>
      <c r="AQ125" s="1" t="b">
        <f t="shared" si="65"/>
        <v>0</v>
      </c>
      <c r="AR125" s="1" t="b">
        <f t="shared" si="66"/>
        <v>0</v>
      </c>
      <c r="AS125" s="1" t="s">
        <v>332</v>
      </c>
      <c r="AT125" s="1" t="s">
        <v>333</v>
      </c>
    </row>
    <row r="126" spans="1:46" ht="45" x14ac:dyDescent="0.25">
      <c r="A126" s="1">
        <f t="shared" si="53"/>
        <v>124</v>
      </c>
      <c r="B126" s="8">
        <v>1</v>
      </c>
      <c r="C126" s="2" t="s">
        <v>63</v>
      </c>
      <c r="D126" s="2">
        <v>2</v>
      </c>
      <c r="E126" s="2" t="s">
        <v>43</v>
      </c>
      <c r="F126" s="2"/>
      <c r="G126" s="2"/>
      <c r="H126" s="2">
        <f t="shared" si="44"/>
        <v>1</v>
      </c>
      <c r="I126" s="2" t="str">
        <f t="shared" si="45"/>
        <v>dopamine</v>
      </c>
      <c r="J126" s="2">
        <f t="shared" si="46"/>
        <v>2</v>
      </c>
      <c r="K126" s="2"/>
      <c r="L126" s="2" t="str">
        <f t="shared" si="47"/>
        <v>glucose 5%</v>
      </c>
      <c r="M126" s="2">
        <f t="shared" si="48"/>
        <v>0</v>
      </c>
      <c r="N126" s="2">
        <f t="shared" si="49"/>
        <v>0</v>
      </c>
      <c r="O126" s="2"/>
      <c r="P126" s="2"/>
      <c r="Q126" s="2"/>
      <c r="R126" s="2"/>
      <c r="S126" s="2"/>
      <c r="T126" s="12">
        <v>1</v>
      </c>
      <c r="U126" t="s">
        <v>63</v>
      </c>
      <c r="V126">
        <v>2</v>
      </c>
      <c r="W126" t="s">
        <v>81</v>
      </c>
      <c r="X126" t="s">
        <v>43</v>
      </c>
      <c r="Y126">
        <v>12</v>
      </c>
      <c r="Z126">
        <v>0.5</v>
      </c>
      <c r="AA126" t="s">
        <v>317</v>
      </c>
      <c r="AB126" t="s">
        <v>329</v>
      </c>
      <c r="AC126" t="s">
        <v>85</v>
      </c>
      <c r="AD126">
        <v>0.05</v>
      </c>
      <c r="AE126">
        <v>11.95</v>
      </c>
      <c r="AF126" s="1" t="b">
        <f t="shared" si="54"/>
        <v>0</v>
      </c>
      <c r="AG126" s="1" t="b">
        <f t="shared" si="55"/>
        <v>1</v>
      </c>
      <c r="AH126" s="1" t="b">
        <f t="shared" si="56"/>
        <v>1</v>
      </c>
      <c r="AI126" s="1" t="b">
        <f t="shared" si="57"/>
        <v>1</v>
      </c>
      <c r="AJ126" s="1" t="b">
        <f t="shared" si="58"/>
        <v>0</v>
      </c>
      <c r="AK126" s="1" t="b">
        <f t="shared" si="59"/>
        <v>1</v>
      </c>
      <c r="AL126" s="1" t="b">
        <f t="shared" si="60"/>
        <v>0</v>
      </c>
      <c r="AM126" s="1" t="b">
        <f t="shared" si="61"/>
        <v>0</v>
      </c>
      <c r="AN126" s="1" t="b">
        <f t="shared" si="62"/>
        <v>0</v>
      </c>
      <c r="AO126" s="1" t="b">
        <f t="shared" si="63"/>
        <v>0</v>
      </c>
      <c r="AP126" s="1" t="b">
        <f t="shared" si="64"/>
        <v>0</v>
      </c>
      <c r="AQ126" s="1" t="b">
        <f t="shared" si="65"/>
        <v>0</v>
      </c>
      <c r="AR126" s="1" t="b">
        <f t="shared" si="66"/>
        <v>0</v>
      </c>
      <c r="AS126" s="1" t="s">
        <v>334</v>
      </c>
      <c r="AT126" s="1" t="s">
        <v>335</v>
      </c>
    </row>
    <row r="127" spans="1:46" ht="45" x14ac:dyDescent="0.25">
      <c r="A127" s="1">
        <f t="shared" si="53"/>
        <v>125</v>
      </c>
      <c r="B127" s="8">
        <v>1</v>
      </c>
      <c r="C127" s="2" t="s">
        <v>63</v>
      </c>
      <c r="D127" s="2">
        <v>2</v>
      </c>
      <c r="E127" s="2" t="s">
        <v>43</v>
      </c>
      <c r="F127" s="2"/>
      <c r="G127" s="2"/>
      <c r="H127" s="2">
        <f t="shared" si="44"/>
        <v>1</v>
      </c>
      <c r="I127" s="2" t="str">
        <f t="shared" si="45"/>
        <v>dopamine</v>
      </c>
      <c r="J127" s="2">
        <f t="shared" si="46"/>
        <v>2</v>
      </c>
      <c r="K127" s="2"/>
      <c r="L127" s="2" t="str">
        <f t="shared" si="47"/>
        <v>glucose 5%</v>
      </c>
      <c r="M127" s="2">
        <f t="shared" si="48"/>
        <v>0</v>
      </c>
      <c r="N127" s="2">
        <f t="shared" si="49"/>
        <v>0</v>
      </c>
      <c r="O127" s="2"/>
      <c r="P127" s="2"/>
      <c r="Q127" s="2"/>
      <c r="R127" s="2"/>
      <c r="S127" s="2"/>
      <c r="T127" s="12">
        <v>1</v>
      </c>
      <c r="U127" t="s">
        <v>63</v>
      </c>
      <c r="V127">
        <v>2</v>
      </c>
      <c r="W127" t="s">
        <v>81</v>
      </c>
      <c r="X127" t="s">
        <v>43</v>
      </c>
      <c r="Y127">
        <v>12</v>
      </c>
      <c r="Z127">
        <v>0.5</v>
      </c>
      <c r="AA127" t="s">
        <v>317</v>
      </c>
      <c r="AB127" t="s">
        <v>329</v>
      </c>
      <c r="AC127" t="s">
        <v>85</v>
      </c>
      <c r="AD127">
        <v>0.05</v>
      </c>
      <c r="AE127">
        <v>11.95</v>
      </c>
      <c r="AF127" s="1" t="b">
        <f t="shared" si="54"/>
        <v>0</v>
      </c>
      <c r="AG127" s="1" t="b">
        <f t="shared" si="55"/>
        <v>1</v>
      </c>
      <c r="AH127" s="1" t="b">
        <f t="shared" si="56"/>
        <v>1</v>
      </c>
      <c r="AI127" s="1" t="b">
        <f t="shared" si="57"/>
        <v>1</v>
      </c>
      <c r="AJ127" s="1" t="b">
        <f t="shared" si="58"/>
        <v>0</v>
      </c>
      <c r="AK127" s="1" t="b">
        <f t="shared" si="59"/>
        <v>1</v>
      </c>
      <c r="AL127" s="1" t="b">
        <f t="shared" si="60"/>
        <v>0</v>
      </c>
      <c r="AM127" s="1" t="b">
        <f t="shared" si="61"/>
        <v>0</v>
      </c>
      <c r="AN127" s="1" t="b">
        <f t="shared" si="62"/>
        <v>0</v>
      </c>
      <c r="AO127" s="1" t="b">
        <f t="shared" si="63"/>
        <v>0</v>
      </c>
      <c r="AP127" s="1" t="b">
        <f t="shared" si="64"/>
        <v>0</v>
      </c>
      <c r="AQ127" s="1" t="b">
        <f t="shared" si="65"/>
        <v>0</v>
      </c>
      <c r="AR127" s="1" t="b">
        <f t="shared" si="66"/>
        <v>0</v>
      </c>
      <c r="AS127" s="1" t="s">
        <v>334</v>
      </c>
      <c r="AT127" s="1" t="s">
        <v>335</v>
      </c>
    </row>
    <row r="128" spans="1:46" ht="45" x14ac:dyDescent="0.25">
      <c r="A128" s="1">
        <f t="shared" si="53"/>
        <v>126</v>
      </c>
      <c r="B128" s="8">
        <v>1</v>
      </c>
      <c r="C128" s="2" t="s">
        <v>63</v>
      </c>
      <c r="D128" s="2">
        <v>2</v>
      </c>
      <c r="E128" s="2" t="s">
        <v>43</v>
      </c>
      <c r="F128" s="2">
        <v>24</v>
      </c>
      <c r="G128" s="2"/>
      <c r="H128" s="2">
        <f t="shared" si="44"/>
        <v>1</v>
      </c>
      <c r="I128" s="2" t="str">
        <f t="shared" si="45"/>
        <v>dopamine</v>
      </c>
      <c r="J128" s="2">
        <f t="shared" si="46"/>
        <v>2</v>
      </c>
      <c r="K128" s="2"/>
      <c r="L128" s="2" t="str">
        <f t="shared" si="47"/>
        <v>glucose 5%</v>
      </c>
      <c r="M128" s="2">
        <f t="shared" si="48"/>
        <v>24</v>
      </c>
      <c r="N128" s="2">
        <f t="shared" si="49"/>
        <v>0</v>
      </c>
      <c r="O128" s="2"/>
      <c r="P128" s="2"/>
      <c r="Q128" s="2"/>
      <c r="R128" s="2"/>
      <c r="S128" s="2"/>
      <c r="T128" s="12">
        <v>1</v>
      </c>
      <c r="U128" t="s">
        <v>63</v>
      </c>
      <c r="V128">
        <v>2</v>
      </c>
      <c r="W128" t="s">
        <v>81</v>
      </c>
      <c r="X128" t="s">
        <v>43</v>
      </c>
      <c r="Y128">
        <v>24</v>
      </c>
      <c r="Z128">
        <v>0.5</v>
      </c>
      <c r="AA128" t="s">
        <v>328</v>
      </c>
      <c r="AB128" t="s">
        <v>329</v>
      </c>
      <c r="AC128" t="s">
        <v>94</v>
      </c>
      <c r="AD128">
        <v>0.05</v>
      </c>
      <c r="AE128">
        <v>23.95</v>
      </c>
      <c r="AF128" s="1" t="b">
        <f t="shared" si="54"/>
        <v>0</v>
      </c>
      <c r="AG128" s="1" t="b">
        <f t="shared" si="55"/>
        <v>1</v>
      </c>
      <c r="AH128" s="1" t="b">
        <f t="shared" si="56"/>
        <v>1</v>
      </c>
      <c r="AI128" s="1" t="b">
        <f t="shared" si="57"/>
        <v>1</v>
      </c>
      <c r="AJ128" s="1" t="b">
        <f t="shared" si="58"/>
        <v>0</v>
      </c>
      <c r="AK128" s="1" t="b">
        <f t="shared" si="59"/>
        <v>1</v>
      </c>
      <c r="AL128" s="1" t="b">
        <f t="shared" si="60"/>
        <v>1</v>
      </c>
      <c r="AM128" s="1" t="b">
        <f t="shared" si="61"/>
        <v>0</v>
      </c>
      <c r="AN128" s="1" t="b">
        <f t="shared" si="62"/>
        <v>0</v>
      </c>
      <c r="AO128" s="1" t="b">
        <f t="shared" si="63"/>
        <v>0</v>
      </c>
      <c r="AP128" s="1" t="b">
        <f t="shared" si="64"/>
        <v>0</v>
      </c>
      <c r="AQ128" s="1" t="b">
        <f t="shared" si="65"/>
        <v>0</v>
      </c>
      <c r="AR128" s="1" t="b">
        <f t="shared" si="66"/>
        <v>0</v>
      </c>
      <c r="AS128" s="1" t="s">
        <v>336</v>
      </c>
      <c r="AT128" s="1" t="s">
        <v>337</v>
      </c>
    </row>
    <row r="129" spans="1:46" ht="45" x14ac:dyDescent="0.25">
      <c r="A129" s="1">
        <f t="shared" si="53"/>
        <v>127</v>
      </c>
      <c r="B129" s="8">
        <v>1</v>
      </c>
      <c r="C129" s="2" t="s">
        <v>63</v>
      </c>
      <c r="D129" s="2">
        <v>2</v>
      </c>
      <c r="E129" s="2" t="s">
        <v>43</v>
      </c>
      <c r="F129" s="2">
        <v>24</v>
      </c>
      <c r="G129" s="2">
        <v>1</v>
      </c>
      <c r="H129" s="2">
        <f t="shared" si="44"/>
        <v>1</v>
      </c>
      <c r="I129" s="2" t="str">
        <f t="shared" si="45"/>
        <v>dopamine</v>
      </c>
      <c r="J129" s="2">
        <f t="shared" si="46"/>
        <v>2</v>
      </c>
      <c r="K129" s="2"/>
      <c r="L129" s="2" t="str">
        <f t="shared" si="47"/>
        <v>glucose 5%</v>
      </c>
      <c r="M129" s="2">
        <f t="shared" si="48"/>
        <v>24</v>
      </c>
      <c r="N129" s="2">
        <f t="shared" si="49"/>
        <v>1</v>
      </c>
      <c r="O129" s="2"/>
      <c r="P129" s="2"/>
      <c r="Q129" s="2"/>
      <c r="R129" s="2"/>
      <c r="S129" s="2"/>
      <c r="T129" s="12">
        <v>1</v>
      </c>
      <c r="U129" t="s">
        <v>63</v>
      </c>
      <c r="V129">
        <v>2</v>
      </c>
      <c r="W129" t="s">
        <v>81</v>
      </c>
      <c r="X129" t="s">
        <v>43</v>
      </c>
      <c r="Y129">
        <v>24</v>
      </c>
      <c r="Z129">
        <v>1</v>
      </c>
      <c r="AA129" t="s">
        <v>317</v>
      </c>
      <c r="AB129" t="s">
        <v>329</v>
      </c>
      <c r="AC129" t="s">
        <v>85</v>
      </c>
      <c r="AD129">
        <v>0.05</v>
      </c>
      <c r="AE129">
        <v>23.95</v>
      </c>
      <c r="AF129" s="1" t="b">
        <f t="shared" si="54"/>
        <v>0</v>
      </c>
      <c r="AG129" s="1" t="b">
        <f t="shared" si="55"/>
        <v>1</v>
      </c>
      <c r="AH129" s="1" t="b">
        <f t="shared" si="56"/>
        <v>1</v>
      </c>
      <c r="AI129" s="1" t="b">
        <f t="shared" si="57"/>
        <v>1</v>
      </c>
      <c r="AJ129" s="1" t="b">
        <f t="shared" si="58"/>
        <v>0</v>
      </c>
      <c r="AK129" s="1" t="b">
        <f t="shared" si="59"/>
        <v>1</v>
      </c>
      <c r="AL129" s="1" t="b">
        <f t="shared" si="60"/>
        <v>1</v>
      </c>
      <c r="AM129" s="1" t="b">
        <f t="shared" si="61"/>
        <v>1</v>
      </c>
      <c r="AN129" s="1" t="b">
        <f t="shared" si="62"/>
        <v>0</v>
      </c>
      <c r="AO129" s="1" t="b">
        <f t="shared" si="63"/>
        <v>0</v>
      </c>
      <c r="AP129" s="1" t="b">
        <f t="shared" si="64"/>
        <v>0</v>
      </c>
      <c r="AQ129" s="1" t="b">
        <f t="shared" si="65"/>
        <v>0</v>
      </c>
      <c r="AR129" s="1" t="b">
        <f t="shared" si="66"/>
        <v>0</v>
      </c>
      <c r="AS129" s="1" t="s">
        <v>338</v>
      </c>
      <c r="AT129" s="1" t="s">
        <v>339</v>
      </c>
    </row>
    <row r="130" spans="1:46" ht="45" x14ac:dyDescent="0.25">
      <c r="A130" s="1">
        <f t="shared" si="53"/>
        <v>128</v>
      </c>
      <c r="B130" s="8">
        <v>1</v>
      </c>
      <c r="C130" s="2" t="s">
        <v>63</v>
      </c>
      <c r="D130" s="2"/>
      <c r="E130" s="2" t="s">
        <v>43</v>
      </c>
      <c r="F130" s="2"/>
      <c r="G130" s="2"/>
      <c r="H130" s="2">
        <f t="shared" si="44"/>
        <v>1</v>
      </c>
      <c r="I130" s="2" t="str">
        <f t="shared" si="45"/>
        <v>dopamine</v>
      </c>
      <c r="J130" s="2">
        <f t="shared" si="46"/>
        <v>0</v>
      </c>
      <c r="K130" s="2"/>
      <c r="L130" s="2" t="str">
        <f t="shared" si="47"/>
        <v>glucose 5%</v>
      </c>
      <c r="M130" s="2">
        <f t="shared" si="48"/>
        <v>0</v>
      </c>
      <c r="N130" s="2">
        <f t="shared" si="49"/>
        <v>0</v>
      </c>
      <c r="O130" s="2"/>
      <c r="P130" s="2"/>
      <c r="Q130" s="2"/>
      <c r="R130" s="2"/>
      <c r="S130" s="2"/>
      <c r="T130" s="12">
        <v>1</v>
      </c>
      <c r="U130" t="s">
        <v>63</v>
      </c>
      <c r="V130">
        <v>1</v>
      </c>
      <c r="W130" t="s">
        <v>81</v>
      </c>
      <c r="X130" t="s">
        <v>43</v>
      </c>
      <c r="Y130">
        <v>12</v>
      </c>
      <c r="Z130">
        <v>0.5</v>
      </c>
      <c r="AA130" t="s">
        <v>328</v>
      </c>
      <c r="AB130" t="s">
        <v>329</v>
      </c>
      <c r="AC130" t="s">
        <v>85</v>
      </c>
      <c r="AD130">
        <v>0.03</v>
      </c>
      <c r="AE130">
        <v>11.97</v>
      </c>
      <c r="AF130" s="1" t="b">
        <f t="shared" si="54"/>
        <v>0</v>
      </c>
      <c r="AG130" s="1" t="b">
        <f t="shared" si="55"/>
        <v>1</v>
      </c>
      <c r="AH130" s="1" t="b">
        <f t="shared" si="56"/>
        <v>1</v>
      </c>
      <c r="AI130" s="1" t="b">
        <f t="shared" si="57"/>
        <v>0</v>
      </c>
      <c r="AJ130" s="1" t="b">
        <f t="shared" si="58"/>
        <v>0</v>
      </c>
      <c r="AK130" s="1" t="b">
        <f t="shared" si="59"/>
        <v>1</v>
      </c>
      <c r="AL130" s="1" t="b">
        <f t="shared" si="60"/>
        <v>0</v>
      </c>
      <c r="AM130" s="1" t="b">
        <f t="shared" si="61"/>
        <v>0</v>
      </c>
      <c r="AN130" s="1" t="b">
        <f t="shared" si="62"/>
        <v>0</v>
      </c>
      <c r="AO130" s="1" t="b">
        <f t="shared" si="63"/>
        <v>0</v>
      </c>
      <c r="AP130" s="1" t="b">
        <f t="shared" si="64"/>
        <v>0</v>
      </c>
      <c r="AQ130" s="1" t="b">
        <f t="shared" si="65"/>
        <v>0</v>
      </c>
      <c r="AR130" s="1" t="b">
        <f t="shared" si="66"/>
        <v>0</v>
      </c>
      <c r="AS130" s="1" t="s">
        <v>340</v>
      </c>
      <c r="AT130" s="1" t="s">
        <v>341</v>
      </c>
    </row>
    <row r="131" spans="1:46" ht="45" x14ac:dyDescent="0.25">
      <c r="A131" s="1">
        <f t="shared" si="53"/>
        <v>129</v>
      </c>
      <c r="B131" s="8">
        <v>1</v>
      </c>
      <c r="C131" s="2" t="s">
        <v>63</v>
      </c>
      <c r="D131" s="2"/>
      <c r="E131" s="2"/>
      <c r="F131" s="2">
        <v>24</v>
      </c>
      <c r="G131" s="2"/>
      <c r="H131" s="2">
        <f t="shared" si="44"/>
        <v>1</v>
      </c>
      <c r="I131" s="2" t="str">
        <f t="shared" si="45"/>
        <v>dopamine</v>
      </c>
      <c r="J131" s="2">
        <f t="shared" si="46"/>
        <v>0</v>
      </c>
      <c r="K131" s="2"/>
      <c r="L131" s="2">
        <f t="shared" si="47"/>
        <v>0</v>
      </c>
      <c r="M131" s="2">
        <f t="shared" si="48"/>
        <v>24</v>
      </c>
      <c r="N131" s="2">
        <f t="shared" si="49"/>
        <v>0</v>
      </c>
      <c r="O131" s="2"/>
      <c r="P131" s="2"/>
      <c r="Q131" s="2"/>
      <c r="R131" s="2"/>
      <c r="S131" s="2"/>
      <c r="T131" s="12">
        <v>1</v>
      </c>
      <c r="U131" t="s">
        <v>63</v>
      </c>
      <c r="V131">
        <v>1</v>
      </c>
      <c r="W131" t="s">
        <v>81</v>
      </c>
      <c r="X131" t="s">
        <v>82</v>
      </c>
      <c r="Y131">
        <v>24</v>
      </c>
      <c r="Z131">
        <v>0.5</v>
      </c>
      <c r="AA131" t="s">
        <v>342</v>
      </c>
      <c r="AB131" t="s">
        <v>329</v>
      </c>
      <c r="AC131" t="s">
        <v>94</v>
      </c>
      <c r="AD131">
        <v>0.03</v>
      </c>
      <c r="AE131">
        <v>23.97</v>
      </c>
      <c r="AF131" s="1" t="b">
        <f t="shared" si="54"/>
        <v>0</v>
      </c>
      <c r="AG131" s="1" t="b">
        <f t="shared" si="55"/>
        <v>1</v>
      </c>
      <c r="AH131" s="1" t="b">
        <f t="shared" si="56"/>
        <v>1</v>
      </c>
      <c r="AI131" s="1" t="b">
        <f t="shared" si="57"/>
        <v>0</v>
      </c>
      <c r="AJ131" s="1" t="b">
        <f t="shared" si="58"/>
        <v>0</v>
      </c>
      <c r="AK131" s="1" t="b">
        <f t="shared" si="59"/>
        <v>0</v>
      </c>
      <c r="AL131" s="1" t="b">
        <f t="shared" si="60"/>
        <v>1</v>
      </c>
      <c r="AM131" s="1" t="b">
        <f t="shared" si="61"/>
        <v>0</v>
      </c>
      <c r="AN131" s="1" t="b">
        <f t="shared" si="62"/>
        <v>0</v>
      </c>
      <c r="AO131" s="1" t="b">
        <f t="shared" si="63"/>
        <v>0</v>
      </c>
      <c r="AP131" s="1" t="b">
        <f t="shared" si="64"/>
        <v>0</v>
      </c>
      <c r="AQ131" s="1" t="b">
        <f t="shared" si="65"/>
        <v>0</v>
      </c>
      <c r="AR131" s="1" t="b">
        <f t="shared" si="66"/>
        <v>0</v>
      </c>
      <c r="AS131" s="1" t="s">
        <v>343</v>
      </c>
      <c r="AT131" s="1" t="s">
        <v>344</v>
      </c>
    </row>
    <row r="132" spans="1:46" ht="45" x14ac:dyDescent="0.25">
      <c r="A132" s="1">
        <f t="shared" si="53"/>
        <v>130</v>
      </c>
      <c r="B132" s="8">
        <v>1</v>
      </c>
      <c r="C132" s="2" t="s">
        <v>63</v>
      </c>
      <c r="D132" s="2"/>
      <c r="E132" s="2"/>
      <c r="F132" s="2"/>
      <c r="G132" s="2">
        <v>1</v>
      </c>
      <c r="H132" s="2">
        <f t="shared" ref="H132:H195" si="67">B132</f>
        <v>1</v>
      </c>
      <c r="I132" s="2" t="str">
        <f t="shared" ref="I132:I195" si="68">C132</f>
        <v>dopamine</v>
      </c>
      <c r="J132" s="2">
        <f t="shared" ref="J132:J195" si="69">D132</f>
        <v>0</v>
      </c>
      <c r="K132" s="2"/>
      <c r="L132" s="2">
        <f t="shared" ref="L132:L195" si="70">E132</f>
        <v>0</v>
      </c>
      <c r="M132" s="2">
        <f t="shared" ref="M132:M195" si="71">F132</f>
        <v>0</v>
      </c>
      <c r="N132" s="2">
        <f t="shared" ref="N132:N195" si="72">G132</f>
        <v>1</v>
      </c>
      <c r="O132" s="2"/>
      <c r="P132" s="2"/>
      <c r="Q132" s="2"/>
      <c r="R132" s="2"/>
      <c r="S132" s="2"/>
      <c r="T132" s="12">
        <v>1</v>
      </c>
      <c r="U132" t="s">
        <v>63</v>
      </c>
      <c r="V132">
        <v>1</v>
      </c>
      <c r="W132" t="s">
        <v>81</v>
      </c>
      <c r="X132" t="s">
        <v>82</v>
      </c>
      <c r="Y132">
        <v>12</v>
      </c>
      <c r="Z132">
        <v>1</v>
      </c>
      <c r="AA132" t="s">
        <v>317</v>
      </c>
      <c r="AB132" t="s">
        <v>329</v>
      </c>
      <c r="AC132" t="s">
        <v>105</v>
      </c>
      <c r="AD132">
        <v>0.03</v>
      </c>
      <c r="AE132">
        <v>11.97</v>
      </c>
      <c r="AF132" s="1" t="b">
        <f t="shared" si="54"/>
        <v>0</v>
      </c>
      <c r="AG132" s="1" t="b">
        <f t="shared" si="55"/>
        <v>1</v>
      </c>
      <c r="AH132" s="1" t="b">
        <f t="shared" si="56"/>
        <v>1</v>
      </c>
      <c r="AI132" s="1" t="b">
        <f t="shared" si="57"/>
        <v>0</v>
      </c>
      <c r="AJ132" s="1" t="b">
        <f t="shared" si="58"/>
        <v>0</v>
      </c>
      <c r="AK132" s="1" t="b">
        <f t="shared" si="59"/>
        <v>0</v>
      </c>
      <c r="AL132" s="1" t="b">
        <f t="shared" si="60"/>
        <v>0</v>
      </c>
      <c r="AM132" s="1" t="b">
        <f t="shared" si="61"/>
        <v>1</v>
      </c>
      <c r="AN132" s="1" t="b">
        <f t="shared" si="62"/>
        <v>0</v>
      </c>
      <c r="AO132" s="1" t="b">
        <f t="shared" si="63"/>
        <v>0</v>
      </c>
      <c r="AP132" s="1" t="b">
        <f t="shared" si="64"/>
        <v>0</v>
      </c>
      <c r="AQ132" s="1" t="b">
        <f t="shared" si="65"/>
        <v>0</v>
      </c>
      <c r="AR132" s="1" t="b">
        <f t="shared" si="66"/>
        <v>0</v>
      </c>
      <c r="AS132" s="1" t="s">
        <v>345</v>
      </c>
      <c r="AT132" s="1" t="s">
        <v>346</v>
      </c>
    </row>
    <row r="133" spans="1:46" ht="45" x14ac:dyDescent="0.25">
      <c r="A133" s="1">
        <f t="shared" ref="A133:A196" si="73">A132+1</f>
        <v>131</v>
      </c>
      <c r="B133" s="8">
        <v>1</v>
      </c>
      <c r="C133" s="2" t="s">
        <v>63</v>
      </c>
      <c r="D133" s="2">
        <v>2</v>
      </c>
      <c r="E133" s="2"/>
      <c r="F133" s="2">
        <v>24</v>
      </c>
      <c r="G133" s="2"/>
      <c r="H133" s="2">
        <f t="shared" si="67"/>
        <v>1</v>
      </c>
      <c r="I133" s="2" t="str">
        <f t="shared" si="68"/>
        <v>dopamine</v>
      </c>
      <c r="J133" s="2">
        <f t="shared" si="69"/>
        <v>2</v>
      </c>
      <c r="K133" s="2"/>
      <c r="L133" s="2">
        <f t="shared" si="70"/>
        <v>0</v>
      </c>
      <c r="M133" s="2">
        <f t="shared" si="71"/>
        <v>24</v>
      </c>
      <c r="N133" s="2">
        <f t="shared" si="72"/>
        <v>0</v>
      </c>
      <c r="O133" s="2"/>
      <c r="P133" s="2"/>
      <c r="Q133" s="2"/>
      <c r="R133" s="2"/>
      <c r="S133" s="2"/>
      <c r="T133" s="12">
        <v>1</v>
      </c>
      <c r="U133" t="s">
        <v>63</v>
      </c>
      <c r="V133">
        <v>2</v>
      </c>
      <c r="W133" t="s">
        <v>81</v>
      </c>
      <c r="X133" t="s">
        <v>82</v>
      </c>
      <c r="Y133">
        <v>24</v>
      </c>
      <c r="Z133">
        <v>0.5</v>
      </c>
      <c r="AA133" t="s">
        <v>328</v>
      </c>
      <c r="AB133" t="s">
        <v>329</v>
      </c>
      <c r="AC133" t="s">
        <v>94</v>
      </c>
      <c r="AD133">
        <v>0.05</v>
      </c>
      <c r="AE133">
        <v>23.95</v>
      </c>
      <c r="AF133" s="1" t="b">
        <f t="shared" si="54"/>
        <v>0</v>
      </c>
      <c r="AG133" s="1" t="b">
        <f t="shared" si="55"/>
        <v>1</v>
      </c>
      <c r="AH133" s="1" t="b">
        <f t="shared" si="56"/>
        <v>1</v>
      </c>
      <c r="AI133" s="1" t="b">
        <f t="shared" si="57"/>
        <v>1</v>
      </c>
      <c r="AJ133" s="1" t="b">
        <f t="shared" si="58"/>
        <v>0</v>
      </c>
      <c r="AK133" s="1" t="b">
        <f t="shared" si="59"/>
        <v>0</v>
      </c>
      <c r="AL133" s="1" t="b">
        <f t="shared" si="60"/>
        <v>1</v>
      </c>
      <c r="AM133" s="1" t="b">
        <f t="shared" si="61"/>
        <v>0</v>
      </c>
      <c r="AN133" s="1" t="b">
        <f t="shared" si="62"/>
        <v>0</v>
      </c>
      <c r="AO133" s="1" t="b">
        <f t="shared" si="63"/>
        <v>0</v>
      </c>
      <c r="AP133" s="1" t="b">
        <f t="shared" si="64"/>
        <v>0</v>
      </c>
      <c r="AQ133" s="1" t="b">
        <f t="shared" si="65"/>
        <v>0</v>
      </c>
      <c r="AR133" s="1" t="b">
        <f t="shared" si="66"/>
        <v>0</v>
      </c>
      <c r="AS133" s="1" t="s">
        <v>347</v>
      </c>
      <c r="AT133" s="1" t="s">
        <v>348</v>
      </c>
    </row>
    <row r="134" spans="1:46" ht="45" x14ac:dyDescent="0.25">
      <c r="A134" s="1">
        <f t="shared" si="73"/>
        <v>132</v>
      </c>
      <c r="B134" s="8">
        <v>1</v>
      </c>
      <c r="C134" s="2" t="s">
        <v>63</v>
      </c>
      <c r="D134" s="2">
        <v>2</v>
      </c>
      <c r="E134" s="2"/>
      <c r="F134" s="2"/>
      <c r="G134" s="2">
        <v>1</v>
      </c>
      <c r="H134" s="2">
        <f t="shared" si="67"/>
        <v>1</v>
      </c>
      <c r="I134" s="2" t="str">
        <f t="shared" si="68"/>
        <v>dopamine</v>
      </c>
      <c r="J134" s="2">
        <f t="shared" si="69"/>
        <v>2</v>
      </c>
      <c r="K134" s="2"/>
      <c r="L134" s="2">
        <f t="shared" si="70"/>
        <v>0</v>
      </c>
      <c r="M134" s="2">
        <f t="shared" si="71"/>
        <v>0</v>
      </c>
      <c r="N134" s="2">
        <f t="shared" si="72"/>
        <v>1</v>
      </c>
      <c r="O134" s="2"/>
      <c r="P134" s="2"/>
      <c r="Q134" s="2"/>
      <c r="R134" s="2"/>
      <c r="S134" s="2"/>
      <c r="T134" s="12">
        <v>1</v>
      </c>
      <c r="U134" t="s">
        <v>63</v>
      </c>
      <c r="V134">
        <v>2</v>
      </c>
      <c r="W134" t="s">
        <v>81</v>
      </c>
      <c r="X134" t="s">
        <v>82</v>
      </c>
      <c r="Y134">
        <v>12</v>
      </c>
      <c r="Z134">
        <v>1</v>
      </c>
      <c r="AA134" t="s">
        <v>323</v>
      </c>
      <c r="AB134" t="s">
        <v>329</v>
      </c>
      <c r="AC134" t="s">
        <v>105</v>
      </c>
      <c r="AD134">
        <v>0.05</v>
      </c>
      <c r="AE134">
        <v>11.95</v>
      </c>
      <c r="AF134" s="1" t="b">
        <f t="shared" si="54"/>
        <v>0</v>
      </c>
      <c r="AG134" s="1" t="b">
        <f t="shared" si="55"/>
        <v>1</v>
      </c>
      <c r="AH134" s="1" t="b">
        <f t="shared" si="56"/>
        <v>1</v>
      </c>
      <c r="AI134" s="1" t="b">
        <f t="shared" si="57"/>
        <v>1</v>
      </c>
      <c r="AJ134" s="1" t="b">
        <f t="shared" si="58"/>
        <v>0</v>
      </c>
      <c r="AK134" s="1" t="b">
        <f t="shared" si="59"/>
        <v>0</v>
      </c>
      <c r="AL134" s="1" t="b">
        <f t="shared" si="60"/>
        <v>0</v>
      </c>
      <c r="AM134" s="1" t="b">
        <f t="shared" si="61"/>
        <v>1</v>
      </c>
      <c r="AN134" s="1" t="b">
        <f t="shared" si="62"/>
        <v>0</v>
      </c>
      <c r="AO134" s="1" t="b">
        <f t="shared" si="63"/>
        <v>0</v>
      </c>
      <c r="AP134" s="1" t="b">
        <f t="shared" si="64"/>
        <v>0</v>
      </c>
      <c r="AQ134" s="1" t="b">
        <f t="shared" si="65"/>
        <v>0</v>
      </c>
      <c r="AR134" s="1" t="b">
        <f t="shared" si="66"/>
        <v>0</v>
      </c>
      <c r="AS134" s="1" t="s">
        <v>349</v>
      </c>
      <c r="AT134" s="1" t="s">
        <v>350</v>
      </c>
    </row>
    <row r="135" spans="1:46" ht="45" x14ac:dyDescent="0.25">
      <c r="A135" s="1">
        <f t="shared" si="73"/>
        <v>133</v>
      </c>
      <c r="B135" s="8">
        <v>1</v>
      </c>
      <c r="C135" s="2" t="s">
        <v>63</v>
      </c>
      <c r="D135" s="2">
        <v>2</v>
      </c>
      <c r="E135" s="2"/>
      <c r="F135" s="2">
        <v>24</v>
      </c>
      <c r="G135" s="2">
        <v>1</v>
      </c>
      <c r="H135" s="2">
        <f t="shared" si="67"/>
        <v>1</v>
      </c>
      <c r="I135" s="2" t="str">
        <f t="shared" si="68"/>
        <v>dopamine</v>
      </c>
      <c r="J135" s="2">
        <f t="shared" si="69"/>
        <v>2</v>
      </c>
      <c r="K135" s="2"/>
      <c r="L135" s="2">
        <f t="shared" si="70"/>
        <v>0</v>
      </c>
      <c r="M135" s="2">
        <f t="shared" si="71"/>
        <v>24</v>
      </c>
      <c r="N135" s="2">
        <f t="shared" si="72"/>
        <v>1</v>
      </c>
      <c r="O135" s="2"/>
      <c r="P135" s="2"/>
      <c r="Q135" s="2"/>
      <c r="R135" s="2"/>
      <c r="S135" s="2"/>
      <c r="T135" s="12">
        <v>1</v>
      </c>
      <c r="U135" t="s">
        <v>63</v>
      </c>
      <c r="V135">
        <v>2</v>
      </c>
      <c r="W135" t="s">
        <v>81</v>
      </c>
      <c r="X135" t="s">
        <v>82</v>
      </c>
      <c r="Y135">
        <v>24</v>
      </c>
      <c r="Z135">
        <v>1</v>
      </c>
      <c r="AA135" t="s">
        <v>317</v>
      </c>
      <c r="AB135" t="s">
        <v>329</v>
      </c>
      <c r="AC135" t="s">
        <v>85</v>
      </c>
      <c r="AD135">
        <v>0.05</v>
      </c>
      <c r="AE135">
        <v>23.95</v>
      </c>
      <c r="AF135" s="1" t="b">
        <f t="shared" si="54"/>
        <v>0</v>
      </c>
      <c r="AG135" s="1" t="b">
        <f t="shared" si="55"/>
        <v>1</v>
      </c>
      <c r="AH135" s="1" t="b">
        <f t="shared" si="56"/>
        <v>1</v>
      </c>
      <c r="AI135" s="1" t="b">
        <f t="shared" si="57"/>
        <v>1</v>
      </c>
      <c r="AJ135" s="1" t="b">
        <f t="shared" si="58"/>
        <v>0</v>
      </c>
      <c r="AK135" s="1" t="b">
        <f t="shared" si="59"/>
        <v>0</v>
      </c>
      <c r="AL135" s="1" t="b">
        <f t="shared" si="60"/>
        <v>1</v>
      </c>
      <c r="AM135" s="1" t="b">
        <f t="shared" si="61"/>
        <v>1</v>
      </c>
      <c r="AN135" s="1" t="b">
        <f t="shared" si="62"/>
        <v>0</v>
      </c>
      <c r="AO135" s="1" t="b">
        <f t="shared" si="63"/>
        <v>0</v>
      </c>
      <c r="AP135" s="1" t="b">
        <f t="shared" si="64"/>
        <v>0</v>
      </c>
      <c r="AQ135" s="1" t="b">
        <f t="shared" si="65"/>
        <v>0</v>
      </c>
      <c r="AR135" s="1" t="b">
        <f t="shared" si="66"/>
        <v>0</v>
      </c>
      <c r="AS135" s="1" t="s">
        <v>351</v>
      </c>
      <c r="AT135" s="1" t="s">
        <v>352</v>
      </c>
    </row>
    <row r="136" spans="1:46" ht="45" x14ac:dyDescent="0.25">
      <c r="A136" s="1">
        <f t="shared" si="73"/>
        <v>134</v>
      </c>
      <c r="B136" s="8">
        <v>1</v>
      </c>
      <c r="C136" s="2" t="s">
        <v>63</v>
      </c>
      <c r="D136" s="2"/>
      <c r="E136" s="2" t="s">
        <v>43</v>
      </c>
      <c r="F136" s="2">
        <v>24</v>
      </c>
      <c r="G136" s="2"/>
      <c r="H136" s="2">
        <f t="shared" si="67"/>
        <v>1</v>
      </c>
      <c r="I136" s="2" t="str">
        <f t="shared" si="68"/>
        <v>dopamine</v>
      </c>
      <c r="J136" s="2">
        <f t="shared" si="69"/>
        <v>0</v>
      </c>
      <c r="K136" s="2"/>
      <c r="L136" s="2" t="str">
        <f t="shared" si="70"/>
        <v>glucose 5%</v>
      </c>
      <c r="M136" s="2">
        <f t="shared" si="71"/>
        <v>24</v>
      </c>
      <c r="N136" s="2">
        <f t="shared" si="72"/>
        <v>0</v>
      </c>
      <c r="O136" s="2"/>
      <c r="P136" s="2"/>
      <c r="Q136" s="2"/>
      <c r="R136" s="2"/>
      <c r="S136" s="2"/>
      <c r="T136" s="12">
        <v>1</v>
      </c>
      <c r="U136" t="s">
        <v>63</v>
      </c>
      <c r="V136">
        <v>1</v>
      </c>
      <c r="W136" t="s">
        <v>81</v>
      </c>
      <c r="X136" t="s">
        <v>43</v>
      </c>
      <c r="Y136">
        <v>24</v>
      </c>
      <c r="Z136">
        <v>0.5</v>
      </c>
      <c r="AA136" t="s">
        <v>342</v>
      </c>
      <c r="AB136" t="s">
        <v>329</v>
      </c>
      <c r="AC136" t="s">
        <v>94</v>
      </c>
      <c r="AD136">
        <v>0.03</v>
      </c>
      <c r="AE136">
        <v>23.97</v>
      </c>
      <c r="AF136" s="1" t="b">
        <f t="shared" si="54"/>
        <v>0</v>
      </c>
      <c r="AG136" s="1" t="b">
        <f t="shared" si="55"/>
        <v>1</v>
      </c>
      <c r="AH136" s="1" t="b">
        <f t="shared" si="56"/>
        <v>1</v>
      </c>
      <c r="AI136" s="1" t="b">
        <f t="shared" si="57"/>
        <v>0</v>
      </c>
      <c r="AJ136" s="1" t="b">
        <f t="shared" si="58"/>
        <v>0</v>
      </c>
      <c r="AK136" s="1" t="b">
        <f t="shared" si="59"/>
        <v>1</v>
      </c>
      <c r="AL136" s="1" t="b">
        <f t="shared" si="60"/>
        <v>1</v>
      </c>
      <c r="AM136" s="1" t="b">
        <f t="shared" si="61"/>
        <v>0</v>
      </c>
      <c r="AN136" s="1" t="b">
        <f t="shared" si="62"/>
        <v>0</v>
      </c>
      <c r="AO136" s="1" t="b">
        <f t="shared" si="63"/>
        <v>0</v>
      </c>
      <c r="AP136" s="1" t="b">
        <f t="shared" si="64"/>
        <v>0</v>
      </c>
      <c r="AQ136" s="1" t="b">
        <f t="shared" si="65"/>
        <v>0</v>
      </c>
      <c r="AR136" s="1" t="b">
        <f t="shared" si="66"/>
        <v>0</v>
      </c>
      <c r="AS136" s="1" t="s">
        <v>353</v>
      </c>
      <c r="AT136" s="1" t="s">
        <v>354</v>
      </c>
    </row>
    <row r="137" spans="1:46" ht="45" x14ac:dyDescent="0.25">
      <c r="A137" s="1">
        <f t="shared" si="73"/>
        <v>135</v>
      </c>
      <c r="B137" s="8">
        <v>1</v>
      </c>
      <c r="C137" s="2" t="s">
        <v>63</v>
      </c>
      <c r="D137" s="2"/>
      <c r="E137" s="2" t="s">
        <v>43</v>
      </c>
      <c r="F137" s="2"/>
      <c r="G137" s="2">
        <v>1</v>
      </c>
      <c r="H137" s="2">
        <f t="shared" si="67"/>
        <v>1</v>
      </c>
      <c r="I137" s="2" t="str">
        <f t="shared" si="68"/>
        <v>dopamine</v>
      </c>
      <c r="J137" s="2">
        <f t="shared" si="69"/>
        <v>0</v>
      </c>
      <c r="K137" s="2"/>
      <c r="L137" s="2" t="str">
        <f t="shared" si="70"/>
        <v>glucose 5%</v>
      </c>
      <c r="M137" s="2">
        <f t="shared" si="71"/>
        <v>0</v>
      </c>
      <c r="N137" s="2">
        <f t="shared" si="72"/>
        <v>1</v>
      </c>
      <c r="O137" s="2"/>
      <c r="P137" s="2"/>
      <c r="Q137" s="2"/>
      <c r="R137" s="2"/>
      <c r="S137" s="2"/>
      <c r="T137" s="12">
        <v>1</v>
      </c>
      <c r="U137" t="s">
        <v>63</v>
      </c>
      <c r="V137">
        <v>1</v>
      </c>
      <c r="W137" t="s">
        <v>81</v>
      </c>
      <c r="X137" t="s">
        <v>43</v>
      </c>
      <c r="Y137">
        <v>12</v>
      </c>
      <c r="Z137">
        <v>1</v>
      </c>
      <c r="AA137" t="s">
        <v>317</v>
      </c>
      <c r="AB137" t="s">
        <v>329</v>
      </c>
      <c r="AC137" t="s">
        <v>105</v>
      </c>
      <c r="AD137">
        <v>0.03</v>
      </c>
      <c r="AE137">
        <v>11.97</v>
      </c>
      <c r="AF137" s="1" t="b">
        <f t="shared" si="54"/>
        <v>0</v>
      </c>
      <c r="AG137" s="1" t="b">
        <f t="shared" si="55"/>
        <v>1</v>
      </c>
      <c r="AH137" s="1" t="b">
        <f t="shared" si="56"/>
        <v>1</v>
      </c>
      <c r="AI137" s="1" t="b">
        <f t="shared" si="57"/>
        <v>0</v>
      </c>
      <c r="AJ137" s="1" t="b">
        <f t="shared" si="58"/>
        <v>0</v>
      </c>
      <c r="AK137" s="1" t="b">
        <f t="shared" si="59"/>
        <v>1</v>
      </c>
      <c r="AL137" s="1" t="b">
        <f t="shared" si="60"/>
        <v>0</v>
      </c>
      <c r="AM137" s="1" t="b">
        <f t="shared" si="61"/>
        <v>1</v>
      </c>
      <c r="AN137" s="1" t="b">
        <f t="shared" si="62"/>
        <v>0</v>
      </c>
      <c r="AO137" s="1" t="b">
        <f t="shared" si="63"/>
        <v>0</v>
      </c>
      <c r="AP137" s="1" t="b">
        <f t="shared" si="64"/>
        <v>0</v>
      </c>
      <c r="AQ137" s="1" t="b">
        <f t="shared" si="65"/>
        <v>0</v>
      </c>
      <c r="AR137" s="1" t="b">
        <f t="shared" si="66"/>
        <v>0</v>
      </c>
      <c r="AS137" s="1" t="s">
        <v>355</v>
      </c>
      <c r="AT137" s="1" t="s">
        <v>356</v>
      </c>
    </row>
    <row r="138" spans="1:46" ht="45" x14ac:dyDescent="0.25">
      <c r="A138" s="1">
        <f t="shared" si="73"/>
        <v>136</v>
      </c>
      <c r="B138" s="8">
        <v>1</v>
      </c>
      <c r="C138" s="2" t="s">
        <v>63</v>
      </c>
      <c r="D138" s="2"/>
      <c r="E138" s="2" t="s">
        <v>43</v>
      </c>
      <c r="F138" s="2">
        <v>24</v>
      </c>
      <c r="G138" s="2">
        <v>1</v>
      </c>
      <c r="H138" s="2">
        <f t="shared" si="67"/>
        <v>1</v>
      </c>
      <c r="I138" s="2" t="str">
        <f t="shared" si="68"/>
        <v>dopamine</v>
      </c>
      <c r="J138" s="2">
        <f t="shared" si="69"/>
        <v>0</v>
      </c>
      <c r="K138" s="2"/>
      <c r="L138" s="2" t="str">
        <f t="shared" si="70"/>
        <v>glucose 5%</v>
      </c>
      <c r="M138" s="2">
        <f t="shared" si="71"/>
        <v>24</v>
      </c>
      <c r="N138" s="2">
        <f t="shared" si="72"/>
        <v>1</v>
      </c>
      <c r="O138" s="2"/>
      <c r="P138" s="2"/>
      <c r="Q138" s="2"/>
      <c r="R138" s="2"/>
      <c r="S138" s="2"/>
      <c r="T138" s="12">
        <v>1</v>
      </c>
      <c r="U138" t="s">
        <v>63</v>
      </c>
      <c r="V138">
        <v>1</v>
      </c>
      <c r="W138" t="s">
        <v>81</v>
      </c>
      <c r="X138" t="s">
        <v>43</v>
      </c>
      <c r="Y138">
        <v>24</v>
      </c>
      <c r="Z138">
        <v>1</v>
      </c>
      <c r="AA138" t="s">
        <v>328</v>
      </c>
      <c r="AB138" t="s">
        <v>329</v>
      </c>
      <c r="AC138" t="s">
        <v>85</v>
      </c>
      <c r="AD138">
        <v>0.03</v>
      </c>
      <c r="AE138">
        <v>23.97</v>
      </c>
      <c r="AF138" s="1" t="b">
        <f t="shared" si="54"/>
        <v>0</v>
      </c>
      <c r="AG138" s="1" t="b">
        <f t="shared" si="55"/>
        <v>1</v>
      </c>
      <c r="AH138" s="1" t="b">
        <f t="shared" si="56"/>
        <v>1</v>
      </c>
      <c r="AI138" s="1" t="b">
        <f t="shared" si="57"/>
        <v>0</v>
      </c>
      <c r="AJ138" s="1" t="b">
        <f t="shared" si="58"/>
        <v>0</v>
      </c>
      <c r="AK138" s="1" t="b">
        <f t="shared" si="59"/>
        <v>1</v>
      </c>
      <c r="AL138" s="1" t="b">
        <f t="shared" si="60"/>
        <v>1</v>
      </c>
      <c r="AM138" s="1" t="b">
        <f t="shared" si="61"/>
        <v>1</v>
      </c>
      <c r="AN138" s="1" t="b">
        <f t="shared" si="62"/>
        <v>0</v>
      </c>
      <c r="AO138" s="1" t="b">
        <f t="shared" si="63"/>
        <v>0</v>
      </c>
      <c r="AP138" s="1" t="b">
        <f t="shared" si="64"/>
        <v>0</v>
      </c>
      <c r="AQ138" s="1" t="b">
        <f t="shared" si="65"/>
        <v>0</v>
      </c>
      <c r="AR138" s="1" t="b">
        <f t="shared" si="66"/>
        <v>0</v>
      </c>
      <c r="AS138" s="1" t="s">
        <v>357</v>
      </c>
      <c r="AT138" s="1" t="s">
        <v>358</v>
      </c>
    </row>
    <row r="139" spans="1:46" ht="45" x14ac:dyDescent="0.25">
      <c r="A139" s="1">
        <f t="shared" si="73"/>
        <v>137</v>
      </c>
      <c r="B139" s="8">
        <v>1</v>
      </c>
      <c r="C139" s="2" t="s">
        <v>63</v>
      </c>
      <c r="D139" s="2"/>
      <c r="E139" s="2"/>
      <c r="F139" s="2">
        <v>24</v>
      </c>
      <c r="G139" s="2">
        <v>1</v>
      </c>
      <c r="H139" s="2">
        <f t="shared" si="67"/>
        <v>1</v>
      </c>
      <c r="I139" s="2" t="str">
        <f t="shared" si="68"/>
        <v>dopamine</v>
      </c>
      <c r="J139" s="2">
        <f t="shared" si="69"/>
        <v>0</v>
      </c>
      <c r="K139" s="2"/>
      <c r="L139" s="2">
        <f t="shared" si="70"/>
        <v>0</v>
      </c>
      <c r="M139" s="2">
        <f t="shared" si="71"/>
        <v>24</v>
      </c>
      <c r="N139" s="2">
        <f t="shared" si="72"/>
        <v>1</v>
      </c>
      <c r="O139" s="2"/>
      <c r="P139" s="2"/>
      <c r="Q139" s="2"/>
      <c r="R139" s="2"/>
      <c r="S139" s="2"/>
      <c r="T139" s="12">
        <v>1</v>
      </c>
      <c r="U139" t="s">
        <v>63</v>
      </c>
      <c r="V139">
        <v>1</v>
      </c>
      <c r="W139" t="s">
        <v>81</v>
      </c>
      <c r="X139" t="s">
        <v>82</v>
      </c>
      <c r="Y139">
        <v>24</v>
      </c>
      <c r="Z139">
        <v>1</v>
      </c>
      <c r="AA139" t="s">
        <v>328</v>
      </c>
      <c r="AB139" t="s">
        <v>329</v>
      </c>
      <c r="AC139" t="s">
        <v>85</v>
      </c>
      <c r="AD139">
        <v>0.03</v>
      </c>
      <c r="AE139">
        <v>23.97</v>
      </c>
      <c r="AF139" s="1" t="b">
        <f t="shared" si="54"/>
        <v>0</v>
      </c>
      <c r="AG139" s="1" t="b">
        <f t="shared" si="55"/>
        <v>1</v>
      </c>
      <c r="AH139" s="1" t="b">
        <f t="shared" si="56"/>
        <v>1</v>
      </c>
      <c r="AI139" s="1" t="b">
        <f t="shared" si="57"/>
        <v>0</v>
      </c>
      <c r="AJ139" s="1" t="b">
        <f t="shared" si="58"/>
        <v>0</v>
      </c>
      <c r="AK139" s="1" t="b">
        <f t="shared" si="59"/>
        <v>0</v>
      </c>
      <c r="AL139" s="1" t="b">
        <f t="shared" si="60"/>
        <v>1</v>
      </c>
      <c r="AM139" s="1" t="b">
        <f t="shared" si="61"/>
        <v>1</v>
      </c>
      <c r="AN139" s="1" t="b">
        <f t="shared" si="62"/>
        <v>0</v>
      </c>
      <c r="AO139" s="1" t="b">
        <f t="shared" si="63"/>
        <v>0</v>
      </c>
      <c r="AP139" s="1" t="b">
        <f t="shared" si="64"/>
        <v>0</v>
      </c>
      <c r="AQ139" s="1" t="b">
        <f t="shared" si="65"/>
        <v>0</v>
      </c>
      <c r="AR139" s="1" t="b">
        <f t="shared" si="66"/>
        <v>0</v>
      </c>
      <c r="AS139" s="1" t="s">
        <v>359</v>
      </c>
      <c r="AT139" s="1" t="s">
        <v>360</v>
      </c>
    </row>
    <row r="140" spans="1:46" ht="45" x14ac:dyDescent="0.25">
      <c r="A140" s="1">
        <f t="shared" si="73"/>
        <v>138</v>
      </c>
      <c r="B140" s="8">
        <v>0.5</v>
      </c>
      <c r="C140" s="2" t="s">
        <v>63</v>
      </c>
      <c r="D140" s="2"/>
      <c r="E140" s="2"/>
      <c r="F140" s="2"/>
      <c r="G140" s="2"/>
      <c r="H140" s="2">
        <f t="shared" si="67"/>
        <v>0.5</v>
      </c>
      <c r="I140" s="2" t="str">
        <f t="shared" si="68"/>
        <v>dopamine</v>
      </c>
      <c r="J140" s="2">
        <f t="shared" si="69"/>
        <v>0</v>
      </c>
      <c r="K140" s="2"/>
      <c r="L140" s="2">
        <f t="shared" si="70"/>
        <v>0</v>
      </c>
      <c r="M140" s="2">
        <f t="shared" si="71"/>
        <v>0</v>
      </c>
      <c r="N140" s="2">
        <f t="shared" si="72"/>
        <v>0</v>
      </c>
      <c r="O140" s="2"/>
      <c r="P140" s="2"/>
      <c r="Q140" s="2"/>
      <c r="R140" s="2"/>
      <c r="S140" s="2"/>
      <c r="T140" s="12">
        <v>0.5</v>
      </c>
      <c r="U140" t="s">
        <v>63</v>
      </c>
      <c r="V140">
        <v>0.7</v>
      </c>
      <c r="W140" t="s">
        <v>81</v>
      </c>
      <c r="X140" t="s">
        <v>82</v>
      </c>
      <c r="Y140">
        <v>12</v>
      </c>
      <c r="Z140">
        <v>0.5</v>
      </c>
      <c r="AA140" t="s">
        <v>361</v>
      </c>
      <c r="AB140" t="s">
        <v>329</v>
      </c>
      <c r="AC140" t="s">
        <v>85</v>
      </c>
      <c r="AD140">
        <v>0.02</v>
      </c>
      <c r="AE140">
        <v>11.98</v>
      </c>
      <c r="AF140" s="1" t="b">
        <f t="shared" si="54"/>
        <v>0</v>
      </c>
      <c r="AG140" s="1" t="b">
        <f t="shared" si="55"/>
        <v>1</v>
      </c>
      <c r="AH140" s="1" t="b">
        <f t="shared" si="56"/>
        <v>1</v>
      </c>
      <c r="AI140" s="1" t="b">
        <f t="shared" si="57"/>
        <v>0</v>
      </c>
      <c r="AJ140" s="1" t="b">
        <f t="shared" si="58"/>
        <v>0</v>
      </c>
      <c r="AK140" s="1" t="b">
        <f t="shared" si="59"/>
        <v>0</v>
      </c>
      <c r="AL140" s="1" t="b">
        <f t="shared" si="60"/>
        <v>0</v>
      </c>
      <c r="AM140" s="1" t="b">
        <f t="shared" si="61"/>
        <v>0</v>
      </c>
      <c r="AN140" s="1" t="b">
        <f t="shared" si="62"/>
        <v>0</v>
      </c>
      <c r="AO140" s="1" t="b">
        <f t="shared" si="63"/>
        <v>0</v>
      </c>
      <c r="AP140" s="1" t="b">
        <f t="shared" si="64"/>
        <v>0</v>
      </c>
      <c r="AQ140" s="1" t="b">
        <f t="shared" si="65"/>
        <v>0</v>
      </c>
      <c r="AR140" s="1" t="b">
        <f t="shared" si="66"/>
        <v>0</v>
      </c>
      <c r="AS140" s="1" t="s">
        <v>362</v>
      </c>
      <c r="AT140" s="1" t="s">
        <v>363</v>
      </c>
    </row>
    <row r="141" spans="1:46" ht="45" x14ac:dyDescent="0.25">
      <c r="A141" s="1">
        <f t="shared" si="73"/>
        <v>139</v>
      </c>
      <c r="B141" s="8">
        <v>5</v>
      </c>
      <c r="C141" s="2" t="s">
        <v>63</v>
      </c>
      <c r="D141" s="2"/>
      <c r="E141" s="2"/>
      <c r="F141" s="2"/>
      <c r="G141" s="2"/>
      <c r="H141" s="2">
        <f t="shared" si="67"/>
        <v>5</v>
      </c>
      <c r="I141" s="2" t="str">
        <f t="shared" si="68"/>
        <v>dopamine</v>
      </c>
      <c r="J141" s="2">
        <f t="shared" si="69"/>
        <v>0</v>
      </c>
      <c r="K141" s="2"/>
      <c r="L141" s="2">
        <f t="shared" si="70"/>
        <v>0</v>
      </c>
      <c r="M141" s="2">
        <f t="shared" si="71"/>
        <v>0</v>
      </c>
      <c r="N141" s="2">
        <f t="shared" si="72"/>
        <v>0</v>
      </c>
      <c r="O141" s="2"/>
      <c r="P141" s="2"/>
      <c r="Q141" s="2"/>
      <c r="R141" s="2"/>
      <c r="S141" s="2"/>
      <c r="T141" s="12">
        <v>5</v>
      </c>
      <c r="U141" t="s">
        <v>63</v>
      </c>
      <c r="V141">
        <v>7</v>
      </c>
      <c r="W141" t="s">
        <v>81</v>
      </c>
      <c r="X141" t="s">
        <v>82</v>
      </c>
      <c r="Y141">
        <v>12</v>
      </c>
      <c r="Z141">
        <v>0.5</v>
      </c>
      <c r="AA141" t="s">
        <v>361</v>
      </c>
      <c r="AB141" t="s">
        <v>329</v>
      </c>
      <c r="AC141" t="s">
        <v>85</v>
      </c>
      <c r="AD141">
        <v>0.18</v>
      </c>
      <c r="AE141">
        <v>11.82</v>
      </c>
      <c r="AF141" s="1" t="b">
        <f t="shared" si="54"/>
        <v>0</v>
      </c>
      <c r="AG141" s="1" t="b">
        <f t="shared" si="55"/>
        <v>1</v>
      </c>
      <c r="AH141" s="1" t="b">
        <f t="shared" si="56"/>
        <v>1</v>
      </c>
      <c r="AI141" s="1" t="b">
        <f t="shared" si="57"/>
        <v>0</v>
      </c>
      <c r="AJ141" s="1" t="b">
        <f t="shared" si="58"/>
        <v>0</v>
      </c>
      <c r="AK141" s="1" t="b">
        <f t="shared" si="59"/>
        <v>0</v>
      </c>
      <c r="AL141" s="1" t="b">
        <f t="shared" si="60"/>
        <v>0</v>
      </c>
      <c r="AM141" s="1" t="b">
        <f t="shared" si="61"/>
        <v>0</v>
      </c>
      <c r="AN141" s="1" t="b">
        <f t="shared" si="62"/>
        <v>0</v>
      </c>
      <c r="AO141" s="1" t="b">
        <f t="shared" si="63"/>
        <v>0</v>
      </c>
      <c r="AP141" s="1" t="b">
        <f t="shared" si="64"/>
        <v>0</v>
      </c>
      <c r="AQ141" s="1" t="b">
        <f t="shared" si="65"/>
        <v>0</v>
      </c>
      <c r="AR141" s="1" t="b">
        <f t="shared" si="66"/>
        <v>0</v>
      </c>
      <c r="AS141" s="1" t="s">
        <v>364</v>
      </c>
      <c r="AT141" s="1" t="s">
        <v>365</v>
      </c>
    </row>
    <row r="142" spans="1:46" ht="45" x14ac:dyDescent="0.25">
      <c r="A142" s="1">
        <f t="shared" si="73"/>
        <v>140</v>
      </c>
      <c r="B142" s="8">
        <v>0.5</v>
      </c>
      <c r="C142" s="2" t="s">
        <v>63</v>
      </c>
      <c r="D142" s="2">
        <v>1</v>
      </c>
      <c r="E142" s="2"/>
      <c r="F142" s="2"/>
      <c r="G142" s="2"/>
      <c r="H142" s="2">
        <f t="shared" si="67"/>
        <v>0.5</v>
      </c>
      <c r="I142" s="2" t="str">
        <f t="shared" si="68"/>
        <v>dopamine</v>
      </c>
      <c r="J142" s="2">
        <f t="shared" si="69"/>
        <v>1</v>
      </c>
      <c r="K142" s="2"/>
      <c r="L142" s="2">
        <f t="shared" si="70"/>
        <v>0</v>
      </c>
      <c r="M142" s="2">
        <f t="shared" si="71"/>
        <v>0</v>
      </c>
      <c r="N142" s="2">
        <f t="shared" si="72"/>
        <v>0</v>
      </c>
      <c r="O142" s="2"/>
      <c r="P142" s="2"/>
      <c r="Q142" s="2"/>
      <c r="R142" s="2"/>
      <c r="S142" s="2"/>
      <c r="T142" s="12">
        <v>0.5</v>
      </c>
      <c r="U142" t="s">
        <v>63</v>
      </c>
      <c r="V142">
        <v>1</v>
      </c>
      <c r="W142" t="s">
        <v>81</v>
      </c>
      <c r="X142" t="s">
        <v>82</v>
      </c>
      <c r="Y142">
        <v>12</v>
      </c>
      <c r="Z142">
        <v>0.5</v>
      </c>
      <c r="AA142" t="s">
        <v>317</v>
      </c>
      <c r="AB142" t="s">
        <v>329</v>
      </c>
      <c r="AC142" t="s">
        <v>85</v>
      </c>
      <c r="AD142">
        <v>0.03</v>
      </c>
      <c r="AE142">
        <v>11.97</v>
      </c>
      <c r="AF142" s="1" t="b">
        <f t="shared" si="54"/>
        <v>0</v>
      </c>
      <c r="AG142" s="1" t="b">
        <f t="shared" si="55"/>
        <v>1</v>
      </c>
      <c r="AH142" s="1" t="b">
        <f t="shared" si="56"/>
        <v>1</v>
      </c>
      <c r="AI142" s="1" t="b">
        <f t="shared" si="57"/>
        <v>1</v>
      </c>
      <c r="AJ142" s="1" t="b">
        <f t="shared" si="58"/>
        <v>0</v>
      </c>
      <c r="AK142" s="1" t="b">
        <f t="shared" si="59"/>
        <v>0</v>
      </c>
      <c r="AL142" s="1" t="b">
        <f t="shared" si="60"/>
        <v>0</v>
      </c>
      <c r="AM142" s="1" t="b">
        <f t="shared" si="61"/>
        <v>0</v>
      </c>
      <c r="AN142" s="1" t="b">
        <f t="shared" si="62"/>
        <v>0</v>
      </c>
      <c r="AO142" s="1" t="b">
        <f t="shared" si="63"/>
        <v>0</v>
      </c>
      <c r="AP142" s="1" t="b">
        <f t="shared" si="64"/>
        <v>0</v>
      </c>
      <c r="AQ142" s="1" t="b">
        <f t="shared" si="65"/>
        <v>0</v>
      </c>
      <c r="AR142" s="1" t="b">
        <f t="shared" si="66"/>
        <v>0</v>
      </c>
      <c r="AS142" s="1" t="s">
        <v>366</v>
      </c>
      <c r="AT142" s="1" t="s">
        <v>367</v>
      </c>
    </row>
    <row r="143" spans="1:46" ht="45" x14ac:dyDescent="0.25">
      <c r="A143" s="1">
        <f t="shared" si="73"/>
        <v>141</v>
      </c>
      <c r="B143" s="8">
        <v>5</v>
      </c>
      <c r="C143" s="2" t="s">
        <v>63</v>
      </c>
      <c r="D143" s="2">
        <v>10</v>
      </c>
      <c r="E143" s="2"/>
      <c r="F143" s="2"/>
      <c r="G143" s="2"/>
      <c r="H143" s="2">
        <f t="shared" si="67"/>
        <v>5</v>
      </c>
      <c r="I143" s="2" t="str">
        <f t="shared" si="68"/>
        <v>dopamine</v>
      </c>
      <c r="J143" s="2">
        <f t="shared" si="69"/>
        <v>10</v>
      </c>
      <c r="K143" s="2"/>
      <c r="L143" s="2">
        <f t="shared" si="70"/>
        <v>0</v>
      </c>
      <c r="M143" s="2">
        <f t="shared" si="71"/>
        <v>0</v>
      </c>
      <c r="N143" s="2">
        <f t="shared" si="72"/>
        <v>0</v>
      </c>
      <c r="O143" s="2"/>
      <c r="P143" s="2"/>
      <c r="Q143" s="2"/>
      <c r="R143" s="2"/>
      <c r="S143" s="2"/>
      <c r="T143" s="12">
        <v>5</v>
      </c>
      <c r="U143" t="s">
        <v>63</v>
      </c>
      <c r="V143">
        <v>10</v>
      </c>
      <c r="W143" t="s">
        <v>81</v>
      </c>
      <c r="X143" t="s">
        <v>82</v>
      </c>
      <c r="Y143">
        <v>12</v>
      </c>
      <c r="Z143">
        <v>0.5</v>
      </c>
      <c r="AA143" t="s">
        <v>317</v>
      </c>
      <c r="AB143" t="s">
        <v>329</v>
      </c>
      <c r="AC143" t="s">
        <v>85</v>
      </c>
      <c r="AD143">
        <v>0.25</v>
      </c>
      <c r="AE143">
        <v>11.75</v>
      </c>
      <c r="AF143" s="1" t="b">
        <f t="shared" si="54"/>
        <v>0</v>
      </c>
      <c r="AG143" s="1" t="b">
        <f t="shared" si="55"/>
        <v>1</v>
      </c>
      <c r="AH143" s="1" t="b">
        <f t="shared" si="56"/>
        <v>1</v>
      </c>
      <c r="AI143" s="1" t="b">
        <f t="shared" si="57"/>
        <v>1</v>
      </c>
      <c r="AJ143" s="1" t="b">
        <f t="shared" si="58"/>
        <v>0</v>
      </c>
      <c r="AK143" s="1" t="b">
        <f t="shared" si="59"/>
        <v>0</v>
      </c>
      <c r="AL143" s="1" t="b">
        <f t="shared" si="60"/>
        <v>0</v>
      </c>
      <c r="AM143" s="1" t="b">
        <f t="shared" si="61"/>
        <v>0</v>
      </c>
      <c r="AN143" s="1" t="b">
        <f t="shared" si="62"/>
        <v>0</v>
      </c>
      <c r="AO143" s="1" t="b">
        <f t="shared" si="63"/>
        <v>0</v>
      </c>
      <c r="AP143" s="1" t="b">
        <f t="shared" si="64"/>
        <v>0</v>
      </c>
      <c r="AQ143" s="1" t="b">
        <f t="shared" si="65"/>
        <v>0</v>
      </c>
      <c r="AR143" s="1" t="b">
        <f t="shared" si="66"/>
        <v>0</v>
      </c>
      <c r="AS143" s="1" t="s">
        <v>368</v>
      </c>
      <c r="AT143" s="1" t="s">
        <v>369</v>
      </c>
    </row>
    <row r="144" spans="1:46" ht="30" x14ac:dyDescent="0.25">
      <c r="A144" s="1">
        <f t="shared" si="73"/>
        <v>142</v>
      </c>
      <c r="B144" s="8">
        <v>1</v>
      </c>
      <c r="C144" s="2" t="s">
        <v>64</v>
      </c>
      <c r="D144" s="2"/>
      <c r="E144" s="2"/>
      <c r="F144" s="2"/>
      <c r="G144" s="2"/>
      <c r="H144" s="2">
        <f t="shared" si="67"/>
        <v>1</v>
      </c>
      <c r="I144" s="2" t="str">
        <f t="shared" si="68"/>
        <v>doxapram</v>
      </c>
      <c r="J144" s="2">
        <f t="shared" si="69"/>
        <v>0</v>
      </c>
      <c r="K144" s="2"/>
      <c r="L144" s="2">
        <f t="shared" si="70"/>
        <v>0</v>
      </c>
      <c r="M144" s="2">
        <f t="shared" si="71"/>
        <v>0</v>
      </c>
      <c r="N144" s="2">
        <f t="shared" si="72"/>
        <v>0</v>
      </c>
      <c r="O144" s="2"/>
      <c r="P144" s="2"/>
      <c r="Q144" s="2"/>
      <c r="R144" s="2"/>
      <c r="S144" s="2"/>
      <c r="T144" s="12">
        <v>1</v>
      </c>
      <c r="U144" t="s">
        <v>64</v>
      </c>
      <c r="V144">
        <v>24</v>
      </c>
      <c r="W144" t="s">
        <v>81</v>
      </c>
      <c r="X144"/>
      <c r="Y144">
        <v>12</v>
      </c>
      <c r="Z144">
        <v>0.5</v>
      </c>
      <c r="AA144" t="s">
        <v>370</v>
      </c>
      <c r="AB144" t="s">
        <v>371</v>
      </c>
      <c r="AC144" t="s">
        <v>85</v>
      </c>
      <c r="AD144">
        <v>12</v>
      </c>
      <c r="AE144">
        <v>0</v>
      </c>
      <c r="AF144" s="1" t="b">
        <f t="shared" si="54"/>
        <v>0</v>
      </c>
      <c r="AG144" s="1" t="b">
        <f t="shared" si="55"/>
        <v>1</v>
      </c>
      <c r="AH144" s="1" t="b">
        <f t="shared" si="56"/>
        <v>1</v>
      </c>
      <c r="AI144" s="1" t="b">
        <f t="shared" si="57"/>
        <v>0</v>
      </c>
      <c r="AJ144" s="1" t="b">
        <f t="shared" si="58"/>
        <v>0</v>
      </c>
      <c r="AK144" s="1" t="b">
        <f t="shared" si="59"/>
        <v>1</v>
      </c>
      <c r="AL144" s="1" t="b">
        <f t="shared" si="60"/>
        <v>0</v>
      </c>
      <c r="AM144" s="1" t="b">
        <f t="shared" si="61"/>
        <v>0</v>
      </c>
      <c r="AN144" s="1" t="b">
        <f t="shared" si="62"/>
        <v>0</v>
      </c>
      <c r="AO144" s="1" t="b">
        <f t="shared" si="63"/>
        <v>0</v>
      </c>
      <c r="AP144" s="1" t="b">
        <f t="shared" si="64"/>
        <v>0</v>
      </c>
      <c r="AQ144" s="1" t="b">
        <f t="shared" si="65"/>
        <v>0</v>
      </c>
      <c r="AR144" s="1" t="b">
        <f t="shared" si="66"/>
        <v>1</v>
      </c>
      <c r="AS144" s="1" t="s">
        <v>372</v>
      </c>
      <c r="AT144" s="1" t="s">
        <v>373</v>
      </c>
    </row>
    <row r="145" spans="1:46" ht="30" x14ac:dyDescent="0.25">
      <c r="A145" s="1">
        <f t="shared" si="73"/>
        <v>143</v>
      </c>
      <c r="B145" s="8">
        <v>1</v>
      </c>
      <c r="C145" s="2" t="s">
        <v>64</v>
      </c>
      <c r="D145" s="2">
        <v>10</v>
      </c>
      <c r="E145" s="2"/>
      <c r="F145" s="2"/>
      <c r="G145" s="2"/>
      <c r="H145" s="2">
        <f t="shared" si="67"/>
        <v>1</v>
      </c>
      <c r="I145" s="2" t="str">
        <f t="shared" si="68"/>
        <v>doxapram</v>
      </c>
      <c r="J145" s="2">
        <f t="shared" si="69"/>
        <v>10</v>
      </c>
      <c r="K145" s="2"/>
      <c r="L145" s="2">
        <f t="shared" si="70"/>
        <v>0</v>
      </c>
      <c r="M145" s="2">
        <f t="shared" si="71"/>
        <v>0</v>
      </c>
      <c r="N145" s="2">
        <f t="shared" si="72"/>
        <v>0</v>
      </c>
      <c r="O145" s="2"/>
      <c r="P145" s="2"/>
      <c r="Q145" s="2"/>
      <c r="R145" s="2"/>
      <c r="S145" s="2"/>
      <c r="T145" s="12">
        <v>1</v>
      </c>
      <c r="U145" t="s">
        <v>64</v>
      </c>
      <c r="V145">
        <v>10</v>
      </c>
      <c r="W145" t="s">
        <v>81</v>
      </c>
      <c r="X145"/>
      <c r="Y145">
        <v>12</v>
      </c>
      <c r="Z145">
        <v>0.5</v>
      </c>
      <c r="AA145" t="s">
        <v>374</v>
      </c>
      <c r="AB145" t="s">
        <v>371</v>
      </c>
      <c r="AC145" t="s">
        <v>85</v>
      </c>
      <c r="AD145">
        <v>5</v>
      </c>
      <c r="AE145">
        <v>7</v>
      </c>
      <c r="AF145" s="1" t="b">
        <f t="shared" si="54"/>
        <v>0</v>
      </c>
      <c r="AG145" s="1" t="b">
        <f t="shared" si="55"/>
        <v>1</v>
      </c>
      <c r="AH145" s="1" t="b">
        <f t="shared" si="56"/>
        <v>1</v>
      </c>
      <c r="AI145" s="1" t="b">
        <f t="shared" si="57"/>
        <v>1</v>
      </c>
      <c r="AJ145" s="1" t="b">
        <f t="shared" si="58"/>
        <v>0</v>
      </c>
      <c r="AK145" s="1" t="b">
        <f t="shared" si="59"/>
        <v>1</v>
      </c>
      <c r="AL145" s="1" t="b">
        <f t="shared" si="60"/>
        <v>0</v>
      </c>
      <c r="AM145" s="1" t="b">
        <f t="shared" si="61"/>
        <v>0</v>
      </c>
      <c r="AN145" s="1" t="b">
        <f t="shared" si="62"/>
        <v>0</v>
      </c>
      <c r="AO145" s="1" t="b">
        <f t="shared" si="63"/>
        <v>0</v>
      </c>
      <c r="AP145" s="1" t="b">
        <f t="shared" si="64"/>
        <v>0</v>
      </c>
      <c r="AQ145" s="1" t="b">
        <f t="shared" si="65"/>
        <v>0</v>
      </c>
      <c r="AR145" s="1" t="b">
        <f t="shared" si="66"/>
        <v>0</v>
      </c>
      <c r="AS145" s="1" t="s">
        <v>375</v>
      </c>
      <c r="AT145" s="1" t="s">
        <v>376</v>
      </c>
    </row>
    <row r="146" spans="1:46" ht="45" x14ac:dyDescent="0.25">
      <c r="A146" s="1">
        <f t="shared" si="73"/>
        <v>144</v>
      </c>
      <c r="B146" s="8">
        <v>1</v>
      </c>
      <c r="C146" s="2" t="s">
        <v>64</v>
      </c>
      <c r="D146" s="2">
        <v>10</v>
      </c>
      <c r="E146" s="2" t="s">
        <v>43</v>
      </c>
      <c r="F146" s="2"/>
      <c r="G146" s="2"/>
      <c r="H146" s="2">
        <f t="shared" si="67"/>
        <v>1</v>
      </c>
      <c r="I146" s="2" t="str">
        <f t="shared" si="68"/>
        <v>doxapram</v>
      </c>
      <c r="J146" s="2">
        <f t="shared" si="69"/>
        <v>10</v>
      </c>
      <c r="K146" s="2"/>
      <c r="L146" s="2" t="str">
        <f t="shared" si="70"/>
        <v>glucose 5%</v>
      </c>
      <c r="M146" s="2">
        <f t="shared" si="71"/>
        <v>0</v>
      </c>
      <c r="N146" s="2">
        <f t="shared" si="72"/>
        <v>0</v>
      </c>
      <c r="O146" s="2"/>
      <c r="P146" s="2"/>
      <c r="Q146" s="2"/>
      <c r="R146" s="2"/>
      <c r="S146" s="2"/>
      <c r="T146" s="12">
        <v>1</v>
      </c>
      <c r="U146" t="s">
        <v>64</v>
      </c>
      <c r="V146">
        <v>10</v>
      </c>
      <c r="W146" t="s">
        <v>81</v>
      </c>
      <c r="X146" t="s">
        <v>43</v>
      </c>
      <c r="Y146">
        <v>12</v>
      </c>
      <c r="Z146">
        <v>0.5</v>
      </c>
      <c r="AA146" t="s">
        <v>374</v>
      </c>
      <c r="AB146" t="s">
        <v>371</v>
      </c>
      <c r="AC146" t="s">
        <v>85</v>
      </c>
      <c r="AD146">
        <v>5</v>
      </c>
      <c r="AE146">
        <v>7</v>
      </c>
      <c r="AF146" s="1" t="b">
        <f t="shared" si="54"/>
        <v>0</v>
      </c>
      <c r="AG146" s="1" t="b">
        <f t="shared" si="55"/>
        <v>1</v>
      </c>
      <c r="AH146" s="1" t="b">
        <f t="shared" si="56"/>
        <v>1</v>
      </c>
      <c r="AI146" s="1" t="b">
        <f t="shared" si="57"/>
        <v>1</v>
      </c>
      <c r="AJ146" s="1" t="b">
        <f t="shared" si="58"/>
        <v>0</v>
      </c>
      <c r="AK146" s="1" t="b">
        <f t="shared" si="59"/>
        <v>1</v>
      </c>
      <c r="AL146" s="1" t="b">
        <f t="shared" si="60"/>
        <v>0</v>
      </c>
      <c r="AM146" s="1" t="b">
        <f t="shared" si="61"/>
        <v>0</v>
      </c>
      <c r="AN146" s="1" t="b">
        <f t="shared" si="62"/>
        <v>0</v>
      </c>
      <c r="AO146" s="1" t="b">
        <f t="shared" si="63"/>
        <v>0</v>
      </c>
      <c r="AP146" s="1" t="b">
        <f t="shared" si="64"/>
        <v>0</v>
      </c>
      <c r="AQ146" s="1" t="b">
        <f t="shared" si="65"/>
        <v>0</v>
      </c>
      <c r="AR146" s="1" t="b">
        <f t="shared" si="66"/>
        <v>0</v>
      </c>
      <c r="AS146" s="1" t="s">
        <v>377</v>
      </c>
      <c r="AT146" s="1" t="s">
        <v>378</v>
      </c>
    </row>
    <row r="147" spans="1:46" ht="45" x14ac:dyDescent="0.25">
      <c r="A147" s="1">
        <f t="shared" si="73"/>
        <v>145</v>
      </c>
      <c r="B147" s="8">
        <v>1</v>
      </c>
      <c r="C147" s="2" t="s">
        <v>64</v>
      </c>
      <c r="D147" s="2">
        <v>10</v>
      </c>
      <c r="E147" s="2" t="s">
        <v>43</v>
      </c>
      <c r="F147" s="2"/>
      <c r="G147" s="2"/>
      <c r="H147" s="2">
        <f t="shared" si="67"/>
        <v>1</v>
      </c>
      <c r="I147" s="2" t="str">
        <f t="shared" si="68"/>
        <v>doxapram</v>
      </c>
      <c r="J147" s="2">
        <f t="shared" si="69"/>
        <v>10</v>
      </c>
      <c r="K147" s="2"/>
      <c r="L147" s="2" t="str">
        <f t="shared" si="70"/>
        <v>glucose 5%</v>
      </c>
      <c r="M147" s="2">
        <f t="shared" si="71"/>
        <v>0</v>
      </c>
      <c r="N147" s="2">
        <f t="shared" si="72"/>
        <v>0</v>
      </c>
      <c r="O147" s="2"/>
      <c r="P147" s="2"/>
      <c r="Q147" s="2"/>
      <c r="R147" s="2"/>
      <c r="S147" s="2"/>
      <c r="T147" s="12">
        <v>1</v>
      </c>
      <c r="U147" t="s">
        <v>64</v>
      </c>
      <c r="V147">
        <v>10</v>
      </c>
      <c r="W147" t="s">
        <v>81</v>
      </c>
      <c r="X147" t="s">
        <v>43</v>
      </c>
      <c r="Y147">
        <v>12</v>
      </c>
      <c r="Z147">
        <v>0.5</v>
      </c>
      <c r="AA147" t="s">
        <v>374</v>
      </c>
      <c r="AB147" t="s">
        <v>371</v>
      </c>
      <c r="AC147" t="s">
        <v>85</v>
      </c>
      <c r="AD147">
        <v>5</v>
      </c>
      <c r="AE147">
        <v>7</v>
      </c>
      <c r="AF147" s="1" t="b">
        <f t="shared" si="54"/>
        <v>0</v>
      </c>
      <c r="AG147" s="1" t="b">
        <f t="shared" si="55"/>
        <v>1</v>
      </c>
      <c r="AH147" s="1" t="b">
        <f t="shared" si="56"/>
        <v>1</v>
      </c>
      <c r="AI147" s="1" t="b">
        <f t="shared" si="57"/>
        <v>1</v>
      </c>
      <c r="AJ147" s="1" t="b">
        <f t="shared" si="58"/>
        <v>0</v>
      </c>
      <c r="AK147" s="1" t="b">
        <f t="shared" si="59"/>
        <v>1</v>
      </c>
      <c r="AL147" s="1" t="b">
        <f t="shared" si="60"/>
        <v>0</v>
      </c>
      <c r="AM147" s="1" t="b">
        <f t="shared" si="61"/>
        <v>0</v>
      </c>
      <c r="AN147" s="1" t="b">
        <f t="shared" si="62"/>
        <v>0</v>
      </c>
      <c r="AO147" s="1" t="b">
        <f t="shared" si="63"/>
        <v>0</v>
      </c>
      <c r="AP147" s="1" t="b">
        <f t="shared" si="64"/>
        <v>0</v>
      </c>
      <c r="AQ147" s="1" t="b">
        <f t="shared" si="65"/>
        <v>0</v>
      </c>
      <c r="AR147" s="1" t="b">
        <f t="shared" si="66"/>
        <v>0</v>
      </c>
      <c r="AS147" s="1" t="s">
        <v>377</v>
      </c>
      <c r="AT147" s="1" t="s">
        <v>378</v>
      </c>
    </row>
    <row r="148" spans="1:46" ht="45" x14ac:dyDescent="0.25">
      <c r="A148" s="1">
        <f t="shared" si="73"/>
        <v>146</v>
      </c>
      <c r="B148" s="8">
        <v>1</v>
      </c>
      <c r="C148" s="2" t="s">
        <v>64</v>
      </c>
      <c r="D148" s="2">
        <v>10</v>
      </c>
      <c r="E148" s="2" t="s">
        <v>43</v>
      </c>
      <c r="F148" s="2">
        <v>24</v>
      </c>
      <c r="G148" s="2"/>
      <c r="H148" s="2">
        <f t="shared" si="67"/>
        <v>1</v>
      </c>
      <c r="I148" s="2" t="str">
        <f t="shared" si="68"/>
        <v>doxapram</v>
      </c>
      <c r="J148" s="2">
        <f t="shared" si="69"/>
        <v>10</v>
      </c>
      <c r="K148" s="2"/>
      <c r="L148" s="2" t="str">
        <f t="shared" si="70"/>
        <v>glucose 5%</v>
      </c>
      <c r="M148" s="2">
        <f t="shared" si="71"/>
        <v>24</v>
      </c>
      <c r="N148" s="2">
        <f t="shared" si="72"/>
        <v>0</v>
      </c>
      <c r="O148" s="2"/>
      <c r="P148" s="2"/>
      <c r="Q148" s="2"/>
      <c r="R148" s="2"/>
      <c r="S148" s="2"/>
      <c r="T148" s="12">
        <v>1</v>
      </c>
      <c r="U148" t="s">
        <v>64</v>
      </c>
      <c r="V148">
        <v>10</v>
      </c>
      <c r="W148" t="s">
        <v>81</v>
      </c>
      <c r="X148" t="s">
        <v>43</v>
      </c>
      <c r="Y148">
        <v>24</v>
      </c>
      <c r="Z148">
        <v>0.5</v>
      </c>
      <c r="AA148" t="s">
        <v>379</v>
      </c>
      <c r="AB148" t="s">
        <v>371</v>
      </c>
      <c r="AC148" t="s">
        <v>94</v>
      </c>
      <c r="AD148">
        <v>5</v>
      </c>
      <c r="AE148">
        <v>19</v>
      </c>
      <c r="AF148" s="1" t="b">
        <f t="shared" si="54"/>
        <v>0</v>
      </c>
      <c r="AG148" s="1" t="b">
        <f t="shared" si="55"/>
        <v>1</v>
      </c>
      <c r="AH148" s="1" t="b">
        <f t="shared" si="56"/>
        <v>1</v>
      </c>
      <c r="AI148" s="1" t="b">
        <f t="shared" si="57"/>
        <v>1</v>
      </c>
      <c r="AJ148" s="1" t="b">
        <f t="shared" si="58"/>
        <v>0</v>
      </c>
      <c r="AK148" s="1" t="b">
        <f t="shared" si="59"/>
        <v>1</v>
      </c>
      <c r="AL148" s="1" t="b">
        <f t="shared" si="60"/>
        <v>1</v>
      </c>
      <c r="AM148" s="1" t="b">
        <f t="shared" si="61"/>
        <v>0</v>
      </c>
      <c r="AN148" s="1" t="b">
        <f t="shared" si="62"/>
        <v>0</v>
      </c>
      <c r="AO148" s="1" t="b">
        <f t="shared" si="63"/>
        <v>0</v>
      </c>
      <c r="AP148" s="1" t="b">
        <f t="shared" si="64"/>
        <v>0</v>
      </c>
      <c r="AQ148" s="1" t="b">
        <f t="shared" si="65"/>
        <v>0</v>
      </c>
      <c r="AR148" s="1" t="b">
        <f t="shared" si="66"/>
        <v>0</v>
      </c>
      <c r="AS148" s="1" t="s">
        <v>380</v>
      </c>
      <c r="AT148" s="1" t="s">
        <v>381</v>
      </c>
    </row>
    <row r="149" spans="1:46" ht="45" x14ac:dyDescent="0.25">
      <c r="A149" s="1">
        <f t="shared" si="73"/>
        <v>147</v>
      </c>
      <c r="B149" s="8">
        <v>1</v>
      </c>
      <c r="C149" s="2" t="s">
        <v>64</v>
      </c>
      <c r="D149" s="2">
        <v>10</v>
      </c>
      <c r="E149" s="2" t="s">
        <v>43</v>
      </c>
      <c r="F149" s="2">
        <v>24</v>
      </c>
      <c r="G149" s="2">
        <v>1</v>
      </c>
      <c r="H149" s="2">
        <f t="shared" si="67"/>
        <v>1</v>
      </c>
      <c r="I149" s="2" t="str">
        <f t="shared" si="68"/>
        <v>doxapram</v>
      </c>
      <c r="J149" s="2">
        <f t="shared" si="69"/>
        <v>10</v>
      </c>
      <c r="K149" s="2"/>
      <c r="L149" s="2" t="str">
        <f t="shared" si="70"/>
        <v>glucose 5%</v>
      </c>
      <c r="M149" s="2">
        <f t="shared" si="71"/>
        <v>24</v>
      </c>
      <c r="N149" s="2">
        <f t="shared" si="72"/>
        <v>1</v>
      </c>
      <c r="O149" s="2"/>
      <c r="P149" s="2"/>
      <c r="Q149" s="2"/>
      <c r="R149" s="2"/>
      <c r="S149" s="2"/>
      <c r="T149" s="12">
        <v>1</v>
      </c>
      <c r="U149" t="s">
        <v>64</v>
      </c>
      <c r="V149">
        <v>10</v>
      </c>
      <c r="W149" t="s">
        <v>81</v>
      </c>
      <c r="X149" t="s">
        <v>43</v>
      </c>
      <c r="Y149">
        <v>24</v>
      </c>
      <c r="Z149">
        <v>1</v>
      </c>
      <c r="AA149" t="s">
        <v>374</v>
      </c>
      <c r="AB149" t="s">
        <v>371</v>
      </c>
      <c r="AC149" t="s">
        <v>85</v>
      </c>
      <c r="AD149">
        <v>5</v>
      </c>
      <c r="AE149">
        <v>19</v>
      </c>
      <c r="AF149" s="1" t="b">
        <f t="shared" si="54"/>
        <v>0</v>
      </c>
      <c r="AG149" s="1" t="b">
        <f t="shared" si="55"/>
        <v>1</v>
      </c>
      <c r="AH149" s="1" t="b">
        <f t="shared" si="56"/>
        <v>1</v>
      </c>
      <c r="AI149" s="1" t="b">
        <f t="shared" si="57"/>
        <v>1</v>
      </c>
      <c r="AJ149" s="1" t="b">
        <f t="shared" si="58"/>
        <v>0</v>
      </c>
      <c r="AK149" s="1" t="b">
        <f t="shared" si="59"/>
        <v>1</v>
      </c>
      <c r="AL149" s="1" t="b">
        <f t="shared" si="60"/>
        <v>1</v>
      </c>
      <c r="AM149" s="1" t="b">
        <f t="shared" si="61"/>
        <v>1</v>
      </c>
      <c r="AN149" s="1" t="b">
        <f t="shared" si="62"/>
        <v>0</v>
      </c>
      <c r="AO149" s="1" t="b">
        <f t="shared" si="63"/>
        <v>0</v>
      </c>
      <c r="AP149" s="1" t="b">
        <f t="shared" si="64"/>
        <v>0</v>
      </c>
      <c r="AQ149" s="1" t="b">
        <f t="shared" si="65"/>
        <v>0</v>
      </c>
      <c r="AR149" s="1" t="b">
        <f t="shared" si="66"/>
        <v>0</v>
      </c>
      <c r="AS149" s="1" t="s">
        <v>382</v>
      </c>
      <c r="AT149" s="1" t="s">
        <v>383</v>
      </c>
    </row>
    <row r="150" spans="1:46" ht="45" x14ac:dyDescent="0.25">
      <c r="A150" s="1">
        <f t="shared" si="73"/>
        <v>148</v>
      </c>
      <c r="B150" s="8">
        <v>1</v>
      </c>
      <c r="C150" s="2" t="s">
        <v>64</v>
      </c>
      <c r="D150" s="2"/>
      <c r="E150" s="2" t="s">
        <v>43</v>
      </c>
      <c r="F150" s="2"/>
      <c r="G150" s="2"/>
      <c r="H150" s="2">
        <f t="shared" si="67"/>
        <v>1</v>
      </c>
      <c r="I150" s="2" t="str">
        <f t="shared" si="68"/>
        <v>doxapram</v>
      </c>
      <c r="J150" s="2">
        <f t="shared" si="69"/>
        <v>0</v>
      </c>
      <c r="K150" s="2"/>
      <c r="L150" s="2" t="str">
        <f t="shared" si="70"/>
        <v>glucose 5%</v>
      </c>
      <c r="M150" s="2">
        <f t="shared" si="71"/>
        <v>0</v>
      </c>
      <c r="N150" s="2">
        <f t="shared" si="72"/>
        <v>0</v>
      </c>
      <c r="O150" s="2"/>
      <c r="P150" s="2"/>
      <c r="Q150" s="2"/>
      <c r="R150" s="2"/>
      <c r="S150" s="2"/>
      <c r="T150" s="12">
        <v>1</v>
      </c>
      <c r="U150" t="s">
        <v>64</v>
      </c>
      <c r="V150">
        <v>24</v>
      </c>
      <c r="W150" t="s">
        <v>81</v>
      </c>
      <c r="X150" t="s">
        <v>43</v>
      </c>
      <c r="Y150">
        <v>12</v>
      </c>
      <c r="Z150">
        <v>0.5</v>
      </c>
      <c r="AA150" t="s">
        <v>370</v>
      </c>
      <c r="AB150" t="s">
        <v>371</v>
      </c>
      <c r="AC150" t="s">
        <v>85</v>
      </c>
      <c r="AD150">
        <v>12</v>
      </c>
      <c r="AE150">
        <v>0</v>
      </c>
      <c r="AF150" s="1" t="b">
        <f t="shared" si="54"/>
        <v>0</v>
      </c>
      <c r="AG150" s="1" t="b">
        <f t="shared" si="55"/>
        <v>1</v>
      </c>
      <c r="AH150" s="1" t="b">
        <f t="shared" si="56"/>
        <v>1</v>
      </c>
      <c r="AI150" s="1" t="b">
        <f t="shared" si="57"/>
        <v>0</v>
      </c>
      <c r="AJ150" s="1" t="b">
        <f t="shared" si="58"/>
        <v>0</v>
      </c>
      <c r="AK150" s="1" t="b">
        <f t="shared" si="59"/>
        <v>1</v>
      </c>
      <c r="AL150" s="1" t="b">
        <f t="shared" si="60"/>
        <v>0</v>
      </c>
      <c r="AM150" s="1" t="b">
        <f t="shared" si="61"/>
        <v>0</v>
      </c>
      <c r="AN150" s="1" t="b">
        <f t="shared" si="62"/>
        <v>0</v>
      </c>
      <c r="AO150" s="1" t="b">
        <f t="shared" si="63"/>
        <v>0</v>
      </c>
      <c r="AP150" s="1" t="b">
        <f t="shared" si="64"/>
        <v>0</v>
      </c>
      <c r="AQ150" s="1" t="b">
        <f t="shared" si="65"/>
        <v>0</v>
      </c>
      <c r="AR150" s="1" t="b">
        <f t="shared" si="66"/>
        <v>1</v>
      </c>
      <c r="AS150" s="1" t="s">
        <v>384</v>
      </c>
      <c r="AT150" s="1" t="s">
        <v>385</v>
      </c>
    </row>
    <row r="151" spans="1:46" ht="30" x14ac:dyDescent="0.25">
      <c r="A151" s="1">
        <f t="shared" si="73"/>
        <v>149</v>
      </c>
      <c r="B151" s="8">
        <v>1</v>
      </c>
      <c r="C151" s="2" t="s">
        <v>64</v>
      </c>
      <c r="D151" s="2"/>
      <c r="E151" s="2"/>
      <c r="F151" s="2">
        <v>24</v>
      </c>
      <c r="G151" s="2"/>
      <c r="H151" s="2">
        <f t="shared" si="67"/>
        <v>1</v>
      </c>
      <c r="I151" s="2" t="str">
        <f t="shared" si="68"/>
        <v>doxapram</v>
      </c>
      <c r="J151" s="2">
        <f t="shared" si="69"/>
        <v>0</v>
      </c>
      <c r="K151" s="2"/>
      <c r="L151" s="2">
        <f t="shared" si="70"/>
        <v>0</v>
      </c>
      <c r="M151" s="2">
        <f t="shared" si="71"/>
        <v>24</v>
      </c>
      <c r="N151" s="2">
        <f t="shared" si="72"/>
        <v>0</v>
      </c>
      <c r="O151" s="2"/>
      <c r="P151" s="2"/>
      <c r="Q151" s="2"/>
      <c r="R151" s="2"/>
      <c r="S151" s="2"/>
      <c r="T151" s="12">
        <v>1</v>
      </c>
      <c r="U151" t="s">
        <v>64</v>
      </c>
      <c r="V151">
        <v>24</v>
      </c>
      <c r="W151" t="s">
        <v>81</v>
      </c>
      <c r="X151"/>
      <c r="Y151">
        <v>24</v>
      </c>
      <c r="Z151">
        <v>0.5</v>
      </c>
      <c r="AA151" t="s">
        <v>386</v>
      </c>
      <c r="AB151" t="s">
        <v>371</v>
      </c>
      <c r="AC151" t="s">
        <v>94</v>
      </c>
      <c r="AD151">
        <v>12</v>
      </c>
      <c r="AE151">
        <v>12</v>
      </c>
      <c r="AF151" s="1" t="b">
        <f t="shared" si="54"/>
        <v>0</v>
      </c>
      <c r="AG151" s="1" t="b">
        <f t="shared" si="55"/>
        <v>1</v>
      </c>
      <c r="AH151" s="1" t="b">
        <f t="shared" si="56"/>
        <v>1</v>
      </c>
      <c r="AI151" s="1" t="b">
        <f t="shared" si="57"/>
        <v>0</v>
      </c>
      <c r="AJ151" s="1" t="b">
        <f t="shared" si="58"/>
        <v>0</v>
      </c>
      <c r="AK151" s="1" t="b">
        <f t="shared" si="59"/>
        <v>1</v>
      </c>
      <c r="AL151" s="1" t="b">
        <f t="shared" si="60"/>
        <v>1</v>
      </c>
      <c r="AM151" s="1" t="b">
        <f t="shared" si="61"/>
        <v>0</v>
      </c>
      <c r="AN151" s="1" t="b">
        <f t="shared" si="62"/>
        <v>0</v>
      </c>
      <c r="AO151" s="1" t="b">
        <f t="shared" si="63"/>
        <v>0</v>
      </c>
      <c r="AP151" s="1" t="b">
        <f t="shared" si="64"/>
        <v>0</v>
      </c>
      <c r="AQ151" s="1" t="b">
        <f t="shared" si="65"/>
        <v>0</v>
      </c>
      <c r="AR151" s="1" t="b">
        <f t="shared" si="66"/>
        <v>0</v>
      </c>
      <c r="AS151" s="1" t="s">
        <v>387</v>
      </c>
      <c r="AT151" s="1" t="s">
        <v>388</v>
      </c>
    </row>
    <row r="152" spans="1:46" ht="30" x14ac:dyDescent="0.25">
      <c r="A152" s="1">
        <f t="shared" si="73"/>
        <v>150</v>
      </c>
      <c r="B152" s="8">
        <v>1</v>
      </c>
      <c r="C152" s="2" t="s">
        <v>64</v>
      </c>
      <c r="D152" s="2"/>
      <c r="E152" s="2"/>
      <c r="F152" s="2"/>
      <c r="G152" s="2">
        <v>1</v>
      </c>
      <c r="H152" s="2">
        <f t="shared" si="67"/>
        <v>1</v>
      </c>
      <c r="I152" s="2" t="str">
        <f t="shared" si="68"/>
        <v>doxapram</v>
      </c>
      <c r="J152" s="2">
        <f t="shared" si="69"/>
        <v>0</v>
      </c>
      <c r="K152" s="2"/>
      <c r="L152" s="2">
        <f t="shared" si="70"/>
        <v>0</v>
      </c>
      <c r="M152" s="2">
        <f t="shared" si="71"/>
        <v>0</v>
      </c>
      <c r="N152" s="2">
        <f t="shared" si="72"/>
        <v>1</v>
      </c>
      <c r="O152" s="2"/>
      <c r="P152" s="2"/>
      <c r="Q152" s="2"/>
      <c r="R152" s="2"/>
      <c r="S152" s="2"/>
      <c r="T152" s="12">
        <v>1</v>
      </c>
      <c r="U152" t="s">
        <v>64</v>
      </c>
      <c r="V152">
        <v>24</v>
      </c>
      <c r="W152" t="s">
        <v>81</v>
      </c>
      <c r="X152"/>
      <c r="Y152">
        <v>12</v>
      </c>
      <c r="Z152">
        <v>1</v>
      </c>
      <c r="AA152" t="s">
        <v>389</v>
      </c>
      <c r="AB152" t="s">
        <v>371</v>
      </c>
      <c r="AC152" t="s">
        <v>105</v>
      </c>
      <c r="AD152">
        <v>12</v>
      </c>
      <c r="AE152">
        <v>0</v>
      </c>
      <c r="AF152" s="1" t="b">
        <f t="shared" si="54"/>
        <v>0</v>
      </c>
      <c r="AG152" s="1" t="b">
        <f t="shared" si="55"/>
        <v>1</v>
      </c>
      <c r="AH152" s="1" t="b">
        <f t="shared" si="56"/>
        <v>1</v>
      </c>
      <c r="AI152" s="1" t="b">
        <f t="shared" si="57"/>
        <v>0</v>
      </c>
      <c r="AJ152" s="1" t="b">
        <f t="shared" si="58"/>
        <v>0</v>
      </c>
      <c r="AK152" s="1" t="b">
        <f t="shared" si="59"/>
        <v>1</v>
      </c>
      <c r="AL152" s="1" t="b">
        <f t="shared" si="60"/>
        <v>0</v>
      </c>
      <c r="AM152" s="1" t="b">
        <f t="shared" si="61"/>
        <v>1</v>
      </c>
      <c r="AN152" s="1" t="b">
        <f t="shared" si="62"/>
        <v>0</v>
      </c>
      <c r="AO152" s="1" t="b">
        <f t="shared" si="63"/>
        <v>0</v>
      </c>
      <c r="AP152" s="1" t="b">
        <f t="shared" si="64"/>
        <v>0</v>
      </c>
      <c r="AQ152" s="1" t="b">
        <f t="shared" si="65"/>
        <v>0</v>
      </c>
      <c r="AR152" s="1" t="b">
        <f t="shared" si="66"/>
        <v>1</v>
      </c>
      <c r="AS152" s="1" t="s">
        <v>390</v>
      </c>
      <c r="AT152" s="1" t="s">
        <v>391</v>
      </c>
    </row>
    <row r="153" spans="1:46" ht="30" x14ac:dyDescent="0.25">
      <c r="A153" s="1">
        <f t="shared" si="73"/>
        <v>151</v>
      </c>
      <c r="B153" s="8">
        <v>1</v>
      </c>
      <c r="C153" s="2" t="s">
        <v>64</v>
      </c>
      <c r="D153" s="2">
        <v>10</v>
      </c>
      <c r="E153" s="2"/>
      <c r="F153" s="2">
        <v>24</v>
      </c>
      <c r="G153" s="2"/>
      <c r="H153" s="2">
        <f t="shared" si="67"/>
        <v>1</v>
      </c>
      <c r="I153" s="2" t="str">
        <f t="shared" si="68"/>
        <v>doxapram</v>
      </c>
      <c r="J153" s="2">
        <f t="shared" si="69"/>
        <v>10</v>
      </c>
      <c r="K153" s="2"/>
      <c r="L153" s="2">
        <f t="shared" si="70"/>
        <v>0</v>
      </c>
      <c r="M153" s="2">
        <f t="shared" si="71"/>
        <v>24</v>
      </c>
      <c r="N153" s="2">
        <f t="shared" si="72"/>
        <v>0</v>
      </c>
      <c r="O153" s="2"/>
      <c r="P153" s="2"/>
      <c r="Q153" s="2"/>
      <c r="R153" s="2"/>
      <c r="S153" s="2"/>
      <c r="T153" s="12">
        <v>1</v>
      </c>
      <c r="U153" t="s">
        <v>64</v>
      </c>
      <c r="V153">
        <v>10</v>
      </c>
      <c r="W153" t="s">
        <v>81</v>
      </c>
      <c r="X153"/>
      <c r="Y153">
        <v>24</v>
      </c>
      <c r="Z153">
        <v>0.5</v>
      </c>
      <c r="AA153" t="s">
        <v>379</v>
      </c>
      <c r="AB153" t="s">
        <v>371</v>
      </c>
      <c r="AC153" t="s">
        <v>94</v>
      </c>
      <c r="AD153">
        <v>5</v>
      </c>
      <c r="AE153">
        <v>19</v>
      </c>
      <c r="AF153" s="1" t="b">
        <f t="shared" si="54"/>
        <v>0</v>
      </c>
      <c r="AG153" s="1" t="b">
        <f t="shared" si="55"/>
        <v>1</v>
      </c>
      <c r="AH153" s="1" t="b">
        <f t="shared" si="56"/>
        <v>1</v>
      </c>
      <c r="AI153" s="1" t="b">
        <f t="shared" si="57"/>
        <v>1</v>
      </c>
      <c r="AJ153" s="1" t="b">
        <f t="shared" si="58"/>
        <v>0</v>
      </c>
      <c r="AK153" s="1" t="b">
        <f t="shared" si="59"/>
        <v>1</v>
      </c>
      <c r="AL153" s="1" t="b">
        <f t="shared" si="60"/>
        <v>1</v>
      </c>
      <c r="AM153" s="1" t="b">
        <f t="shared" si="61"/>
        <v>0</v>
      </c>
      <c r="AN153" s="1" t="b">
        <f t="shared" si="62"/>
        <v>0</v>
      </c>
      <c r="AO153" s="1" t="b">
        <f t="shared" si="63"/>
        <v>0</v>
      </c>
      <c r="AP153" s="1" t="b">
        <f t="shared" si="64"/>
        <v>0</v>
      </c>
      <c r="AQ153" s="1" t="b">
        <f t="shared" si="65"/>
        <v>0</v>
      </c>
      <c r="AR153" s="1" t="b">
        <f t="shared" si="66"/>
        <v>0</v>
      </c>
      <c r="AS153" s="1" t="s">
        <v>392</v>
      </c>
      <c r="AT153" s="1" t="s">
        <v>393</v>
      </c>
    </row>
    <row r="154" spans="1:46" ht="30" x14ac:dyDescent="0.25">
      <c r="A154" s="1">
        <f t="shared" si="73"/>
        <v>152</v>
      </c>
      <c r="B154" s="8">
        <v>1</v>
      </c>
      <c r="C154" s="2" t="s">
        <v>64</v>
      </c>
      <c r="D154" s="2">
        <v>10</v>
      </c>
      <c r="E154" s="2"/>
      <c r="F154" s="2"/>
      <c r="G154" s="2">
        <v>1</v>
      </c>
      <c r="H154" s="2">
        <f t="shared" si="67"/>
        <v>1</v>
      </c>
      <c r="I154" s="2" t="str">
        <f t="shared" si="68"/>
        <v>doxapram</v>
      </c>
      <c r="J154" s="2">
        <f t="shared" si="69"/>
        <v>10</v>
      </c>
      <c r="K154" s="2"/>
      <c r="L154" s="2">
        <f t="shared" si="70"/>
        <v>0</v>
      </c>
      <c r="M154" s="2">
        <f t="shared" si="71"/>
        <v>0</v>
      </c>
      <c r="N154" s="2">
        <f t="shared" si="72"/>
        <v>1</v>
      </c>
      <c r="O154" s="2"/>
      <c r="P154" s="2"/>
      <c r="Q154" s="2"/>
      <c r="R154" s="2"/>
      <c r="S154" s="2"/>
      <c r="T154" s="12">
        <v>1</v>
      </c>
      <c r="U154" t="s">
        <v>64</v>
      </c>
      <c r="V154">
        <v>10</v>
      </c>
      <c r="W154" t="s">
        <v>81</v>
      </c>
      <c r="X154"/>
      <c r="Y154">
        <v>12</v>
      </c>
      <c r="Z154">
        <v>1</v>
      </c>
      <c r="AA154" t="s">
        <v>394</v>
      </c>
      <c r="AB154" t="s">
        <v>371</v>
      </c>
      <c r="AC154" t="s">
        <v>105</v>
      </c>
      <c r="AD154">
        <v>5</v>
      </c>
      <c r="AE154">
        <v>7</v>
      </c>
      <c r="AF154" s="1" t="b">
        <f t="shared" si="54"/>
        <v>0</v>
      </c>
      <c r="AG154" s="1" t="b">
        <f t="shared" si="55"/>
        <v>1</v>
      </c>
      <c r="AH154" s="1" t="b">
        <f t="shared" si="56"/>
        <v>1</v>
      </c>
      <c r="AI154" s="1" t="b">
        <f t="shared" si="57"/>
        <v>1</v>
      </c>
      <c r="AJ154" s="1" t="b">
        <f t="shared" si="58"/>
        <v>0</v>
      </c>
      <c r="AK154" s="1" t="b">
        <f t="shared" si="59"/>
        <v>1</v>
      </c>
      <c r="AL154" s="1" t="b">
        <f t="shared" si="60"/>
        <v>0</v>
      </c>
      <c r="AM154" s="1" t="b">
        <f t="shared" si="61"/>
        <v>1</v>
      </c>
      <c r="AN154" s="1" t="b">
        <f t="shared" si="62"/>
        <v>0</v>
      </c>
      <c r="AO154" s="1" t="b">
        <f t="shared" si="63"/>
        <v>0</v>
      </c>
      <c r="AP154" s="1" t="b">
        <f t="shared" si="64"/>
        <v>0</v>
      </c>
      <c r="AQ154" s="1" t="b">
        <f t="shared" si="65"/>
        <v>0</v>
      </c>
      <c r="AR154" s="1" t="b">
        <f t="shared" si="66"/>
        <v>0</v>
      </c>
      <c r="AS154" s="1" t="s">
        <v>395</v>
      </c>
      <c r="AT154" s="1" t="s">
        <v>396</v>
      </c>
    </row>
    <row r="155" spans="1:46" ht="30" x14ac:dyDescent="0.25">
      <c r="A155" s="1">
        <f t="shared" si="73"/>
        <v>153</v>
      </c>
      <c r="B155" s="8">
        <v>1</v>
      </c>
      <c r="C155" s="2" t="s">
        <v>64</v>
      </c>
      <c r="D155" s="2">
        <v>10</v>
      </c>
      <c r="E155" s="2"/>
      <c r="F155" s="2">
        <v>24</v>
      </c>
      <c r="G155" s="2">
        <v>1</v>
      </c>
      <c r="H155" s="2">
        <f t="shared" si="67"/>
        <v>1</v>
      </c>
      <c r="I155" s="2" t="str">
        <f t="shared" si="68"/>
        <v>doxapram</v>
      </c>
      <c r="J155" s="2">
        <f t="shared" si="69"/>
        <v>10</v>
      </c>
      <c r="K155" s="2"/>
      <c r="L155" s="2">
        <f t="shared" si="70"/>
        <v>0</v>
      </c>
      <c r="M155" s="2">
        <f t="shared" si="71"/>
        <v>24</v>
      </c>
      <c r="N155" s="2">
        <f t="shared" si="72"/>
        <v>1</v>
      </c>
      <c r="O155" s="2"/>
      <c r="P155" s="2"/>
      <c r="Q155" s="2"/>
      <c r="R155" s="2"/>
      <c r="S155" s="2"/>
      <c r="T155" s="12">
        <v>1</v>
      </c>
      <c r="U155" t="s">
        <v>64</v>
      </c>
      <c r="V155">
        <v>10</v>
      </c>
      <c r="W155" t="s">
        <v>81</v>
      </c>
      <c r="X155"/>
      <c r="Y155">
        <v>24</v>
      </c>
      <c r="Z155">
        <v>1</v>
      </c>
      <c r="AA155" t="s">
        <v>374</v>
      </c>
      <c r="AB155" t="s">
        <v>371</v>
      </c>
      <c r="AC155" t="s">
        <v>85</v>
      </c>
      <c r="AD155">
        <v>5</v>
      </c>
      <c r="AE155">
        <v>19</v>
      </c>
      <c r="AF155" s="1" t="b">
        <f t="shared" si="54"/>
        <v>0</v>
      </c>
      <c r="AG155" s="1" t="b">
        <f t="shared" si="55"/>
        <v>1</v>
      </c>
      <c r="AH155" s="1" t="b">
        <f t="shared" si="56"/>
        <v>1</v>
      </c>
      <c r="AI155" s="1" t="b">
        <f t="shared" si="57"/>
        <v>1</v>
      </c>
      <c r="AJ155" s="1" t="b">
        <f t="shared" si="58"/>
        <v>0</v>
      </c>
      <c r="AK155" s="1" t="b">
        <f t="shared" si="59"/>
        <v>1</v>
      </c>
      <c r="AL155" s="1" t="b">
        <f t="shared" si="60"/>
        <v>1</v>
      </c>
      <c r="AM155" s="1" t="b">
        <f t="shared" si="61"/>
        <v>1</v>
      </c>
      <c r="AN155" s="1" t="b">
        <f t="shared" si="62"/>
        <v>0</v>
      </c>
      <c r="AO155" s="1" t="b">
        <f t="shared" si="63"/>
        <v>0</v>
      </c>
      <c r="AP155" s="1" t="b">
        <f t="shared" si="64"/>
        <v>0</v>
      </c>
      <c r="AQ155" s="1" t="b">
        <f t="shared" si="65"/>
        <v>0</v>
      </c>
      <c r="AR155" s="1" t="b">
        <f t="shared" si="66"/>
        <v>0</v>
      </c>
      <c r="AS155" s="1" t="s">
        <v>397</v>
      </c>
      <c r="AT155" s="1" t="s">
        <v>398</v>
      </c>
    </row>
    <row r="156" spans="1:46" ht="45" x14ac:dyDescent="0.25">
      <c r="A156" s="1">
        <f t="shared" si="73"/>
        <v>154</v>
      </c>
      <c r="B156" s="8">
        <v>1</v>
      </c>
      <c r="C156" s="2" t="s">
        <v>64</v>
      </c>
      <c r="D156" s="2"/>
      <c r="E156" s="2" t="s">
        <v>43</v>
      </c>
      <c r="F156" s="2">
        <v>24</v>
      </c>
      <c r="G156" s="2"/>
      <c r="H156" s="2">
        <f t="shared" si="67"/>
        <v>1</v>
      </c>
      <c r="I156" s="2" t="str">
        <f t="shared" si="68"/>
        <v>doxapram</v>
      </c>
      <c r="J156" s="2">
        <f t="shared" si="69"/>
        <v>0</v>
      </c>
      <c r="K156" s="2"/>
      <c r="L156" s="2" t="str">
        <f t="shared" si="70"/>
        <v>glucose 5%</v>
      </c>
      <c r="M156" s="2">
        <f t="shared" si="71"/>
        <v>24</v>
      </c>
      <c r="N156" s="2">
        <f t="shared" si="72"/>
        <v>0</v>
      </c>
      <c r="O156" s="2"/>
      <c r="P156" s="2"/>
      <c r="Q156" s="2"/>
      <c r="R156" s="2"/>
      <c r="S156" s="2"/>
      <c r="T156" s="12">
        <v>1</v>
      </c>
      <c r="U156" t="s">
        <v>64</v>
      </c>
      <c r="V156">
        <v>24</v>
      </c>
      <c r="W156" t="s">
        <v>81</v>
      </c>
      <c r="X156" t="s">
        <v>43</v>
      </c>
      <c r="Y156">
        <v>24</v>
      </c>
      <c r="Z156">
        <v>0.5</v>
      </c>
      <c r="AA156" t="s">
        <v>386</v>
      </c>
      <c r="AB156" t="s">
        <v>371</v>
      </c>
      <c r="AC156" t="s">
        <v>94</v>
      </c>
      <c r="AD156">
        <v>12</v>
      </c>
      <c r="AE156">
        <v>12</v>
      </c>
      <c r="AF156" s="1" t="b">
        <f t="shared" si="54"/>
        <v>0</v>
      </c>
      <c r="AG156" s="1" t="b">
        <f t="shared" si="55"/>
        <v>1</v>
      </c>
      <c r="AH156" s="1" t="b">
        <f t="shared" si="56"/>
        <v>1</v>
      </c>
      <c r="AI156" s="1" t="b">
        <f t="shared" si="57"/>
        <v>0</v>
      </c>
      <c r="AJ156" s="1" t="b">
        <f t="shared" si="58"/>
        <v>0</v>
      </c>
      <c r="AK156" s="1" t="b">
        <f t="shared" si="59"/>
        <v>1</v>
      </c>
      <c r="AL156" s="1" t="b">
        <f t="shared" si="60"/>
        <v>1</v>
      </c>
      <c r="AM156" s="1" t="b">
        <f t="shared" si="61"/>
        <v>0</v>
      </c>
      <c r="AN156" s="1" t="b">
        <f t="shared" si="62"/>
        <v>0</v>
      </c>
      <c r="AO156" s="1" t="b">
        <f t="shared" si="63"/>
        <v>0</v>
      </c>
      <c r="AP156" s="1" t="b">
        <f t="shared" si="64"/>
        <v>0</v>
      </c>
      <c r="AQ156" s="1" t="b">
        <f t="shared" si="65"/>
        <v>0</v>
      </c>
      <c r="AR156" s="1" t="b">
        <f t="shared" si="66"/>
        <v>0</v>
      </c>
      <c r="AS156" s="1" t="s">
        <v>399</v>
      </c>
      <c r="AT156" s="1" t="s">
        <v>400</v>
      </c>
    </row>
    <row r="157" spans="1:46" ht="45" x14ac:dyDescent="0.25">
      <c r="A157" s="1">
        <f t="shared" si="73"/>
        <v>155</v>
      </c>
      <c r="B157" s="8">
        <v>1</v>
      </c>
      <c r="C157" s="2" t="s">
        <v>64</v>
      </c>
      <c r="D157" s="2"/>
      <c r="E157" s="2" t="s">
        <v>43</v>
      </c>
      <c r="F157" s="2"/>
      <c r="G157" s="2">
        <v>1</v>
      </c>
      <c r="H157" s="2">
        <f t="shared" si="67"/>
        <v>1</v>
      </c>
      <c r="I157" s="2" t="str">
        <f t="shared" si="68"/>
        <v>doxapram</v>
      </c>
      <c r="J157" s="2">
        <f t="shared" si="69"/>
        <v>0</v>
      </c>
      <c r="K157" s="2"/>
      <c r="L157" s="2" t="str">
        <f t="shared" si="70"/>
        <v>glucose 5%</v>
      </c>
      <c r="M157" s="2">
        <f t="shared" si="71"/>
        <v>0</v>
      </c>
      <c r="N157" s="2">
        <f t="shared" si="72"/>
        <v>1</v>
      </c>
      <c r="O157" s="2"/>
      <c r="P157" s="2"/>
      <c r="Q157" s="2"/>
      <c r="R157" s="2"/>
      <c r="S157" s="2"/>
      <c r="T157" s="12">
        <v>1</v>
      </c>
      <c r="U157" t="s">
        <v>64</v>
      </c>
      <c r="V157">
        <v>24</v>
      </c>
      <c r="W157" t="s">
        <v>81</v>
      </c>
      <c r="X157" t="s">
        <v>43</v>
      </c>
      <c r="Y157">
        <v>12</v>
      </c>
      <c r="Z157">
        <v>1</v>
      </c>
      <c r="AA157" t="s">
        <v>389</v>
      </c>
      <c r="AB157" t="s">
        <v>371</v>
      </c>
      <c r="AC157" t="s">
        <v>105</v>
      </c>
      <c r="AD157">
        <v>12</v>
      </c>
      <c r="AE157">
        <v>0</v>
      </c>
      <c r="AF157" s="1" t="b">
        <f t="shared" si="54"/>
        <v>0</v>
      </c>
      <c r="AG157" s="1" t="b">
        <f t="shared" si="55"/>
        <v>1</v>
      </c>
      <c r="AH157" s="1" t="b">
        <f t="shared" si="56"/>
        <v>1</v>
      </c>
      <c r="AI157" s="1" t="b">
        <f t="shared" si="57"/>
        <v>0</v>
      </c>
      <c r="AJ157" s="1" t="b">
        <f t="shared" si="58"/>
        <v>0</v>
      </c>
      <c r="AK157" s="1" t="b">
        <f t="shared" si="59"/>
        <v>1</v>
      </c>
      <c r="AL157" s="1" t="b">
        <f t="shared" si="60"/>
        <v>0</v>
      </c>
      <c r="AM157" s="1" t="b">
        <f t="shared" si="61"/>
        <v>1</v>
      </c>
      <c r="AN157" s="1" t="b">
        <f t="shared" si="62"/>
        <v>0</v>
      </c>
      <c r="AO157" s="1" t="b">
        <f t="shared" si="63"/>
        <v>0</v>
      </c>
      <c r="AP157" s="1" t="b">
        <f t="shared" si="64"/>
        <v>0</v>
      </c>
      <c r="AQ157" s="1" t="b">
        <f t="shared" si="65"/>
        <v>0</v>
      </c>
      <c r="AR157" s="1" t="b">
        <f t="shared" si="66"/>
        <v>1</v>
      </c>
      <c r="AS157" s="1" t="s">
        <v>401</v>
      </c>
      <c r="AT157" s="1" t="s">
        <v>402</v>
      </c>
    </row>
    <row r="158" spans="1:46" ht="45" x14ac:dyDescent="0.25">
      <c r="A158" s="1">
        <f t="shared" si="73"/>
        <v>156</v>
      </c>
      <c r="B158" s="8">
        <v>1</v>
      </c>
      <c r="C158" s="2" t="s">
        <v>64</v>
      </c>
      <c r="D158" s="2"/>
      <c r="E158" s="2" t="s">
        <v>43</v>
      </c>
      <c r="F158" s="2">
        <v>24</v>
      </c>
      <c r="G158" s="2">
        <v>1</v>
      </c>
      <c r="H158" s="2">
        <f t="shared" si="67"/>
        <v>1</v>
      </c>
      <c r="I158" s="2" t="str">
        <f t="shared" si="68"/>
        <v>doxapram</v>
      </c>
      <c r="J158" s="2">
        <f t="shared" si="69"/>
        <v>0</v>
      </c>
      <c r="K158" s="2"/>
      <c r="L158" s="2" t="str">
        <f t="shared" si="70"/>
        <v>glucose 5%</v>
      </c>
      <c r="M158" s="2">
        <f t="shared" si="71"/>
        <v>24</v>
      </c>
      <c r="N158" s="2">
        <f t="shared" si="72"/>
        <v>1</v>
      </c>
      <c r="O158" s="2"/>
      <c r="P158" s="2"/>
      <c r="Q158" s="2"/>
      <c r="R158" s="2"/>
      <c r="S158" s="2"/>
      <c r="T158" s="12">
        <v>1</v>
      </c>
      <c r="U158" t="s">
        <v>64</v>
      </c>
      <c r="V158">
        <v>24</v>
      </c>
      <c r="W158" t="s">
        <v>81</v>
      </c>
      <c r="X158" t="s">
        <v>43</v>
      </c>
      <c r="Y158">
        <v>24</v>
      </c>
      <c r="Z158">
        <v>1</v>
      </c>
      <c r="AA158" t="s">
        <v>370</v>
      </c>
      <c r="AB158" t="s">
        <v>371</v>
      </c>
      <c r="AC158" t="s">
        <v>85</v>
      </c>
      <c r="AD158">
        <v>12</v>
      </c>
      <c r="AE158">
        <v>12</v>
      </c>
      <c r="AF158" s="1" t="b">
        <f t="shared" si="54"/>
        <v>0</v>
      </c>
      <c r="AG158" s="1" t="b">
        <f t="shared" si="55"/>
        <v>1</v>
      </c>
      <c r="AH158" s="1" t="b">
        <f t="shared" si="56"/>
        <v>1</v>
      </c>
      <c r="AI158" s="1" t="b">
        <f t="shared" si="57"/>
        <v>0</v>
      </c>
      <c r="AJ158" s="1" t="b">
        <f t="shared" si="58"/>
        <v>0</v>
      </c>
      <c r="AK158" s="1" t="b">
        <f t="shared" si="59"/>
        <v>1</v>
      </c>
      <c r="AL158" s="1" t="b">
        <f t="shared" si="60"/>
        <v>1</v>
      </c>
      <c r="AM158" s="1" t="b">
        <f t="shared" si="61"/>
        <v>1</v>
      </c>
      <c r="AN158" s="1" t="b">
        <f t="shared" si="62"/>
        <v>0</v>
      </c>
      <c r="AO158" s="1" t="b">
        <f t="shared" si="63"/>
        <v>0</v>
      </c>
      <c r="AP158" s="1" t="b">
        <f t="shared" si="64"/>
        <v>0</v>
      </c>
      <c r="AQ158" s="1" t="b">
        <f t="shared" si="65"/>
        <v>0</v>
      </c>
      <c r="AR158" s="1" t="b">
        <f t="shared" si="66"/>
        <v>0</v>
      </c>
      <c r="AS158" s="1" t="s">
        <v>403</v>
      </c>
      <c r="AT158" s="1" t="s">
        <v>404</v>
      </c>
    </row>
    <row r="159" spans="1:46" ht="30" x14ac:dyDescent="0.25">
      <c r="A159" s="1">
        <f t="shared" si="73"/>
        <v>157</v>
      </c>
      <c r="B159" s="8">
        <v>1</v>
      </c>
      <c r="C159" s="2" t="s">
        <v>64</v>
      </c>
      <c r="D159" s="2"/>
      <c r="E159" s="2"/>
      <c r="F159" s="2">
        <v>24</v>
      </c>
      <c r="G159" s="2">
        <v>1</v>
      </c>
      <c r="H159" s="2">
        <f t="shared" si="67"/>
        <v>1</v>
      </c>
      <c r="I159" s="2" t="str">
        <f t="shared" si="68"/>
        <v>doxapram</v>
      </c>
      <c r="J159" s="2">
        <f t="shared" si="69"/>
        <v>0</v>
      </c>
      <c r="K159" s="2"/>
      <c r="L159" s="2">
        <f t="shared" si="70"/>
        <v>0</v>
      </c>
      <c r="M159" s="2">
        <f t="shared" si="71"/>
        <v>24</v>
      </c>
      <c r="N159" s="2">
        <f t="shared" si="72"/>
        <v>1</v>
      </c>
      <c r="O159" s="2"/>
      <c r="P159" s="2"/>
      <c r="Q159" s="2"/>
      <c r="R159" s="2"/>
      <c r="S159" s="2"/>
      <c r="T159" s="12">
        <v>1</v>
      </c>
      <c r="U159" t="s">
        <v>64</v>
      </c>
      <c r="V159">
        <v>24</v>
      </c>
      <c r="W159" t="s">
        <v>81</v>
      </c>
      <c r="X159"/>
      <c r="Y159">
        <v>24</v>
      </c>
      <c r="Z159">
        <v>1</v>
      </c>
      <c r="AA159" t="s">
        <v>370</v>
      </c>
      <c r="AB159" t="s">
        <v>371</v>
      </c>
      <c r="AC159" t="s">
        <v>85</v>
      </c>
      <c r="AD159">
        <v>12</v>
      </c>
      <c r="AE159">
        <v>12</v>
      </c>
      <c r="AF159" s="1" t="b">
        <f t="shared" si="54"/>
        <v>0</v>
      </c>
      <c r="AG159" s="1" t="b">
        <f t="shared" si="55"/>
        <v>1</v>
      </c>
      <c r="AH159" s="1" t="b">
        <f t="shared" si="56"/>
        <v>1</v>
      </c>
      <c r="AI159" s="1" t="b">
        <f t="shared" si="57"/>
        <v>0</v>
      </c>
      <c r="AJ159" s="1" t="b">
        <f t="shared" si="58"/>
        <v>0</v>
      </c>
      <c r="AK159" s="1" t="b">
        <f t="shared" si="59"/>
        <v>1</v>
      </c>
      <c r="AL159" s="1" t="b">
        <f t="shared" si="60"/>
        <v>1</v>
      </c>
      <c r="AM159" s="1" t="b">
        <f t="shared" si="61"/>
        <v>1</v>
      </c>
      <c r="AN159" s="1" t="b">
        <f t="shared" si="62"/>
        <v>0</v>
      </c>
      <c r="AO159" s="1" t="b">
        <f t="shared" si="63"/>
        <v>0</v>
      </c>
      <c r="AP159" s="1" t="b">
        <f t="shared" si="64"/>
        <v>0</v>
      </c>
      <c r="AQ159" s="1" t="b">
        <f t="shared" si="65"/>
        <v>0</v>
      </c>
      <c r="AR159" s="1" t="b">
        <f t="shared" si="66"/>
        <v>0</v>
      </c>
      <c r="AS159" s="1" t="s">
        <v>405</v>
      </c>
      <c r="AT159" s="1" t="s">
        <v>406</v>
      </c>
    </row>
    <row r="160" spans="1:46" ht="30" x14ac:dyDescent="0.25">
      <c r="A160" s="1">
        <f t="shared" si="73"/>
        <v>158</v>
      </c>
      <c r="B160" s="8">
        <v>0.5</v>
      </c>
      <c r="C160" s="2" t="s">
        <v>64</v>
      </c>
      <c r="D160" s="2"/>
      <c r="E160" s="2"/>
      <c r="F160" s="2"/>
      <c r="G160" s="2"/>
      <c r="H160" s="2">
        <f t="shared" si="67"/>
        <v>0.5</v>
      </c>
      <c r="I160" s="2" t="str">
        <f t="shared" si="68"/>
        <v>doxapram</v>
      </c>
      <c r="J160" s="2">
        <f t="shared" si="69"/>
        <v>0</v>
      </c>
      <c r="K160" s="2"/>
      <c r="L160" s="2">
        <f t="shared" si="70"/>
        <v>0</v>
      </c>
      <c r="M160" s="2">
        <f t="shared" si="71"/>
        <v>0</v>
      </c>
      <c r="N160" s="2">
        <f t="shared" si="72"/>
        <v>0</v>
      </c>
      <c r="O160" s="2"/>
      <c r="P160" s="2"/>
      <c r="Q160" s="2"/>
      <c r="R160" s="2"/>
      <c r="S160" s="2"/>
      <c r="T160" s="12">
        <v>0.5</v>
      </c>
      <c r="U160" t="s">
        <v>64</v>
      </c>
      <c r="V160">
        <v>24</v>
      </c>
      <c r="W160" t="s">
        <v>81</v>
      </c>
      <c r="X160"/>
      <c r="Y160">
        <v>12</v>
      </c>
      <c r="Z160">
        <v>0.5</v>
      </c>
      <c r="AA160" t="s">
        <v>389</v>
      </c>
      <c r="AB160" t="s">
        <v>371</v>
      </c>
      <c r="AC160" t="s">
        <v>85</v>
      </c>
      <c r="AD160">
        <v>12</v>
      </c>
      <c r="AE160">
        <v>0</v>
      </c>
      <c r="AF160" s="1" t="b">
        <f t="shared" si="54"/>
        <v>0</v>
      </c>
      <c r="AG160" s="1" t="b">
        <f t="shared" si="55"/>
        <v>1</v>
      </c>
      <c r="AH160" s="1" t="b">
        <f t="shared" si="56"/>
        <v>1</v>
      </c>
      <c r="AI160" s="1" t="b">
        <f t="shared" si="57"/>
        <v>0</v>
      </c>
      <c r="AJ160" s="1" t="b">
        <f t="shared" si="58"/>
        <v>0</v>
      </c>
      <c r="AK160" s="1" t="b">
        <f t="shared" si="59"/>
        <v>1</v>
      </c>
      <c r="AL160" s="1" t="b">
        <f t="shared" si="60"/>
        <v>0</v>
      </c>
      <c r="AM160" s="1" t="b">
        <f t="shared" si="61"/>
        <v>0</v>
      </c>
      <c r="AN160" s="1" t="b">
        <f t="shared" si="62"/>
        <v>0</v>
      </c>
      <c r="AO160" s="1" t="b">
        <f t="shared" si="63"/>
        <v>0</v>
      </c>
      <c r="AP160" s="1" t="b">
        <f t="shared" si="64"/>
        <v>0</v>
      </c>
      <c r="AQ160" s="1" t="b">
        <f t="shared" si="65"/>
        <v>0</v>
      </c>
      <c r="AR160" s="1" t="b">
        <f t="shared" si="66"/>
        <v>1</v>
      </c>
      <c r="AS160" s="1" t="s">
        <v>407</v>
      </c>
      <c r="AT160" s="1" t="s">
        <v>408</v>
      </c>
    </row>
    <row r="161" spans="1:46" ht="30" x14ac:dyDescent="0.25">
      <c r="A161" s="1">
        <f t="shared" si="73"/>
        <v>159</v>
      </c>
      <c r="B161" s="8">
        <v>5</v>
      </c>
      <c r="C161" s="2" t="s">
        <v>64</v>
      </c>
      <c r="D161" s="2"/>
      <c r="E161" s="2"/>
      <c r="F161" s="2"/>
      <c r="G161" s="2"/>
      <c r="H161" s="2">
        <f t="shared" si="67"/>
        <v>5</v>
      </c>
      <c r="I161" s="2" t="str">
        <f t="shared" si="68"/>
        <v>doxapram</v>
      </c>
      <c r="J161" s="2">
        <f t="shared" si="69"/>
        <v>0</v>
      </c>
      <c r="K161" s="2"/>
      <c r="L161" s="2">
        <f t="shared" si="70"/>
        <v>0</v>
      </c>
      <c r="M161" s="2">
        <f t="shared" si="71"/>
        <v>0</v>
      </c>
      <c r="N161" s="2">
        <f t="shared" si="72"/>
        <v>0</v>
      </c>
      <c r="O161" s="2"/>
      <c r="P161" s="2"/>
      <c r="Q161" s="2"/>
      <c r="R161" s="2"/>
      <c r="S161" s="2"/>
      <c r="T161" s="12">
        <v>5</v>
      </c>
      <c r="U161" t="s">
        <v>64</v>
      </c>
      <c r="V161">
        <v>24</v>
      </c>
      <c r="W161" t="s">
        <v>81</v>
      </c>
      <c r="X161"/>
      <c r="Y161">
        <v>12</v>
      </c>
      <c r="Z161">
        <v>0.5</v>
      </c>
      <c r="AA161" t="s">
        <v>409</v>
      </c>
      <c r="AB161" t="s">
        <v>371</v>
      </c>
      <c r="AC161" t="s">
        <v>85</v>
      </c>
      <c r="AD161">
        <v>12</v>
      </c>
      <c r="AE161">
        <v>0</v>
      </c>
      <c r="AF161" s="1" t="b">
        <f t="shared" si="54"/>
        <v>0</v>
      </c>
      <c r="AG161" s="1" t="b">
        <f t="shared" si="55"/>
        <v>1</v>
      </c>
      <c r="AH161" s="1" t="b">
        <f t="shared" si="56"/>
        <v>1</v>
      </c>
      <c r="AI161" s="1" t="b">
        <f t="shared" si="57"/>
        <v>0</v>
      </c>
      <c r="AJ161" s="1" t="b">
        <f t="shared" si="58"/>
        <v>0</v>
      </c>
      <c r="AK161" s="1" t="b">
        <f t="shared" si="59"/>
        <v>1</v>
      </c>
      <c r="AL161" s="1" t="b">
        <f t="shared" si="60"/>
        <v>0</v>
      </c>
      <c r="AM161" s="1" t="b">
        <f t="shared" si="61"/>
        <v>0</v>
      </c>
      <c r="AN161" s="1" t="b">
        <f t="shared" si="62"/>
        <v>0</v>
      </c>
      <c r="AO161" s="1" t="b">
        <f t="shared" si="63"/>
        <v>0</v>
      </c>
      <c r="AP161" s="1" t="b">
        <f t="shared" si="64"/>
        <v>0</v>
      </c>
      <c r="AQ161" s="1" t="b">
        <f t="shared" si="65"/>
        <v>0</v>
      </c>
      <c r="AR161" s="1" t="b">
        <f t="shared" si="66"/>
        <v>1</v>
      </c>
      <c r="AS161" s="1" t="s">
        <v>410</v>
      </c>
      <c r="AT161" s="1" t="s">
        <v>411</v>
      </c>
    </row>
    <row r="162" spans="1:46" ht="30" x14ac:dyDescent="0.25">
      <c r="A162" s="1">
        <f t="shared" si="73"/>
        <v>160</v>
      </c>
      <c r="B162" s="8">
        <v>0.5</v>
      </c>
      <c r="C162" s="2" t="s">
        <v>64</v>
      </c>
      <c r="D162" s="2">
        <v>0.1</v>
      </c>
      <c r="E162" s="2"/>
      <c r="F162" s="2"/>
      <c r="G162" s="2"/>
      <c r="H162" s="2">
        <f t="shared" si="67"/>
        <v>0.5</v>
      </c>
      <c r="I162" s="2" t="str">
        <f t="shared" si="68"/>
        <v>doxapram</v>
      </c>
      <c r="J162" s="2">
        <f t="shared" si="69"/>
        <v>0.1</v>
      </c>
      <c r="K162" s="2"/>
      <c r="L162" s="2">
        <f t="shared" si="70"/>
        <v>0</v>
      </c>
      <c r="M162" s="2">
        <f t="shared" si="71"/>
        <v>0</v>
      </c>
      <c r="N162" s="2">
        <f t="shared" si="72"/>
        <v>0</v>
      </c>
      <c r="O162" s="2"/>
      <c r="P162" s="2"/>
      <c r="Q162" s="2"/>
      <c r="R162" s="2"/>
      <c r="S162" s="2"/>
      <c r="T162" s="12">
        <v>0.5</v>
      </c>
      <c r="U162" t="s">
        <v>64</v>
      </c>
      <c r="V162">
        <v>0.1</v>
      </c>
      <c r="W162" t="s">
        <v>81</v>
      </c>
      <c r="X162"/>
      <c r="Y162">
        <v>12</v>
      </c>
      <c r="Z162">
        <v>0.5</v>
      </c>
      <c r="AA162" t="s">
        <v>412</v>
      </c>
      <c r="AB162" t="s">
        <v>371</v>
      </c>
      <c r="AC162" t="s">
        <v>85</v>
      </c>
      <c r="AD162">
        <v>0.05</v>
      </c>
      <c r="AE162">
        <v>11.95</v>
      </c>
      <c r="AF162" s="1" t="b">
        <f t="shared" si="54"/>
        <v>0</v>
      </c>
      <c r="AG162" s="1" t="b">
        <f t="shared" si="55"/>
        <v>1</v>
      </c>
      <c r="AH162" s="1" t="b">
        <f t="shared" si="56"/>
        <v>1</v>
      </c>
      <c r="AI162" s="1" t="b">
        <f t="shared" si="57"/>
        <v>1</v>
      </c>
      <c r="AJ162" s="1" t="b">
        <f t="shared" si="58"/>
        <v>0</v>
      </c>
      <c r="AK162" s="1" t="b">
        <f t="shared" si="59"/>
        <v>1</v>
      </c>
      <c r="AL162" s="1" t="b">
        <f t="shared" si="60"/>
        <v>0</v>
      </c>
      <c r="AM162" s="1" t="b">
        <f t="shared" si="61"/>
        <v>0</v>
      </c>
      <c r="AN162" s="1" t="b">
        <f t="shared" si="62"/>
        <v>0</v>
      </c>
      <c r="AO162" s="1" t="b">
        <f t="shared" si="63"/>
        <v>0</v>
      </c>
      <c r="AP162" s="1" t="b">
        <f t="shared" si="64"/>
        <v>0</v>
      </c>
      <c r="AQ162" s="1" t="b">
        <f t="shared" si="65"/>
        <v>0</v>
      </c>
      <c r="AR162" s="1" t="b">
        <f t="shared" si="66"/>
        <v>0</v>
      </c>
      <c r="AS162" s="1" t="s">
        <v>413</v>
      </c>
      <c r="AT162" s="1" t="s">
        <v>414</v>
      </c>
    </row>
    <row r="163" spans="1:46" ht="30" x14ac:dyDescent="0.25">
      <c r="A163" s="1">
        <f t="shared" si="73"/>
        <v>161</v>
      </c>
      <c r="B163" s="8">
        <v>5</v>
      </c>
      <c r="C163" s="2" t="s">
        <v>64</v>
      </c>
      <c r="D163" s="2">
        <v>1</v>
      </c>
      <c r="E163" s="2"/>
      <c r="F163" s="2"/>
      <c r="G163" s="2"/>
      <c r="H163" s="2">
        <f t="shared" si="67"/>
        <v>5</v>
      </c>
      <c r="I163" s="2" t="str">
        <f t="shared" si="68"/>
        <v>doxapram</v>
      </c>
      <c r="J163" s="2">
        <f t="shared" si="69"/>
        <v>1</v>
      </c>
      <c r="K163" s="2"/>
      <c r="L163" s="2">
        <f t="shared" si="70"/>
        <v>0</v>
      </c>
      <c r="M163" s="2">
        <f t="shared" si="71"/>
        <v>0</v>
      </c>
      <c r="N163" s="2">
        <f t="shared" si="72"/>
        <v>0</v>
      </c>
      <c r="O163" s="2"/>
      <c r="P163" s="2"/>
      <c r="Q163" s="2"/>
      <c r="R163" s="2"/>
      <c r="S163" s="2"/>
      <c r="T163" s="12">
        <v>5</v>
      </c>
      <c r="U163" t="s">
        <v>64</v>
      </c>
      <c r="V163">
        <v>1</v>
      </c>
      <c r="W163" t="s">
        <v>81</v>
      </c>
      <c r="X163"/>
      <c r="Y163">
        <v>12</v>
      </c>
      <c r="Z163">
        <v>0.5</v>
      </c>
      <c r="AA163" t="s">
        <v>412</v>
      </c>
      <c r="AB163" t="s">
        <v>371</v>
      </c>
      <c r="AC163" t="s">
        <v>85</v>
      </c>
      <c r="AD163">
        <v>0.5</v>
      </c>
      <c r="AE163">
        <v>11.5</v>
      </c>
      <c r="AF163" s="1" t="b">
        <f t="shared" si="54"/>
        <v>0</v>
      </c>
      <c r="AG163" s="1" t="b">
        <f t="shared" si="55"/>
        <v>1</v>
      </c>
      <c r="AH163" s="1" t="b">
        <f t="shared" si="56"/>
        <v>1</v>
      </c>
      <c r="AI163" s="1" t="b">
        <f t="shared" si="57"/>
        <v>1</v>
      </c>
      <c r="AJ163" s="1" t="b">
        <f t="shared" si="58"/>
        <v>0</v>
      </c>
      <c r="AK163" s="1" t="b">
        <f t="shared" si="59"/>
        <v>1</v>
      </c>
      <c r="AL163" s="1" t="b">
        <f t="shared" si="60"/>
        <v>0</v>
      </c>
      <c r="AM163" s="1" t="b">
        <f t="shared" si="61"/>
        <v>0</v>
      </c>
      <c r="AN163" s="1" t="b">
        <f t="shared" si="62"/>
        <v>0</v>
      </c>
      <c r="AO163" s="1" t="b">
        <f t="shared" si="63"/>
        <v>0</v>
      </c>
      <c r="AP163" s="1" t="b">
        <f t="shared" si="64"/>
        <v>0</v>
      </c>
      <c r="AQ163" s="1" t="b">
        <f t="shared" si="65"/>
        <v>0</v>
      </c>
      <c r="AR163" s="1" t="b">
        <f t="shared" si="66"/>
        <v>0</v>
      </c>
      <c r="AS163" s="1" t="s">
        <v>415</v>
      </c>
      <c r="AT163" s="1" t="s">
        <v>416</v>
      </c>
    </row>
    <row r="164" spans="1:46" ht="45" x14ac:dyDescent="0.25">
      <c r="A164" s="1">
        <f t="shared" si="73"/>
        <v>162</v>
      </c>
      <c r="B164" s="8">
        <v>1</v>
      </c>
      <c r="C164" s="2" t="s">
        <v>65</v>
      </c>
      <c r="D164" s="2"/>
      <c r="E164" s="2"/>
      <c r="F164" s="2"/>
      <c r="G164" s="2"/>
      <c r="H164" s="2">
        <f t="shared" si="67"/>
        <v>1</v>
      </c>
      <c r="I164" s="2" t="str">
        <f t="shared" si="68"/>
        <v>epoprostenol</v>
      </c>
      <c r="J164" s="2">
        <f t="shared" si="69"/>
        <v>0</v>
      </c>
      <c r="K164" s="2"/>
      <c r="L164" s="2">
        <f t="shared" si="70"/>
        <v>0</v>
      </c>
      <c r="M164" s="2">
        <f t="shared" si="71"/>
        <v>0</v>
      </c>
      <c r="N164" s="2">
        <f t="shared" si="72"/>
        <v>0</v>
      </c>
      <c r="O164" s="2"/>
      <c r="P164" s="2"/>
      <c r="Q164" s="2"/>
      <c r="R164" s="2"/>
      <c r="S164" s="2"/>
      <c r="T164" s="12">
        <v>1</v>
      </c>
      <c r="U164" t="s">
        <v>65</v>
      </c>
      <c r="V164">
        <v>7.000000000000001E-3</v>
      </c>
      <c r="W164" t="s">
        <v>81</v>
      </c>
      <c r="X164"/>
      <c r="Y164">
        <v>12</v>
      </c>
      <c r="Z164">
        <v>0.5</v>
      </c>
      <c r="AA164" t="s">
        <v>417</v>
      </c>
      <c r="AB164" t="s">
        <v>418</v>
      </c>
      <c r="AC164" t="s">
        <v>85</v>
      </c>
      <c r="AD164">
        <v>0.7</v>
      </c>
      <c r="AE164">
        <v>11.3</v>
      </c>
      <c r="AF164" s="1" t="b">
        <f t="shared" si="54"/>
        <v>0</v>
      </c>
      <c r="AG164" s="1" t="b">
        <f t="shared" si="55"/>
        <v>1</v>
      </c>
      <c r="AH164" s="1" t="b">
        <f t="shared" si="56"/>
        <v>1</v>
      </c>
      <c r="AI164" s="1" t="b">
        <f t="shared" si="57"/>
        <v>0</v>
      </c>
      <c r="AJ164" s="1" t="b">
        <f t="shared" si="58"/>
        <v>0</v>
      </c>
      <c r="AK164" s="1" t="b">
        <f t="shared" si="59"/>
        <v>1</v>
      </c>
      <c r="AL164" s="1" t="b">
        <f t="shared" si="60"/>
        <v>0</v>
      </c>
      <c r="AM164" s="1" t="b">
        <f t="shared" si="61"/>
        <v>0</v>
      </c>
      <c r="AN164" s="1" t="b">
        <f t="shared" si="62"/>
        <v>0</v>
      </c>
      <c r="AO164" s="1" t="b">
        <f t="shared" si="63"/>
        <v>0</v>
      </c>
      <c r="AP164" s="1" t="b">
        <f t="shared" si="64"/>
        <v>0</v>
      </c>
      <c r="AQ164" s="1" t="b">
        <f t="shared" si="65"/>
        <v>0</v>
      </c>
      <c r="AR164" s="1" t="b">
        <f t="shared" si="66"/>
        <v>0</v>
      </c>
      <c r="AS164" s="1" t="s">
        <v>419</v>
      </c>
      <c r="AT164" s="1" t="s">
        <v>420</v>
      </c>
    </row>
    <row r="165" spans="1:46" ht="45" x14ac:dyDescent="0.25">
      <c r="A165" s="1">
        <f t="shared" si="73"/>
        <v>163</v>
      </c>
      <c r="B165" s="8">
        <v>1</v>
      </c>
      <c r="C165" s="2" t="s">
        <v>65</v>
      </c>
      <c r="D165" s="2">
        <v>0.01</v>
      </c>
      <c r="E165" s="2"/>
      <c r="F165" s="2"/>
      <c r="G165" s="2"/>
      <c r="H165" s="2">
        <f t="shared" si="67"/>
        <v>1</v>
      </c>
      <c r="I165" s="2" t="str">
        <f t="shared" si="68"/>
        <v>epoprostenol</v>
      </c>
      <c r="J165" s="2">
        <f t="shared" si="69"/>
        <v>0.01</v>
      </c>
      <c r="K165" s="2"/>
      <c r="L165" s="2">
        <f t="shared" si="70"/>
        <v>0</v>
      </c>
      <c r="M165" s="2">
        <f t="shared" si="71"/>
        <v>0</v>
      </c>
      <c r="N165" s="2">
        <f t="shared" si="72"/>
        <v>0</v>
      </c>
      <c r="O165" s="2"/>
      <c r="P165" s="2"/>
      <c r="Q165" s="2"/>
      <c r="R165" s="2"/>
      <c r="S165" s="2"/>
      <c r="T165" s="12">
        <v>1</v>
      </c>
      <c r="U165" t="s">
        <v>65</v>
      </c>
      <c r="V165">
        <v>0.01</v>
      </c>
      <c r="W165" t="s">
        <v>81</v>
      </c>
      <c r="X165"/>
      <c r="Y165">
        <v>12</v>
      </c>
      <c r="Z165">
        <v>0.5</v>
      </c>
      <c r="AA165" t="s">
        <v>132</v>
      </c>
      <c r="AB165" t="s">
        <v>418</v>
      </c>
      <c r="AC165" t="s">
        <v>85</v>
      </c>
      <c r="AD165">
        <v>1</v>
      </c>
      <c r="AE165">
        <v>11</v>
      </c>
      <c r="AF165" s="1" t="b">
        <f t="shared" si="54"/>
        <v>0</v>
      </c>
      <c r="AG165" s="1" t="b">
        <f t="shared" si="55"/>
        <v>1</v>
      </c>
      <c r="AH165" s="1" t="b">
        <f t="shared" si="56"/>
        <v>1</v>
      </c>
      <c r="AI165" s="1" t="b">
        <f t="shared" si="57"/>
        <v>1</v>
      </c>
      <c r="AJ165" s="1" t="b">
        <f t="shared" si="58"/>
        <v>0</v>
      </c>
      <c r="AK165" s="1" t="b">
        <f t="shared" si="59"/>
        <v>1</v>
      </c>
      <c r="AL165" s="1" t="b">
        <f t="shared" si="60"/>
        <v>0</v>
      </c>
      <c r="AM165" s="1" t="b">
        <f t="shared" si="61"/>
        <v>0</v>
      </c>
      <c r="AN165" s="1" t="b">
        <f t="shared" si="62"/>
        <v>0</v>
      </c>
      <c r="AO165" s="1" t="b">
        <f t="shared" si="63"/>
        <v>0</v>
      </c>
      <c r="AP165" s="1" t="b">
        <f t="shared" si="64"/>
        <v>0</v>
      </c>
      <c r="AQ165" s="1" t="b">
        <f t="shared" si="65"/>
        <v>0</v>
      </c>
      <c r="AR165" s="1" t="b">
        <f t="shared" si="66"/>
        <v>0</v>
      </c>
      <c r="AS165" s="1" t="s">
        <v>421</v>
      </c>
      <c r="AT165" s="1" t="s">
        <v>422</v>
      </c>
    </row>
    <row r="166" spans="1:46" ht="45" x14ac:dyDescent="0.25">
      <c r="A166" s="1">
        <f t="shared" si="73"/>
        <v>164</v>
      </c>
      <c r="B166" s="8">
        <v>1</v>
      </c>
      <c r="C166" s="2" t="s">
        <v>65</v>
      </c>
      <c r="D166" s="2">
        <v>0.01</v>
      </c>
      <c r="E166" s="2" t="s">
        <v>43</v>
      </c>
      <c r="F166" s="2"/>
      <c r="G166" s="2"/>
      <c r="H166" s="2">
        <f t="shared" si="67"/>
        <v>1</v>
      </c>
      <c r="I166" s="2" t="str">
        <f t="shared" si="68"/>
        <v>epoprostenol</v>
      </c>
      <c r="J166" s="2">
        <f t="shared" si="69"/>
        <v>0.01</v>
      </c>
      <c r="K166" s="2"/>
      <c r="L166" s="2" t="str">
        <f t="shared" si="70"/>
        <v>glucose 5%</v>
      </c>
      <c r="M166" s="2">
        <f t="shared" si="71"/>
        <v>0</v>
      </c>
      <c r="N166" s="2">
        <f t="shared" si="72"/>
        <v>0</v>
      </c>
      <c r="O166" s="2"/>
      <c r="P166" s="2"/>
      <c r="Q166" s="2"/>
      <c r="R166" s="2"/>
      <c r="S166" s="2"/>
      <c r="T166" s="12">
        <v>1</v>
      </c>
      <c r="U166" t="s">
        <v>65</v>
      </c>
      <c r="V166">
        <v>0.01</v>
      </c>
      <c r="W166" t="s">
        <v>81</v>
      </c>
      <c r="X166" t="s">
        <v>43</v>
      </c>
      <c r="Y166">
        <v>12</v>
      </c>
      <c r="Z166">
        <v>0.5</v>
      </c>
      <c r="AA166" t="s">
        <v>132</v>
      </c>
      <c r="AB166" t="s">
        <v>418</v>
      </c>
      <c r="AC166" t="s">
        <v>85</v>
      </c>
      <c r="AD166">
        <v>1</v>
      </c>
      <c r="AE166">
        <v>11</v>
      </c>
      <c r="AF166" s="1" t="b">
        <f t="shared" ref="AF166:AF229" si="74">AND(AG166:AR166)</f>
        <v>0</v>
      </c>
      <c r="AG166" s="1" t="b">
        <f t="shared" ref="AG166:AG229" si="75">H166=T166</f>
        <v>1</v>
      </c>
      <c r="AH166" s="1" t="b">
        <f t="shared" ref="AH166:AH229" si="76">I166=U166</f>
        <v>1</v>
      </c>
      <c r="AI166" s="1" t="b">
        <f t="shared" ref="AI166:AI229" si="77">J166=V166</f>
        <v>1</v>
      </c>
      <c r="AJ166" s="1" t="b">
        <f t="shared" ref="AJ166:AJ229" si="78">K166=W166</f>
        <v>0</v>
      </c>
      <c r="AK166" s="1" t="b">
        <f t="shared" ref="AK166:AK229" si="79">L166=X166</f>
        <v>1</v>
      </c>
      <c r="AL166" s="1" t="b">
        <f t="shared" ref="AL166:AL229" si="80">M166=Y166</f>
        <v>0</v>
      </c>
      <c r="AM166" s="1" t="b">
        <f t="shared" ref="AM166:AM229" si="81">N166=Z166</f>
        <v>0</v>
      </c>
      <c r="AN166" s="1" t="b">
        <f t="shared" ref="AN166:AN229" si="82">O166=AA166</f>
        <v>0</v>
      </c>
      <c r="AO166" s="1" t="b">
        <f t="shared" ref="AO166:AO229" si="83">P166=AB166</f>
        <v>0</v>
      </c>
      <c r="AP166" s="1" t="b">
        <f t="shared" ref="AP166:AP229" si="84">Q166=AC166</f>
        <v>0</v>
      </c>
      <c r="AQ166" s="1" t="b">
        <f t="shared" ref="AQ166:AQ229" si="85">R166=AD166</f>
        <v>0</v>
      </c>
      <c r="AR166" s="1" t="b">
        <f t="shared" ref="AR166:AR229" si="86">S166=AE166</f>
        <v>0</v>
      </c>
      <c r="AS166" s="1" t="s">
        <v>423</v>
      </c>
      <c r="AT166" s="1" t="s">
        <v>424</v>
      </c>
    </row>
    <row r="167" spans="1:46" ht="45" x14ac:dyDescent="0.25">
      <c r="A167" s="1">
        <f t="shared" si="73"/>
        <v>165</v>
      </c>
      <c r="B167" s="8">
        <v>1</v>
      </c>
      <c r="C167" s="2" t="s">
        <v>65</v>
      </c>
      <c r="D167" s="2">
        <v>0.01</v>
      </c>
      <c r="E167" s="2" t="s">
        <v>43</v>
      </c>
      <c r="F167" s="2"/>
      <c r="G167" s="2"/>
      <c r="H167" s="2">
        <f t="shared" si="67"/>
        <v>1</v>
      </c>
      <c r="I167" s="2" t="str">
        <f t="shared" si="68"/>
        <v>epoprostenol</v>
      </c>
      <c r="J167" s="2">
        <f t="shared" si="69"/>
        <v>0.01</v>
      </c>
      <c r="K167" s="2"/>
      <c r="L167" s="2" t="str">
        <f t="shared" si="70"/>
        <v>glucose 5%</v>
      </c>
      <c r="M167" s="2">
        <f t="shared" si="71"/>
        <v>0</v>
      </c>
      <c r="N167" s="2">
        <f t="shared" si="72"/>
        <v>0</v>
      </c>
      <c r="O167" s="2"/>
      <c r="P167" s="2"/>
      <c r="Q167" s="2"/>
      <c r="R167" s="2"/>
      <c r="S167" s="2"/>
      <c r="T167" s="12">
        <v>1</v>
      </c>
      <c r="U167" t="s">
        <v>65</v>
      </c>
      <c r="V167">
        <v>0.01</v>
      </c>
      <c r="W167" t="s">
        <v>81</v>
      </c>
      <c r="X167" t="s">
        <v>43</v>
      </c>
      <c r="Y167">
        <v>12</v>
      </c>
      <c r="Z167">
        <v>0.5</v>
      </c>
      <c r="AA167" t="s">
        <v>132</v>
      </c>
      <c r="AB167" t="s">
        <v>418</v>
      </c>
      <c r="AC167" t="s">
        <v>85</v>
      </c>
      <c r="AD167">
        <v>1</v>
      </c>
      <c r="AE167">
        <v>11</v>
      </c>
      <c r="AF167" s="1" t="b">
        <f t="shared" si="74"/>
        <v>0</v>
      </c>
      <c r="AG167" s="1" t="b">
        <f t="shared" si="75"/>
        <v>1</v>
      </c>
      <c r="AH167" s="1" t="b">
        <f t="shared" si="76"/>
        <v>1</v>
      </c>
      <c r="AI167" s="1" t="b">
        <f t="shared" si="77"/>
        <v>1</v>
      </c>
      <c r="AJ167" s="1" t="b">
        <f t="shared" si="78"/>
        <v>0</v>
      </c>
      <c r="AK167" s="1" t="b">
        <f t="shared" si="79"/>
        <v>1</v>
      </c>
      <c r="AL167" s="1" t="b">
        <f t="shared" si="80"/>
        <v>0</v>
      </c>
      <c r="AM167" s="1" t="b">
        <f t="shared" si="81"/>
        <v>0</v>
      </c>
      <c r="AN167" s="1" t="b">
        <f t="shared" si="82"/>
        <v>0</v>
      </c>
      <c r="AO167" s="1" t="b">
        <f t="shared" si="83"/>
        <v>0</v>
      </c>
      <c r="AP167" s="1" t="b">
        <f t="shared" si="84"/>
        <v>0</v>
      </c>
      <c r="AQ167" s="1" t="b">
        <f t="shared" si="85"/>
        <v>0</v>
      </c>
      <c r="AR167" s="1" t="b">
        <f t="shared" si="86"/>
        <v>0</v>
      </c>
      <c r="AS167" s="1" t="s">
        <v>423</v>
      </c>
      <c r="AT167" s="1" t="s">
        <v>424</v>
      </c>
    </row>
    <row r="168" spans="1:46" ht="45" x14ac:dyDescent="0.25">
      <c r="A168" s="1">
        <f t="shared" si="73"/>
        <v>166</v>
      </c>
      <c r="B168" s="8">
        <v>1</v>
      </c>
      <c r="C168" s="2" t="s">
        <v>65</v>
      </c>
      <c r="D168" s="2">
        <v>0.01</v>
      </c>
      <c r="E168" s="2" t="s">
        <v>43</v>
      </c>
      <c r="F168" s="2">
        <v>24</v>
      </c>
      <c r="G168" s="2"/>
      <c r="H168" s="2">
        <f t="shared" si="67"/>
        <v>1</v>
      </c>
      <c r="I168" s="2" t="str">
        <f t="shared" si="68"/>
        <v>epoprostenol</v>
      </c>
      <c r="J168" s="2">
        <f t="shared" si="69"/>
        <v>0.01</v>
      </c>
      <c r="K168" s="2"/>
      <c r="L168" s="2" t="str">
        <f t="shared" si="70"/>
        <v>glucose 5%</v>
      </c>
      <c r="M168" s="2">
        <f t="shared" si="71"/>
        <v>24</v>
      </c>
      <c r="N168" s="2">
        <f t="shared" si="72"/>
        <v>0</v>
      </c>
      <c r="O168" s="2"/>
      <c r="P168" s="2"/>
      <c r="Q168" s="2"/>
      <c r="R168" s="2"/>
      <c r="S168" s="2"/>
      <c r="T168" s="12">
        <v>1</v>
      </c>
      <c r="U168" t="s">
        <v>65</v>
      </c>
      <c r="V168">
        <v>0.01</v>
      </c>
      <c r="W168" t="s">
        <v>81</v>
      </c>
      <c r="X168" t="s">
        <v>43</v>
      </c>
      <c r="Y168">
        <v>24</v>
      </c>
      <c r="Z168">
        <v>0.5</v>
      </c>
      <c r="AA168" t="s">
        <v>148</v>
      </c>
      <c r="AB168" t="s">
        <v>418</v>
      </c>
      <c r="AC168" t="s">
        <v>94</v>
      </c>
      <c r="AD168">
        <v>1</v>
      </c>
      <c r="AE168">
        <v>23</v>
      </c>
      <c r="AF168" s="1" t="b">
        <f t="shared" si="74"/>
        <v>0</v>
      </c>
      <c r="AG168" s="1" t="b">
        <f t="shared" si="75"/>
        <v>1</v>
      </c>
      <c r="AH168" s="1" t="b">
        <f t="shared" si="76"/>
        <v>1</v>
      </c>
      <c r="AI168" s="1" t="b">
        <f t="shared" si="77"/>
        <v>1</v>
      </c>
      <c r="AJ168" s="1" t="b">
        <f t="shared" si="78"/>
        <v>0</v>
      </c>
      <c r="AK168" s="1" t="b">
        <f t="shared" si="79"/>
        <v>1</v>
      </c>
      <c r="AL168" s="1" t="b">
        <f t="shared" si="80"/>
        <v>1</v>
      </c>
      <c r="AM168" s="1" t="b">
        <f t="shared" si="81"/>
        <v>0</v>
      </c>
      <c r="AN168" s="1" t="b">
        <f t="shared" si="82"/>
        <v>0</v>
      </c>
      <c r="AO168" s="1" t="b">
        <f t="shared" si="83"/>
        <v>0</v>
      </c>
      <c r="AP168" s="1" t="b">
        <f t="shared" si="84"/>
        <v>0</v>
      </c>
      <c r="AQ168" s="1" t="b">
        <f t="shared" si="85"/>
        <v>0</v>
      </c>
      <c r="AR168" s="1" t="b">
        <f t="shared" si="86"/>
        <v>0</v>
      </c>
      <c r="AS168" s="1" t="s">
        <v>425</v>
      </c>
      <c r="AT168" s="1" t="s">
        <v>426</v>
      </c>
    </row>
    <row r="169" spans="1:46" ht="45" x14ac:dyDescent="0.25">
      <c r="A169" s="1">
        <f t="shared" si="73"/>
        <v>167</v>
      </c>
      <c r="B169" s="8">
        <v>1</v>
      </c>
      <c r="C169" s="2" t="s">
        <v>65</v>
      </c>
      <c r="D169" s="2">
        <v>0.01</v>
      </c>
      <c r="E169" s="2" t="s">
        <v>43</v>
      </c>
      <c r="F169" s="2">
        <v>24</v>
      </c>
      <c r="G169" s="2">
        <v>1</v>
      </c>
      <c r="H169" s="2">
        <f t="shared" si="67"/>
        <v>1</v>
      </c>
      <c r="I169" s="2" t="str">
        <f t="shared" si="68"/>
        <v>epoprostenol</v>
      </c>
      <c r="J169" s="2">
        <f t="shared" si="69"/>
        <v>0.01</v>
      </c>
      <c r="K169" s="2"/>
      <c r="L169" s="2" t="str">
        <f t="shared" si="70"/>
        <v>glucose 5%</v>
      </c>
      <c r="M169" s="2">
        <f t="shared" si="71"/>
        <v>24</v>
      </c>
      <c r="N169" s="2">
        <f t="shared" si="72"/>
        <v>1</v>
      </c>
      <c r="O169" s="2"/>
      <c r="P169" s="2"/>
      <c r="Q169" s="2"/>
      <c r="R169" s="2"/>
      <c r="S169" s="2"/>
      <c r="T169" s="12">
        <v>1</v>
      </c>
      <c r="U169" t="s">
        <v>65</v>
      </c>
      <c r="V169">
        <v>0.01</v>
      </c>
      <c r="W169" t="s">
        <v>81</v>
      </c>
      <c r="X169" t="s">
        <v>43</v>
      </c>
      <c r="Y169">
        <v>24</v>
      </c>
      <c r="Z169">
        <v>1</v>
      </c>
      <c r="AA169" t="s">
        <v>132</v>
      </c>
      <c r="AB169" t="s">
        <v>418</v>
      </c>
      <c r="AC169" t="s">
        <v>85</v>
      </c>
      <c r="AD169">
        <v>1</v>
      </c>
      <c r="AE169">
        <v>23</v>
      </c>
      <c r="AF169" s="1" t="b">
        <f t="shared" si="74"/>
        <v>0</v>
      </c>
      <c r="AG169" s="1" t="b">
        <f t="shared" si="75"/>
        <v>1</v>
      </c>
      <c r="AH169" s="1" t="b">
        <f t="shared" si="76"/>
        <v>1</v>
      </c>
      <c r="AI169" s="1" t="b">
        <f t="shared" si="77"/>
        <v>1</v>
      </c>
      <c r="AJ169" s="1" t="b">
        <f t="shared" si="78"/>
        <v>0</v>
      </c>
      <c r="AK169" s="1" t="b">
        <f t="shared" si="79"/>
        <v>1</v>
      </c>
      <c r="AL169" s="1" t="b">
        <f t="shared" si="80"/>
        <v>1</v>
      </c>
      <c r="AM169" s="1" t="b">
        <f t="shared" si="81"/>
        <v>1</v>
      </c>
      <c r="AN169" s="1" t="b">
        <f t="shared" si="82"/>
        <v>0</v>
      </c>
      <c r="AO169" s="1" t="b">
        <f t="shared" si="83"/>
        <v>0</v>
      </c>
      <c r="AP169" s="1" t="b">
        <f t="shared" si="84"/>
        <v>0</v>
      </c>
      <c r="AQ169" s="1" t="b">
        <f t="shared" si="85"/>
        <v>0</v>
      </c>
      <c r="AR169" s="1" t="b">
        <f t="shared" si="86"/>
        <v>0</v>
      </c>
      <c r="AS169" s="1" t="s">
        <v>427</v>
      </c>
      <c r="AT169" s="1" t="s">
        <v>428</v>
      </c>
    </row>
    <row r="170" spans="1:46" ht="45" x14ac:dyDescent="0.25">
      <c r="A170" s="1">
        <f t="shared" si="73"/>
        <v>168</v>
      </c>
      <c r="B170" s="8">
        <v>1</v>
      </c>
      <c r="C170" s="2" t="s">
        <v>65</v>
      </c>
      <c r="D170" s="2"/>
      <c r="E170" s="2" t="s">
        <v>43</v>
      </c>
      <c r="F170" s="2"/>
      <c r="G170" s="2"/>
      <c r="H170" s="2">
        <f t="shared" si="67"/>
        <v>1</v>
      </c>
      <c r="I170" s="2" t="str">
        <f t="shared" si="68"/>
        <v>epoprostenol</v>
      </c>
      <c r="J170" s="2">
        <f t="shared" si="69"/>
        <v>0</v>
      </c>
      <c r="K170" s="2"/>
      <c r="L170" s="2" t="str">
        <f t="shared" si="70"/>
        <v>glucose 5%</v>
      </c>
      <c r="M170" s="2">
        <f t="shared" si="71"/>
        <v>0</v>
      </c>
      <c r="N170" s="2">
        <f t="shared" si="72"/>
        <v>0</v>
      </c>
      <c r="O170" s="2"/>
      <c r="P170" s="2"/>
      <c r="Q170" s="2"/>
      <c r="R170" s="2"/>
      <c r="S170" s="2"/>
      <c r="T170" s="12">
        <v>1</v>
      </c>
      <c r="U170" t="s">
        <v>65</v>
      </c>
      <c r="V170">
        <v>7.000000000000001E-3</v>
      </c>
      <c r="W170" t="s">
        <v>81</v>
      </c>
      <c r="X170" t="s">
        <v>43</v>
      </c>
      <c r="Y170">
        <v>12</v>
      </c>
      <c r="Z170">
        <v>0.5</v>
      </c>
      <c r="AA170" t="s">
        <v>417</v>
      </c>
      <c r="AB170" t="s">
        <v>418</v>
      </c>
      <c r="AC170" t="s">
        <v>85</v>
      </c>
      <c r="AD170">
        <v>0.7</v>
      </c>
      <c r="AE170">
        <v>11.3</v>
      </c>
      <c r="AF170" s="1" t="b">
        <f t="shared" si="74"/>
        <v>0</v>
      </c>
      <c r="AG170" s="1" t="b">
        <f t="shared" si="75"/>
        <v>1</v>
      </c>
      <c r="AH170" s="1" t="b">
        <f t="shared" si="76"/>
        <v>1</v>
      </c>
      <c r="AI170" s="1" t="b">
        <f t="shared" si="77"/>
        <v>0</v>
      </c>
      <c r="AJ170" s="1" t="b">
        <f t="shared" si="78"/>
        <v>0</v>
      </c>
      <c r="AK170" s="1" t="b">
        <f t="shared" si="79"/>
        <v>1</v>
      </c>
      <c r="AL170" s="1" t="b">
        <f t="shared" si="80"/>
        <v>0</v>
      </c>
      <c r="AM170" s="1" t="b">
        <f t="shared" si="81"/>
        <v>0</v>
      </c>
      <c r="AN170" s="1" t="b">
        <f t="shared" si="82"/>
        <v>0</v>
      </c>
      <c r="AO170" s="1" t="b">
        <f t="shared" si="83"/>
        <v>0</v>
      </c>
      <c r="AP170" s="1" t="b">
        <f t="shared" si="84"/>
        <v>0</v>
      </c>
      <c r="AQ170" s="1" t="b">
        <f t="shared" si="85"/>
        <v>0</v>
      </c>
      <c r="AR170" s="1" t="b">
        <f t="shared" si="86"/>
        <v>0</v>
      </c>
      <c r="AS170" s="1" t="s">
        <v>429</v>
      </c>
      <c r="AT170" s="1" t="s">
        <v>430</v>
      </c>
    </row>
    <row r="171" spans="1:46" ht="45" x14ac:dyDescent="0.25">
      <c r="A171" s="1">
        <f t="shared" si="73"/>
        <v>169</v>
      </c>
      <c r="B171" s="8">
        <v>1</v>
      </c>
      <c r="C171" s="2" t="s">
        <v>65</v>
      </c>
      <c r="D171" s="2"/>
      <c r="E171" s="2"/>
      <c r="F171" s="2">
        <v>24</v>
      </c>
      <c r="G171" s="2"/>
      <c r="H171" s="2">
        <f t="shared" si="67"/>
        <v>1</v>
      </c>
      <c r="I171" s="2" t="str">
        <f t="shared" si="68"/>
        <v>epoprostenol</v>
      </c>
      <c r="J171" s="2">
        <f t="shared" si="69"/>
        <v>0</v>
      </c>
      <c r="K171" s="2"/>
      <c r="L171" s="2">
        <f t="shared" si="70"/>
        <v>0</v>
      </c>
      <c r="M171" s="2">
        <f t="shared" si="71"/>
        <v>24</v>
      </c>
      <c r="N171" s="2">
        <f t="shared" si="72"/>
        <v>0</v>
      </c>
      <c r="O171" s="2"/>
      <c r="P171" s="2"/>
      <c r="Q171" s="2"/>
      <c r="R171" s="2"/>
      <c r="S171" s="2"/>
      <c r="T171" s="12">
        <v>1</v>
      </c>
      <c r="U171" t="s">
        <v>65</v>
      </c>
      <c r="V171">
        <v>7.000000000000001E-3</v>
      </c>
      <c r="W171" t="s">
        <v>81</v>
      </c>
      <c r="X171"/>
      <c r="Y171">
        <v>24</v>
      </c>
      <c r="Z171">
        <v>0.5</v>
      </c>
      <c r="AA171" t="s">
        <v>431</v>
      </c>
      <c r="AB171" t="s">
        <v>418</v>
      </c>
      <c r="AC171" t="s">
        <v>94</v>
      </c>
      <c r="AD171">
        <v>0.7</v>
      </c>
      <c r="AE171">
        <v>23.3</v>
      </c>
      <c r="AF171" s="1" t="b">
        <f t="shared" si="74"/>
        <v>0</v>
      </c>
      <c r="AG171" s="1" t="b">
        <f t="shared" si="75"/>
        <v>1</v>
      </c>
      <c r="AH171" s="1" t="b">
        <f t="shared" si="76"/>
        <v>1</v>
      </c>
      <c r="AI171" s="1" t="b">
        <f t="shared" si="77"/>
        <v>0</v>
      </c>
      <c r="AJ171" s="1" t="b">
        <f t="shared" si="78"/>
        <v>0</v>
      </c>
      <c r="AK171" s="1" t="b">
        <f t="shared" si="79"/>
        <v>1</v>
      </c>
      <c r="AL171" s="1" t="b">
        <f t="shared" si="80"/>
        <v>1</v>
      </c>
      <c r="AM171" s="1" t="b">
        <f t="shared" si="81"/>
        <v>0</v>
      </c>
      <c r="AN171" s="1" t="b">
        <f t="shared" si="82"/>
        <v>0</v>
      </c>
      <c r="AO171" s="1" t="b">
        <f t="shared" si="83"/>
        <v>0</v>
      </c>
      <c r="AP171" s="1" t="b">
        <f t="shared" si="84"/>
        <v>0</v>
      </c>
      <c r="AQ171" s="1" t="b">
        <f t="shared" si="85"/>
        <v>0</v>
      </c>
      <c r="AR171" s="1" t="b">
        <f t="shared" si="86"/>
        <v>0</v>
      </c>
      <c r="AS171" s="1" t="s">
        <v>432</v>
      </c>
      <c r="AT171" s="1" t="s">
        <v>433</v>
      </c>
    </row>
    <row r="172" spans="1:46" ht="45" x14ac:dyDescent="0.25">
      <c r="A172" s="1">
        <f t="shared" si="73"/>
        <v>170</v>
      </c>
      <c r="B172" s="8">
        <v>1</v>
      </c>
      <c r="C172" s="2" t="s">
        <v>65</v>
      </c>
      <c r="D172" s="2"/>
      <c r="E172" s="2"/>
      <c r="F172" s="2"/>
      <c r="G172" s="2">
        <v>1</v>
      </c>
      <c r="H172" s="2">
        <f t="shared" si="67"/>
        <v>1</v>
      </c>
      <c r="I172" s="2" t="str">
        <f t="shared" si="68"/>
        <v>epoprostenol</v>
      </c>
      <c r="J172" s="2">
        <f t="shared" si="69"/>
        <v>0</v>
      </c>
      <c r="K172" s="2"/>
      <c r="L172" s="2">
        <f t="shared" si="70"/>
        <v>0</v>
      </c>
      <c r="M172" s="2">
        <f t="shared" si="71"/>
        <v>0</v>
      </c>
      <c r="N172" s="2">
        <f t="shared" si="72"/>
        <v>1</v>
      </c>
      <c r="O172" s="2"/>
      <c r="P172" s="2"/>
      <c r="Q172" s="2"/>
      <c r="R172" s="2"/>
      <c r="S172" s="2"/>
      <c r="T172" s="12">
        <v>1</v>
      </c>
      <c r="U172" t="s">
        <v>65</v>
      </c>
      <c r="V172">
        <v>7.000000000000001E-3</v>
      </c>
      <c r="W172" t="s">
        <v>81</v>
      </c>
      <c r="X172"/>
      <c r="Y172">
        <v>12</v>
      </c>
      <c r="Z172">
        <v>1</v>
      </c>
      <c r="AA172" t="s">
        <v>169</v>
      </c>
      <c r="AB172" t="s">
        <v>418</v>
      </c>
      <c r="AC172" t="s">
        <v>105</v>
      </c>
      <c r="AD172">
        <v>0.7</v>
      </c>
      <c r="AE172">
        <v>11.3</v>
      </c>
      <c r="AF172" s="1" t="b">
        <f t="shared" si="74"/>
        <v>0</v>
      </c>
      <c r="AG172" s="1" t="b">
        <f t="shared" si="75"/>
        <v>1</v>
      </c>
      <c r="AH172" s="1" t="b">
        <f t="shared" si="76"/>
        <v>1</v>
      </c>
      <c r="AI172" s="1" t="b">
        <f t="shared" si="77"/>
        <v>0</v>
      </c>
      <c r="AJ172" s="1" t="b">
        <f t="shared" si="78"/>
        <v>0</v>
      </c>
      <c r="AK172" s="1" t="b">
        <f t="shared" si="79"/>
        <v>1</v>
      </c>
      <c r="AL172" s="1" t="b">
        <f t="shared" si="80"/>
        <v>0</v>
      </c>
      <c r="AM172" s="1" t="b">
        <f t="shared" si="81"/>
        <v>1</v>
      </c>
      <c r="AN172" s="1" t="b">
        <f t="shared" si="82"/>
        <v>0</v>
      </c>
      <c r="AO172" s="1" t="b">
        <f t="shared" si="83"/>
        <v>0</v>
      </c>
      <c r="AP172" s="1" t="b">
        <f t="shared" si="84"/>
        <v>0</v>
      </c>
      <c r="AQ172" s="1" t="b">
        <f t="shared" si="85"/>
        <v>0</v>
      </c>
      <c r="AR172" s="1" t="b">
        <f t="shared" si="86"/>
        <v>0</v>
      </c>
      <c r="AS172" s="1" t="s">
        <v>434</v>
      </c>
      <c r="AT172" s="1" t="s">
        <v>435</v>
      </c>
    </row>
    <row r="173" spans="1:46" ht="45" x14ac:dyDescent="0.25">
      <c r="A173" s="1">
        <f t="shared" si="73"/>
        <v>171</v>
      </c>
      <c r="B173" s="8">
        <v>1</v>
      </c>
      <c r="C173" s="2" t="s">
        <v>65</v>
      </c>
      <c r="D173" s="2">
        <v>0.01</v>
      </c>
      <c r="E173" s="2"/>
      <c r="F173" s="2">
        <v>24</v>
      </c>
      <c r="G173" s="2"/>
      <c r="H173" s="2">
        <f t="shared" si="67"/>
        <v>1</v>
      </c>
      <c r="I173" s="2" t="str">
        <f t="shared" si="68"/>
        <v>epoprostenol</v>
      </c>
      <c r="J173" s="2">
        <f t="shared" si="69"/>
        <v>0.01</v>
      </c>
      <c r="K173" s="2"/>
      <c r="L173" s="2">
        <f t="shared" si="70"/>
        <v>0</v>
      </c>
      <c r="M173" s="2">
        <f t="shared" si="71"/>
        <v>24</v>
      </c>
      <c r="N173" s="2">
        <f t="shared" si="72"/>
        <v>0</v>
      </c>
      <c r="O173" s="2"/>
      <c r="P173" s="2"/>
      <c r="Q173" s="2"/>
      <c r="R173" s="2"/>
      <c r="S173" s="2"/>
      <c r="T173" s="12">
        <v>1</v>
      </c>
      <c r="U173" t="s">
        <v>65</v>
      </c>
      <c r="V173">
        <v>0.01</v>
      </c>
      <c r="W173" t="s">
        <v>81</v>
      </c>
      <c r="X173"/>
      <c r="Y173">
        <v>24</v>
      </c>
      <c r="Z173">
        <v>0.5</v>
      </c>
      <c r="AA173" t="s">
        <v>148</v>
      </c>
      <c r="AB173" t="s">
        <v>418</v>
      </c>
      <c r="AC173" t="s">
        <v>94</v>
      </c>
      <c r="AD173">
        <v>1</v>
      </c>
      <c r="AE173">
        <v>23</v>
      </c>
      <c r="AF173" s="1" t="b">
        <f t="shared" si="74"/>
        <v>0</v>
      </c>
      <c r="AG173" s="1" t="b">
        <f t="shared" si="75"/>
        <v>1</v>
      </c>
      <c r="AH173" s="1" t="b">
        <f t="shared" si="76"/>
        <v>1</v>
      </c>
      <c r="AI173" s="1" t="b">
        <f t="shared" si="77"/>
        <v>1</v>
      </c>
      <c r="AJ173" s="1" t="b">
        <f t="shared" si="78"/>
        <v>0</v>
      </c>
      <c r="AK173" s="1" t="b">
        <f t="shared" si="79"/>
        <v>1</v>
      </c>
      <c r="AL173" s="1" t="b">
        <f t="shared" si="80"/>
        <v>1</v>
      </c>
      <c r="AM173" s="1" t="b">
        <f t="shared" si="81"/>
        <v>0</v>
      </c>
      <c r="AN173" s="1" t="b">
        <f t="shared" si="82"/>
        <v>0</v>
      </c>
      <c r="AO173" s="1" t="b">
        <f t="shared" si="83"/>
        <v>0</v>
      </c>
      <c r="AP173" s="1" t="b">
        <f t="shared" si="84"/>
        <v>0</v>
      </c>
      <c r="AQ173" s="1" t="b">
        <f t="shared" si="85"/>
        <v>0</v>
      </c>
      <c r="AR173" s="1" t="b">
        <f t="shared" si="86"/>
        <v>0</v>
      </c>
      <c r="AS173" s="1" t="s">
        <v>436</v>
      </c>
      <c r="AT173" s="1" t="s">
        <v>437</v>
      </c>
    </row>
    <row r="174" spans="1:46" ht="45" x14ac:dyDescent="0.25">
      <c r="A174" s="1">
        <f t="shared" si="73"/>
        <v>172</v>
      </c>
      <c r="B174" s="8">
        <v>1</v>
      </c>
      <c r="C174" s="2" t="s">
        <v>65</v>
      </c>
      <c r="D174" s="2">
        <v>0.01</v>
      </c>
      <c r="E174" s="2"/>
      <c r="F174" s="2"/>
      <c r="G174" s="2">
        <v>1</v>
      </c>
      <c r="H174" s="2">
        <f t="shared" si="67"/>
        <v>1</v>
      </c>
      <c r="I174" s="2" t="str">
        <f t="shared" si="68"/>
        <v>epoprostenol</v>
      </c>
      <c r="J174" s="2">
        <f t="shared" si="69"/>
        <v>0.01</v>
      </c>
      <c r="K174" s="2"/>
      <c r="L174" s="2">
        <f t="shared" si="70"/>
        <v>0</v>
      </c>
      <c r="M174" s="2">
        <f t="shared" si="71"/>
        <v>0</v>
      </c>
      <c r="N174" s="2">
        <f t="shared" si="72"/>
        <v>1</v>
      </c>
      <c r="O174" s="2"/>
      <c r="P174" s="2"/>
      <c r="Q174" s="2"/>
      <c r="R174" s="2"/>
      <c r="S174" s="2"/>
      <c r="T174" s="12">
        <v>1</v>
      </c>
      <c r="U174" t="s">
        <v>65</v>
      </c>
      <c r="V174">
        <v>0.01</v>
      </c>
      <c r="W174" t="s">
        <v>81</v>
      </c>
      <c r="X174"/>
      <c r="Y174">
        <v>12</v>
      </c>
      <c r="Z174">
        <v>1</v>
      </c>
      <c r="AA174" t="s">
        <v>151</v>
      </c>
      <c r="AB174" t="s">
        <v>418</v>
      </c>
      <c r="AC174" t="s">
        <v>105</v>
      </c>
      <c r="AD174">
        <v>1</v>
      </c>
      <c r="AE174">
        <v>11</v>
      </c>
      <c r="AF174" s="1" t="b">
        <f t="shared" si="74"/>
        <v>0</v>
      </c>
      <c r="AG174" s="1" t="b">
        <f t="shared" si="75"/>
        <v>1</v>
      </c>
      <c r="AH174" s="1" t="b">
        <f t="shared" si="76"/>
        <v>1</v>
      </c>
      <c r="AI174" s="1" t="b">
        <f t="shared" si="77"/>
        <v>1</v>
      </c>
      <c r="AJ174" s="1" t="b">
        <f t="shared" si="78"/>
        <v>0</v>
      </c>
      <c r="AK174" s="1" t="b">
        <f t="shared" si="79"/>
        <v>1</v>
      </c>
      <c r="AL174" s="1" t="b">
        <f t="shared" si="80"/>
        <v>0</v>
      </c>
      <c r="AM174" s="1" t="b">
        <f t="shared" si="81"/>
        <v>1</v>
      </c>
      <c r="AN174" s="1" t="b">
        <f t="shared" si="82"/>
        <v>0</v>
      </c>
      <c r="AO174" s="1" t="b">
        <f t="shared" si="83"/>
        <v>0</v>
      </c>
      <c r="AP174" s="1" t="b">
        <f t="shared" si="84"/>
        <v>0</v>
      </c>
      <c r="AQ174" s="1" t="b">
        <f t="shared" si="85"/>
        <v>0</v>
      </c>
      <c r="AR174" s="1" t="b">
        <f t="shared" si="86"/>
        <v>0</v>
      </c>
      <c r="AS174" s="1" t="s">
        <v>438</v>
      </c>
      <c r="AT174" s="1" t="s">
        <v>439</v>
      </c>
    </row>
    <row r="175" spans="1:46" ht="45" x14ac:dyDescent="0.25">
      <c r="A175" s="1">
        <f t="shared" si="73"/>
        <v>173</v>
      </c>
      <c r="B175" s="8">
        <v>1</v>
      </c>
      <c r="C175" s="2" t="s">
        <v>65</v>
      </c>
      <c r="D175" s="2">
        <v>0.01</v>
      </c>
      <c r="E175" s="2"/>
      <c r="F175" s="2">
        <v>24</v>
      </c>
      <c r="G175" s="2">
        <v>1</v>
      </c>
      <c r="H175" s="2">
        <f t="shared" si="67"/>
        <v>1</v>
      </c>
      <c r="I175" s="2" t="str">
        <f t="shared" si="68"/>
        <v>epoprostenol</v>
      </c>
      <c r="J175" s="2">
        <f t="shared" si="69"/>
        <v>0.01</v>
      </c>
      <c r="K175" s="2"/>
      <c r="L175" s="2">
        <f t="shared" si="70"/>
        <v>0</v>
      </c>
      <c r="M175" s="2">
        <f t="shared" si="71"/>
        <v>24</v>
      </c>
      <c r="N175" s="2">
        <f t="shared" si="72"/>
        <v>1</v>
      </c>
      <c r="O175" s="2"/>
      <c r="P175" s="2"/>
      <c r="Q175" s="2"/>
      <c r="R175" s="2"/>
      <c r="S175" s="2"/>
      <c r="T175" s="12">
        <v>1</v>
      </c>
      <c r="U175" t="s">
        <v>65</v>
      </c>
      <c r="V175">
        <v>0.01</v>
      </c>
      <c r="W175" t="s">
        <v>81</v>
      </c>
      <c r="X175"/>
      <c r="Y175">
        <v>24</v>
      </c>
      <c r="Z175">
        <v>1</v>
      </c>
      <c r="AA175" t="s">
        <v>132</v>
      </c>
      <c r="AB175" t="s">
        <v>418</v>
      </c>
      <c r="AC175" t="s">
        <v>85</v>
      </c>
      <c r="AD175">
        <v>1</v>
      </c>
      <c r="AE175">
        <v>23</v>
      </c>
      <c r="AF175" s="1" t="b">
        <f t="shared" si="74"/>
        <v>0</v>
      </c>
      <c r="AG175" s="1" t="b">
        <f t="shared" si="75"/>
        <v>1</v>
      </c>
      <c r="AH175" s="1" t="b">
        <f t="shared" si="76"/>
        <v>1</v>
      </c>
      <c r="AI175" s="1" t="b">
        <f t="shared" si="77"/>
        <v>1</v>
      </c>
      <c r="AJ175" s="1" t="b">
        <f t="shared" si="78"/>
        <v>0</v>
      </c>
      <c r="AK175" s="1" t="b">
        <f t="shared" si="79"/>
        <v>1</v>
      </c>
      <c r="AL175" s="1" t="b">
        <f t="shared" si="80"/>
        <v>1</v>
      </c>
      <c r="AM175" s="1" t="b">
        <f t="shared" si="81"/>
        <v>1</v>
      </c>
      <c r="AN175" s="1" t="b">
        <f t="shared" si="82"/>
        <v>0</v>
      </c>
      <c r="AO175" s="1" t="b">
        <f t="shared" si="83"/>
        <v>0</v>
      </c>
      <c r="AP175" s="1" t="b">
        <f t="shared" si="84"/>
        <v>0</v>
      </c>
      <c r="AQ175" s="1" t="b">
        <f t="shared" si="85"/>
        <v>0</v>
      </c>
      <c r="AR175" s="1" t="b">
        <f t="shared" si="86"/>
        <v>0</v>
      </c>
      <c r="AS175" s="1" t="s">
        <v>440</v>
      </c>
      <c r="AT175" s="1" t="s">
        <v>441</v>
      </c>
    </row>
    <row r="176" spans="1:46" ht="45" x14ac:dyDescent="0.25">
      <c r="A176" s="1">
        <f t="shared" si="73"/>
        <v>174</v>
      </c>
      <c r="B176" s="8">
        <v>1</v>
      </c>
      <c r="C176" s="2" t="s">
        <v>65</v>
      </c>
      <c r="D176" s="2"/>
      <c r="E176" s="2" t="s">
        <v>43</v>
      </c>
      <c r="F176" s="2">
        <v>24</v>
      </c>
      <c r="G176" s="2"/>
      <c r="H176" s="2">
        <f t="shared" si="67"/>
        <v>1</v>
      </c>
      <c r="I176" s="2" t="str">
        <f t="shared" si="68"/>
        <v>epoprostenol</v>
      </c>
      <c r="J176" s="2">
        <f t="shared" si="69"/>
        <v>0</v>
      </c>
      <c r="K176" s="2"/>
      <c r="L176" s="2" t="str">
        <f t="shared" si="70"/>
        <v>glucose 5%</v>
      </c>
      <c r="M176" s="2">
        <f t="shared" si="71"/>
        <v>24</v>
      </c>
      <c r="N176" s="2">
        <f t="shared" si="72"/>
        <v>0</v>
      </c>
      <c r="O176" s="2"/>
      <c r="P176" s="2"/>
      <c r="Q176" s="2"/>
      <c r="R176" s="2"/>
      <c r="S176" s="2"/>
      <c r="T176" s="12">
        <v>1</v>
      </c>
      <c r="U176" t="s">
        <v>65</v>
      </c>
      <c r="V176">
        <v>7.000000000000001E-3</v>
      </c>
      <c r="W176" t="s">
        <v>81</v>
      </c>
      <c r="X176" t="s">
        <v>43</v>
      </c>
      <c r="Y176">
        <v>24</v>
      </c>
      <c r="Z176">
        <v>0.5</v>
      </c>
      <c r="AA176" t="s">
        <v>431</v>
      </c>
      <c r="AB176" t="s">
        <v>418</v>
      </c>
      <c r="AC176" t="s">
        <v>94</v>
      </c>
      <c r="AD176">
        <v>0.7</v>
      </c>
      <c r="AE176">
        <v>23.3</v>
      </c>
      <c r="AF176" s="1" t="b">
        <f t="shared" si="74"/>
        <v>0</v>
      </c>
      <c r="AG176" s="1" t="b">
        <f t="shared" si="75"/>
        <v>1</v>
      </c>
      <c r="AH176" s="1" t="b">
        <f t="shared" si="76"/>
        <v>1</v>
      </c>
      <c r="AI176" s="1" t="b">
        <f t="shared" si="77"/>
        <v>0</v>
      </c>
      <c r="AJ176" s="1" t="b">
        <f t="shared" si="78"/>
        <v>0</v>
      </c>
      <c r="AK176" s="1" t="b">
        <f t="shared" si="79"/>
        <v>1</v>
      </c>
      <c r="AL176" s="1" t="b">
        <f t="shared" si="80"/>
        <v>1</v>
      </c>
      <c r="AM176" s="1" t="b">
        <f t="shared" si="81"/>
        <v>0</v>
      </c>
      <c r="AN176" s="1" t="b">
        <f t="shared" si="82"/>
        <v>0</v>
      </c>
      <c r="AO176" s="1" t="b">
        <f t="shared" si="83"/>
        <v>0</v>
      </c>
      <c r="AP176" s="1" t="b">
        <f t="shared" si="84"/>
        <v>0</v>
      </c>
      <c r="AQ176" s="1" t="b">
        <f t="shared" si="85"/>
        <v>0</v>
      </c>
      <c r="AR176" s="1" t="b">
        <f t="shared" si="86"/>
        <v>0</v>
      </c>
      <c r="AS176" s="1" t="s">
        <v>442</v>
      </c>
      <c r="AT176" s="1" t="s">
        <v>443</v>
      </c>
    </row>
    <row r="177" spans="1:46" ht="45" x14ac:dyDescent="0.25">
      <c r="A177" s="1">
        <f t="shared" si="73"/>
        <v>175</v>
      </c>
      <c r="B177" s="8">
        <v>1</v>
      </c>
      <c r="C177" s="2" t="s">
        <v>65</v>
      </c>
      <c r="D177" s="2"/>
      <c r="E177" s="2" t="s">
        <v>43</v>
      </c>
      <c r="F177" s="2"/>
      <c r="G177" s="2">
        <v>1</v>
      </c>
      <c r="H177" s="2">
        <f t="shared" si="67"/>
        <v>1</v>
      </c>
      <c r="I177" s="2" t="str">
        <f t="shared" si="68"/>
        <v>epoprostenol</v>
      </c>
      <c r="J177" s="2">
        <f t="shared" si="69"/>
        <v>0</v>
      </c>
      <c r="K177" s="2"/>
      <c r="L177" s="2" t="str">
        <f t="shared" si="70"/>
        <v>glucose 5%</v>
      </c>
      <c r="M177" s="2">
        <f t="shared" si="71"/>
        <v>0</v>
      </c>
      <c r="N177" s="2">
        <f t="shared" si="72"/>
        <v>1</v>
      </c>
      <c r="O177" s="2"/>
      <c r="P177" s="2"/>
      <c r="Q177" s="2"/>
      <c r="R177" s="2"/>
      <c r="S177" s="2"/>
      <c r="T177" s="12">
        <v>1</v>
      </c>
      <c r="U177" t="s">
        <v>65</v>
      </c>
      <c r="V177">
        <v>7.000000000000001E-3</v>
      </c>
      <c r="W177" t="s">
        <v>81</v>
      </c>
      <c r="X177" t="s">
        <v>43</v>
      </c>
      <c r="Y177">
        <v>12</v>
      </c>
      <c r="Z177">
        <v>1</v>
      </c>
      <c r="AA177" t="s">
        <v>169</v>
      </c>
      <c r="AB177" t="s">
        <v>418</v>
      </c>
      <c r="AC177" t="s">
        <v>105</v>
      </c>
      <c r="AD177">
        <v>0.7</v>
      </c>
      <c r="AE177">
        <v>11.3</v>
      </c>
      <c r="AF177" s="1" t="b">
        <f t="shared" si="74"/>
        <v>0</v>
      </c>
      <c r="AG177" s="1" t="b">
        <f t="shared" si="75"/>
        <v>1</v>
      </c>
      <c r="AH177" s="1" t="b">
        <f t="shared" si="76"/>
        <v>1</v>
      </c>
      <c r="AI177" s="1" t="b">
        <f t="shared" si="77"/>
        <v>0</v>
      </c>
      <c r="AJ177" s="1" t="b">
        <f t="shared" si="78"/>
        <v>0</v>
      </c>
      <c r="AK177" s="1" t="b">
        <f t="shared" si="79"/>
        <v>1</v>
      </c>
      <c r="AL177" s="1" t="b">
        <f t="shared" si="80"/>
        <v>0</v>
      </c>
      <c r="AM177" s="1" t="b">
        <f t="shared" si="81"/>
        <v>1</v>
      </c>
      <c r="AN177" s="1" t="b">
        <f t="shared" si="82"/>
        <v>0</v>
      </c>
      <c r="AO177" s="1" t="b">
        <f t="shared" si="83"/>
        <v>0</v>
      </c>
      <c r="AP177" s="1" t="b">
        <f t="shared" si="84"/>
        <v>0</v>
      </c>
      <c r="AQ177" s="1" t="b">
        <f t="shared" si="85"/>
        <v>0</v>
      </c>
      <c r="AR177" s="1" t="b">
        <f t="shared" si="86"/>
        <v>0</v>
      </c>
      <c r="AS177" s="1" t="s">
        <v>444</v>
      </c>
      <c r="AT177" s="1" t="s">
        <v>445</v>
      </c>
    </row>
    <row r="178" spans="1:46" ht="45" x14ac:dyDescent="0.25">
      <c r="A178" s="1">
        <f t="shared" si="73"/>
        <v>176</v>
      </c>
      <c r="B178" s="8">
        <v>1</v>
      </c>
      <c r="C178" s="2" t="s">
        <v>65</v>
      </c>
      <c r="D178" s="2"/>
      <c r="E178" s="2" t="s">
        <v>43</v>
      </c>
      <c r="F178" s="2">
        <v>24</v>
      </c>
      <c r="G178" s="2">
        <v>1</v>
      </c>
      <c r="H178" s="2">
        <f t="shared" si="67"/>
        <v>1</v>
      </c>
      <c r="I178" s="2" t="str">
        <f t="shared" si="68"/>
        <v>epoprostenol</v>
      </c>
      <c r="J178" s="2">
        <f t="shared" si="69"/>
        <v>0</v>
      </c>
      <c r="K178" s="2"/>
      <c r="L178" s="2" t="str">
        <f t="shared" si="70"/>
        <v>glucose 5%</v>
      </c>
      <c r="M178" s="2">
        <f t="shared" si="71"/>
        <v>24</v>
      </c>
      <c r="N178" s="2">
        <f t="shared" si="72"/>
        <v>1</v>
      </c>
      <c r="O178" s="2"/>
      <c r="P178" s="2"/>
      <c r="Q178" s="2"/>
      <c r="R178" s="2"/>
      <c r="S178" s="2"/>
      <c r="T178" s="12">
        <v>1</v>
      </c>
      <c r="U178" t="s">
        <v>65</v>
      </c>
      <c r="V178">
        <v>7.000000000000001E-3</v>
      </c>
      <c r="W178" t="s">
        <v>81</v>
      </c>
      <c r="X178" t="s">
        <v>43</v>
      </c>
      <c r="Y178">
        <v>24</v>
      </c>
      <c r="Z178">
        <v>1</v>
      </c>
      <c r="AA178" t="s">
        <v>417</v>
      </c>
      <c r="AB178" t="s">
        <v>418</v>
      </c>
      <c r="AC178" t="s">
        <v>85</v>
      </c>
      <c r="AD178">
        <v>0.7</v>
      </c>
      <c r="AE178">
        <v>23.3</v>
      </c>
      <c r="AF178" s="1" t="b">
        <f t="shared" si="74"/>
        <v>0</v>
      </c>
      <c r="AG178" s="1" t="b">
        <f t="shared" si="75"/>
        <v>1</v>
      </c>
      <c r="AH178" s="1" t="b">
        <f t="shared" si="76"/>
        <v>1</v>
      </c>
      <c r="AI178" s="1" t="b">
        <f t="shared" si="77"/>
        <v>0</v>
      </c>
      <c r="AJ178" s="1" t="b">
        <f t="shared" si="78"/>
        <v>0</v>
      </c>
      <c r="AK178" s="1" t="b">
        <f t="shared" si="79"/>
        <v>1</v>
      </c>
      <c r="AL178" s="1" t="b">
        <f t="shared" si="80"/>
        <v>1</v>
      </c>
      <c r="AM178" s="1" t="b">
        <f t="shared" si="81"/>
        <v>1</v>
      </c>
      <c r="AN178" s="1" t="b">
        <f t="shared" si="82"/>
        <v>0</v>
      </c>
      <c r="AO178" s="1" t="b">
        <f t="shared" si="83"/>
        <v>0</v>
      </c>
      <c r="AP178" s="1" t="b">
        <f t="shared" si="84"/>
        <v>0</v>
      </c>
      <c r="AQ178" s="1" t="b">
        <f t="shared" si="85"/>
        <v>0</v>
      </c>
      <c r="AR178" s="1" t="b">
        <f t="shared" si="86"/>
        <v>0</v>
      </c>
      <c r="AS178" s="1" t="s">
        <v>446</v>
      </c>
      <c r="AT178" s="1" t="s">
        <v>447</v>
      </c>
    </row>
    <row r="179" spans="1:46" ht="45" x14ac:dyDescent="0.25">
      <c r="A179" s="1">
        <f t="shared" si="73"/>
        <v>177</v>
      </c>
      <c r="B179" s="8">
        <v>1</v>
      </c>
      <c r="C179" s="2" t="s">
        <v>65</v>
      </c>
      <c r="D179" s="2"/>
      <c r="E179" s="2"/>
      <c r="F179" s="2">
        <v>24</v>
      </c>
      <c r="G179" s="2">
        <v>1</v>
      </c>
      <c r="H179" s="2">
        <f t="shared" si="67"/>
        <v>1</v>
      </c>
      <c r="I179" s="2" t="str">
        <f t="shared" si="68"/>
        <v>epoprostenol</v>
      </c>
      <c r="J179" s="2">
        <f t="shared" si="69"/>
        <v>0</v>
      </c>
      <c r="K179" s="2"/>
      <c r="L179" s="2">
        <f t="shared" si="70"/>
        <v>0</v>
      </c>
      <c r="M179" s="2">
        <f t="shared" si="71"/>
        <v>24</v>
      </c>
      <c r="N179" s="2">
        <f t="shared" si="72"/>
        <v>1</v>
      </c>
      <c r="O179" s="2"/>
      <c r="P179" s="2"/>
      <c r="Q179" s="2"/>
      <c r="R179" s="2"/>
      <c r="S179" s="2"/>
      <c r="T179" s="12">
        <v>1</v>
      </c>
      <c r="U179" t="s">
        <v>65</v>
      </c>
      <c r="V179">
        <v>7.000000000000001E-3</v>
      </c>
      <c r="W179" t="s">
        <v>81</v>
      </c>
      <c r="X179"/>
      <c r="Y179">
        <v>24</v>
      </c>
      <c r="Z179">
        <v>1</v>
      </c>
      <c r="AA179" t="s">
        <v>417</v>
      </c>
      <c r="AB179" t="s">
        <v>418</v>
      </c>
      <c r="AC179" t="s">
        <v>85</v>
      </c>
      <c r="AD179">
        <v>0.7</v>
      </c>
      <c r="AE179">
        <v>23.3</v>
      </c>
      <c r="AF179" s="1" t="b">
        <f t="shared" si="74"/>
        <v>0</v>
      </c>
      <c r="AG179" s="1" t="b">
        <f t="shared" si="75"/>
        <v>1</v>
      </c>
      <c r="AH179" s="1" t="b">
        <f t="shared" si="76"/>
        <v>1</v>
      </c>
      <c r="AI179" s="1" t="b">
        <f t="shared" si="77"/>
        <v>0</v>
      </c>
      <c r="AJ179" s="1" t="b">
        <f t="shared" si="78"/>
        <v>0</v>
      </c>
      <c r="AK179" s="1" t="b">
        <f t="shared" si="79"/>
        <v>1</v>
      </c>
      <c r="AL179" s="1" t="b">
        <f t="shared" si="80"/>
        <v>1</v>
      </c>
      <c r="AM179" s="1" t="b">
        <f t="shared" si="81"/>
        <v>1</v>
      </c>
      <c r="AN179" s="1" t="b">
        <f t="shared" si="82"/>
        <v>0</v>
      </c>
      <c r="AO179" s="1" t="b">
        <f t="shared" si="83"/>
        <v>0</v>
      </c>
      <c r="AP179" s="1" t="b">
        <f t="shared" si="84"/>
        <v>0</v>
      </c>
      <c r="AQ179" s="1" t="b">
        <f t="shared" si="85"/>
        <v>0</v>
      </c>
      <c r="AR179" s="1" t="b">
        <f t="shared" si="86"/>
        <v>0</v>
      </c>
      <c r="AS179" s="1" t="s">
        <v>448</v>
      </c>
      <c r="AT179" s="1" t="s">
        <v>449</v>
      </c>
    </row>
    <row r="180" spans="1:46" ht="45" x14ac:dyDescent="0.25">
      <c r="A180" s="1">
        <f t="shared" si="73"/>
        <v>178</v>
      </c>
      <c r="B180" s="8">
        <v>0.5</v>
      </c>
      <c r="C180" s="2" t="s">
        <v>65</v>
      </c>
      <c r="D180" s="2"/>
      <c r="E180" s="2"/>
      <c r="F180" s="2"/>
      <c r="G180" s="2"/>
      <c r="H180" s="2">
        <f t="shared" si="67"/>
        <v>0.5</v>
      </c>
      <c r="I180" s="2" t="str">
        <f t="shared" si="68"/>
        <v>epoprostenol</v>
      </c>
      <c r="J180" s="2">
        <f t="shared" si="69"/>
        <v>0</v>
      </c>
      <c r="K180" s="2"/>
      <c r="L180" s="2">
        <f t="shared" si="70"/>
        <v>0</v>
      </c>
      <c r="M180" s="2">
        <f t="shared" si="71"/>
        <v>0</v>
      </c>
      <c r="N180" s="2">
        <f t="shared" si="72"/>
        <v>0</v>
      </c>
      <c r="O180" s="2"/>
      <c r="P180" s="2"/>
      <c r="Q180" s="2"/>
      <c r="R180" s="2"/>
      <c r="S180" s="2"/>
      <c r="T180" s="12">
        <v>0.5</v>
      </c>
      <c r="U180" t="s">
        <v>65</v>
      </c>
      <c r="V180">
        <v>4.0000000000000001E-3</v>
      </c>
      <c r="W180" t="s">
        <v>81</v>
      </c>
      <c r="X180"/>
      <c r="Y180">
        <v>12</v>
      </c>
      <c r="Z180">
        <v>0.5</v>
      </c>
      <c r="AA180" t="s">
        <v>450</v>
      </c>
      <c r="AB180" t="s">
        <v>418</v>
      </c>
      <c r="AC180" t="s">
        <v>85</v>
      </c>
      <c r="AD180">
        <v>0.4</v>
      </c>
      <c r="AE180">
        <v>11.6</v>
      </c>
      <c r="AF180" s="1" t="b">
        <f t="shared" si="74"/>
        <v>0</v>
      </c>
      <c r="AG180" s="1" t="b">
        <f t="shared" si="75"/>
        <v>1</v>
      </c>
      <c r="AH180" s="1" t="b">
        <f t="shared" si="76"/>
        <v>1</v>
      </c>
      <c r="AI180" s="1" t="b">
        <f t="shared" si="77"/>
        <v>0</v>
      </c>
      <c r="AJ180" s="1" t="b">
        <f t="shared" si="78"/>
        <v>0</v>
      </c>
      <c r="AK180" s="1" t="b">
        <f t="shared" si="79"/>
        <v>1</v>
      </c>
      <c r="AL180" s="1" t="b">
        <f t="shared" si="80"/>
        <v>0</v>
      </c>
      <c r="AM180" s="1" t="b">
        <f t="shared" si="81"/>
        <v>0</v>
      </c>
      <c r="AN180" s="1" t="b">
        <f t="shared" si="82"/>
        <v>0</v>
      </c>
      <c r="AO180" s="1" t="b">
        <f t="shared" si="83"/>
        <v>0</v>
      </c>
      <c r="AP180" s="1" t="b">
        <f t="shared" si="84"/>
        <v>0</v>
      </c>
      <c r="AQ180" s="1" t="b">
        <f t="shared" si="85"/>
        <v>0</v>
      </c>
      <c r="AR180" s="1" t="b">
        <f t="shared" si="86"/>
        <v>0</v>
      </c>
      <c r="AS180" s="1" t="s">
        <v>451</v>
      </c>
      <c r="AT180" s="1" t="s">
        <v>452</v>
      </c>
    </row>
    <row r="181" spans="1:46" ht="45" x14ac:dyDescent="0.25">
      <c r="A181" s="1">
        <f t="shared" si="73"/>
        <v>179</v>
      </c>
      <c r="B181" s="8">
        <v>5</v>
      </c>
      <c r="C181" s="2" t="s">
        <v>65</v>
      </c>
      <c r="D181" s="2"/>
      <c r="E181" s="2"/>
      <c r="F181" s="2"/>
      <c r="G181" s="2"/>
      <c r="H181" s="2">
        <f t="shared" si="67"/>
        <v>5</v>
      </c>
      <c r="I181" s="2" t="str">
        <f t="shared" si="68"/>
        <v>epoprostenol</v>
      </c>
      <c r="J181" s="2">
        <f t="shared" si="69"/>
        <v>0</v>
      </c>
      <c r="K181" s="2"/>
      <c r="L181" s="2">
        <f t="shared" si="70"/>
        <v>0</v>
      </c>
      <c r="M181" s="2">
        <f t="shared" si="71"/>
        <v>0</v>
      </c>
      <c r="N181" s="2">
        <f t="shared" si="72"/>
        <v>0</v>
      </c>
      <c r="O181" s="2"/>
      <c r="P181" s="2"/>
      <c r="Q181" s="2"/>
      <c r="R181" s="2"/>
      <c r="S181" s="2"/>
      <c r="T181" s="12">
        <v>5</v>
      </c>
      <c r="U181" t="s">
        <v>65</v>
      </c>
      <c r="V181">
        <v>0.04</v>
      </c>
      <c r="W181" t="s">
        <v>81</v>
      </c>
      <c r="X181"/>
      <c r="Y181">
        <v>12</v>
      </c>
      <c r="Z181">
        <v>0.5</v>
      </c>
      <c r="AA181" t="s">
        <v>450</v>
      </c>
      <c r="AB181" t="s">
        <v>418</v>
      </c>
      <c r="AC181" t="s">
        <v>85</v>
      </c>
      <c r="AD181">
        <v>4</v>
      </c>
      <c r="AE181">
        <v>8</v>
      </c>
      <c r="AF181" s="1" t="b">
        <f t="shared" si="74"/>
        <v>0</v>
      </c>
      <c r="AG181" s="1" t="b">
        <f t="shared" si="75"/>
        <v>1</v>
      </c>
      <c r="AH181" s="1" t="b">
        <f t="shared" si="76"/>
        <v>1</v>
      </c>
      <c r="AI181" s="1" t="b">
        <f t="shared" si="77"/>
        <v>0</v>
      </c>
      <c r="AJ181" s="1" t="b">
        <f t="shared" si="78"/>
        <v>0</v>
      </c>
      <c r="AK181" s="1" t="b">
        <f t="shared" si="79"/>
        <v>1</v>
      </c>
      <c r="AL181" s="1" t="b">
        <f t="shared" si="80"/>
        <v>0</v>
      </c>
      <c r="AM181" s="1" t="b">
        <f t="shared" si="81"/>
        <v>0</v>
      </c>
      <c r="AN181" s="1" t="b">
        <f t="shared" si="82"/>
        <v>0</v>
      </c>
      <c r="AO181" s="1" t="b">
        <f t="shared" si="83"/>
        <v>0</v>
      </c>
      <c r="AP181" s="1" t="b">
        <f t="shared" si="84"/>
        <v>0</v>
      </c>
      <c r="AQ181" s="1" t="b">
        <f t="shared" si="85"/>
        <v>0</v>
      </c>
      <c r="AR181" s="1" t="b">
        <f t="shared" si="86"/>
        <v>0</v>
      </c>
      <c r="AS181" s="1" t="s">
        <v>453</v>
      </c>
      <c r="AT181" s="1" t="s">
        <v>454</v>
      </c>
    </row>
    <row r="182" spans="1:46" ht="45" x14ac:dyDescent="0.25">
      <c r="A182" s="1">
        <f t="shared" si="73"/>
        <v>180</v>
      </c>
      <c r="B182" s="8">
        <v>0.5</v>
      </c>
      <c r="C182" s="2" t="s">
        <v>65</v>
      </c>
      <c r="D182" s="2">
        <v>5.0000000000000001E-3</v>
      </c>
      <c r="E182" s="2"/>
      <c r="F182" s="2"/>
      <c r="G182" s="2"/>
      <c r="H182" s="2">
        <f t="shared" si="67"/>
        <v>0.5</v>
      </c>
      <c r="I182" s="2" t="str">
        <f t="shared" si="68"/>
        <v>epoprostenol</v>
      </c>
      <c r="J182" s="2">
        <f t="shared" si="69"/>
        <v>5.0000000000000001E-3</v>
      </c>
      <c r="K182" s="2"/>
      <c r="L182" s="2">
        <f t="shared" si="70"/>
        <v>0</v>
      </c>
      <c r="M182" s="2">
        <f t="shared" si="71"/>
        <v>0</v>
      </c>
      <c r="N182" s="2">
        <f t="shared" si="72"/>
        <v>0</v>
      </c>
      <c r="O182" s="2"/>
      <c r="P182" s="2"/>
      <c r="Q182" s="2"/>
      <c r="R182" s="2"/>
      <c r="S182" s="2"/>
      <c r="T182" s="12">
        <v>0.5</v>
      </c>
      <c r="U182" t="s">
        <v>65</v>
      </c>
      <c r="V182">
        <v>5.0000000000000001E-3</v>
      </c>
      <c r="W182" t="s">
        <v>81</v>
      </c>
      <c r="X182"/>
      <c r="Y182">
        <v>12</v>
      </c>
      <c r="Z182">
        <v>0.5</v>
      </c>
      <c r="AA182" t="s">
        <v>132</v>
      </c>
      <c r="AB182" t="s">
        <v>418</v>
      </c>
      <c r="AC182" t="s">
        <v>85</v>
      </c>
      <c r="AD182">
        <v>0.5</v>
      </c>
      <c r="AE182">
        <v>11.5</v>
      </c>
      <c r="AF182" s="1" t="b">
        <f t="shared" si="74"/>
        <v>0</v>
      </c>
      <c r="AG182" s="1" t="b">
        <f t="shared" si="75"/>
        <v>1</v>
      </c>
      <c r="AH182" s="1" t="b">
        <f t="shared" si="76"/>
        <v>1</v>
      </c>
      <c r="AI182" s="1" t="b">
        <f t="shared" si="77"/>
        <v>1</v>
      </c>
      <c r="AJ182" s="1" t="b">
        <f t="shared" si="78"/>
        <v>0</v>
      </c>
      <c r="AK182" s="1" t="b">
        <f t="shared" si="79"/>
        <v>1</v>
      </c>
      <c r="AL182" s="1" t="b">
        <f t="shared" si="80"/>
        <v>0</v>
      </c>
      <c r="AM182" s="1" t="b">
        <f t="shared" si="81"/>
        <v>0</v>
      </c>
      <c r="AN182" s="1" t="b">
        <f t="shared" si="82"/>
        <v>0</v>
      </c>
      <c r="AO182" s="1" t="b">
        <f t="shared" si="83"/>
        <v>0</v>
      </c>
      <c r="AP182" s="1" t="b">
        <f t="shared" si="84"/>
        <v>0</v>
      </c>
      <c r="AQ182" s="1" t="b">
        <f t="shared" si="85"/>
        <v>0</v>
      </c>
      <c r="AR182" s="1" t="b">
        <f t="shared" si="86"/>
        <v>0</v>
      </c>
      <c r="AS182" s="1" t="s">
        <v>455</v>
      </c>
      <c r="AT182" s="1" t="s">
        <v>456</v>
      </c>
    </row>
    <row r="183" spans="1:46" ht="45" x14ac:dyDescent="0.25">
      <c r="A183" s="1">
        <f t="shared" si="73"/>
        <v>181</v>
      </c>
      <c r="B183" s="8">
        <v>5</v>
      </c>
      <c r="C183" s="2" t="s">
        <v>65</v>
      </c>
      <c r="D183" s="2">
        <v>0.05</v>
      </c>
      <c r="E183" s="2"/>
      <c r="F183" s="2"/>
      <c r="G183" s="2"/>
      <c r="H183" s="2">
        <f t="shared" si="67"/>
        <v>5</v>
      </c>
      <c r="I183" s="2" t="str">
        <f t="shared" si="68"/>
        <v>epoprostenol</v>
      </c>
      <c r="J183" s="2">
        <f t="shared" si="69"/>
        <v>0.05</v>
      </c>
      <c r="K183" s="2"/>
      <c r="L183" s="2">
        <f t="shared" si="70"/>
        <v>0</v>
      </c>
      <c r="M183" s="2">
        <f t="shared" si="71"/>
        <v>0</v>
      </c>
      <c r="N183" s="2">
        <f t="shared" si="72"/>
        <v>0</v>
      </c>
      <c r="O183" s="2"/>
      <c r="P183" s="2"/>
      <c r="Q183" s="2"/>
      <c r="R183" s="2"/>
      <c r="S183" s="2"/>
      <c r="T183" s="12">
        <v>5</v>
      </c>
      <c r="U183" t="s">
        <v>65</v>
      </c>
      <c r="V183">
        <v>0.05</v>
      </c>
      <c r="W183" t="s">
        <v>81</v>
      </c>
      <c r="X183"/>
      <c r="Y183">
        <v>12</v>
      </c>
      <c r="Z183">
        <v>0.5</v>
      </c>
      <c r="AA183" t="s">
        <v>132</v>
      </c>
      <c r="AB183" t="s">
        <v>418</v>
      </c>
      <c r="AC183" t="s">
        <v>85</v>
      </c>
      <c r="AD183">
        <v>5</v>
      </c>
      <c r="AE183">
        <v>7</v>
      </c>
      <c r="AF183" s="1" t="b">
        <f t="shared" si="74"/>
        <v>0</v>
      </c>
      <c r="AG183" s="1" t="b">
        <f t="shared" si="75"/>
        <v>1</v>
      </c>
      <c r="AH183" s="1" t="b">
        <f t="shared" si="76"/>
        <v>1</v>
      </c>
      <c r="AI183" s="1" t="b">
        <f t="shared" si="77"/>
        <v>1</v>
      </c>
      <c r="AJ183" s="1" t="b">
        <f t="shared" si="78"/>
        <v>0</v>
      </c>
      <c r="AK183" s="1" t="b">
        <f t="shared" si="79"/>
        <v>1</v>
      </c>
      <c r="AL183" s="1" t="b">
        <f t="shared" si="80"/>
        <v>0</v>
      </c>
      <c r="AM183" s="1" t="b">
        <f t="shared" si="81"/>
        <v>0</v>
      </c>
      <c r="AN183" s="1" t="b">
        <f t="shared" si="82"/>
        <v>0</v>
      </c>
      <c r="AO183" s="1" t="b">
        <f t="shared" si="83"/>
        <v>0</v>
      </c>
      <c r="AP183" s="1" t="b">
        <f t="shared" si="84"/>
        <v>0</v>
      </c>
      <c r="AQ183" s="1" t="b">
        <f t="shared" si="85"/>
        <v>0</v>
      </c>
      <c r="AR183" s="1" t="b">
        <f t="shared" si="86"/>
        <v>0</v>
      </c>
      <c r="AS183" s="1" t="s">
        <v>457</v>
      </c>
      <c r="AT183" s="1" t="s">
        <v>458</v>
      </c>
    </row>
    <row r="184" spans="1:46" ht="45" x14ac:dyDescent="0.25">
      <c r="A184" s="1">
        <f t="shared" si="73"/>
        <v>182</v>
      </c>
      <c r="B184" s="8">
        <v>1</v>
      </c>
      <c r="C184" s="2" t="s">
        <v>66</v>
      </c>
      <c r="D184" s="2"/>
      <c r="E184" s="2"/>
      <c r="F184" s="2"/>
      <c r="G184" s="2"/>
      <c r="H184" s="2">
        <f t="shared" si="67"/>
        <v>1</v>
      </c>
      <c r="I184" s="2" t="str">
        <f t="shared" si="68"/>
        <v>esmolol</v>
      </c>
      <c r="J184" s="2">
        <f t="shared" si="69"/>
        <v>0</v>
      </c>
      <c r="K184" s="2"/>
      <c r="L184" s="2">
        <f t="shared" si="70"/>
        <v>0</v>
      </c>
      <c r="M184" s="2">
        <f t="shared" si="71"/>
        <v>0</v>
      </c>
      <c r="N184" s="2">
        <f t="shared" si="72"/>
        <v>0</v>
      </c>
      <c r="O184" s="2"/>
      <c r="P184" s="2"/>
      <c r="Q184" s="2"/>
      <c r="R184" s="2"/>
      <c r="S184" s="2"/>
      <c r="T184" s="12">
        <v>1</v>
      </c>
      <c r="U184" t="s">
        <v>66</v>
      </c>
      <c r="V184">
        <v>120</v>
      </c>
      <c r="W184" t="s">
        <v>81</v>
      </c>
      <c r="X184" t="s">
        <v>82</v>
      </c>
      <c r="Y184">
        <v>12</v>
      </c>
      <c r="Z184">
        <v>0.5</v>
      </c>
      <c r="AA184" t="s">
        <v>459</v>
      </c>
      <c r="AB184" t="s">
        <v>460</v>
      </c>
      <c r="AC184" t="s">
        <v>85</v>
      </c>
      <c r="AD184">
        <v>12</v>
      </c>
      <c r="AE184">
        <v>0</v>
      </c>
      <c r="AF184" s="1" t="b">
        <f t="shared" si="74"/>
        <v>0</v>
      </c>
      <c r="AG184" s="1" t="b">
        <f t="shared" si="75"/>
        <v>1</v>
      </c>
      <c r="AH184" s="1" t="b">
        <f t="shared" si="76"/>
        <v>1</v>
      </c>
      <c r="AI184" s="1" t="b">
        <f t="shared" si="77"/>
        <v>0</v>
      </c>
      <c r="AJ184" s="1" t="b">
        <f t="shared" si="78"/>
        <v>0</v>
      </c>
      <c r="AK184" s="1" t="b">
        <f t="shared" si="79"/>
        <v>0</v>
      </c>
      <c r="AL184" s="1" t="b">
        <f t="shared" si="80"/>
        <v>0</v>
      </c>
      <c r="AM184" s="1" t="b">
        <f t="shared" si="81"/>
        <v>0</v>
      </c>
      <c r="AN184" s="1" t="b">
        <f t="shared" si="82"/>
        <v>0</v>
      </c>
      <c r="AO184" s="1" t="b">
        <f t="shared" si="83"/>
        <v>0</v>
      </c>
      <c r="AP184" s="1" t="b">
        <f t="shared" si="84"/>
        <v>0</v>
      </c>
      <c r="AQ184" s="1" t="b">
        <f t="shared" si="85"/>
        <v>0</v>
      </c>
      <c r="AR184" s="1" t="b">
        <f t="shared" si="86"/>
        <v>1</v>
      </c>
      <c r="AS184" s="1" t="s">
        <v>461</v>
      </c>
      <c r="AT184" s="1" t="s">
        <v>462</v>
      </c>
    </row>
    <row r="185" spans="1:46" ht="45" x14ac:dyDescent="0.25">
      <c r="A185" s="1">
        <f t="shared" si="73"/>
        <v>183</v>
      </c>
      <c r="B185" s="8">
        <v>1</v>
      </c>
      <c r="C185" s="2" t="s">
        <v>66</v>
      </c>
      <c r="D185" s="2">
        <v>100</v>
      </c>
      <c r="E185" s="2"/>
      <c r="F185" s="2"/>
      <c r="G185" s="2"/>
      <c r="H185" s="2">
        <f t="shared" si="67"/>
        <v>1</v>
      </c>
      <c r="I185" s="2" t="str">
        <f t="shared" si="68"/>
        <v>esmolol</v>
      </c>
      <c r="J185" s="2">
        <f t="shared" si="69"/>
        <v>100</v>
      </c>
      <c r="K185" s="2"/>
      <c r="L185" s="2">
        <f t="shared" si="70"/>
        <v>0</v>
      </c>
      <c r="M185" s="2">
        <f t="shared" si="71"/>
        <v>0</v>
      </c>
      <c r="N185" s="2">
        <f t="shared" si="72"/>
        <v>0</v>
      </c>
      <c r="O185" s="2"/>
      <c r="P185" s="2"/>
      <c r="Q185" s="2"/>
      <c r="R185" s="2"/>
      <c r="S185" s="2"/>
      <c r="T185" s="12">
        <v>1</v>
      </c>
      <c r="U185" t="s">
        <v>66</v>
      </c>
      <c r="V185">
        <v>100</v>
      </c>
      <c r="W185" t="s">
        <v>81</v>
      </c>
      <c r="X185" t="s">
        <v>82</v>
      </c>
      <c r="Y185">
        <v>12</v>
      </c>
      <c r="Z185">
        <v>0.5</v>
      </c>
      <c r="AA185" t="s">
        <v>463</v>
      </c>
      <c r="AB185" t="s">
        <v>460</v>
      </c>
      <c r="AC185" t="s">
        <v>85</v>
      </c>
      <c r="AD185">
        <v>10</v>
      </c>
      <c r="AE185">
        <v>2</v>
      </c>
      <c r="AF185" s="1" t="b">
        <f t="shared" si="74"/>
        <v>0</v>
      </c>
      <c r="AG185" s="1" t="b">
        <f t="shared" si="75"/>
        <v>1</v>
      </c>
      <c r="AH185" s="1" t="b">
        <f t="shared" si="76"/>
        <v>1</v>
      </c>
      <c r="AI185" s="1" t="b">
        <f t="shared" si="77"/>
        <v>1</v>
      </c>
      <c r="AJ185" s="1" t="b">
        <f t="shared" si="78"/>
        <v>0</v>
      </c>
      <c r="AK185" s="1" t="b">
        <f t="shared" si="79"/>
        <v>0</v>
      </c>
      <c r="AL185" s="1" t="b">
        <f t="shared" si="80"/>
        <v>0</v>
      </c>
      <c r="AM185" s="1" t="b">
        <f t="shared" si="81"/>
        <v>0</v>
      </c>
      <c r="AN185" s="1" t="b">
        <f t="shared" si="82"/>
        <v>0</v>
      </c>
      <c r="AO185" s="1" t="b">
        <f t="shared" si="83"/>
        <v>0</v>
      </c>
      <c r="AP185" s="1" t="b">
        <f t="shared" si="84"/>
        <v>0</v>
      </c>
      <c r="AQ185" s="1" t="b">
        <f t="shared" si="85"/>
        <v>0</v>
      </c>
      <c r="AR185" s="1" t="b">
        <f t="shared" si="86"/>
        <v>0</v>
      </c>
      <c r="AS185" s="1" t="s">
        <v>464</v>
      </c>
      <c r="AT185" s="1" t="s">
        <v>465</v>
      </c>
    </row>
    <row r="186" spans="1:46" ht="45" x14ac:dyDescent="0.25">
      <c r="A186" s="1">
        <f t="shared" si="73"/>
        <v>184</v>
      </c>
      <c r="B186" s="8">
        <v>1</v>
      </c>
      <c r="C186" s="2" t="s">
        <v>66</v>
      </c>
      <c r="D186" s="2">
        <v>100</v>
      </c>
      <c r="E186" s="2" t="s">
        <v>43</v>
      </c>
      <c r="F186" s="2"/>
      <c r="G186" s="2"/>
      <c r="H186" s="2">
        <f t="shared" si="67"/>
        <v>1</v>
      </c>
      <c r="I186" s="2" t="str">
        <f t="shared" si="68"/>
        <v>esmolol</v>
      </c>
      <c r="J186" s="2">
        <f t="shared" si="69"/>
        <v>100</v>
      </c>
      <c r="K186" s="2"/>
      <c r="L186" s="2" t="str">
        <f t="shared" si="70"/>
        <v>glucose 5%</v>
      </c>
      <c r="M186" s="2">
        <f t="shared" si="71"/>
        <v>0</v>
      </c>
      <c r="N186" s="2">
        <f t="shared" si="72"/>
        <v>0</v>
      </c>
      <c r="O186" s="2"/>
      <c r="P186" s="2"/>
      <c r="Q186" s="2"/>
      <c r="R186" s="2"/>
      <c r="S186" s="2"/>
      <c r="T186" s="12">
        <v>1</v>
      </c>
      <c r="U186" t="s">
        <v>66</v>
      </c>
      <c r="V186">
        <v>100</v>
      </c>
      <c r="W186" t="s">
        <v>81</v>
      </c>
      <c r="X186" t="s">
        <v>43</v>
      </c>
      <c r="Y186">
        <v>12</v>
      </c>
      <c r="Z186">
        <v>0.5</v>
      </c>
      <c r="AA186" t="s">
        <v>463</v>
      </c>
      <c r="AB186" t="s">
        <v>460</v>
      </c>
      <c r="AC186" t="s">
        <v>85</v>
      </c>
      <c r="AD186">
        <v>10</v>
      </c>
      <c r="AE186">
        <v>2</v>
      </c>
      <c r="AF186" s="1" t="b">
        <f t="shared" si="74"/>
        <v>0</v>
      </c>
      <c r="AG186" s="1" t="b">
        <f t="shared" si="75"/>
        <v>1</v>
      </c>
      <c r="AH186" s="1" t="b">
        <f t="shared" si="76"/>
        <v>1</v>
      </c>
      <c r="AI186" s="1" t="b">
        <f t="shared" si="77"/>
        <v>1</v>
      </c>
      <c r="AJ186" s="1" t="b">
        <f t="shared" si="78"/>
        <v>0</v>
      </c>
      <c r="AK186" s="1" t="b">
        <f t="shared" si="79"/>
        <v>1</v>
      </c>
      <c r="AL186" s="1" t="b">
        <f t="shared" si="80"/>
        <v>0</v>
      </c>
      <c r="AM186" s="1" t="b">
        <f t="shared" si="81"/>
        <v>0</v>
      </c>
      <c r="AN186" s="1" t="b">
        <f t="shared" si="82"/>
        <v>0</v>
      </c>
      <c r="AO186" s="1" t="b">
        <f t="shared" si="83"/>
        <v>0</v>
      </c>
      <c r="AP186" s="1" t="b">
        <f t="shared" si="84"/>
        <v>0</v>
      </c>
      <c r="AQ186" s="1" t="b">
        <f t="shared" si="85"/>
        <v>0</v>
      </c>
      <c r="AR186" s="1" t="b">
        <f t="shared" si="86"/>
        <v>0</v>
      </c>
      <c r="AS186" s="1" t="s">
        <v>466</v>
      </c>
      <c r="AT186" s="1" t="s">
        <v>467</v>
      </c>
    </row>
    <row r="187" spans="1:46" ht="45" x14ac:dyDescent="0.25">
      <c r="A187" s="1">
        <f t="shared" si="73"/>
        <v>185</v>
      </c>
      <c r="B187" s="8">
        <v>1</v>
      </c>
      <c r="C187" s="2" t="s">
        <v>66</v>
      </c>
      <c r="D187" s="2">
        <v>100</v>
      </c>
      <c r="E187" s="2" t="s">
        <v>43</v>
      </c>
      <c r="F187" s="2"/>
      <c r="G187" s="2"/>
      <c r="H187" s="2">
        <f t="shared" si="67"/>
        <v>1</v>
      </c>
      <c r="I187" s="2" t="str">
        <f t="shared" si="68"/>
        <v>esmolol</v>
      </c>
      <c r="J187" s="2">
        <f t="shared" si="69"/>
        <v>100</v>
      </c>
      <c r="K187" s="2"/>
      <c r="L187" s="2" t="str">
        <f t="shared" si="70"/>
        <v>glucose 5%</v>
      </c>
      <c r="M187" s="2">
        <f t="shared" si="71"/>
        <v>0</v>
      </c>
      <c r="N187" s="2">
        <f t="shared" si="72"/>
        <v>0</v>
      </c>
      <c r="O187" s="2"/>
      <c r="P187" s="2"/>
      <c r="Q187" s="2"/>
      <c r="R187" s="2"/>
      <c r="S187" s="2"/>
      <c r="T187" s="12">
        <v>1</v>
      </c>
      <c r="U187" t="s">
        <v>66</v>
      </c>
      <c r="V187">
        <v>100</v>
      </c>
      <c r="W187" t="s">
        <v>81</v>
      </c>
      <c r="X187" t="s">
        <v>43</v>
      </c>
      <c r="Y187">
        <v>12</v>
      </c>
      <c r="Z187">
        <v>0.5</v>
      </c>
      <c r="AA187" t="s">
        <v>463</v>
      </c>
      <c r="AB187" t="s">
        <v>460</v>
      </c>
      <c r="AC187" t="s">
        <v>85</v>
      </c>
      <c r="AD187">
        <v>10</v>
      </c>
      <c r="AE187">
        <v>2</v>
      </c>
      <c r="AF187" s="1" t="b">
        <f t="shared" si="74"/>
        <v>0</v>
      </c>
      <c r="AG187" s="1" t="b">
        <f t="shared" si="75"/>
        <v>1</v>
      </c>
      <c r="AH187" s="1" t="b">
        <f t="shared" si="76"/>
        <v>1</v>
      </c>
      <c r="AI187" s="1" t="b">
        <f t="shared" si="77"/>
        <v>1</v>
      </c>
      <c r="AJ187" s="1" t="b">
        <f t="shared" si="78"/>
        <v>0</v>
      </c>
      <c r="AK187" s="1" t="b">
        <f t="shared" si="79"/>
        <v>1</v>
      </c>
      <c r="AL187" s="1" t="b">
        <f t="shared" si="80"/>
        <v>0</v>
      </c>
      <c r="AM187" s="1" t="b">
        <f t="shared" si="81"/>
        <v>0</v>
      </c>
      <c r="AN187" s="1" t="b">
        <f t="shared" si="82"/>
        <v>0</v>
      </c>
      <c r="AO187" s="1" t="b">
        <f t="shared" si="83"/>
        <v>0</v>
      </c>
      <c r="AP187" s="1" t="b">
        <f t="shared" si="84"/>
        <v>0</v>
      </c>
      <c r="AQ187" s="1" t="b">
        <f t="shared" si="85"/>
        <v>0</v>
      </c>
      <c r="AR187" s="1" t="b">
        <f t="shared" si="86"/>
        <v>0</v>
      </c>
      <c r="AS187" s="1" t="s">
        <v>466</v>
      </c>
      <c r="AT187" s="1" t="s">
        <v>467</v>
      </c>
    </row>
    <row r="188" spans="1:46" ht="45" x14ac:dyDescent="0.25">
      <c r="A188" s="1">
        <f t="shared" si="73"/>
        <v>186</v>
      </c>
      <c r="B188" s="8">
        <v>1</v>
      </c>
      <c r="C188" s="2" t="s">
        <v>66</v>
      </c>
      <c r="D188" s="2">
        <v>100</v>
      </c>
      <c r="E188" s="2" t="s">
        <v>43</v>
      </c>
      <c r="F188" s="2">
        <v>24</v>
      </c>
      <c r="G188" s="2"/>
      <c r="H188" s="2">
        <f t="shared" si="67"/>
        <v>1</v>
      </c>
      <c r="I188" s="2" t="str">
        <f t="shared" si="68"/>
        <v>esmolol</v>
      </c>
      <c r="J188" s="2">
        <f t="shared" si="69"/>
        <v>100</v>
      </c>
      <c r="K188" s="2"/>
      <c r="L188" s="2" t="str">
        <f t="shared" si="70"/>
        <v>glucose 5%</v>
      </c>
      <c r="M188" s="2">
        <f t="shared" si="71"/>
        <v>24</v>
      </c>
      <c r="N188" s="2">
        <f t="shared" si="72"/>
        <v>0</v>
      </c>
      <c r="O188" s="2"/>
      <c r="P188" s="2"/>
      <c r="Q188" s="2"/>
      <c r="R188" s="2"/>
      <c r="S188" s="2"/>
      <c r="T188" s="12">
        <v>1</v>
      </c>
      <c r="U188" t="s">
        <v>66</v>
      </c>
      <c r="V188">
        <v>100</v>
      </c>
      <c r="W188" t="s">
        <v>81</v>
      </c>
      <c r="X188" t="s">
        <v>43</v>
      </c>
      <c r="Y188">
        <v>24</v>
      </c>
      <c r="Z188">
        <v>0.5</v>
      </c>
      <c r="AA188" t="s">
        <v>468</v>
      </c>
      <c r="AB188" t="s">
        <v>460</v>
      </c>
      <c r="AC188" t="s">
        <v>94</v>
      </c>
      <c r="AD188">
        <v>10</v>
      </c>
      <c r="AE188">
        <v>14</v>
      </c>
      <c r="AF188" s="1" t="b">
        <f t="shared" si="74"/>
        <v>0</v>
      </c>
      <c r="AG188" s="1" t="b">
        <f t="shared" si="75"/>
        <v>1</v>
      </c>
      <c r="AH188" s="1" t="b">
        <f t="shared" si="76"/>
        <v>1</v>
      </c>
      <c r="AI188" s="1" t="b">
        <f t="shared" si="77"/>
        <v>1</v>
      </c>
      <c r="AJ188" s="1" t="b">
        <f t="shared" si="78"/>
        <v>0</v>
      </c>
      <c r="AK188" s="1" t="b">
        <f t="shared" si="79"/>
        <v>1</v>
      </c>
      <c r="AL188" s="1" t="b">
        <f t="shared" si="80"/>
        <v>1</v>
      </c>
      <c r="AM188" s="1" t="b">
        <f t="shared" si="81"/>
        <v>0</v>
      </c>
      <c r="AN188" s="1" t="b">
        <f t="shared" si="82"/>
        <v>0</v>
      </c>
      <c r="AO188" s="1" t="b">
        <f t="shared" si="83"/>
        <v>0</v>
      </c>
      <c r="AP188" s="1" t="b">
        <f t="shared" si="84"/>
        <v>0</v>
      </c>
      <c r="AQ188" s="1" t="b">
        <f t="shared" si="85"/>
        <v>0</v>
      </c>
      <c r="AR188" s="1" t="b">
        <f t="shared" si="86"/>
        <v>0</v>
      </c>
      <c r="AS188" s="1" t="s">
        <v>469</v>
      </c>
      <c r="AT188" s="1" t="s">
        <v>470</v>
      </c>
    </row>
    <row r="189" spans="1:46" ht="45" x14ac:dyDescent="0.25">
      <c r="A189" s="1">
        <f t="shared" si="73"/>
        <v>187</v>
      </c>
      <c r="B189" s="8">
        <v>1</v>
      </c>
      <c r="C189" s="2" t="s">
        <v>66</v>
      </c>
      <c r="D189" s="2">
        <v>100</v>
      </c>
      <c r="E189" s="2" t="s">
        <v>43</v>
      </c>
      <c r="F189" s="2">
        <v>24</v>
      </c>
      <c r="G189" s="2">
        <v>1</v>
      </c>
      <c r="H189" s="2">
        <f t="shared" si="67"/>
        <v>1</v>
      </c>
      <c r="I189" s="2" t="str">
        <f t="shared" si="68"/>
        <v>esmolol</v>
      </c>
      <c r="J189" s="2">
        <f t="shared" si="69"/>
        <v>100</v>
      </c>
      <c r="K189" s="2"/>
      <c r="L189" s="2" t="str">
        <f t="shared" si="70"/>
        <v>glucose 5%</v>
      </c>
      <c r="M189" s="2">
        <f t="shared" si="71"/>
        <v>24</v>
      </c>
      <c r="N189" s="2">
        <f t="shared" si="72"/>
        <v>1</v>
      </c>
      <c r="O189" s="2"/>
      <c r="P189" s="2"/>
      <c r="Q189" s="2"/>
      <c r="R189" s="2"/>
      <c r="S189" s="2"/>
      <c r="T189" s="12">
        <v>1</v>
      </c>
      <c r="U189" t="s">
        <v>66</v>
      </c>
      <c r="V189">
        <v>100</v>
      </c>
      <c r="W189" t="s">
        <v>81</v>
      </c>
      <c r="X189" t="s">
        <v>43</v>
      </c>
      <c r="Y189">
        <v>24</v>
      </c>
      <c r="Z189">
        <v>1</v>
      </c>
      <c r="AA189" t="s">
        <v>463</v>
      </c>
      <c r="AB189" t="s">
        <v>460</v>
      </c>
      <c r="AC189" t="s">
        <v>85</v>
      </c>
      <c r="AD189">
        <v>10</v>
      </c>
      <c r="AE189">
        <v>14</v>
      </c>
      <c r="AF189" s="1" t="b">
        <f t="shared" si="74"/>
        <v>0</v>
      </c>
      <c r="AG189" s="1" t="b">
        <f t="shared" si="75"/>
        <v>1</v>
      </c>
      <c r="AH189" s="1" t="b">
        <f t="shared" si="76"/>
        <v>1</v>
      </c>
      <c r="AI189" s="1" t="b">
        <f t="shared" si="77"/>
        <v>1</v>
      </c>
      <c r="AJ189" s="1" t="b">
        <f t="shared" si="78"/>
        <v>0</v>
      </c>
      <c r="AK189" s="1" t="b">
        <f t="shared" si="79"/>
        <v>1</v>
      </c>
      <c r="AL189" s="1" t="b">
        <f t="shared" si="80"/>
        <v>1</v>
      </c>
      <c r="AM189" s="1" t="b">
        <f t="shared" si="81"/>
        <v>1</v>
      </c>
      <c r="AN189" s="1" t="b">
        <f t="shared" si="82"/>
        <v>0</v>
      </c>
      <c r="AO189" s="1" t="b">
        <f t="shared" si="83"/>
        <v>0</v>
      </c>
      <c r="AP189" s="1" t="b">
        <f t="shared" si="84"/>
        <v>0</v>
      </c>
      <c r="AQ189" s="1" t="b">
        <f t="shared" si="85"/>
        <v>0</v>
      </c>
      <c r="AR189" s="1" t="b">
        <f t="shared" si="86"/>
        <v>0</v>
      </c>
      <c r="AS189" s="1" t="s">
        <v>471</v>
      </c>
      <c r="AT189" s="1" t="s">
        <v>472</v>
      </c>
    </row>
    <row r="190" spans="1:46" ht="45" x14ac:dyDescent="0.25">
      <c r="A190" s="1">
        <f t="shared" si="73"/>
        <v>188</v>
      </c>
      <c r="B190" s="8">
        <v>1</v>
      </c>
      <c r="C190" s="2" t="s">
        <v>66</v>
      </c>
      <c r="D190" s="2"/>
      <c r="E190" s="2" t="s">
        <v>43</v>
      </c>
      <c r="F190" s="2"/>
      <c r="G190" s="2"/>
      <c r="H190" s="2">
        <f t="shared" si="67"/>
        <v>1</v>
      </c>
      <c r="I190" s="2" t="str">
        <f t="shared" si="68"/>
        <v>esmolol</v>
      </c>
      <c r="J190" s="2">
        <f t="shared" si="69"/>
        <v>0</v>
      </c>
      <c r="K190" s="2"/>
      <c r="L190" s="2" t="str">
        <f t="shared" si="70"/>
        <v>glucose 5%</v>
      </c>
      <c r="M190" s="2">
        <f t="shared" si="71"/>
        <v>0</v>
      </c>
      <c r="N190" s="2">
        <f t="shared" si="72"/>
        <v>0</v>
      </c>
      <c r="O190" s="2"/>
      <c r="P190" s="2"/>
      <c r="Q190" s="2"/>
      <c r="R190" s="2"/>
      <c r="S190" s="2"/>
      <c r="T190" s="12">
        <v>1</v>
      </c>
      <c r="U190" t="s">
        <v>66</v>
      </c>
      <c r="V190">
        <v>120</v>
      </c>
      <c r="W190" t="s">
        <v>81</v>
      </c>
      <c r="X190" t="s">
        <v>43</v>
      </c>
      <c r="Y190">
        <v>12</v>
      </c>
      <c r="Z190">
        <v>0.5</v>
      </c>
      <c r="AA190" t="s">
        <v>459</v>
      </c>
      <c r="AB190" t="s">
        <v>460</v>
      </c>
      <c r="AC190" t="s">
        <v>85</v>
      </c>
      <c r="AD190">
        <v>12</v>
      </c>
      <c r="AE190">
        <v>0</v>
      </c>
      <c r="AF190" s="1" t="b">
        <f t="shared" si="74"/>
        <v>0</v>
      </c>
      <c r="AG190" s="1" t="b">
        <f t="shared" si="75"/>
        <v>1</v>
      </c>
      <c r="AH190" s="1" t="b">
        <f t="shared" si="76"/>
        <v>1</v>
      </c>
      <c r="AI190" s="1" t="b">
        <f t="shared" si="77"/>
        <v>0</v>
      </c>
      <c r="AJ190" s="1" t="b">
        <f t="shared" si="78"/>
        <v>0</v>
      </c>
      <c r="AK190" s="1" t="b">
        <f t="shared" si="79"/>
        <v>1</v>
      </c>
      <c r="AL190" s="1" t="b">
        <f t="shared" si="80"/>
        <v>0</v>
      </c>
      <c r="AM190" s="1" t="b">
        <f t="shared" si="81"/>
        <v>0</v>
      </c>
      <c r="AN190" s="1" t="b">
        <f t="shared" si="82"/>
        <v>0</v>
      </c>
      <c r="AO190" s="1" t="b">
        <f t="shared" si="83"/>
        <v>0</v>
      </c>
      <c r="AP190" s="1" t="b">
        <f t="shared" si="84"/>
        <v>0</v>
      </c>
      <c r="AQ190" s="1" t="b">
        <f t="shared" si="85"/>
        <v>0</v>
      </c>
      <c r="AR190" s="1" t="b">
        <f t="shared" si="86"/>
        <v>1</v>
      </c>
      <c r="AS190" s="1" t="s">
        <v>473</v>
      </c>
      <c r="AT190" s="1" t="s">
        <v>474</v>
      </c>
    </row>
    <row r="191" spans="1:46" ht="45" x14ac:dyDescent="0.25">
      <c r="A191" s="1">
        <f t="shared" si="73"/>
        <v>189</v>
      </c>
      <c r="B191" s="8">
        <v>1</v>
      </c>
      <c r="C191" s="2" t="s">
        <v>66</v>
      </c>
      <c r="D191" s="2"/>
      <c r="E191" s="2"/>
      <c r="F191" s="2">
        <v>24</v>
      </c>
      <c r="G191" s="2"/>
      <c r="H191" s="2">
        <f t="shared" si="67"/>
        <v>1</v>
      </c>
      <c r="I191" s="2" t="str">
        <f t="shared" si="68"/>
        <v>esmolol</v>
      </c>
      <c r="J191" s="2">
        <f t="shared" si="69"/>
        <v>0</v>
      </c>
      <c r="K191" s="2"/>
      <c r="L191" s="2">
        <f t="shared" si="70"/>
        <v>0</v>
      </c>
      <c r="M191" s="2">
        <f t="shared" si="71"/>
        <v>24</v>
      </c>
      <c r="N191" s="2">
        <f t="shared" si="72"/>
        <v>0</v>
      </c>
      <c r="O191" s="2"/>
      <c r="P191" s="2"/>
      <c r="Q191" s="2"/>
      <c r="R191" s="2"/>
      <c r="S191" s="2"/>
      <c r="T191" s="12">
        <v>1</v>
      </c>
      <c r="U191" t="s">
        <v>66</v>
      </c>
      <c r="V191">
        <v>120</v>
      </c>
      <c r="W191" t="s">
        <v>81</v>
      </c>
      <c r="X191" t="s">
        <v>82</v>
      </c>
      <c r="Y191">
        <v>24</v>
      </c>
      <c r="Z191">
        <v>0.5</v>
      </c>
      <c r="AA191" t="s">
        <v>475</v>
      </c>
      <c r="AB191" t="s">
        <v>460</v>
      </c>
      <c r="AC191" t="s">
        <v>94</v>
      </c>
      <c r="AD191">
        <v>12</v>
      </c>
      <c r="AE191">
        <v>12</v>
      </c>
      <c r="AF191" s="1" t="b">
        <f t="shared" si="74"/>
        <v>0</v>
      </c>
      <c r="AG191" s="1" t="b">
        <f t="shared" si="75"/>
        <v>1</v>
      </c>
      <c r="AH191" s="1" t="b">
        <f t="shared" si="76"/>
        <v>1</v>
      </c>
      <c r="AI191" s="1" t="b">
        <f t="shared" si="77"/>
        <v>0</v>
      </c>
      <c r="AJ191" s="1" t="b">
        <f t="shared" si="78"/>
        <v>0</v>
      </c>
      <c r="AK191" s="1" t="b">
        <f t="shared" si="79"/>
        <v>0</v>
      </c>
      <c r="AL191" s="1" t="b">
        <f t="shared" si="80"/>
        <v>1</v>
      </c>
      <c r="AM191" s="1" t="b">
        <f t="shared" si="81"/>
        <v>0</v>
      </c>
      <c r="AN191" s="1" t="b">
        <f t="shared" si="82"/>
        <v>0</v>
      </c>
      <c r="AO191" s="1" t="b">
        <f t="shared" si="83"/>
        <v>0</v>
      </c>
      <c r="AP191" s="1" t="b">
        <f t="shared" si="84"/>
        <v>0</v>
      </c>
      <c r="AQ191" s="1" t="b">
        <f t="shared" si="85"/>
        <v>0</v>
      </c>
      <c r="AR191" s="1" t="b">
        <f t="shared" si="86"/>
        <v>0</v>
      </c>
      <c r="AS191" s="1" t="s">
        <v>476</v>
      </c>
      <c r="AT191" s="1" t="s">
        <v>477</v>
      </c>
    </row>
    <row r="192" spans="1:46" ht="45" x14ac:dyDescent="0.25">
      <c r="A192" s="1">
        <f t="shared" si="73"/>
        <v>190</v>
      </c>
      <c r="B192" s="8">
        <v>1</v>
      </c>
      <c r="C192" s="2" t="s">
        <v>66</v>
      </c>
      <c r="D192" s="2"/>
      <c r="E192" s="2"/>
      <c r="F192" s="2"/>
      <c r="G192" s="2">
        <v>1</v>
      </c>
      <c r="H192" s="2">
        <f t="shared" si="67"/>
        <v>1</v>
      </c>
      <c r="I192" s="2" t="str">
        <f t="shared" si="68"/>
        <v>esmolol</v>
      </c>
      <c r="J192" s="2">
        <f t="shared" si="69"/>
        <v>0</v>
      </c>
      <c r="K192" s="2"/>
      <c r="L192" s="2">
        <f t="shared" si="70"/>
        <v>0</v>
      </c>
      <c r="M192" s="2">
        <f t="shared" si="71"/>
        <v>0</v>
      </c>
      <c r="N192" s="2">
        <f t="shared" si="72"/>
        <v>1</v>
      </c>
      <c r="O192" s="2"/>
      <c r="P192" s="2"/>
      <c r="Q192" s="2"/>
      <c r="R192" s="2"/>
      <c r="S192" s="2"/>
      <c r="T192" s="12">
        <v>1</v>
      </c>
      <c r="U192" t="s">
        <v>66</v>
      </c>
      <c r="V192">
        <v>120</v>
      </c>
      <c r="W192" t="s">
        <v>81</v>
      </c>
      <c r="X192" t="s">
        <v>82</v>
      </c>
      <c r="Y192">
        <v>12</v>
      </c>
      <c r="Z192">
        <v>1</v>
      </c>
      <c r="AA192" t="s">
        <v>478</v>
      </c>
      <c r="AB192" t="s">
        <v>460</v>
      </c>
      <c r="AC192" t="s">
        <v>105</v>
      </c>
      <c r="AD192">
        <v>12</v>
      </c>
      <c r="AE192">
        <v>0</v>
      </c>
      <c r="AF192" s="1" t="b">
        <f t="shared" si="74"/>
        <v>0</v>
      </c>
      <c r="AG192" s="1" t="b">
        <f t="shared" si="75"/>
        <v>1</v>
      </c>
      <c r="AH192" s="1" t="b">
        <f t="shared" si="76"/>
        <v>1</v>
      </c>
      <c r="AI192" s="1" t="b">
        <f t="shared" si="77"/>
        <v>0</v>
      </c>
      <c r="AJ192" s="1" t="b">
        <f t="shared" si="78"/>
        <v>0</v>
      </c>
      <c r="AK192" s="1" t="b">
        <f t="shared" si="79"/>
        <v>0</v>
      </c>
      <c r="AL192" s="1" t="b">
        <f t="shared" si="80"/>
        <v>0</v>
      </c>
      <c r="AM192" s="1" t="b">
        <f t="shared" si="81"/>
        <v>1</v>
      </c>
      <c r="AN192" s="1" t="b">
        <f t="shared" si="82"/>
        <v>0</v>
      </c>
      <c r="AO192" s="1" t="b">
        <f t="shared" si="83"/>
        <v>0</v>
      </c>
      <c r="AP192" s="1" t="b">
        <f t="shared" si="84"/>
        <v>0</v>
      </c>
      <c r="AQ192" s="1" t="b">
        <f t="shared" si="85"/>
        <v>0</v>
      </c>
      <c r="AR192" s="1" t="b">
        <f t="shared" si="86"/>
        <v>1</v>
      </c>
      <c r="AS192" s="1" t="s">
        <v>479</v>
      </c>
      <c r="AT192" s="1" t="s">
        <v>480</v>
      </c>
    </row>
    <row r="193" spans="1:46" ht="45" x14ac:dyDescent="0.25">
      <c r="A193" s="1">
        <f t="shared" si="73"/>
        <v>191</v>
      </c>
      <c r="B193" s="8">
        <v>1</v>
      </c>
      <c r="C193" s="2" t="s">
        <v>66</v>
      </c>
      <c r="D193" s="2">
        <v>100</v>
      </c>
      <c r="E193" s="2"/>
      <c r="F193" s="2">
        <v>24</v>
      </c>
      <c r="G193" s="2"/>
      <c r="H193" s="2">
        <f t="shared" si="67"/>
        <v>1</v>
      </c>
      <c r="I193" s="2" t="str">
        <f t="shared" si="68"/>
        <v>esmolol</v>
      </c>
      <c r="J193" s="2">
        <f t="shared" si="69"/>
        <v>100</v>
      </c>
      <c r="K193" s="2"/>
      <c r="L193" s="2">
        <f t="shared" si="70"/>
        <v>0</v>
      </c>
      <c r="M193" s="2">
        <f t="shared" si="71"/>
        <v>24</v>
      </c>
      <c r="N193" s="2">
        <f t="shared" si="72"/>
        <v>0</v>
      </c>
      <c r="O193" s="2"/>
      <c r="P193" s="2"/>
      <c r="Q193" s="2"/>
      <c r="R193" s="2"/>
      <c r="S193" s="2"/>
      <c r="T193" s="12">
        <v>1</v>
      </c>
      <c r="U193" t="s">
        <v>66</v>
      </c>
      <c r="V193">
        <v>100</v>
      </c>
      <c r="W193" t="s">
        <v>81</v>
      </c>
      <c r="X193" t="s">
        <v>82</v>
      </c>
      <c r="Y193">
        <v>24</v>
      </c>
      <c r="Z193">
        <v>0.5</v>
      </c>
      <c r="AA193" t="s">
        <v>468</v>
      </c>
      <c r="AB193" t="s">
        <v>460</v>
      </c>
      <c r="AC193" t="s">
        <v>94</v>
      </c>
      <c r="AD193">
        <v>10</v>
      </c>
      <c r="AE193">
        <v>14</v>
      </c>
      <c r="AF193" s="1" t="b">
        <f t="shared" si="74"/>
        <v>0</v>
      </c>
      <c r="AG193" s="1" t="b">
        <f t="shared" si="75"/>
        <v>1</v>
      </c>
      <c r="AH193" s="1" t="b">
        <f t="shared" si="76"/>
        <v>1</v>
      </c>
      <c r="AI193" s="1" t="b">
        <f t="shared" si="77"/>
        <v>1</v>
      </c>
      <c r="AJ193" s="1" t="b">
        <f t="shared" si="78"/>
        <v>0</v>
      </c>
      <c r="AK193" s="1" t="b">
        <f t="shared" si="79"/>
        <v>0</v>
      </c>
      <c r="AL193" s="1" t="b">
        <f t="shared" si="80"/>
        <v>1</v>
      </c>
      <c r="AM193" s="1" t="b">
        <f t="shared" si="81"/>
        <v>0</v>
      </c>
      <c r="AN193" s="1" t="b">
        <f t="shared" si="82"/>
        <v>0</v>
      </c>
      <c r="AO193" s="1" t="b">
        <f t="shared" si="83"/>
        <v>0</v>
      </c>
      <c r="AP193" s="1" t="b">
        <f t="shared" si="84"/>
        <v>0</v>
      </c>
      <c r="AQ193" s="1" t="b">
        <f t="shared" si="85"/>
        <v>0</v>
      </c>
      <c r="AR193" s="1" t="b">
        <f t="shared" si="86"/>
        <v>0</v>
      </c>
      <c r="AS193" s="1" t="s">
        <v>481</v>
      </c>
      <c r="AT193" s="1" t="s">
        <v>482</v>
      </c>
    </row>
    <row r="194" spans="1:46" ht="45" x14ac:dyDescent="0.25">
      <c r="A194" s="1">
        <f t="shared" si="73"/>
        <v>192</v>
      </c>
      <c r="B194" s="8">
        <v>1</v>
      </c>
      <c r="C194" s="2" t="s">
        <v>66</v>
      </c>
      <c r="D194" s="2">
        <v>100</v>
      </c>
      <c r="E194" s="2"/>
      <c r="F194" s="2"/>
      <c r="G194" s="2">
        <v>1</v>
      </c>
      <c r="H194" s="2">
        <f t="shared" si="67"/>
        <v>1</v>
      </c>
      <c r="I194" s="2" t="str">
        <f t="shared" si="68"/>
        <v>esmolol</v>
      </c>
      <c r="J194" s="2">
        <f t="shared" si="69"/>
        <v>100</v>
      </c>
      <c r="K194" s="2"/>
      <c r="L194" s="2">
        <f t="shared" si="70"/>
        <v>0</v>
      </c>
      <c r="M194" s="2">
        <f t="shared" si="71"/>
        <v>0</v>
      </c>
      <c r="N194" s="2">
        <f t="shared" si="72"/>
        <v>1</v>
      </c>
      <c r="O194" s="2"/>
      <c r="P194" s="2"/>
      <c r="Q194" s="2"/>
      <c r="R194" s="2"/>
      <c r="S194" s="2"/>
      <c r="T194" s="12">
        <v>1</v>
      </c>
      <c r="U194" t="s">
        <v>66</v>
      </c>
      <c r="V194">
        <v>100</v>
      </c>
      <c r="W194" t="s">
        <v>81</v>
      </c>
      <c r="X194" t="s">
        <v>82</v>
      </c>
      <c r="Y194">
        <v>12</v>
      </c>
      <c r="Z194">
        <v>1</v>
      </c>
      <c r="AA194" t="s">
        <v>483</v>
      </c>
      <c r="AB194" t="s">
        <v>460</v>
      </c>
      <c r="AC194" t="s">
        <v>105</v>
      </c>
      <c r="AD194">
        <v>10</v>
      </c>
      <c r="AE194">
        <v>2</v>
      </c>
      <c r="AF194" s="1" t="b">
        <f t="shared" si="74"/>
        <v>0</v>
      </c>
      <c r="AG194" s="1" t="b">
        <f t="shared" si="75"/>
        <v>1</v>
      </c>
      <c r="AH194" s="1" t="b">
        <f t="shared" si="76"/>
        <v>1</v>
      </c>
      <c r="AI194" s="1" t="b">
        <f t="shared" si="77"/>
        <v>1</v>
      </c>
      <c r="AJ194" s="1" t="b">
        <f t="shared" si="78"/>
        <v>0</v>
      </c>
      <c r="AK194" s="1" t="b">
        <f t="shared" si="79"/>
        <v>0</v>
      </c>
      <c r="AL194" s="1" t="b">
        <f t="shared" si="80"/>
        <v>0</v>
      </c>
      <c r="AM194" s="1" t="b">
        <f t="shared" si="81"/>
        <v>1</v>
      </c>
      <c r="AN194" s="1" t="b">
        <f t="shared" si="82"/>
        <v>0</v>
      </c>
      <c r="AO194" s="1" t="b">
        <f t="shared" si="83"/>
        <v>0</v>
      </c>
      <c r="AP194" s="1" t="b">
        <f t="shared" si="84"/>
        <v>0</v>
      </c>
      <c r="AQ194" s="1" t="b">
        <f t="shared" si="85"/>
        <v>0</v>
      </c>
      <c r="AR194" s="1" t="b">
        <f t="shared" si="86"/>
        <v>0</v>
      </c>
      <c r="AS194" s="1" t="s">
        <v>484</v>
      </c>
      <c r="AT194" s="1" t="s">
        <v>485</v>
      </c>
    </row>
    <row r="195" spans="1:46" ht="45" x14ac:dyDescent="0.25">
      <c r="A195" s="1">
        <f t="shared" si="73"/>
        <v>193</v>
      </c>
      <c r="B195" s="8">
        <v>1</v>
      </c>
      <c r="C195" s="2" t="s">
        <v>66</v>
      </c>
      <c r="D195" s="2">
        <v>100</v>
      </c>
      <c r="E195" s="2"/>
      <c r="F195" s="2">
        <v>24</v>
      </c>
      <c r="G195" s="2">
        <v>1</v>
      </c>
      <c r="H195" s="2">
        <f t="shared" si="67"/>
        <v>1</v>
      </c>
      <c r="I195" s="2" t="str">
        <f t="shared" si="68"/>
        <v>esmolol</v>
      </c>
      <c r="J195" s="2">
        <f t="shared" si="69"/>
        <v>100</v>
      </c>
      <c r="K195" s="2"/>
      <c r="L195" s="2">
        <f t="shared" si="70"/>
        <v>0</v>
      </c>
      <c r="M195" s="2">
        <f t="shared" si="71"/>
        <v>24</v>
      </c>
      <c r="N195" s="2">
        <f t="shared" si="72"/>
        <v>1</v>
      </c>
      <c r="O195" s="2"/>
      <c r="P195" s="2"/>
      <c r="Q195" s="2"/>
      <c r="R195" s="2"/>
      <c r="S195" s="2"/>
      <c r="T195" s="12">
        <v>1</v>
      </c>
      <c r="U195" t="s">
        <v>66</v>
      </c>
      <c r="V195">
        <v>100</v>
      </c>
      <c r="W195" t="s">
        <v>81</v>
      </c>
      <c r="X195" t="s">
        <v>82</v>
      </c>
      <c r="Y195">
        <v>24</v>
      </c>
      <c r="Z195">
        <v>1</v>
      </c>
      <c r="AA195" t="s">
        <v>463</v>
      </c>
      <c r="AB195" t="s">
        <v>460</v>
      </c>
      <c r="AC195" t="s">
        <v>85</v>
      </c>
      <c r="AD195">
        <v>10</v>
      </c>
      <c r="AE195">
        <v>14</v>
      </c>
      <c r="AF195" s="1" t="b">
        <f t="shared" si="74"/>
        <v>0</v>
      </c>
      <c r="AG195" s="1" t="b">
        <f t="shared" si="75"/>
        <v>1</v>
      </c>
      <c r="AH195" s="1" t="b">
        <f t="shared" si="76"/>
        <v>1</v>
      </c>
      <c r="AI195" s="1" t="b">
        <f t="shared" si="77"/>
        <v>1</v>
      </c>
      <c r="AJ195" s="1" t="b">
        <f t="shared" si="78"/>
        <v>0</v>
      </c>
      <c r="AK195" s="1" t="b">
        <f t="shared" si="79"/>
        <v>0</v>
      </c>
      <c r="AL195" s="1" t="b">
        <f t="shared" si="80"/>
        <v>1</v>
      </c>
      <c r="AM195" s="1" t="b">
        <f t="shared" si="81"/>
        <v>1</v>
      </c>
      <c r="AN195" s="1" t="b">
        <f t="shared" si="82"/>
        <v>0</v>
      </c>
      <c r="AO195" s="1" t="b">
        <f t="shared" si="83"/>
        <v>0</v>
      </c>
      <c r="AP195" s="1" t="b">
        <f t="shared" si="84"/>
        <v>0</v>
      </c>
      <c r="AQ195" s="1" t="b">
        <f t="shared" si="85"/>
        <v>0</v>
      </c>
      <c r="AR195" s="1" t="b">
        <f t="shared" si="86"/>
        <v>0</v>
      </c>
      <c r="AS195" s="1" t="s">
        <v>486</v>
      </c>
      <c r="AT195" s="1" t="s">
        <v>487</v>
      </c>
    </row>
    <row r="196" spans="1:46" ht="45" x14ac:dyDescent="0.25">
      <c r="A196" s="1">
        <f t="shared" si="73"/>
        <v>194</v>
      </c>
      <c r="B196" s="8">
        <v>1</v>
      </c>
      <c r="C196" s="2" t="s">
        <v>66</v>
      </c>
      <c r="D196" s="2"/>
      <c r="E196" s="2" t="s">
        <v>43</v>
      </c>
      <c r="F196" s="2">
        <v>24</v>
      </c>
      <c r="G196" s="2"/>
      <c r="H196" s="2">
        <f t="shared" ref="H196:H259" si="87">B196</f>
        <v>1</v>
      </c>
      <c r="I196" s="2" t="str">
        <f t="shared" ref="I196:I259" si="88">C196</f>
        <v>esmolol</v>
      </c>
      <c r="J196" s="2">
        <f t="shared" ref="J196:J259" si="89">D196</f>
        <v>0</v>
      </c>
      <c r="K196" s="2"/>
      <c r="L196" s="2" t="str">
        <f t="shared" ref="L196:L259" si="90">E196</f>
        <v>glucose 5%</v>
      </c>
      <c r="M196" s="2">
        <f t="shared" ref="M196:M259" si="91">F196</f>
        <v>24</v>
      </c>
      <c r="N196" s="2">
        <f t="shared" ref="N196:N259" si="92">G196</f>
        <v>0</v>
      </c>
      <c r="O196" s="2"/>
      <c r="P196" s="2"/>
      <c r="Q196" s="2"/>
      <c r="R196" s="2"/>
      <c r="S196" s="2"/>
      <c r="T196" s="12">
        <v>1</v>
      </c>
      <c r="U196" t="s">
        <v>66</v>
      </c>
      <c r="V196">
        <v>120</v>
      </c>
      <c r="W196" t="s">
        <v>81</v>
      </c>
      <c r="X196" t="s">
        <v>43</v>
      </c>
      <c r="Y196">
        <v>24</v>
      </c>
      <c r="Z196">
        <v>0.5</v>
      </c>
      <c r="AA196" t="s">
        <v>475</v>
      </c>
      <c r="AB196" t="s">
        <v>460</v>
      </c>
      <c r="AC196" t="s">
        <v>94</v>
      </c>
      <c r="AD196">
        <v>12</v>
      </c>
      <c r="AE196">
        <v>12</v>
      </c>
      <c r="AF196" s="1" t="b">
        <f t="shared" si="74"/>
        <v>0</v>
      </c>
      <c r="AG196" s="1" t="b">
        <f t="shared" si="75"/>
        <v>1</v>
      </c>
      <c r="AH196" s="1" t="b">
        <f t="shared" si="76"/>
        <v>1</v>
      </c>
      <c r="AI196" s="1" t="b">
        <f t="shared" si="77"/>
        <v>0</v>
      </c>
      <c r="AJ196" s="1" t="b">
        <f t="shared" si="78"/>
        <v>0</v>
      </c>
      <c r="AK196" s="1" t="b">
        <f t="shared" si="79"/>
        <v>1</v>
      </c>
      <c r="AL196" s="1" t="b">
        <f t="shared" si="80"/>
        <v>1</v>
      </c>
      <c r="AM196" s="1" t="b">
        <f t="shared" si="81"/>
        <v>0</v>
      </c>
      <c r="AN196" s="1" t="b">
        <f t="shared" si="82"/>
        <v>0</v>
      </c>
      <c r="AO196" s="1" t="b">
        <f t="shared" si="83"/>
        <v>0</v>
      </c>
      <c r="AP196" s="1" t="b">
        <f t="shared" si="84"/>
        <v>0</v>
      </c>
      <c r="AQ196" s="1" t="b">
        <f t="shared" si="85"/>
        <v>0</v>
      </c>
      <c r="AR196" s="1" t="b">
        <f t="shared" si="86"/>
        <v>0</v>
      </c>
      <c r="AS196" s="1" t="s">
        <v>488</v>
      </c>
      <c r="AT196" s="1" t="s">
        <v>489</v>
      </c>
    </row>
    <row r="197" spans="1:46" ht="45" x14ac:dyDescent="0.25">
      <c r="A197" s="1">
        <f t="shared" ref="A197:A260" si="93">A196+1</f>
        <v>195</v>
      </c>
      <c r="B197" s="8">
        <v>1</v>
      </c>
      <c r="C197" s="2" t="s">
        <v>66</v>
      </c>
      <c r="D197" s="2"/>
      <c r="E197" s="2" t="s">
        <v>43</v>
      </c>
      <c r="F197" s="2"/>
      <c r="G197" s="2">
        <v>1</v>
      </c>
      <c r="H197" s="2">
        <f t="shared" si="87"/>
        <v>1</v>
      </c>
      <c r="I197" s="2" t="str">
        <f t="shared" si="88"/>
        <v>esmolol</v>
      </c>
      <c r="J197" s="2">
        <f t="shared" si="89"/>
        <v>0</v>
      </c>
      <c r="K197" s="2"/>
      <c r="L197" s="2" t="str">
        <f t="shared" si="90"/>
        <v>glucose 5%</v>
      </c>
      <c r="M197" s="2">
        <f t="shared" si="91"/>
        <v>0</v>
      </c>
      <c r="N197" s="2">
        <f t="shared" si="92"/>
        <v>1</v>
      </c>
      <c r="O197" s="2"/>
      <c r="P197" s="2"/>
      <c r="Q197" s="2"/>
      <c r="R197" s="2"/>
      <c r="S197" s="2"/>
      <c r="T197" s="12">
        <v>1</v>
      </c>
      <c r="U197" t="s">
        <v>66</v>
      </c>
      <c r="V197">
        <v>120</v>
      </c>
      <c r="W197" t="s">
        <v>81</v>
      </c>
      <c r="X197" t="s">
        <v>43</v>
      </c>
      <c r="Y197">
        <v>12</v>
      </c>
      <c r="Z197">
        <v>1</v>
      </c>
      <c r="AA197" t="s">
        <v>478</v>
      </c>
      <c r="AB197" t="s">
        <v>460</v>
      </c>
      <c r="AC197" t="s">
        <v>105</v>
      </c>
      <c r="AD197">
        <v>12</v>
      </c>
      <c r="AE197">
        <v>0</v>
      </c>
      <c r="AF197" s="1" t="b">
        <f t="shared" si="74"/>
        <v>0</v>
      </c>
      <c r="AG197" s="1" t="b">
        <f t="shared" si="75"/>
        <v>1</v>
      </c>
      <c r="AH197" s="1" t="b">
        <f t="shared" si="76"/>
        <v>1</v>
      </c>
      <c r="AI197" s="1" t="b">
        <f t="shared" si="77"/>
        <v>0</v>
      </c>
      <c r="AJ197" s="1" t="b">
        <f t="shared" si="78"/>
        <v>0</v>
      </c>
      <c r="AK197" s="1" t="b">
        <f t="shared" si="79"/>
        <v>1</v>
      </c>
      <c r="AL197" s="1" t="b">
        <f t="shared" si="80"/>
        <v>0</v>
      </c>
      <c r="AM197" s="1" t="b">
        <f t="shared" si="81"/>
        <v>1</v>
      </c>
      <c r="AN197" s="1" t="b">
        <f t="shared" si="82"/>
        <v>0</v>
      </c>
      <c r="AO197" s="1" t="b">
        <f t="shared" si="83"/>
        <v>0</v>
      </c>
      <c r="AP197" s="1" t="b">
        <f t="shared" si="84"/>
        <v>0</v>
      </c>
      <c r="AQ197" s="1" t="b">
        <f t="shared" si="85"/>
        <v>0</v>
      </c>
      <c r="AR197" s="1" t="b">
        <f t="shared" si="86"/>
        <v>1</v>
      </c>
      <c r="AS197" s="1" t="s">
        <v>490</v>
      </c>
      <c r="AT197" s="1" t="s">
        <v>491</v>
      </c>
    </row>
    <row r="198" spans="1:46" ht="45" x14ac:dyDescent="0.25">
      <c r="A198" s="1">
        <f t="shared" si="93"/>
        <v>196</v>
      </c>
      <c r="B198" s="8">
        <v>1</v>
      </c>
      <c r="C198" s="2" t="s">
        <v>66</v>
      </c>
      <c r="D198" s="2"/>
      <c r="E198" s="2" t="s">
        <v>43</v>
      </c>
      <c r="F198" s="2">
        <v>24</v>
      </c>
      <c r="G198" s="2">
        <v>1</v>
      </c>
      <c r="H198" s="2">
        <f t="shared" si="87"/>
        <v>1</v>
      </c>
      <c r="I198" s="2" t="str">
        <f t="shared" si="88"/>
        <v>esmolol</v>
      </c>
      <c r="J198" s="2">
        <f t="shared" si="89"/>
        <v>0</v>
      </c>
      <c r="K198" s="2"/>
      <c r="L198" s="2" t="str">
        <f t="shared" si="90"/>
        <v>glucose 5%</v>
      </c>
      <c r="M198" s="2">
        <f t="shared" si="91"/>
        <v>24</v>
      </c>
      <c r="N198" s="2">
        <f t="shared" si="92"/>
        <v>1</v>
      </c>
      <c r="O198" s="2"/>
      <c r="P198" s="2"/>
      <c r="Q198" s="2"/>
      <c r="R198" s="2"/>
      <c r="S198" s="2"/>
      <c r="T198" s="12">
        <v>1</v>
      </c>
      <c r="U198" t="s">
        <v>66</v>
      </c>
      <c r="V198">
        <v>120</v>
      </c>
      <c r="W198" t="s">
        <v>81</v>
      </c>
      <c r="X198" t="s">
        <v>43</v>
      </c>
      <c r="Y198">
        <v>24</v>
      </c>
      <c r="Z198">
        <v>1</v>
      </c>
      <c r="AA198" t="s">
        <v>459</v>
      </c>
      <c r="AB198" t="s">
        <v>460</v>
      </c>
      <c r="AC198" t="s">
        <v>85</v>
      </c>
      <c r="AD198">
        <v>12</v>
      </c>
      <c r="AE198">
        <v>12</v>
      </c>
      <c r="AF198" s="1" t="b">
        <f t="shared" si="74"/>
        <v>0</v>
      </c>
      <c r="AG198" s="1" t="b">
        <f t="shared" si="75"/>
        <v>1</v>
      </c>
      <c r="AH198" s="1" t="b">
        <f t="shared" si="76"/>
        <v>1</v>
      </c>
      <c r="AI198" s="1" t="b">
        <f t="shared" si="77"/>
        <v>0</v>
      </c>
      <c r="AJ198" s="1" t="b">
        <f t="shared" si="78"/>
        <v>0</v>
      </c>
      <c r="AK198" s="1" t="b">
        <f t="shared" si="79"/>
        <v>1</v>
      </c>
      <c r="AL198" s="1" t="b">
        <f t="shared" si="80"/>
        <v>1</v>
      </c>
      <c r="AM198" s="1" t="b">
        <f t="shared" si="81"/>
        <v>1</v>
      </c>
      <c r="AN198" s="1" t="b">
        <f t="shared" si="82"/>
        <v>0</v>
      </c>
      <c r="AO198" s="1" t="b">
        <f t="shared" si="83"/>
        <v>0</v>
      </c>
      <c r="AP198" s="1" t="b">
        <f t="shared" si="84"/>
        <v>0</v>
      </c>
      <c r="AQ198" s="1" t="b">
        <f t="shared" si="85"/>
        <v>0</v>
      </c>
      <c r="AR198" s="1" t="b">
        <f t="shared" si="86"/>
        <v>0</v>
      </c>
      <c r="AS198" s="1" t="s">
        <v>492</v>
      </c>
      <c r="AT198" s="1" t="s">
        <v>493</v>
      </c>
    </row>
    <row r="199" spans="1:46" ht="45" x14ac:dyDescent="0.25">
      <c r="A199" s="1">
        <f t="shared" si="93"/>
        <v>197</v>
      </c>
      <c r="B199" s="8">
        <v>1</v>
      </c>
      <c r="C199" s="2" t="s">
        <v>66</v>
      </c>
      <c r="D199" s="2"/>
      <c r="E199" s="2"/>
      <c r="F199" s="2">
        <v>24</v>
      </c>
      <c r="G199" s="2">
        <v>1</v>
      </c>
      <c r="H199" s="2">
        <f t="shared" si="87"/>
        <v>1</v>
      </c>
      <c r="I199" s="2" t="str">
        <f t="shared" si="88"/>
        <v>esmolol</v>
      </c>
      <c r="J199" s="2">
        <f t="shared" si="89"/>
        <v>0</v>
      </c>
      <c r="K199" s="2"/>
      <c r="L199" s="2">
        <f t="shared" si="90"/>
        <v>0</v>
      </c>
      <c r="M199" s="2">
        <f t="shared" si="91"/>
        <v>24</v>
      </c>
      <c r="N199" s="2">
        <f t="shared" si="92"/>
        <v>1</v>
      </c>
      <c r="O199" s="2"/>
      <c r="P199" s="2"/>
      <c r="Q199" s="2"/>
      <c r="R199" s="2"/>
      <c r="S199" s="2"/>
      <c r="T199" s="12">
        <v>1</v>
      </c>
      <c r="U199" t="s">
        <v>66</v>
      </c>
      <c r="V199">
        <v>120</v>
      </c>
      <c r="W199" t="s">
        <v>81</v>
      </c>
      <c r="X199" t="s">
        <v>82</v>
      </c>
      <c r="Y199">
        <v>24</v>
      </c>
      <c r="Z199">
        <v>1</v>
      </c>
      <c r="AA199" t="s">
        <v>459</v>
      </c>
      <c r="AB199" t="s">
        <v>460</v>
      </c>
      <c r="AC199" t="s">
        <v>85</v>
      </c>
      <c r="AD199">
        <v>12</v>
      </c>
      <c r="AE199">
        <v>12</v>
      </c>
      <c r="AF199" s="1" t="b">
        <f t="shared" si="74"/>
        <v>0</v>
      </c>
      <c r="AG199" s="1" t="b">
        <f t="shared" si="75"/>
        <v>1</v>
      </c>
      <c r="AH199" s="1" t="b">
        <f t="shared" si="76"/>
        <v>1</v>
      </c>
      <c r="AI199" s="1" t="b">
        <f t="shared" si="77"/>
        <v>0</v>
      </c>
      <c r="AJ199" s="1" t="b">
        <f t="shared" si="78"/>
        <v>0</v>
      </c>
      <c r="AK199" s="1" t="b">
        <f t="shared" si="79"/>
        <v>0</v>
      </c>
      <c r="AL199" s="1" t="b">
        <f t="shared" si="80"/>
        <v>1</v>
      </c>
      <c r="AM199" s="1" t="b">
        <f t="shared" si="81"/>
        <v>1</v>
      </c>
      <c r="AN199" s="1" t="b">
        <f t="shared" si="82"/>
        <v>0</v>
      </c>
      <c r="AO199" s="1" t="b">
        <f t="shared" si="83"/>
        <v>0</v>
      </c>
      <c r="AP199" s="1" t="b">
        <f t="shared" si="84"/>
        <v>0</v>
      </c>
      <c r="AQ199" s="1" t="b">
        <f t="shared" si="85"/>
        <v>0</v>
      </c>
      <c r="AR199" s="1" t="b">
        <f t="shared" si="86"/>
        <v>0</v>
      </c>
      <c r="AS199" s="1" t="s">
        <v>494</v>
      </c>
      <c r="AT199" s="1" t="s">
        <v>495</v>
      </c>
    </row>
    <row r="200" spans="1:46" ht="45" x14ac:dyDescent="0.25">
      <c r="A200" s="1">
        <f t="shared" si="93"/>
        <v>198</v>
      </c>
      <c r="B200" s="8">
        <v>0.5</v>
      </c>
      <c r="C200" s="2" t="s">
        <v>66</v>
      </c>
      <c r="D200" s="2"/>
      <c r="E200" s="2"/>
      <c r="F200" s="2"/>
      <c r="G200" s="2"/>
      <c r="H200" s="2">
        <f t="shared" si="87"/>
        <v>0.5</v>
      </c>
      <c r="I200" s="2" t="str">
        <f t="shared" si="88"/>
        <v>esmolol</v>
      </c>
      <c r="J200" s="2">
        <f t="shared" si="89"/>
        <v>0</v>
      </c>
      <c r="K200" s="2"/>
      <c r="L200" s="2">
        <f t="shared" si="90"/>
        <v>0</v>
      </c>
      <c r="M200" s="2">
        <f t="shared" si="91"/>
        <v>0</v>
      </c>
      <c r="N200" s="2">
        <f t="shared" si="92"/>
        <v>0</v>
      </c>
      <c r="O200" s="2"/>
      <c r="P200" s="2"/>
      <c r="Q200" s="2"/>
      <c r="R200" s="2"/>
      <c r="S200" s="2"/>
      <c r="T200" s="12">
        <v>0.5</v>
      </c>
      <c r="U200" t="s">
        <v>66</v>
      </c>
      <c r="V200">
        <v>72</v>
      </c>
      <c r="W200" t="s">
        <v>81</v>
      </c>
      <c r="X200" t="s">
        <v>82</v>
      </c>
      <c r="Y200">
        <v>12</v>
      </c>
      <c r="Z200">
        <v>0.5</v>
      </c>
      <c r="AA200" t="s">
        <v>496</v>
      </c>
      <c r="AB200" t="s">
        <v>460</v>
      </c>
      <c r="AC200" t="s">
        <v>85</v>
      </c>
      <c r="AD200">
        <v>7.2</v>
      </c>
      <c r="AE200">
        <v>4.8</v>
      </c>
      <c r="AF200" s="1" t="b">
        <f t="shared" si="74"/>
        <v>0</v>
      </c>
      <c r="AG200" s="1" t="b">
        <f t="shared" si="75"/>
        <v>1</v>
      </c>
      <c r="AH200" s="1" t="b">
        <f t="shared" si="76"/>
        <v>1</v>
      </c>
      <c r="AI200" s="1" t="b">
        <f t="shared" si="77"/>
        <v>0</v>
      </c>
      <c r="AJ200" s="1" t="b">
        <f t="shared" si="78"/>
        <v>0</v>
      </c>
      <c r="AK200" s="1" t="b">
        <f t="shared" si="79"/>
        <v>0</v>
      </c>
      <c r="AL200" s="1" t="b">
        <f t="shared" si="80"/>
        <v>0</v>
      </c>
      <c r="AM200" s="1" t="b">
        <f t="shared" si="81"/>
        <v>0</v>
      </c>
      <c r="AN200" s="1" t="b">
        <f t="shared" si="82"/>
        <v>0</v>
      </c>
      <c r="AO200" s="1" t="b">
        <f t="shared" si="83"/>
        <v>0</v>
      </c>
      <c r="AP200" s="1" t="b">
        <f t="shared" si="84"/>
        <v>0</v>
      </c>
      <c r="AQ200" s="1" t="b">
        <f t="shared" si="85"/>
        <v>0</v>
      </c>
      <c r="AR200" s="1" t="b">
        <f t="shared" si="86"/>
        <v>0</v>
      </c>
      <c r="AS200" s="1" t="s">
        <v>497</v>
      </c>
      <c r="AT200" s="1" t="s">
        <v>498</v>
      </c>
    </row>
    <row r="201" spans="1:46" ht="45" x14ac:dyDescent="0.25">
      <c r="A201" s="1">
        <f t="shared" si="93"/>
        <v>199</v>
      </c>
      <c r="B201" s="8">
        <v>5</v>
      </c>
      <c r="C201" s="2" t="s">
        <v>66</v>
      </c>
      <c r="D201" s="2"/>
      <c r="E201" s="2"/>
      <c r="F201" s="2"/>
      <c r="G201" s="2"/>
      <c r="H201" s="2">
        <f t="shared" si="87"/>
        <v>5</v>
      </c>
      <c r="I201" s="2" t="str">
        <f t="shared" si="88"/>
        <v>esmolol</v>
      </c>
      <c r="J201" s="2">
        <f t="shared" si="89"/>
        <v>0</v>
      </c>
      <c r="K201" s="2"/>
      <c r="L201" s="2">
        <f t="shared" si="90"/>
        <v>0</v>
      </c>
      <c r="M201" s="2">
        <f t="shared" si="91"/>
        <v>0</v>
      </c>
      <c r="N201" s="2">
        <f t="shared" si="92"/>
        <v>0</v>
      </c>
      <c r="O201" s="2"/>
      <c r="P201" s="2"/>
      <c r="Q201" s="2"/>
      <c r="R201" s="2"/>
      <c r="S201" s="2"/>
      <c r="T201" s="12">
        <v>5</v>
      </c>
      <c r="U201" t="s">
        <v>66</v>
      </c>
      <c r="V201">
        <v>120</v>
      </c>
      <c r="W201" t="s">
        <v>81</v>
      </c>
      <c r="X201" t="s">
        <v>82</v>
      </c>
      <c r="Y201">
        <v>12</v>
      </c>
      <c r="Z201">
        <v>0.5</v>
      </c>
      <c r="AA201" t="s">
        <v>499</v>
      </c>
      <c r="AB201" t="s">
        <v>460</v>
      </c>
      <c r="AC201" t="s">
        <v>85</v>
      </c>
      <c r="AD201">
        <v>12</v>
      </c>
      <c r="AE201">
        <v>0</v>
      </c>
      <c r="AF201" s="1" t="b">
        <f t="shared" si="74"/>
        <v>0</v>
      </c>
      <c r="AG201" s="1" t="b">
        <f t="shared" si="75"/>
        <v>1</v>
      </c>
      <c r="AH201" s="1" t="b">
        <f t="shared" si="76"/>
        <v>1</v>
      </c>
      <c r="AI201" s="1" t="b">
        <f t="shared" si="77"/>
        <v>0</v>
      </c>
      <c r="AJ201" s="1" t="b">
        <f t="shared" si="78"/>
        <v>0</v>
      </c>
      <c r="AK201" s="1" t="b">
        <f t="shared" si="79"/>
        <v>0</v>
      </c>
      <c r="AL201" s="1" t="b">
        <f t="shared" si="80"/>
        <v>0</v>
      </c>
      <c r="AM201" s="1" t="b">
        <f t="shared" si="81"/>
        <v>0</v>
      </c>
      <c r="AN201" s="1" t="b">
        <f t="shared" si="82"/>
        <v>0</v>
      </c>
      <c r="AO201" s="1" t="b">
        <f t="shared" si="83"/>
        <v>0</v>
      </c>
      <c r="AP201" s="1" t="b">
        <f t="shared" si="84"/>
        <v>0</v>
      </c>
      <c r="AQ201" s="1" t="b">
        <f t="shared" si="85"/>
        <v>0</v>
      </c>
      <c r="AR201" s="1" t="b">
        <f t="shared" si="86"/>
        <v>1</v>
      </c>
      <c r="AS201" s="1" t="s">
        <v>500</v>
      </c>
      <c r="AT201" s="1" t="s">
        <v>501</v>
      </c>
    </row>
    <row r="202" spans="1:46" ht="45" x14ac:dyDescent="0.25">
      <c r="A202" s="1">
        <f t="shared" si="93"/>
        <v>200</v>
      </c>
      <c r="B202" s="8">
        <v>0.5</v>
      </c>
      <c r="C202" s="2" t="s">
        <v>66</v>
      </c>
      <c r="D202" s="2">
        <v>70</v>
      </c>
      <c r="E202" s="2"/>
      <c r="F202" s="2"/>
      <c r="G202" s="2"/>
      <c r="H202" s="2">
        <f t="shared" si="87"/>
        <v>0.5</v>
      </c>
      <c r="I202" s="2" t="str">
        <f t="shared" si="88"/>
        <v>esmolol</v>
      </c>
      <c r="J202" s="2">
        <f t="shared" si="89"/>
        <v>70</v>
      </c>
      <c r="K202" s="2"/>
      <c r="L202" s="2">
        <f t="shared" si="90"/>
        <v>0</v>
      </c>
      <c r="M202" s="2">
        <f t="shared" si="91"/>
        <v>0</v>
      </c>
      <c r="N202" s="2">
        <f t="shared" si="92"/>
        <v>0</v>
      </c>
      <c r="O202" s="2"/>
      <c r="P202" s="2"/>
      <c r="Q202" s="2"/>
      <c r="R202" s="2"/>
      <c r="S202" s="2"/>
      <c r="T202" s="12">
        <v>0.5</v>
      </c>
      <c r="U202" t="s">
        <v>66</v>
      </c>
      <c r="V202">
        <v>70</v>
      </c>
      <c r="W202" t="s">
        <v>81</v>
      </c>
      <c r="X202" t="s">
        <v>82</v>
      </c>
      <c r="Y202">
        <v>12</v>
      </c>
      <c r="Z202">
        <v>0.5</v>
      </c>
      <c r="AA202" t="s">
        <v>496</v>
      </c>
      <c r="AB202" t="s">
        <v>460</v>
      </c>
      <c r="AC202" t="s">
        <v>85</v>
      </c>
      <c r="AD202">
        <v>7</v>
      </c>
      <c r="AE202">
        <v>5</v>
      </c>
      <c r="AF202" s="1" t="b">
        <f t="shared" si="74"/>
        <v>0</v>
      </c>
      <c r="AG202" s="1" t="b">
        <f t="shared" si="75"/>
        <v>1</v>
      </c>
      <c r="AH202" s="1" t="b">
        <f t="shared" si="76"/>
        <v>1</v>
      </c>
      <c r="AI202" s="1" t="b">
        <f t="shared" si="77"/>
        <v>1</v>
      </c>
      <c r="AJ202" s="1" t="b">
        <f t="shared" si="78"/>
        <v>0</v>
      </c>
      <c r="AK202" s="1" t="b">
        <f t="shared" si="79"/>
        <v>0</v>
      </c>
      <c r="AL202" s="1" t="b">
        <f t="shared" si="80"/>
        <v>0</v>
      </c>
      <c r="AM202" s="1" t="b">
        <f t="shared" si="81"/>
        <v>0</v>
      </c>
      <c r="AN202" s="1" t="b">
        <f t="shared" si="82"/>
        <v>0</v>
      </c>
      <c r="AO202" s="1" t="b">
        <f t="shared" si="83"/>
        <v>0</v>
      </c>
      <c r="AP202" s="1" t="b">
        <f t="shared" si="84"/>
        <v>0</v>
      </c>
      <c r="AQ202" s="1" t="b">
        <f t="shared" si="85"/>
        <v>0</v>
      </c>
      <c r="AR202" s="1" t="b">
        <f t="shared" si="86"/>
        <v>0</v>
      </c>
      <c r="AS202" s="1" t="s">
        <v>502</v>
      </c>
      <c r="AT202" s="1" t="s">
        <v>503</v>
      </c>
    </row>
    <row r="203" spans="1:46" ht="45" x14ac:dyDescent="0.25">
      <c r="A203" s="1">
        <f t="shared" si="93"/>
        <v>201</v>
      </c>
      <c r="B203" s="8">
        <v>5</v>
      </c>
      <c r="C203" s="2" t="s">
        <v>66</v>
      </c>
      <c r="D203" s="2">
        <v>120</v>
      </c>
      <c r="E203" s="2"/>
      <c r="F203" s="2"/>
      <c r="G203" s="2"/>
      <c r="H203" s="2">
        <f t="shared" si="87"/>
        <v>5</v>
      </c>
      <c r="I203" s="2" t="str">
        <f t="shared" si="88"/>
        <v>esmolol</v>
      </c>
      <c r="J203" s="2">
        <f t="shared" si="89"/>
        <v>120</v>
      </c>
      <c r="K203" s="2"/>
      <c r="L203" s="2">
        <f t="shared" si="90"/>
        <v>0</v>
      </c>
      <c r="M203" s="2">
        <f t="shared" si="91"/>
        <v>0</v>
      </c>
      <c r="N203" s="2">
        <f t="shared" si="92"/>
        <v>0</v>
      </c>
      <c r="O203" s="2"/>
      <c r="P203" s="2"/>
      <c r="Q203" s="2"/>
      <c r="R203" s="2"/>
      <c r="S203" s="2"/>
      <c r="T203" s="12">
        <v>5</v>
      </c>
      <c r="U203" t="s">
        <v>66</v>
      </c>
      <c r="V203">
        <v>120</v>
      </c>
      <c r="W203" t="s">
        <v>81</v>
      </c>
      <c r="X203" t="s">
        <v>82</v>
      </c>
      <c r="Y203">
        <v>12</v>
      </c>
      <c r="Z203">
        <v>0.5</v>
      </c>
      <c r="AA203" t="s">
        <v>499</v>
      </c>
      <c r="AB203" t="s">
        <v>460</v>
      </c>
      <c r="AC203" t="s">
        <v>85</v>
      </c>
      <c r="AD203">
        <v>12</v>
      </c>
      <c r="AE203">
        <v>0</v>
      </c>
      <c r="AF203" s="1" t="b">
        <f t="shared" si="74"/>
        <v>0</v>
      </c>
      <c r="AG203" s="1" t="b">
        <f t="shared" si="75"/>
        <v>1</v>
      </c>
      <c r="AH203" s="1" t="b">
        <f t="shared" si="76"/>
        <v>1</v>
      </c>
      <c r="AI203" s="1" t="b">
        <f t="shared" si="77"/>
        <v>1</v>
      </c>
      <c r="AJ203" s="1" t="b">
        <f t="shared" si="78"/>
        <v>0</v>
      </c>
      <c r="AK203" s="1" t="b">
        <f t="shared" si="79"/>
        <v>0</v>
      </c>
      <c r="AL203" s="1" t="b">
        <f t="shared" si="80"/>
        <v>0</v>
      </c>
      <c r="AM203" s="1" t="b">
        <f t="shared" si="81"/>
        <v>0</v>
      </c>
      <c r="AN203" s="1" t="b">
        <f t="shared" si="82"/>
        <v>0</v>
      </c>
      <c r="AO203" s="1" t="b">
        <f t="shared" si="83"/>
        <v>0</v>
      </c>
      <c r="AP203" s="1" t="b">
        <f t="shared" si="84"/>
        <v>0</v>
      </c>
      <c r="AQ203" s="1" t="b">
        <f t="shared" si="85"/>
        <v>0</v>
      </c>
      <c r="AR203" s="1" t="b">
        <f t="shared" si="86"/>
        <v>1</v>
      </c>
      <c r="AS203" s="1" t="s">
        <v>500</v>
      </c>
      <c r="AT203" s="1" t="s">
        <v>501</v>
      </c>
    </row>
    <row r="204" spans="1:46" ht="45" x14ac:dyDescent="0.25">
      <c r="A204" s="1">
        <f t="shared" si="93"/>
        <v>202</v>
      </c>
      <c r="B204" s="8">
        <v>1</v>
      </c>
      <c r="C204" s="2" t="s">
        <v>67</v>
      </c>
      <c r="D204" s="2"/>
      <c r="E204" s="2"/>
      <c r="F204" s="2"/>
      <c r="G204" s="2"/>
      <c r="H204" s="2">
        <f t="shared" si="87"/>
        <v>1</v>
      </c>
      <c r="I204" s="2" t="str">
        <f t="shared" si="88"/>
        <v>furosemide</v>
      </c>
      <c r="J204" s="2">
        <f t="shared" si="89"/>
        <v>0</v>
      </c>
      <c r="K204" s="2"/>
      <c r="L204" s="2">
        <f t="shared" si="90"/>
        <v>0</v>
      </c>
      <c r="M204" s="2">
        <f t="shared" si="91"/>
        <v>0</v>
      </c>
      <c r="N204" s="2">
        <f t="shared" si="92"/>
        <v>0</v>
      </c>
      <c r="O204" s="2"/>
      <c r="P204" s="2"/>
      <c r="Q204" s="2"/>
      <c r="R204" s="2"/>
      <c r="S204" s="2"/>
      <c r="T204" s="12">
        <v>1</v>
      </c>
      <c r="U204" t="s">
        <v>67</v>
      </c>
      <c r="V204">
        <v>1</v>
      </c>
      <c r="W204" t="s">
        <v>81</v>
      </c>
      <c r="X204" t="s">
        <v>82</v>
      </c>
      <c r="Y204">
        <v>12</v>
      </c>
      <c r="Z204">
        <v>0.5</v>
      </c>
      <c r="AA204" t="s">
        <v>504</v>
      </c>
      <c r="AB204" t="s">
        <v>505</v>
      </c>
      <c r="AC204" t="s">
        <v>85</v>
      </c>
      <c r="AD204">
        <v>0.1</v>
      </c>
      <c r="AE204">
        <v>11.9</v>
      </c>
      <c r="AF204" s="1" t="b">
        <f t="shared" si="74"/>
        <v>0</v>
      </c>
      <c r="AG204" s="1" t="b">
        <f t="shared" si="75"/>
        <v>1</v>
      </c>
      <c r="AH204" s="1" t="b">
        <f t="shared" si="76"/>
        <v>1</v>
      </c>
      <c r="AI204" s="1" t="b">
        <f t="shared" si="77"/>
        <v>0</v>
      </c>
      <c r="AJ204" s="1" t="b">
        <f t="shared" si="78"/>
        <v>0</v>
      </c>
      <c r="AK204" s="1" t="b">
        <f t="shared" si="79"/>
        <v>0</v>
      </c>
      <c r="AL204" s="1" t="b">
        <f t="shared" si="80"/>
        <v>0</v>
      </c>
      <c r="AM204" s="1" t="b">
        <f t="shared" si="81"/>
        <v>0</v>
      </c>
      <c r="AN204" s="1" t="b">
        <f t="shared" si="82"/>
        <v>0</v>
      </c>
      <c r="AO204" s="1" t="b">
        <f t="shared" si="83"/>
        <v>0</v>
      </c>
      <c r="AP204" s="1" t="b">
        <f t="shared" si="84"/>
        <v>0</v>
      </c>
      <c r="AQ204" s="1" t="b">
        <f t="shared" si="85"/>
        <v>0</v>
      </c>
      <c r="AR204" s="1" t="b">
        <f t="shared" si="86"/>
        <v>0</v>
      </c>
      <c r="AS204" s="1" t="s">
        <v>506</v>
      </c>
      <c r="AT204" s="1" t="s">
        <v>507</v>
      </c>
    </row>
    <row r="205" spans="1:46" ht="45" x14ac:dyDescent="0.25">
      <c r="A205" s="1">
        <f t="shared" si="93"/>
        <v>203</v>
      </c>
      <c r="B205" s="8">
        <v>1</v>
      </c>
      <c r="C205" s="2" t="s">
        <v>67</v>
      </c>
      <c r="D205" s="2">
        <v>2</v>
      </c>
      <c r="E205" s="2"/>
      <c r="F205" s="2"/>
      <c r="G205" s="2"/>
      <c r="H205" s="2">
        <f t="shared" si="87"/>
        <v>1</v>
      </c>
      <c r="I205" s="2" t="str">
        <f t="shared" si="88"/>
        <v>furosemide</v>
      </c>
      <c r="J205" s="2">
        <f t="shared" si="89"/>
        <v>2</v>
      </c>
      <c r="K205" s="2"/>
      <c r="L205" s="2">
        <f t="shared" si="90"/>
        <v>0</v>
      </c>
      <c r="M205" s="2">
        <f t="shared" si="91"/>
        <v>0</v>
      </c>
      <c r="N205" s="2">
        <f t="shared" si="92"/>
        <v>0</v>
      </c>
      <c r="O205" s="2"/>
      <c r="P205" s="2"/>
      <c r="Q205" s="2"/>
      <c r="R205" s="2"/>
      <c r="S205" s="2"/>
      <c r="T205" s="12">
        <v>1</v>
      </c>
      <c r="U205" t="s">
        <v>67</v>
      </c>
      <c r="V205">
        <v>2</v>
      </c>
      <c r="W205" t="s">
        <v>81</v>
      </c>
      <c r="X205" t="s">
        <v>82</v>
      </c>
      <c r="Y205">
        <v>12</v>
      </c>
      <c r="Z205">
        <v>0.5</v>
      </c>
      <c r="AA205" t="s">
        <v>508</v>
      </c>
      <c r="AB205" t="s">
        <v>505</v>
      </c>
      <c r="AC205" t="s">
        <v>85</v>
      </c>
      <c r="AD205">
        <v>0.2</v>
      </c>
      <c r="AE205">
        <v>11.8</v>
      </c>
      <c r="AF205" s="1" t="b">
        <f t="shared" si="74"/>
        <v>0</v>
      </c>
      <c r="AG205" s="1" t="b">
        <f t="shared" si="75"/>
        <v>1</v>
      </c>
      <c r="AH205" s="1" t="b">
        <f t="shared" si="76"/>
        <v>1</v>
      </c>
      <c r="AI205" s="1" t="b">
        <f t="shared" si="77"/>
        <v>1</v>
      </c>
      <c r="AJ205" s="1" t="b">
        <f t="shared" si="78"/>
        <v>0</v>
      </c>
      <c r="AK205" s="1" t="b">
        <f t="shared" si="79"/>
        <v>0</v>
      </c>
      <c r="AL205" s="1" t="b">
        <f t="shared" si="80"/>
        <v>0</v>
      </c>
      <c r="AM205" s="1" t="b">
        <f t="shared" si="81"/>
        <v>0</v>
      </c>
      <c r="AN205" s="1" t="b">
        <f t="shared" si="82"/>
        <v>0</v>
      </c>
      <c r="AO205" s="1" t="b">
        <f t="shared" si="83"/>
        <v>0</v>
      </c>
      <c r="AP205" s="1" t="b">
        <f t="shared" si="84"/>
        <v>0</v>
      </c>
      <c r="AQ205" s="1" t="b">
        <f t="shared" si="85"/>
        <v>0</v>
      </c>
      <c r="AR205" s="1" t="b">
        <f t="shared" si="86"/>
        <v>0</v>
      </c>
      <c r="AS205" s="1" t="s">
        <v>509</v>
      </c>
      <c r="AT205" s="1" t="s">
        <v>510</v>
      </c>
    </row>
    <row r="206" spans="1:46" ht="45" x14ac:dyDescent="0.25">
      <c r="A206" s="1">
        <f t="shared" si="93"/>
        <v>204</v>
      </c>
      <c r="B206" s="8">
        <v>1</v>
      </c>
      <c r="C206" s="2" t="s">
        <v>67</v>
      </c>
      <c r="D206" s="2">
        <v>2</v>
      </c>
      <c r="E206" s="2" t="s">
        <v>43</v>
      </c>
      <c r="F206" s="2"/>
      <c r="G206" s="2"/>
      <c r="H206" s="2">
        <f t="shared" si="87"/>
        <v>1</v>
      </c>
      <c r="I206" s="2" t="str">
        <f t="shared" si="88"/>
        <v>furosemide</v>
      </c>
      <c r="J206" s="2">
        <f t="shared" si="89"/>
        <v>2</v>
      </c>
      <c r="K206" s="2"/>
      <c r="L206" s="2" t="str">
        <f t="shared" si="90"/>
        <v>glucose 5%</v>
      </c>
      <c r="M206" s="2">
        <f t="shared" si="91"/>
        <v>0</v>
      </c>
      <c r="N206" s="2">
        <f t="shared" si="92"/>
        <v>0</v>
      </c>
      <c r="O206" s="2"/>
      <c r="P206" s="2"/>
      <c r="Q206" s="2"/>
      <c r="R206" s="2"/>
      <c r="S206" s="2"/>
      <c r="T206" s="12">
        <v>1</v>
      </c>
      <c r="U206" t="s">
        <v>67</v>
      </c>
      <c r="V206">
        <v>2</v>
      </c>
      <c r="W206" t="s">
        <v>81</v>
      </c>
      <c r="X206" t="s">
        <v>43</v>
      </c>
      <c r="Y206">
        <v>12</v>
      </c>
      <c r="Z206">
        <v>0.5</v>
      </c>
      <c r="AA206" t="s">
        <v>508</v>
      </c>
      <c r="AB206" t="s">
        <v>505</v>
      </c>
      <c r="AC206" t="s">
        <v>85</v>
      </c>
      <c r="AD206">
        <v>0.2</v>
      </c>
      <c r="AE206">
        <v>11.8</v>
      </c>
      <c r="AF206" s="1" t="b">
        <f t="shared" si="74"/>
        <v>0</v>
      </c>
      <c r="AG206" s="1" t="b">
        <f t="shared" si="75"/>
        <v>1</v>
      </c>
      <c r="AH206" s="1" t="b">
        <f t="shared" si="76"/>
        <v>1</v>
      </c>
      <c r="AI206" s="1" t="b">
        <f t="shared" si="77"/>
        <v>1</v>
      </c>
      <c r="AJ206" s="1" t="b">
        <f t="shared" si="78"/>
        <v>0</v>
      </c>
      <c r="AK206" s="1" t="b">
        <f t="shared" si="79"/>
        <v>1</v>
      </c>
      <c r="AL206" s="1" t="b">
        <f t="shared" si="80"/>
        <v>0</v>
      </c>
      <c r="AM206" s="1" t="b">
        <f t="shared" si="81"/>
        <v>0</v>
      </c>
      <c r="AN206" s="1" t="b">
        <f t="shared" si="82"/>
        <v>0</v>
      </c>
      <c r="AO206" s="1" t="b">
        <f t="shared" si="83"/>
        <v>0</v>
      </c>
      <c r="AP206" s="1" t="b">
        <f t="shared" si="84"/>
        <v>0</v>
      </c>
      <c r="AQ206" s="1" t="b">
        <f t="shared" si="85"/>
        <v>0</v>
      </c>
      <c r="AR206" s="1" t="b">
        <f t="shared" si="86"/>
        <v>0</v>
      </c>
      <c r="AS206" s="1" t="s">
        <v>511</v>
      </c>
      <c r="AT206" s="1" t="s">
        <v>512</v>
      </c>
    </row>
    <row r="207" spans="1:46" ht="45" x14ac:dyDescent="0.25">
      <c r="A207" s="1">
        <f t="shared" si="93"/>
        <v>205</v>
      </c>
      <c r="B207" s="8">
        <v>1</v>
      </c>
      <c r="C207" s="2" t="s">
        <v>67</v>
      </c>
      <c r="D207" s="2">
        <v>2</v>
      </c>
      <c r="E207" s="2" t="s">
        <v>43</v>
      </c>
      <c r="F207" s="2"/>
      <c r="G207" s="2"/>
      <c r="H207" s="2">
        <f t="shared" si="87"/>
        <v>1</v>
      </c>
      <c r="I207" s="2" t="str">
        <f t="shared" si="88"/>
        <v>furosemide</v>
      </c>
      <c r="J207" s="2">
        <f t="shared" si="89"/>
        <v>2</v>
      </c>
      <c r="K207" s="2"/>
      <c r="L207" s="2" t="str">
        <f t="shared" si="90"/>
        <v>glucose 5%</v>
      </c>
      <c r="M207" s="2">
        <f t="shared" si="91"/>
        <v>0</v>
      </c>
      <c r="N207" s="2">
        <f t="shared" si="92"/>
        <v>0</v>
      </c>
      <c r="O207" s="2"/>
      <c r="P207" s="2"/>
      <c r="Q207" s="2"/>
      <c r="R207" s="2"/>
      <c r="S207" s="2"/>
      <c r="T207" s="12">
        <v>1</v>
      </c>
      <c r="U207" t="s">
        <v>67</v>
      </c>
      <c r="V207">
        <v>2</v>
      </c>
      <c r="W207" t="s">
        <v>81</v>
      </c>
      <c r="X207" t="s">
        <v>43</v>
      </c>
      <c r="Y207">
        <v>12</v>
      </c>
      <c r="Z207">
        <v>0.5</v>
      </c>
      <c r="AA207" t="s">
        <v>508</v>
      </c>
      <c r="AB207" t="s">
        <v>505</v>
      </c>
      <c r="AC207" t="s">
        <v>85</v>
      </c>
      <c r="AD207">
        <v>0.2</v>
      </c>
      <c r="AE207">
        <v>11.8</v>
      </c>
      <c r="AF207" s="1" t="b">
        <f t="shared" si="74"/>
        <v>0</v>
      </c>
      <c r="AG207" s="1" t="b">
        <f t="shared" si="75"/>
        <v>1</v>
      </c>
      <c r="AH207" s="1" t="b">
        <f t="shared" si="76"/>
        <v>1</v>
      </c>
      <c r="AI207" s="1" t="b">
        <f t="shared" si="77"/>
        <v>1</v>
      </c>
      <c r="AJ207" s="1" t="b">
        <f t="shared" si="78"/>
        <v>0</v>
      </c>
      <c r="AK207" s="1" t="b">
        <f t="shared" si="79"/>
        <v>1</v>
      </c>
      <c r="AL207" s="1" t="b">
        <f t="shared" si="80"/>
        <v>0</v>
      </c>
      <c r="AM207" s="1" t="b">
        <f t="shared" si="81"/>
        <v>0</v>
      </c>
      <c r="AN207" s="1" t="b">
        <f t="shared" si="82"/>
        <v>0</v>
      </c>
      <c r="AO207" s="1" t="b">
        <f t="shared" si="83"/>
        <v>0</v>
      </c>
      <c r="AP207" s="1" t="b">
        <f t="shared" si="84"/>
        <v>0</v>
      </c>
      <c r="AQ207" s="1" t="b">
        <f t="shared" si="85"/>
        <v>0</v>
      </c>
      <c r="AR207" s="1" t="b">
        <f t="shared" si="86"/>
        <v>0</v>
      </c>
      <c r="AS207" s="1" t="s">
        <v>511</v>
      </c>
      <c r="AT207" s="1" t="s">
        <v>512</v>
      </c>
    </row>
    <row r="208" spans="1:46" ht="45" x14ac:dyDescent="0.25">
      <c r="A208" s="1">
        <f t="shared" si="93"/>
        <v>206</v>
      </c>
      <c r="B208" s="8">
        <v>1</v>
      </c>
      <c r="C208" s="2" t="s">
        <v>67</v>
      </c>
      <c r="D208" s="2">
        <v>2</v>
      </c>
      <c r="E208" s="2" t="s">
        <v>43</v>
      </c>
      <c r="F208" s="2">
        <v>24</v>
      </c>
      <c r="G208" s="2"/>
      <c r="H208" s="2">
        <f t="shared" si="87"/>
        <v>1</v>
      </c>
      <c r="I208" s="2" t="str">
        <f t="shared" si="88"/>
        <v>furosemide</v>
      </c>
      <c r="J208" s="2">
        <f t="shared" si="89"/>
        <v>2</v>
      </c>
      <c r="K208" s="2"/>
      <c r="L208" s="2" t="str">
        <f t="shared" si="90"/>
        <v>glucose 5%</v>
      </c>
      <c r="M208" s="2">
        <f t="shared" si="91"/>
        <v>24</v>
      </c>
      <c r="N208" s="2">
        <f t="shared" si="92"/>
        <v>0</v>
      </c>
      <c r="O208" s="2"/>
      <c r="P208" s="2"/>
      <c r="Q208" s="2"/>
      <c r="R208" s="2"/>
      <c r="S208" s="2"/>
      <c r="T208" s="12">
        <v>1</v>
      </c>
      <c r="U208" t="s">
        <v>67</v>
      </c>
      <c r="V208">
        <v>2</v>
      </c>
      <c r="W208" t="s">
        <v>81</v>
      </c>
      <c r="X208" t="s">
        <v>43</v>
      </c>
      <c r="Y208">
        <v>24</v>
      </c>
      <c r="Z208">
        <v>0.5</v>
      </c>
      <c r="AA208" t="s">
        <v>504</v>
      </c>
      <c r="AB208" t="s">
        <v>505</v>
      </c>
      <c r="AC208" t="s">
        <v>94</v>
      </c>
      <c r="AD208">
        <v>0.2</v>
      </c>
      <c r="AE208">
        <v>23.8</v>
      </c>
      <c r="AF208" s="1" t="b">
        <f t="shared" si="74"/>
        <v>0</v>
      </c>
      <c r="AG208" s="1" t="b">
        <f t="shared" si="75"/>
        <v>1</v>
      </c>
      <c r="AH208" s="1" t="b">
        <f t="shared" si="76"/>
        <v>1</v>
      </c>
      <c r="AI208" s="1" t="b">
        <f t="shared" si="77"/>
        <v>1</v>
      </c>
      <c r="AJ208" s="1" t="b">
        <f t="shared" si="78"/>
        <v>0</v>
      </c>
      <c r="AK208" s="1" t="b">
        <f t="shared" si="79"/>
        <v>1</v>
      </c>
      <c r="AL208" s="1" t="b">
        <f t="shared" si="80"/>
        <v>1</v>
      </c>
      <c r="AM208" s="1" t="b">
        <f t="shared" si="81"/>
        <v>0</v>
      </c>
      <c r="AN208" s="1" t="b">
        <f t="shared" si="82"/>
        <v>0</v>
      </c>
      <c r="AO208" s="1" t="b">
        <f t="shared" si="83"/>
        <v>0</v>
      </c>
      <c r="AP208" s="1" t="b">
        <f t="shared" si="84"/>
        <v>0</v>
      </c>
      <c r="AQ208" s="1" t="b">
        <f t="shared" si="85"/>
        <v>0</v>
      </c>
      <c r="AR208" s="1" t="b">
        <f t="shared" si="86"/>
        <v>0</v>
      </c>
      <c r="AS208" s="1" t="s">
        <v>513</v>
      </c>
      <c r="AT208" s="1" t="s">
        <v>514</v>
      </c>
    </row>
    <row r="209" spans="1:46" ht="45" x14ac:dyDescent="0.25">
      <c r="A209" s="1">
        <f t="shared" si="93"/>
        <v>207</v>
      </c>
      <c r="B209" s="8">
        <v>1</v>
      </c>
      <c r="C209" s="2" t="s">
        <v>67</v>
      </c>
      <c r="D209" s="2">
        <v>2</v>
      </c>
      <c r="E209" s="2" t="s">
        <v>43</v>
      </c>
      <c r="F209" s="2">
        <v>24</v>
      </c>
      <c r="G209" s="2">
        <v>1</v>
      </c>
      <c r="H209" s="2">
        <f t="shared" si="87"/>
        <v>1</v>
      </c>
      <c r="I209" s="2" t="str">
        <f t="shared" si="88"/>
        <v>furosemide</v>
      </c>
      <c r="J209" s="2">
        <f t="shared" si="89"/>
        <v>2</v>
      </c>
      <c r="K209" s="2"/>
      <c r="L209" s="2" t="str">
        <f t="shared" si="90"/>
        <v>glucose 5%</v>
      </c>
      <c r="M209" s="2">
        <f t="shared" si="91"/>
        <v>24</v>
      </c>
      <c r="N209" s="2">
        <f t="shared" si="92"/>
        <v>1</v>
      </c>
      <c r="O209" s="2"/>
      <c r="P209" s="2"/>
      <c r="Q209" s="2"/>
      <c r="R209" s="2"/>
      <c r="S209" s="2"/>
      <c r="T209" s="12">
        <v>1</v>
      </c>
      <c r="U209" t="s">
        <v>67</v>
      </c>
      <c r="V209">
        <v>2</v>
      </c>
      <c r="W209" t="s">
        <v>81</v>
      </c>
      <c r="X209" t="s">
        <v>43</v>
      </c>
      <c r="Y209">
        <v>24</v>
      </c>
      <c r="Z209">
        <v>1</v>
      </c>
      <c r="AA209" t="s">
        <v>508</v>
      </c>
      <c r="AB209" t="s">
        <v>505</v>
      </c>
      <c r="AC209" t="s">
        <v>85</v>
      </c>
      <c r="AD209">
        <v>0.2</v>
      </c>
      <c r="AE209">
        <v>23.8</v>
      </c>
      <c r="AF209" s="1" t="b">
        <f t="shared" si="74"/>
        <v>0</v>
      </c>
      <c r="AG209" s="1" t="b">
        <f t="shared" si="75"/>
        <v>1</v>
      </c>
      <c r="AH209" s="1" t="b">
        <f t="shared" si="76"/>
        <v>1</v>
      </c>
      <c r="AI209" s="1" t="b">
        <f t="shared" si="77"/>
        <v>1</v>
      </c>
      <c r="AJ209" s="1" t="b">
        <f t="shared" si="78"/>
        <v>0</v>
      </c>
      <c r="AK209" s="1" t="b">
        <f t="shared" si="79"/>
        <v>1</v>
      </c>
      <c r="AL209" s="1" t="b">
        <f t="shared" si="80"/>
        <v>1</v>
      </c>
      <c r="AM209" s="1" t="b">
        <f t="shared" si="81"/>
        <v>1</v>
      </c>
      <c r="AN209" s="1" t="b">
        <f t="shared" si="82"/>
        <v>0</v>
      </c>
      <c r="AO209" s="1" t="b">
        <f t="shared" si="83"/>
        <v>0</v>
      </c>
      <c r="AP209" s="1" t="b">
        <f t="shared" si="84"/>
        <v>0</v>
      </c>
      <c r="AQ209" s="1" t="b">
        <f t="shared" si="85"/>
        <v>0</v>
      </c>
      <c r="AR209" s="1" t="b">
        <f t="shared" si="86"/>
        <v>0</v>
      </c>
      <c r="AS209" s="1" t="s">
        <v>515</v>
      </c>
      <c r="AT209" s="1" t="s">
        <v>516</v>
      </c>
    </row>
    <row r="210" spans="1:46" ht="45" x14ac:dyDescent="0.25">
      <c r="A210" s="1">
        <f t="shared" si="93"/>
        <v>208</v>
      </c>
      <c r="B210" s="8">
        <v>1</v>
      </c>
      <c r="C210" s="2" t="s">
        <v>67</v>
      </c>
      <c r="D210" s="2"/>
      <c r="E210" s="2" t="s">
        <v>43</v>
      </c>
      <c r="F210" s="2"/>
      <c r="G210" s="2"/>
      <c r="H210" s="2">
        <f t="shared" si="87"/>
        <v>1</v>
      </c>
      <c r="I210" s="2" t="str">
        <f t="shared" si="88"/>
        <v>furosemide</v>
      </c>
      <c r="J210" s="2">
        <f t="shared" si="89"/>
        <v>0</v>
      </c>
      <c r="K210" s="2"/>
      <c r="L210" s="2" t="str">
        <f t="shared" si="90"/>
        <v>glucose 5%</v>
      </c>
      <c r="M210" s="2">
        <f t="shared" si="91"/>
        <v>0</v>
      </c>
      <c r="N210" s="2">
        <f t="shared" si="92"/>
        <v>0</v>
      </c>
      <c r="O210" s="2"/>
      <c r="P210" s="2"/>
      <c r="Q210" s="2"/>
      <c r="R210" s="2"/>
      <c r="S210" s="2"/>
      <c r="T210" s="12">
        <v>1</v>
      </c>
      <c r="U210" t="s">
        <v>67</v>
      </c>
      <c r="V210">
        <v>1</v>
      </c>
      <c r="W210" t="s">
        <v>81</v>
      </c>
      <c r="X210" t="s">
        <v>43</v>
      </c>
      <c r="Y210">
        <v>12</v>
      </c>
      <c r="Z210">
        <v>0.5</v>
      </c>
      <c r="AA210" t="s">
        <v>504</v>
      </c>
      <c r="AB210" t="s">
        <v>505</v>
      </c>
      <c r="AC210" t="s">
        <v>85</v>
      </c>
      <c r="AD210">
        <v>0.1</v>
      </c>
      <c r="AE210">
        <v>11.9</v>
      </c>
      <c r="AF210" s="1" t="b">
        <f t="shared" si="74"/>
        <v>0</v>
      </c>
      <c r="AG210" s="1" t="b">
        <f t="shared" si="75"/>
        <v>1</v>
      </c>
      <c r="AH210" s="1" t="b">
        <f t="shared" si="76"/>
        <v>1</v>
      </c>
      <c r="AI210" s="1" t="b">
        <f t="shared" si="77"/>
        <v>0</v>
      </c>
      <c r="AJ210" s="1" t="b">
        <f t="shared" si="78"/>
        <v>0</v>
      </c>
      <c r="AK210" s="1" t="b">
        <f t="shared" si="79"/>
        <v>1</v>
      </c>
      <c r="AL210" s="1" t="b">
        <f t="shared" si="80"/>
        <v>0</v>
      </c>
      <c r="AM210" s="1" t="b">
        <f t="shared" si="81"/>
        <v>0</v>
      </c>
      <c r="AN210" s="1" t="b">
        <f t="shared" si="82"/>
        <v>0</v>
      </c>
      <c r="AO210" s="1" t="b">
        <f t="shared" si="83"/>
        <v>0</v>
      </c>
      <c r="AP210" s="1" t="b">
        <f t="shared" si="84"/>
        <v>0</v>
      </c>
      <c r="AQ210" s="1" t="b">
        <f t="shared" si="85"/>
        <v>0</v>
      </c>
      <c r="AR210" s="1" t="b">
        <f t="shared" si="86"/>
        <v>0</v>
      </c>
      <c r="AS210" s="1" t="s">
        <v>517</v>
      </c>
      <c r="AT210" s="1" t="s">
        <v>518</v>
      </c>
    </row>
    <row r="211" spans="1:46" ht="45" x14ac:dyDescent="0.25">
      <c r="A211" s="1">
        <f t="shared" si="93"/>
        <v>209</v>
      </c>
      <c r="B211" s="8">
        <v>1</v>
      </c>
      <c r="C211" s="2" t="s">
        <v>67</v>
      </c>
      <c r="D211" s="2"/>
      <c r="E211" s="2"/>
      <c r="F211" s="2">
        <v>24</v>
      </c>
      <c r="G211" s="2"/>
      <c r="H211" s="2">
        <f t="shared" si="87"/>
        <v>1</v>
      </c>
      <c r="I211" s="2" t="str">
        <f t="shared" si="88"/>
        <v>furosemide</v>
      </c>
      <c r="J211" s="2">
        <f t="shared" si="89"/>
        <v>0</v>
      </c>
      <c r="K211" s="2"/>
      <c r="L211" s="2">
        <f t="shared" si="90"/>
        <v>0</v>
      </c>
      <c r="M211" s="2">
        <f t="shared" si="91"/>
        <v>24</v>
      </c>
      <c r="N211" s="2">
        <f t="shared" si="92"/>
        <v>0</v>
      </c>
      <c r="O211" s="2"/>
      <c r="P211" s="2"/>
      <c r="Q211" s="2"/>
      <c r="R211" s="2"/>
      <c r="S211" s="2"/>
      <c r="T211" s="12">
        <v>1</v>
      </c>
      <c r="U211" t="s">
        <v>67</v>
      </c>
      <c r="V211">
        <v>1</v>
      </c>
      <c r="W211" t="s">
        <v>81</v>
      </c>
      <c r="X211" t="s">
        <v>82</v>
      </c>
      <c r="Y211">
        <v>24</v>
      </c>
      <c r="Z211">
        <v>0.5</v>
      </c>
      <c r="AA211" t="s">
        <v>519</v>
      </c>
      <c r="AB211" t="s">
        <v>505</v>
      </c>
      <c r="AC211" t="s">
        <v>94</v>
      </c>
      <c r="AD211">
        <v>0.1</v>
      </c>
      <c r="AE211">
        <v>23.9</v>
      </c>
      <c r="AF211" s="1" t="b">
        <f t="shared" si="74"/>
        <v>0</v>
      </c>
      <c r="AG211" s="1" t="b">
        <f t="shared" si="75"/>
        <v>1</v>
      </c>
      <c r="AH211" s="1" t="b">
        <f t="shared" si="76"/>
        <v>1</v>
      </c>
      <c r="AI211" s="1" t="b">
        <f t="shared" si="77"/>
        <v>0</v>
      </c>
      <c r="AJ211" s="1" t="b">
        <f t="shared" si="78"/>
        <v>0</v>
      </c>
      <c r="AK211" s="1" t="b">
        <f t="shared" si="79"/>
        <v>0</v>
      </c>
      <c r="AL211" s="1" t="b">
        <f t="shared" si="80"/>
        <v>1</v>
      </c>
      <c r="AM211" s="1" t="b">
        <f t="shared" si="81"/>
        <v>0</v>
      </c>
      <c r="AN211" s="1" t="b">
        <f t="shared" si="82"/>
        <v>0</v>
      </c>
      <c r="AO211" s="1" t="b">
        <f t="shared" si="83"/>
        <v>0</v>
      </c>
      <c r="AP211" s="1" t="b">
        <f t="shared" si="84"/>
        <v>0</v>
      </c>
      <c r="AQ211" s="1" t="b">
        <f t="shared" si="85"/>
        <v>0</v>
      </c>
      <c r="AR211" s="1" t="b">
        <f t="shared" si="86"/>
        <v>0</v>
      </c>
      <c r="AS211" s="1" t="s">
        <v>520</v>
      </c>
      <c r="AT211" s="1" t="s">
        <v>521</v>
      </c>
    </row>
    <row r="212" spans="1:46" ht="45" x14ac:dyDescent="0.25">
      <c r="A212" s="1">
        <f t="shared" si="93"/>
        <v>210</v>
      </c>
      <c r="B212" s="8">
        <v>1</v>
      </c>
      <c r="C212" s="2" t="s">
        <v>67</v>
      </c>
      <c r="D212" s="2"/>
      <c r="E212" s="2"/>
      <c r="F212" s="2"/>
      <c r="G212" s="2">
        <v>1</v>
      </c>
      <c r="H212" s="2">
        <f t="shared" si="87"/>
        <v>1</v>
      </c>
      <c r="I212" s="2" t="str">
        <f t="shared" si="88"/>
        <v>furosemide</v>
      </c>
      <c r="J212" s="2">
        <f t="shared" si="89"/>
        <v>0</v>
      </c>
      <c r="K212" s="2"/>
      <c r="L212" s="2">
        <f t="shared" si="90"/>
        <v>0</v>
      </c>
      <c r="M212" s="2">
        <f t="shared" si="91"/>
        <v>0</v>
      </c>
      <c r="N212" s="2">
        <f t="shared" si="92"/>
        <v>1</v>
      </c>
      <c r="O212" s="2"/>
      <c r="P212" s="2"/>
      <c r="Q212" s="2"/>
      <c r="R212" s="2"/>
      <c r="S212" s="2"/>
      <c r="T212" s="12">
        <v>1</v>
      </c>
      <c r="U212" t="s">
        <v>67</v>
      </c>
      <c r="V212">
        <v>1</v>
      </c>
      <c r="W212" t="s">
        <v>81</v>
      </c>
      <c r="X212" t="s">
        <v>82</v>
      </c>
      <c r="Y212">
        <v>12</v>
      </c>
      <c r="Z212">
        <v>1</v>
      </c>
      <c r="AA212" t="s">
        <v>508</v>
      </c>
      <c r="AB212" t="s">
        <v>505</v>
      </c>
      <c r="AC212" t="s">
        <v>105</v>
      </c>
      <c r="AD212">
        <v>0.1</v>
      </c>
      <c r="AE212">
        <v>11.9</v>
      </c>
      <c r="AF212" s="1" t="b">
        <f t="shared" si="74"/>
        <v>0</v>
      </c>
      <c r="AG212" s="1" t="b">
        <f t="shared" si="75"/>
        <v>1</v>
      </c>
      <c r="AH212" s="1" t="b">
        <f t="shared" si="76"/>
        <v>1</v>
      </c>
      <c r="AI212" s="1" t="b">
        <f t="shared" si="77"/>
        <v>0</v>
      </c>
      <c r="AJ212" s="1" t="b">
        <f t="shared" si="78"/>
        <v>0</v>
      </c>
      <c r="AK212" s="1" t="b">
        <f t="shared" si="79"/>
        <v>0</v>
      </c>
      <c r="AL212" s="1" t="b">
        <f t="shared" si="80"/>
        <v>0</v>
      </c>
      <c r="AM212" s="1" t="b">
        <f t="shared" si="81"/>
        <v>1</v>
      </c>
      <c r="AN212" s="1" t="b">
        <f t="shared" si="82"/>
        <v>0</v>
      </c>
      <c r="AO212" s="1" t="b">
        <f t="shared" si="83"/>
        <v>0</v>
      </c>
      <c r="AP212" s="1" t="b">
        <f t="shared" si="84"/>
        <v>0</v>
      </c>
      <c r="AQ212" s="1" t="b">
        <f t="shared" si="85"/>
        <v>0</v>
      </c>
      <c r="AR212" s="1" t="b">
        <f t="shared" si="86"/>
        <v>0</v>
      </c>
      <c r="AS212" s="1" t="s">
        <v>522</v>
      </c>
      <c r="AT212" s="1" t="s">
        <v>523</v>
      </c>
    </row>
    <row r="213" spans="1:46" ht="45" x14ac:dyDescent="0.25">
      <c r="A213" s="1">
        <f t="shared" si="93"/>
        <v>211</v>
      </c>
      <c r="B213" s="8">
        <v>1</v>
      </c>
      <c r="C213" s="2" t="s">
        <v>67</v>
      </c>
      <c r="D213" s="2">
        <v>2</v>
      </c>
      <c r="E213" s="2"/>
      <c r="F213" s="2">
        <v>24</v>
      </c>
      <c r="G213" s="2"/>
      <c r="H213" s="2">
        <f t="shared" si="87"/>
        <v>1</v>
      </c>
      <c r="I213" s="2" t="str">
        <f t="shared" si="88"/>
        <v>furosemide</v>
      </c>
      <c r="J213" s="2">
        <f t="shared" si="89"/>
        <v>2</v>
      </c>
      <c r="K213" s="2"/>
      <c r="L213" s="2">
        <f t="shared" si="90"/>
        <v>0</v>
      </c>
      <c r="M213" s="2">
        <f t="shared" si="91"/>
        <v>24</v>
      </c>
      <c r="N213" s="2">
        <f t="shared" si="92"/>
        <v>0</v>
      </c>
      <c r="O213" s="2"/>
      <c r="P213" s="2"/>
      <c r="Q213" s="2"/>
      <c r="R213" s="2"/>
      <c r="S213" s="2"/>
      <c r="T213" s="12">
        <v>1</v>
      </c>
      <c r="U213" t="s">
        <v>67</v>
      </c>
      <c r="V213">
        <v>2</v>
      </c>
      <c r="W213" t="s">
        <v>81</v>
      </c>
      <c r="X213" t="s">
        <v>82</v>
      </c>
      <c r="Y213">
        <v>24</v>
      </c>
      <c r="Z213">
        <v>0.5</v>
      </c>
      <c r="AA213" t="s">
        <v>504</v>
      </c>
      <c r="AB213" t="s">
        <v>505</v>
      </c>
      <c r="AC213" t="s">
        <v>94</v>
      </c>
      <c r="AD213">
        <v>0.2</v>
      </c>
      <c r="AE213">
        <v>23.8</v>
      </c>
      <c r="AF213" s="1" t="b">
        <f t="shared" si="74"/>
        <v>0</v>
      </c>
      <c r="AG213" s="1" t="b">
        <f t="shared" si="75"/>
        <v>1</v>
      </c>
      <c r="AH213" s="1" t="b">
        <f t="shared" si="76"/>
        <v>1</v>
      </c>
      <c r="AI213" s="1" t="b">
        <f t="shared" si="77"/>
        <v>1</v>
      </c>
      <c r="AJ213" s="1" t="b">
        <f t="shared" si="78"/>
        <v>0</v>
      </c>
      <c r="AK213" s="1" t="b">
        <f t="shared" si="79"/>
        <v>0</v>
      </c>
      <c r="AL213" s="1" t="b">
        <f t="shared" si="80"/>
        <v>1</v>
      </c>
      <c r="AM213" s="1" t="b">
        <f t="shared" si="81"/>
        <v>0</v>
      </c>
      <c r="AN213" s="1" t="b">
        <f t="shared" si="82"/>
        <v>0</v>
      </c>
      <c r="AO213" s="1" t="b">
        <f t="shared" si="83"/>
        <v>0</v>
      </c>
      <c r="AP213" s="1" t="b">
        <f t="shared" si="84"/>
        <v>0</v>
      </c>
      <c r="AQ213" s="1" t="b">
        <f t="shared" si="85"/>
        <v>0</v>
      </c>
      <c r="AR213" s="1" t="b">
        <f t="shared" si="86"/>
        <v>0</v>
      </c>
      <c r="AS213" s="1" t="s">
        <v>524</v>
      </c>
      <c r="AT213" s="1" t="s">
        <v>525</v>
      </c>
    </row>
    <row r="214" spans="1:46" ht="45" x14ac:dyDescent="0.25">
      <c r="A214" s="1">
        <f t="shared" si="93"/>
        <v>212</v>
      </c>
      <c r="B214" s="8">
        <v>1</v>
      </c>
      <c r="C214" s="2" t="s">
        <v>67</v>
      </c>
      <c r="D214" s="2">
        <v>2</v>
      </c>
      <c r="E214" s="2"/>
      <c r="F214" s="2"/>
      <c r="G214" s="2">
        <v>1</v>
      </c>
      <c r="H214" s="2">
        <f t="shared" si="87"/>
        <v>1</v>
      </c>
      <c r="I214" s="2" t="str">
        <f t="shared" si="88"/>
        <v>furosemide</v>
      </c>
      <c r="J214" s="2">
        <f t="shared" si="89"/>
        <v>2</v>
      </c>
      <c r="K214" s="2"/>
      <c r="L214" s="2">
        <f t="shared" si="90"/>
        <v>0</v>
      </c>
      <c r="M214" s="2">
        <f t="shared" si="91"/>
        <v>0</v>
      </c>
      <c r="N214" s="2">
        <f t="shared" si="92"/>
        <v>1</v>
      </c>
      <c r="O214" s="2"/>
      <c r="P214" s="2"/>
      <c r="Q214" s="2"/>
      <c r="R214" s="2"/>
      <c r="S214" s="2"/>
      <c r="T214" s="12">
        <v>1</v>
      </c>
      <c r="U214" t="s">
        <v>67</v>
      </c>
      <c r="V214">
        <v>2</v>
      </c>
      <c r="W214" t="s">
        <v>81</v>
      </c>
      <c r="X214" t="s">
        <v>82</v>
      </c>
      <c r="Y214">
        <v>12</v>
      </c>
      <c r="Z214">
        <v>1</v>
      </c>
      <c r="AA214" t="s">
        <v>526</v>
      </c>
      <c r="AB214" t="s">
        <v>505</v>
      </c>
      <c r="AC214" t="s">
        <v>105</v>
      </c>
      <c r="AD214">
        <v>0.2</v>
      </c>
      <c r="AE214">
        <v>11.8</v>
      </c>
      <c r="AF214" s="1" t="b">
        <f t="shared" si="74"/>
        <v>0</v>
      </c>
      <c r="AG214" s="1" t="b">
        <f t="shared" si="75"/>
        <v>1</v>
      </c>
      <c r="AH214" s="1" t="b">
        <f t="shared" si="76"/>
        <v>1</v>
      </c>
      <c r="AI214" s="1" t="b">
        <f t="shared" si="77"/>
        <v>1</v>
      </c>
      <c r="AJ214" s="1" t="b">
        <f t="shared" si="78"/>
        <v>0</v>
      </c>
      <c r="AK214" s="1" t="b">
        <f t="shared" si="79"/>
        <v>0</v>
      </c>
      <c r="AL214" s="1" t="b">
        <f t="shared" si="80"/>
        <v>0</v>
      </c>
      <c r="AM214" s="1" t="b">
        <f t="shared" si="81"/>
        <v>1</v>
      </c>
      <c r="AN214" s="1" t="b">
        <f t="shared" si="82"/>
        <v>0</v>
      </c>
      <c r="AO214" s="1" t="b">
        <f t="shared" si="83"/>
        <v>0</v>
      </c>
      <c r="AP214" s="1" t="b">
        <f t="shared" si="84"/>
        <v>0</v>
      </c>
      <c r="AQ214" s="1" t="b">
        <f t="shared" si="85"/>
        <v>0</v>
      </c>
      <c r="AR214" s="1" t="b">
        <f t="shared" si="86"/>
        <v>0</v>
      </c>
      <c r="AS214" s="1" t="s">
        <v>527</v>
      </c>
      <c r="AT214" s="1" t="s">
        <v>528</v>
      </c>
    </row>
    <row r="215" spans="1:46" ht="45" x14ac:dyDescent="0.25">
      <c r="A215" s="1">
        <f t="shared" si="93"/>
        <v>213</v>
      </c>
      <c r="B215" s="8">
        <v>1</v>
      </c>
      <c r="C215" s="2" t="s">
        <v>67</v>
      </c>
      <c r="D215" s="2">
        <v>2</v>
      </c>
      <c r="E215" s="2"/>
      <c r="F215" s="2">
        <v>24</v>
      </c>
      <c r="G215" s="2">
        <v>1</v>
      </c>
      <c r="H215" s="2">
        <f t="shared" si="87"/>
        <v>1</v>
      </c>
      <c r="I215" s="2" t="str">
        <f t="shared" si="88"/>
        <v>furosemide</v>
      </c>
      <c r="J215" s="2">
        <f t="shared" si="89"/>
        <v>2</v>
      </c>
      <c r="K215" s="2"/>
      <c r="L215" s="2">
        <f t="shared" si="90"/>
        <v>0</v>
      </c>
      <c r="M215" s="2">
        <f t="shared" si="91"/>
        <v>24</v>
      </c>
      <c r="N215" s="2">
        <f t="shared" si="92"/>
        <v>1</v>
      </c>
      <c r="O215" s="2"/>
      <c r="P215" s="2"/>
      <c r="Q215" s="2"/>
      <c r="R215" s="2"/>
      <c r="S215" s="2"/>
      <c r="T215" s="12">
        <v>1</v>
      </c>
      <c r="U215" t="s">
        <v>67</v>
      </c>
      <c r="V215">
        <v>2</v>
      </c>
      <c r="W215" t="s">
        <v>81</v>
      </c>
      <c r="X215" t="s">
        <v>82</v>
      </c>
      <c r="Y215">
        <v>24</v>
      </c>
      <c r="Z215">
        <v>1</v>
      </c>
      <c r="AA215" t="s">
        <v>508</v>
      </c>
      <c r="AB215" t="s">
        <v>505</v>
      </c>
      <c r="AC215" t="s">
        <v>85</v>
      </c>
      <c r="AD215">
        <v>0.2</v>
      </c>
      <c r="AE215">
        <v>23.8</v>
      </c>
      <c r="AF215" s="1" t="b">
        <f t="shared" si="74"/>
        <v>0</v>
      </c>
      <c r="AG215" s="1" t="b">
        <f t="shared" si="75"/>
        <v>1</v>
      </c>
      <c r="AH215" s="1" t="b">
        <f t="shared" si="76"/>
        <v>1</v>
      </c>
      <c r="AI215" s="1" t="b">
        <f t="shared" si="77"/>
        <v>1</v>
      </c>
      <c r="AJ215" s="1" t="b">
        <f t="shared" si="78"/>
        <v>0</v>
      </c>
      <c r="AK215" s="1" t="b">
        <f t="shared" si="79"/>
        <v>0</v>
      </c>
      <c r="AL215" s="1" t="b">
        <f t="shared" si="80"/>
        <v>1</v>
      </c>
      <c r="AM215" s="1" t="b">
        <f t="shared" si="81"/>
        <v>1</v>
      </c>
      <c r="AN215" s="1" t="b">
        <f t="shared" si="82"/>
        <v>0</v>
      </c>
      <c r="AO215" s="1" t="b">
        <f t="shared" si="83"/>
        <v>0</v>
      </c>
      <c r="AP215" s="1" t="b">
        <f t="shared" si="84"/>
        <v>0</v>
      </c>
      <c r="AQ215" s="1" t="b">
        <f t="shared" si="85"/>
        <v>0</v>
      </c>
      <c r="AR215" s="1" t="b">
        <f t="shared" si="86"/>
        <v>0</v>
      </c>
      <c r="AS215" s="1" t="s">
        <v>529</v>
      </c>
      <c r="AT215" s="1" t="s">
        <v>530</v>
      </c>
    </row>
    <row r="216" spans="1:46" ht="45" x14ac:dyDescent="0.25">
      <c r="A216" s="1">
        <f t="shared" si="93"/>
        <v>214</v>
      </c>
      <c r="B216" s="8">
        <v>1</v>
      </c>
      <c r="C216" s="2" t="s">
        <v>67</v>
      </c>
      <c r="D216" s="2"/>
      <c r="E216" s="2" t="s">
        <v>43</v>
      </c>
      <c r="F216" s="2">
        <v>24</v>
      </c>
      <c r="G216" s="2"/>
      <c r="H216" s="2">
        <f t="shared" si="87"/>
        <v>1</v>
      </c>
      <c r="I216" s="2" t="str">
        <f t="shared" si="88"/>
        <v>furosemide</v>
      </c>
      <c r="J216" s="2">
        <f t="shared" si="89"/>
        <v>0</v>
      </c>
      <c r="K216" s="2"/>
      <c r="L216" s="2" t="str">
        <f t="shared" si="90"/>
        <v>glucose 5%</v>
      </c>
      <c r="M216" s="2">
        <f t="shared" si="91"/>
        <v>24</v>
      </c>
      <c r="N216" s="2">
        <f t="shared" si="92"/>
        <v>0</v>
      </c>
      <c r="O216" s="2"/>
      <c r="P216" s="2"/>
      <c r="Q216" s="2"/>
      <c r="R216" s="2"/>
      <c r="S216" s="2"/>
      <c r="T216" s="12">
        <v>1</v>
      </c>
      <c r="U216" t="s">
        <v>67</v>
      </c>
      <c r="V216">
        <v>1</v>
      </c>
      <c r="W216" t="s">
        <v>81</v>
      </c>
      <c r="X216" t="s">
        <v>43</v>
      </c>
      <c r="Y216">
        <v>24</v>
      </c>
      <c r="Z216">
        <v>0.5</v>
      </c>
      <c r="AA216" t="s">
        <v>519</v>
      </c>
      <c r="AB216" t="s">
        <v>505</v>
      </c>
      <c r="AC216" t="s">
        <v>94</v>
      </c>
      <c r="AD216">
        <v>0.1</v>
      </c>
      <c r="AE216">
        <v>23.9</v>
      </c>
      <c r="AF216" s="1" t="b">
        <f t="shared" si="74"/>
        <v>0</v>
      </c>
      <c r="AG216" s="1" t="b">
        <f t="shared" si="75"/>
        <v>1</v>
      </c>
      <c r="AH216" s="1" t="b">
        <f t="shared" si="76"/>
        <v>1</v>
      </c>
      <c r="AI216" s="1" t="b">
        <f t="shared" si="77"/>
        <v>0</v>
      </c>
      <c r="AJ216" s="1" t="b">
        <f t="shared" si="78"/>
        <v>0</v>
      </c>
      <c r="AK216" s="1" t="b">
        <f t="shared" si="79"/>
        <v>1</v>
      </c>
      <c r="AL216" s="1" t="b">
        <f t="shared" si="80"/>
        <v>1</v>
      </c>
      <c r="AM216" s="1" t="b">
        <f t="shared" si="81"/>
        <v>0</v>
      </c>
      <c r="AN216" s="1" t="b">
        <f t="shared" si="82"/>
        <v>0</v>
      </c>
      <c r="AO216" s="1" t="b">
        <f t="shared" si="83"/>
        <v>0</v>
      </c>
      <c r="AP216" s="1" t="b">
        <f t="shared" si="84"/>
        <v>0</v>
      </c>
      <c r="AQ216" s="1" t="b">
        <f t="shared" si="85"/>
        <v>0</v>
      </c>
      <c r="AR216" s="1" t="b">
        <f t="shared" si="86"/>
        <v>0</v>
      </c>
      <c r="AS216" s="1" t="s">
        <v>531</v>
      </c>
      <c r="AT216" s="1" t="s">
        <v>532</v>
      </c>
    </row>
    <row r="217" spans="1:46" ht="45" x14ac:dyDescent="0.25">
      <c r="A217" s="1">
        <f t="shared" si="93"/>
        <v>215</v>
      </c>
      <c r="B217" s="8">
        <v>1</v>
      </c>
      <c r="C217" s="2" t="s">
        <v>67</v>
      </c>
      <c r="D217" s="2"/>
      <c r="E217" s="2" t="s">
        <v>43</v>
      </c>
      <c r="F217" s="2"/>
      <c r="G217" s="2">
        <v>1</v>
      </c>
      <c r="H217" s="2">
        <f t="shared" si="87"/>
        <v>1</v>
      </c>
      <c r="I217" s="2" t="str">
        <f t="shared" si="88"/>
        <v>furosemide</v>
      </c>
      <c r="J217" s="2">
        <f t="shared" si="89"/>
        <v>0</v>
      </c>
      <c r="K217" s="2"/>
      <c r="L217" s="2" t="str">
        <f t="shared" si="90"/>
        <v>glucose 5%</v>
      </c>
      <c r="M217" s="2">
        <f t="shared" si="91"/>
        <v>0</v>
      </c>
      <c r="N217" s="2">
        <f t="shared" si="92"/>
        <v>1</v>
      </c>
      <c r="O217" s="2"/>
      <c r="P217" s="2"/>
      <c r="Q217" s="2"/>
      <c r="R217" s="2"/>
      <c r="S217" s="2"/>
      <c r="T217" s="12">
        <v>1</v>
      </c>
      <c r="U217" t="s">
        <v>67</v>
      </c>
      <c r="V217">
        <v>1</v>
      </c>
      <c r="W217" t="s">
        <v>81</v>
      </c>
      <c r="X217" t="s">
        <v>43</v>
      </c>
      <c r="Y217">
        <v>12</v>
      </c>
      <c r="Z217">
        <v>1</v>
      </c>
      <c r="AA217" t="s">
        <v>508</v>
      </c>
      <c r="AB217" t="s">
        <v>505</v>
      </c>
      <c r="AC217" t="s">
        <v>105</v>
      </c>
      <c r="AD217">
        <v>0.1</v>
      </c>
      <c r="AE217">
        <v>11.9</v>
      </c>
      <c r="AF217" s="1" t="b">
        <f t="shared" si="74"/>
        <v>0</v>
      </c>
      <c r="AG217" s="1" t="b">
        <f t="shared" si="75"/>
        <v>1</v>
      </c>
      <c r="AH217" s="1" t="b">
        <f t="shared" si="76"/>
        <v>1</v>
      </c>
      <c r="AI217" s="1" t="b">
        <f t="shared" si="77"/>
        <v>0</v>
      </c>
      <c r="AJ217" s="1" t="b">
        <f t="shared" si="78"/>
        <v>0</v>
      </c>
      <c r="AK217" s="1" t="b">
        <f t="shared" si="79"/>
        <v>1</v>
      </c>
      <c r="AL217" s="1" t="b">
        <f t="shared" si="80"/>
        <v>0</v>
      </c>
      <c r="AM217" s="1" t="b">
        <f t="shared" si="81"/>
        <v>1</v>
      </c>
      <c r="AN217" s="1" t="b">
        <f t="shared" si="82"/>
        <v>0</v>
      </c>
      <c r="AO217" s="1" t="b">
        <f t="shared" si="83"/>
        <v>0</v>
      </c>
      <c r="AP217" s="1" t="b">
        <f t="shared" si="84"/>
        <v>0</v>
      </c>
      <c r="AQ217" s="1" t="b">
        <f t="shared" si="85"/>
        <v>0</v>
      </c>
      <c r="AR217" s="1" t="b">
        <f t="shared" si="86"/>
        <v>0</v>
      </c>
      <c r="AS217" s="1" t="s">
        <v>533</v>
      </c>
      <c r="AT217" s="1" t="s">
        <v>534</v>
      </c>
    </row>
    <row r="218" spans="1:46" ht="45" x14ac:dyDescent="0.25">
      <c r="A218" s="1">
        <f t="shared" si="93"/>
        <v>216</v>
      </c>
      <c r="B218" s="8">
        <v>1</v>
      </c>
      <c r="C218" s="2" t="s">
        <v>67</v>
      </c>
      <c r="D218" s="2"/>
      <c r="E218" s="2" t="s">
        <v>43</v>
      </c>
      <c r="F218" s="2">
        <v>24</v>
      </c>
      <c r="G218" s="2">
        <v>1</v>
      </c>
      <c r="H218" s="2">
        <f t="shared" si="87"/>
        <v>1</v>
      </c>
      <c r="I218" s="2" t="str">
        <f t="shared" si="88"/>
        <v>furosemide</v>
      </c>
      <c r="J218" s="2">
        <f t="shared" si="89"/>
        <v>0</v>
      </c>
      <c r="K218" s="2"/>
      <c r="L218" s="2" t="str">
        <f t="shared" si="90"/>
        <v>glucose 5%</v>
      </c>
      <c r="M218" s="2">
        <f t="shared" si="91"/>
        <v>24</v>
      </c>
      <c r="N218" s="2">
        <f t="shared" si="92"/>
        <v>1</v>
      </c>
      <c r="O218" s="2"/>
      <c r="P218" s="2"/>
      <c r="Q218" s="2"/>
      <c r="R218" s="2"/>
      <c r="S218" s="2"/>
      <c r="T218" s="12">
        <v>1</v>
      </c>
      <c r="U218" t="s">
        <v>67</v>
      </c>
      <c r="V218">
        <v>1</v>
      </c>
      <c r="W218" t="s">
        <v>81</v>
      </c>
      <c r="X218" t="s">
        <v>43</v>
      </c>
      <c r="Y218">
        <v>24</v>
      </c>
      <c r="Z218">
        <v>1</v>
      </c>
      <c r="AA218" t="s">
        <v>504</v>
      </c>
      <c r="AB218" t="s">
        <v>505</v>
      </c>
      <c r="AC218" t="s">
        <v>85</v>
      </c>
      <c r="AD218">
        <v>0.1</v>
      </c>
      <c r="AE218">
        <v>23.9</v>
      </c>
      <c r="AF218" s="1" t="b">
        <f t="shared" si="74"/>
        <v>0</v>
      </c>
      <c r="AG218" s="1" t="b">
        <f t="shared" si="75"/>
        <v>1</v>
      </c>
      <c r="AH218" s="1" t="b">
        <f t="shared" si="76"/>
        <v>1</v>
      </c>
      <c r="AI218" s="1" t="b">
        <f t="shared" si="77"/>
        <v>0</v>
      </c>
      <c r="AJ218" s="1" t="b">
        <f t="shared" si="78"/>
        <v>0</v>
      </c>
      <c r="AK218" s="1" t="b">
        <f t="shared" si="79"/>
        <v>1</v>
      </c>
      <c r="AL218" s="1" t="b">
        <f t="shared" si="80"/>
        <v>1</v>
      </c>
      <c r="AM218" s="1" t="b">
        <f t="shared" si="81"/>
        <v>1</v>
      </c>
      <c r="AN218" s="1" t="b">
        <f t="shared" si="82"/>
        <v>0</v>
      </c>
      <c r="AO218" s="1" t="b">
        <f t="shared" si="83"/>
        <v>0</v>
      </c>
      <c r="AP218" s="1" t="b">
        <f t="shared" si="84"/>
        <v>0</v>
      </c>
      <c r="AQ218" s="1" t="b">
        <f t="shared" si="85"/>
        <v>0</v>
      </c>
      <c r="AR218" s="1" t="b">
        <f t="shared" si="86"/>
        <v>0</v>
      </c>
      <c r="AS218" s="1" t="s">
        <v>535</v>
      </c>
      <c r="AT218" s="1" t="s">
        <v>536</v>
      </c>
    </row>
    <row r="219" spans="1:46" ht="45" x14ac:dyDescent="0.25">
      <c r="A219" s="1">
        <f t="shared" si="93"/>
        <v>217</v>
      </c>
      <c r="B219" s="8">
        <v>1</v>
      </c>
      <c r="C219" s="2" t="s">
        <v>67</v>
      </c>
      <c r="D219" s="2"/>
      <c r="E219" s="2"/>
      <c r="F219" s="2">
        <v>24</v>
      </c>
      <c r="G219" s="2">
        <v>1</v>
      </c>
      <c r="H219" s="2">
        <f t="shared" si="87"/>
        <v>1</v>
      </c>
      <c r="I219" s="2" t="str">
        <f t="shared" si="88"/>
        <v>furosemide</v>
      </c>
      <c r="J219" s="2">
        <f t="shared" si="89"/>
        <v>0</v>
      </c>
      <c r="K219" s="2"/>
      <c r="L219" s="2">
        <f t="shared" si="90"/>
        <v>0</v>
      </c>
      <c r="M219" s="2">
        <f t="shared" si="91"/>
        <v>24</v>
      </c>
      <c r="N219" s="2">
        <f t="shared" si="92"/>
        <v>1</v>
      </c>
      <c r="O219" s="2"/>
      <c r="P219" s="2"/>
      <c r="Q219" s="2"/>
      <c r="R219" s="2"/>
      <c r="S219" s="2"/>
      <c r="T219" s="12">
        <v>1</v>
      </c>
      <c r="U219" t="s">
        <v>67</v>
      </c>
      <c r="V219">
        <v>1</v>
      </c>
      <c r="W219" t="s">
        <v>81</v>
      </c>
      <c r="X219" t="s">
        <v>82</v>
      </c>
      <c r="Y219">
        <v>24</v>
      </c>
      <c r="Z219">
        <v>1</v>
      </c>
      <c r="AA219" t="s">
        <v>504</v>
      </c>
      <c r="AB219" t="s">
        <v>505</v>
      </c>
      <c r="AC219" t="s">
        <v>85</v>
      </c>
      <c r="AD219">
        <v>0.1</v>
      </c>
      <c r="AE219">
        <v>23.9</v>
      </c>
      <c r="AF219" s="1" t="b">
        <f t="shared" si="74"/>
        <v>0</v>
      </c>
      <c r="AG219" s="1" t="b">
        <f t="shared" si="75"/>
        <v>1</v>
      </c>
      <c r="AH219" s="1" t="b">
        <f t="shared" si="76"/>
        <v>1</v>
      </c>
      <c r="AI219" s="1" t="b">
        <f t="shared" si="77"/>
        <v>0</v>
      </c>
      <c r="AJ219" s="1" t="b">
        <f t="shared" si="78"/>
        <v>0</v>
      </c>
      <c r="AK219" s="1" t="b">
        <f t="shared" si="79"/>
        <v>0</v>
      </c>
      <c r="AL219" s="1" t="b">
        <f t="shared" si="80"/>
        <v>1</v>
      </c>
      <c r="AM219" s="1" t="b">
        <f t="shared" si="81"/>
        <v>1</v>
      </c>
      <c r="AN219" s="1" t="b">
        <f t="shared" si="82"/>
        <v>0</v>
      </c>
      <c r="AO219" s="1" t="b">
        <f t="shared" si="83"/>
        <v>0</v>
      </c>
      <c r="AP219" s="1" t="b">
        <f t="shared" si="84"/>
        <v>0</v>
      </c>
      <c r="AQ219" s="1" t="b">
        <f t="shared" si="85"/>
        <v>0</v>
      </c>
      <c r="AR219" s="1" t="b">
        <f t="shared" si="86"/>
        <v>0</v>
      </c>
      <c r="AS219" s="1" t="s">
        <v>537</v>
      </c>
      <c r="AT219" s="1" t="s">
        <v>538</v>
      </c>
    </row>
    <row r="220" spans="1:46" ht="45" x14ac:dyDescent="0.25">
      <c r="A220" s="1">
        <f t="shared" si="93"/>
        <v>218</v>
      </c>
      <c r="B220" s="8">
        <v>0.5</v>
      </c>
      <c r="C220" s="2" t="s">
        <v>67</v>
      </c>
      <c r="D220" s="2"/>
      <c r="E220" s="2"/>
      <c r="F220" s="2"/>
      <c r="G220" s="2"/>
      <c r="H220" s="2">
        <f t="shared" si="87"/>
        <v>0.5</v>
      </c>
      <c r="I220" s="2" t="str">
        <f t="shared" si="88"/>
        <v>furosemide</v>
      </c>
      <c r="J220" s="2">
        <f t="shared" si="89"/>
        <v>0</v>
      </c>
      <c r="K220" s="2"/>
      <c r="L220" s="2">
        <f t="shared" si="90"/>
        <v>0</v>
      </c>
      <c r="M220" s="2">
        <f t="shared" si="91"/>
        <v>0</v>
      </c>
      <c r="N220" s="2">
        <f t="shared" si="92"/>
        <v>0</v>
      </c>
      <c r="O220" s="2"/>
      <c r="P220" s="2"/>
      <c r="Q220" s="2"/>
      <c r="R220" s="2"/>
      <c r="S220" s="2"/>
      <c r="T220" s="12">
        <v>0.5</v>
      </c>
      <c r="U220" t="s">
        <v>67</v>
      </c>
      <c r="V220">
        <v>0.5</v>
      </c>
      <c r="W220" t="s">
        <v>81</v>
      </c>
      <c r="X220" t="s">
        <v>82</v>
      </c>
      <c r="Y220">
        <v>12</v>
      </c>
      <c r="Z220">
        <v>0.5</v>
      </c>
      <c r="AA220" t="s">
        <v>504</v>
      </c>
      <c r="AB220" t="s">
        <v>505</v>
      </c>
      <c r="AC220" t="s">
        <v>85</v>
      </c>
      <c r="AD220">
        <v>0.05</v>
      </c>
      <c r="AE220">
        <v>11.95</v>
      </c>
      <c r="AF220" s="1" t="b">
        <f t="shared" si="74"/>
        <v>0</v>
      </c>
      <c r="AG220" s="1" t="b">
        <f t="shared" si="75"/>
        <v>1</v>
      </c>
      <c r="AH220" s="1" t="b">
        <f t="shared" si="76"/>
        <v>1</v>
      </c>
      <c r="AI220" s="1" t="b">
        <f t="shared" si="77"/>
        <v>0</v>
      </c>
      <c r="AJ220" s="1" t="b">
        <f t="shared" si="78"/>
        <v>0</v>
      </c>
      <c r="AK220" s="1" t="b">
        <f t="shared" si="79"/>
        <v>0</v>
      </c>
      <c r="AL220" s="1" t="b">
        <f t="shared" si="80"/>
        <v>0</v>
      </c>
      <c r="AM220" s="1" t="b">
        <f t="shared" si="81"/>
        <v>0</v>
      </c>
      <c r="AN220" s="1" t="b">
        <f t="shared" si="82"/>
        <v>0</v>
      </c>
      <c r="AO220" s="1" t="b">
        <f t="shared" si="83"/>
        <v>0</v>
      </c>
      <c r="AP220" s="1" t="b">
        <f t="shared" si="84"/>
        <v>0</v>
      </c>
      <c r="AQ220" s="1" t="b">
        <f t="shared" si="85"/>
        <v>0</v>
      </c>
      <c r="AR220" s="1" t="b">
        <f t="shared" si="86"/>
        <v>0</v>
      </c>
      <c r="AS220" s="1" t="s">
        <v>539</v>
      </c>
      <c r="AT220" s="1" t="s">
        <v>540</v>
      </c>
    </row>
    <row r="221" spans="1:46" ht="45" x14ac:dyDescent="0.25">
      <c r="A221" s="1">
        <f t="shared" si="93"/>
        <v>219</v>
      </c>
      <c r="B221" s="8">
        <v>5</v>
      </c>
      <c r="C221" s="2" t="s">
        <v>67</v>
      </c>
      <c r="D221" s="2"/>
      <c r="E221" s="2"/>
      <c r="F221" s="2"/>
      <c r="G221" s="2"/>
      <c r="H221" s="2">
        <f t="shared" si="87"/>
        <v>5</v>
      </c>
      <c r="I221" s="2" t="str">
        <f t="shared" si="88"/>
        <v>furosemide</v>
      </c>
      <c r="J221" s="2">
        <f t="shared" si="89"/>
        <v>0</v>
      </c>
      <c r="K221" s="2"/>
      <c r="L221" s="2">
        <f t="shared" si="90"/>
        <v>0</v>
      </c>
      <c r="M221" s="2">
        <f t="shared" si="91"/>
        <v>0</v>
      </c>
      <c r="N221" s="2">
        <f t="shared" si="92"/>
        <v>0</v>
      </c>
      <c r="O221" s="2"/>
      <c r="P221" s="2"/>
      <c r="Q221" s="2"/>
      <c r="R221" s="2"/>
      <c r="S221" s="2"/>
      <c r="T221" s="12">
        <v>5</v>
      </c>
      <c r="U221" t="s">
        <v>67</v>
      </c>
      <c r="V221">
        <v>5</v>
      </c>
      <c r="W221" t="s">
        <v>81</v>
      </c>
      <c r="X221" t="s">
        <v>82</v>
      </c>
      <c r="Y221">
        <v>12</v>
      </c>
      <c r="Z221">
        <v>0.5</v>
      </c>
      <c r="AA221" t="s">
        <v>504</v>
      </c>
      <c r="AB221" t="s">
        <v>505</v>
      </c>
      <c r="AC221" t="s">
        <v>85</v>
      </c>
      <c r="AD221">
        <v>0.5</v>
      </c>
      <c r="AE221">
        <v>11.5</v>
      </c>
      <c r="AF221" s="1" t="b">
        <f t="shared" si="74"/>
        <v>0</v>
      </c>
      <c r="AG221" s="1" t="b">
        <f t="shared" si="75"/>
        <v>1</v>
      </c>
      <c r="AH221" s="1" t="b">
        <f t="shared" si="76"/>
        <v>1</v>
      </c>
      <c r="AI221" s="1" t="b">
        <f t="shared" si="77"/>
        <v>0</v>
      </c>
      <c r="AJ221" s="1" t="b">
        <f t="shared" si="78"/>
        <v>0</v>
      </c>
      <c r="AK221" s="1" t="b">
        <f t="shared" si="79"/>
        <v>0</v>
      </c>
      <c r="AL221" s="1" t="b">
        <f t="shared" si="80"/>
        <v>0</v>
      </c>
      <c r="AM221" s="1" t="b">
        <f t="shared" si="81"/>
        <v>0</v>
      </c>
      <c r="AN221" s="1" t="b">
        <f t="shared" si="82"/>
        <v>0</v>
      </c>
      <c r="AO221" s="1" t="b">
        <f t="shared" si="83"/>
        <v>0</v>
      </c>
      <c r="AP221" s="1" t="b">
        <f t="shared" si="84"/>
        <v>0</v>
      </c>
      <c r="AQ221" s="1" t="b">
        <f t="shared" si="85"/>
        <v>0</v>
      </c>
      <c r="AR221" s="1" t="b">
        <f t="shared" si="86"/>
        <v>0</v>
      </c>
      <c r="AS221" s="1" t="s">
        <v>541</v>
      </c>
      <c r="AT221" s="1" t="s">
        <v>542</v>
      </c>
    </row>
    <row r="222" spans="1:46" ht="45" x14ac:dyDescent="0.25">
      <c r="A222" s="1">
        <f t="shared" si="93"/>
        <v>220</v>
      </c>
      <c r="B222" s="8">
        <v>0.5</v>
      </c>
      <c r="C222" s="2" t="s">
        <v>67</v>
      </c>
      <c r="D222" s="2">
        <v>0.1</v>
      </c>
      <c r="E222" s="2"/>
      <c r="F222" s="2"/>
      <c r="G222" s="2"/>
      <c r="H222" s="2">
        <f t="shared" si="87"/>
        <v>0.5</v>
      </c>
      <c r="I222" s="2" t="str">
        <f t="shared" si="88"/>
        <v>furosemide</v>
      </c>
      <c r="J222" s="2">
        <f t="shared" si="89"/>
        <v>0.1</v>
      </c>
      <c r="K222" s="2"/>
      <c r="L222" s="2">
        <f t="shared" si="90"/>
        <v>0</v>
      </c>
      <c r="M222" s="2">
        <f t="shared" si="91"/>
        <v>0</v>
      </c>
      <c r="N222" s="2">
        <f t="shared" si="92"/>
        <v>0</v>
      </c>
      <c r="O222" s="2"/>
      <c r="P222" s="2"/>
      <c r="Q222" s="2"/>
      <c r="R222" s="2"/>
      <c r="S222" s="2"/>
      <c r="T222" s="12">
        <v>0.5</v>
      </c>
      <c r="U222" t="s">
        <v>67</v>
      </c>
      <c r="V222">
        <v>0.1</v>
      </c>
      <c r="W222" t="s">
        <v>81</v>
      </c>
      <c r="X222" t="s">
        <v>82</v>
      </c>
      <c r="Y222">
        <v>12</v>
      </c>
      <c r="Z222">
        <v>0.5</v>
      </c>
      <c r="AA222" t="s">
        <v>543</v>
      </c>
      <c r="AB222" t="s">
        <v>505</v>
      </c>
      <c r="AC222" t="s">
        <v>85</v>
      </c>
      <c r="AD222">
        <v>0.01</v>
      </c>
      <c r="AE222">
        <v>11.99</v>
      </c>
      <c r="AF222" s="1" t="b">
        <f t="shared" si="74"/>
        <v>0</v>
      </c>
      <c r="AG222" s="1" t="b">
        <f t="shared" si="75"/>
        <v>1</v>
      </c>
      <c r="AH222" s="1" t="b">
        <f t="shared" si="76"/>
        <v>1</v>
      </c>
      <c r="AI222" s="1" t="b">
        <f t="shared" si="77"/>
        <v>1</v>
      </c>
      <c r="AJ222" s="1" t="b">
        <f t="shared" si="78"/>
        <v>0</v>
      </c>
      <c r="AK222" s="1" t="b">
        <f t="shared" si="79"/>
        <v>0</v>
      </c>
      <c r="AL222" s="1" t="b">
        <f t="shared" si="80"/>
        <v>0</v>
      </c>
      <c r="AM222" s="1" t="b">
        <f t="shared" si="81"/>
        <v>0</v>
      </c>
      <c r="AN222" s="1" t="b">
        <f t="shared" si="82"/>
        <v>0</v>
      </c>
      <c r="AO222" s="1" t="b">
        <f t="shared" si="83"/>
        <v>0</v>
      </c>
      <c r="AP222" s="1" t="b">
        <f t="shared" si="84"/>
        <v>0</v>
      </c>
      <c r="AQ222" s="1" t="b">
        <f t="shared" si="85"/>
        <v>0</v>
      </c>
      <c r="AR222" s="1" t="b">
        <f t="shared" si="86"/>
        <v>0</v>
      </c>
      <c r="AS222" s="1" t="s">
        <v>544</v>
      </c>
      <c r="AT222" s="1" t="s">
        <v>545</v>
      </c>
    </row>
    <row r="223" spans="1:46" ht="45" x14ac:dyDescent="0.25">
      <c r="A223" s="1">
        <f t="shared" si="93"/>
        <v>221</v>
      </c>
      <c r="B223" s="8">
        <v>5</v>
      </c>
      <c r="C223" s="2" t="s">
        <v>67</v>
      </c>
      <c r="D223" s="2">
        <v>10</v>
      </c>
      <c r="E223" s="2"/>
      <c r="F223" s="2"/>
      <c r="G223" s="2"/>
      <c r="H223" s="2">
        <f t="shared" si="87"/>
        <v>5</v>
      </c>
      <c r="I223" s="2" t="str">
        <f t="shared" si="88"/>
        <v>furosemide</v>
      </c>
      <c r="J223" s="2">
        <f t="shared" si="89"/>
        <v>10</v>
      </c>
      <c r="K223" s="2"/>
      <c r="L223" s="2">
        <f t="shared" si="90"/>
        <v>0</v>
      </c>
      <c r="M223" s="2">
        <f t="shared" si="91"/>
        <v>0</v>
      </c>
      <c r="N223" s="2">
        <f t="shared" si="92"/>
        <v>0</v>
      </c>
      <c r="O223" s="2"/>
      <c r="P223" s="2"/>
      <c r="Q223" s="2"/>
      <c r="R223" s="2"/>
      <c r="S223" s="2"/>
      <c r="T223" s="12">
        <v>5</v>
      </c>
      <c r="U223" t="s">
        <v>67</v>
      </c>
      <c r="V223">
        <v>10</v>
      </c>
      <c r="W223" t="s">
        <v>81</v>
      </c>
      <c r="X223" t="s">
        <v>82</v>
      </c>
      <c r="Y223">
        <v>12</v>
      </c>
      <c r="Z223">
        <v>0.5</v>
      </c>
      <c r="AA223" t="s">
        <v>508</v>
      </c>
      <c r="AB223" t="s">
        <v>505</v>
      </c>
      <c r="AC223" t="s">
        <v>85</v>
      </c>
      <c r="AD223">
        <v>1</v>
      </c>
      <c r="AE223">
        <v>11</v>
      </c>
      <c r="AF223" s="1" t="b">
        <f t="shared" si="74"/>
        <v>0</v>
      </c>
      <c r="AG223" s="1" t="b">
        <f t="shared" si="75"/>
        <v>1</v>
      </c>
      <c r="AH223" s="1" t="b">
        <f t="shared" si="76"/>
        <v>1</v>
      </c>
      <c r="AI223" s="1" t="b">
        <f t="shared" si="77"/>
        <v>1</v>
      </c>
      <c r="AJ223" s="1" t="b">
        <f t="shared" si="78"/>
        <v>0</v>
      </c>
      <c r="AK223" s="1" t="b">
        <f t="shared" si="79"/>
        <v>0</v>
      </c>
      <c r="AL223" s="1" t="b">
        <f t="shared" si="80"/>
        <v>0</v>
      </c>
      <c r="AM223" s="1" t="b">
        <f t="shared" si="81"/>
        <v>0</v>
      </c>
      <c r="AN223" s="1" t="b">
        <f t="shared" si="82"/>
        <v>0</v>
      </c>
      <c r="AO223" s="1" t="b">
        <f t="shared" si="83"/>
        <v>0</v>
      </c>
      <c r="AP223" s="1" t="b">
        <f t="shared" si="84"/>
        <v>0</v>
      </c>
      <c r="AQ223" s="1" t="b">
        <f t="shared" si="85"/>
        <v>0</v>
      </c>
      <c r="AR223" s="1" t="b">
        <f t="shared" si="86"/>
        <v>0</v>
      </c>
      <c r="AS223" s="1" t="s">
        <v>546</v>
      </c>
      <c r="AT223" s="1" t="s">
        <v>547</v>
      </c>
    </row>
    <row r="224" spans="1:46" ht="45" x14ac:dyDescent="0.25">
      <c r="A224" s="1">
        <f t="shared" si="93"/>
        <v>222</v>
      </c>
      <c r="B224" s="8">
        <v>1</v>
      </c>
      <c r="C224" s="2" t="s">
        <v>68</v>
      </c>
      <c r="D224" s="2"/>
      <c r="E224" s="2"/>
      <c r="F224" s="2"/>
      <c r="G224" s="2"/>
      <c r="H224" s="2">
        <f t="shared" si="87"/>
        <v>1</v>
      </c>
      <c r="I224" s="2" t="str">
        <f t="shared" si="88"/>
        <v>insuline</v>
      </c>
      <c r="J224" s="2">
        <f t="shared" si="89"/>
        <v>0</v>
      </c>
      <c r="K224" s="2"/>
      <c r="L224" s="2">
        <f t="shared" si="90"/>
        <v>0</v>
      </c>
      <c r="M224" s="2">
        <f t="shared" si="91"/>
        <v>0</v>
      </c>
      <c r="N224" s="2">
        <f t="shared" si="92"/>
        <v>0</v>
      </c>
      <c r="O224" s="2"/>
      <c r="P224" s="2"/>
      <c r="Q224" s="2"/>
      <c r="R224" s="2"/>
      <c r="S224" s="2"/>
      <c r="T224" s="12">
        <v>1</v>
      </c>
      <c r="U224" t="s">
        <v>68</v>
      </c>
      <c r="V224">
        <v>0.2</v>
      </c>
      <c r="W224" t="s">
        <v>548</v>
      </c>
      <c r="X224" t="s">
        <v>227</v>
      </c>
      <c r="Y224">
        <v>12</v>
      </c>
      <c r="Z224">
        <v>0.5</v>
      </c>
      <c r="AA224" t="s">
        <v>549</v>
      </c>
      <c r="AB224" t="s">
        <v>550</v>
      </c>
      <c r="AC224" t="s">
        <v>85</v>
      </c>
      <c r="AD224">
        <v>0.2</v>
      </c>
      <c r="AE224">
        <v>11.8</v>
      </c>
      <c r="AF224" s="1" t="b">
        <f t="shared" si="74"/>
        <v>0</v>
      </c>
      <c r="AG224" s="1" t="b">
        <f t="shared" si="75"/>
        <v>1</v>
      </c>
      <c r="AH224" s="1" t="b">
        <f t="shared" si="76"/>
        <v>1</v>
      </c>
      <c r="AI224" s="1" t="b">
        <f t="shared" si="77"/>
        <v>0</v>
      </c>
      <c r="AJ224" s="1" t="b">
        <f t="shared" si="78"/>
        <v>0</v>
      </c>
      <c r="AK224" s="1" t="b">
        <f t="shared" si="79"/>
        <v>0</v>
      </c>
      <c r="AL224" s="1" t="b">
        <f t="shared" si="80"/>
        <v>0</v>
      </c>
      <c r="AM224" s="1" t="b">
        <f t="shared" si="81"/>
        <v>0</v>
      </c>
      <c r="AN224" s="1" t="b">
        <f t="shared" si="82"/>
        <v>0</v>
      </c>
      <c r="AO224" s="1" t="b">
        <f t="shared" si="83"/>
        <v>0</v>
      </c>
      <c r="AP224" s="1" t="b">
        <f t="shared" si="84"/>
        <v>0</v>
      </c>
      <c r="AQ224" s="1" t="b">
        <f t="shared" si="85"/>
        <v>0</v>
      </c>
      <c r="AR224" s="1" t="b">
        <f t="shared" si="86"/>
        <v>0</v>
      </c>
      <c r="AS224" s="1" t="s">
        <v>551</v>
      </c>
      <c r="AT224" s="1" t="s">
        <v>552</v>
      </c>
    </row>
    <row r="225" spans="1:46" ht="45" x14ac:dyDescent="0.25">
      <c r="A225" s="1">
        <f t="shared" si="93"/>
        <v>223</v>
      </c>
      <c r="B225" s="8">
        <v>1</v>
      </c>
      <c r="C225" s="2" t="s">
        <v>68</v>
      </c>
      <c r="D225" s="2">
        <v>0.5</v>
      </c>
      <c r="E225" s="2"/>
      <c r="F225" s="2"/>
      <c r="G225" s="2"/>
      <c r="H225" s="2">
        <f t="shared" si="87"/>
        <v>1</v>
      </c>
      <c r="I225" s="2" t="str">
        <f t="shared" si="88"/>
        <v>insuline</v>
      </c>
      <c r="J225" s="2">
        <f t="shared" si="89"/>
        <v>0.5</v>
      </c>
      <c r="K225" s="2"/>
      <c r="L225" s="2">
        <f t="shared" si="90"/>
        <v>0</v>
      </c>
      <c r="M225" s="2">
        <f t="shared" si="91"/>
        <v>0</v>
      </c>
      <c r="N225" s="2">
        <f t="shared" si="92"/>
        <v>0</v>
      </c>
      <c r="O225" s="2"/>
      <c r="P225" s="2"/>
      <c r="Q225" s="2"/>
      <c r="R225" s="2"/>
      <c r="S225" s="2"/>
      <c r="T225" s="12">
        <v>1</v>
      </c>
      <c r="U225" t="s">
        <v>68</v>
      </c>
      <c r="V225">
        <v>0.5</v>
      </c>
      <c r="W225" t="s">
        <v>548</v>
      </c>
      <c r="X225" t="s">
        <v>227</v>
      </c>
      <c r="Y225">
        <v>12</v>
      </c>
      <c r="Z225">
        <v>0.5</v>
      </c>
      <c r="AA225" t="s">
        <v>553</v>
      </c>
      <c r="AB225" t="s">
        <v>550</v>
      </c>
      <c r="AC225" t="s">
        <v>85</v>
      </c>
      <c r="AD225">
        <v>0.5</v>
      </c>
      <c r="AE225">
        <v>11.5</v>
      </c>
      <c r="AF225" s="1" t="b">
        <f t="shared" si="74"/>
        <v>0</v>
      </c>
      <c r="AG225" s="1" t="b">
        <f t="shared" si="75"/>
        <v>1</v>
      </c>
      <c r="AH225" s="1" t="b">
        <f t="shared" si="76"/>
        <v>1</v>
      </c>
      <c r="AI225" s="1" t="b">
        <f t="shared" si="77"/>
        <v>1</v>
      </c>
      <c r="AJ225" s="1" t="b">
        <f t="shared" si="78"/>
        <v>0</v>
      </c>
      <c r="AK225" s="1" t="b">
        <f t="shared" si="79"/>
        <v>0</v>
      </c>
      <c r="AL225" s="1" t="b">
        <f t="shared" si="80"/>
        <v>0</v>
      </c>
      <c r="AM225" s="1" t="b">
        <f t="shared" si="81"/>
        <v>0</v>
      </c>
      <c r="AN225" s="1" t="b">
        <f t="shared" si="82"/>
        <v>0</v>
      </c>
      <c r="AO225" s="1" t="b">
        <f t="shared" si="83"/>
        <v>0</v>
      </c>
      <c r="AP225" s="1" t="b">
        <f t="shared" si="84"/>
        <v>0</v>
      </c>
      <c r="AQ225" s="1" t="b">
        <f t="shared" si="85"/>
        <v>0</v>
      </c>
      <c r="AR225" s="1" t="b">
        <f t="shared" si="86"/>
        <v>0</v>
      </c>
      <c r="AS225" s="1" t="s">
        <v>554</v>
      </c>
      <c r="AT225" s="1" t="s">
        <v>555</v>
      </c>
    </row>
    <row r="226" spans="1:46" ht="45" x14ac:dyDescent="0.25">
      <c r="A226" s="1">
        <f t="shared" si="93"/>
        <v>224</v>
      </c>
      <c r="B226" s="8">
        <v>1</v>
      </c>
      <c r="C226" s="2" t="s">
        <v>68</v>
      </c>
      <c r="D226" s="2">
        <v>0.5</v>
      </c>
      <c r="E226" s="2" t="s">
        <v>43</v>
      </c>
      <c r="F226" s="2"/>
      <c r="G226" s="2"/>
      <c r="H226" s="2">
        <f t="shared" si="87"/>
        <v>1</v>
      </c>
      <c r="I226" s="2" t="str">
        <f t="shared" si="88"/>
        <v>insuline</v>
      </c>
      <c r="J226" s="2">
        <f t="shared" si="89"/>
        <v>0.5</v>
      </c>
      <c r="K226" s="2"/>
      <c r="L226" s="2" t="str">
        <f t="shared" si="90"/>
        <v>glucose 5%</v>
      </c>
      <c r="M226" s="2">
        <f t="shared" si="91"/>
        <v>0</v>
      </c>
      <c r="N226" s="2">
        <f t="shared" si="92"/>
        <v>0</v>
      </c>
      <c r="O226" s="2"/>
      <c r="P226" s="2"/>
      <c r="Q226" s="2"/>
      <c r="R226" s="2"/>
      <c r="S226" s="2"/>
      <c r="T226" s="12">
        <v>1</v>
      </c>
      <c r="U226" t="s">
        <v>68</v>
      </c>
      <c r="V226">
        <v>0.5</v>
      </c>
      <c r="W226" t="s">
        <v>548</v>
      </c>
      <c r="X226" t="s">
        <v>43</v>
      </c>
      <c r="Y226">
        <v>12</v>
      </c>
      <c r="Z226">
        <v>0.5</v>
      </c>
      <c r="AA226" t="s">
        <v>553</v>
      </c>
      <c r="AB226" t="s">
        <v>550</v>
      </c>
      <c r="AC226" t="s">
        <v>85</v>
      </c>
      <c r="AD226">
        <v>0.5</v>
      </c>
      <c r="AE226">
        <v>11.5</v>
      </c>
      <c r="AF226" s="1" t="b">
        <f t="shared" si="74"/>
        <v>0</v>
      </c>
      <c r="AG226" s="1" t="b">
        <f t="shared" si="75"/>
        <v>1</v>
      </c>
      <c r="AH226" s="1" t="b">
        <f t="shared" si="76"/>
        <v>1</v>
      </c>
      <c r="AI226" s="1" t="b">
        <f t="shared" si="77"/>
        <v>1</v>
      </c>
      <c r="AJ226" s="1" t="b">
        <f t="shared" si="78"/>
        <v>0</v>
      </c>
      <c r="AK226" s="1" t="b">
        <f t="shared" si="79"/>
        <v>1</v>
      </c>
      <c r="AL226" s="1" t="b">
        <f t="shared" si="80"/>
        <v>0</v>
      </c>
      <c r="AM226" s="1" t="b">
        <f t="shared" si="81"/>
        <v>0</v>
      </c>
      <c r="AN226" s="1" t="b">
        <f t="shared" si="82"/>
        <v>0</v>
      </c>
      <c r="AO226" s="1" t="b">
        <f t="shared" si="83"/>
        <v>0</v>
      </c>
      <c r="AP226" s="1" t="b">
        <f t="shared" si="84"/>
        <v>0</v>
      </c>
      <c r="AQ226" s="1" t="b">
        <f t="shared" si="85"/>
        <v>0</v>
      </c>
      <c r="AR226" s="1" t="b">
        <f t="shared" si="86"/>
        <v>0</v>
      </c>
      <c r="AS226" s="1" t="s">
        <v>556</v>
      </c>
      <c r="AT226" s="1" t="s">
        <v>557</v>
      </c>
    </row>
    <row r="227" spans="1:46" ht="45" x14ac:dyDescent="0.25">
      <c r="A227" s="1">
        <f t="shared" si="93"/>
        <v>225</v>
      </c>
      <c r="B227" s="8">
        <v>1</v>
      </c>
      <c r="C227" s="2" t="s">
        <v>68</v>
      </c>
      <c r="D227" s="2">
        <v>0.5</v>
      </c>
      <c r="E227" s="2" t="s">
        <v>43</v>
      </c>
      <c r="F227" s="2"/>
      <c r="G227" s="2"/>
      <c r="H227" s="2">
        <f t="shared" si="87"/>
        <v>1</v>
      </c>
      <c r="I227" s="2" t="str">
        <f t="shared" si="88"/>
        <v>insuline</v>
      </c>
      <c r="J227" s="2">
        <f t="shared" si="89"/>
        <v>0.5</v>
      </c>
      <c r="K227" s="2"/>
      <c r="L227" s="2" t="str">
        <f t="shared" si="90"/>
        <v>glucose 5%</v>
      </c>
      <c r="M227" s="2">
        <f t="shared" si="91"/>
        <v>0</v>
      </c>
      <c r="N227" s="2">
        <f t="shared" si="92"/>
        <v>0</v>
      </c>
      <c r="O227" s="2"/>
      <c r="P227" s="2"/>
      <c r="Q227" s="2"/>
      <c r="R227" s="2"/>
      <c r="S227" s="2"/>
      <c r="T227" s="12">
        <v>1</v>
      </c>
      <c r="U227" t="s">
        <v>68</v>
      </c>
      <c r="V227">
        <v>0.5</v>
      </c>
      <c r="W227" t="s">
        <v>548</v>
      </c>
      <c r="X227" t="s">
        <v>43</v>
      </c>
      <c r="Y227">
        <v>12</v>
      </c>
      <c r="Z227">
        <v>0.5</v>
      </c>
      <c r="AA227" t="s">
        <v>553</v>
      </c>
      <c r="AB227" t="s">
        <v>550</v>
      </c>
      <c r="AC227" t="s">
        <v>85</v>
      </c>
      <c r="AD227">
        <v>0.5</v>
      </c>
      <c r="AE227">
        <v>11.5</v>
      </c>
      <c r="AF227" s="1" t="b">
        <f t="shared" si="74"/>
        <v>0</v>
      </c>
      <c r="AG227" s="1" t="b">
        <f t="shared" si="75"/>
        <v>1</v>
      </c>
      <c r="AH227" s="1" t="b">
        <f t="shared" si="76"/>
        <v>1</v>
      </c>
      <c r="AI227" s="1" t="b">
        <f t="shared" si="77"/>
        <v>1</v>
      </c>
      <c r="AJ227" s="1" t="b">
        <f t="shared" si="78"/>
        <v>0</v>
      </c>
      <c r="AK227" s="1" t="b">
        <f t="shared" si="79"/>
        <v>1</v>
      </c>
      <c r="AL227" s="1" t="b">
        <f t="shared" si="80"/>
        <v>0</v>
      </c>
      <c r="AM227" s="1" t="b">
        <f t="shared" si="81"/>
        <v>0</v>
      </c>
      <c r="AN227" s="1" t="b">
        <f t="shared" si="82"/>
        <v>0</v>
      </c>
      <c r="AO227" s="1" t="b">
        <f t="shared" si="83"/>
        <v>0</v>
      </c>
      <c r="AP227" s="1" t="b">
        <f t="shared" si="84"/>
        <v>0</v>
      </c>
      <c r="AQ227" s="1" t="b">
        <f t="shared" si="85"/>
        <v>0</v>
      </c>
      <c r="AR227" s="1" t="b">
        <f t="shared" si="86"/>
        <v>0</v>
      </c>
      <c r="AS227" s="1" t="s">
        <v>556</v>
      </c>
      <c r="AT227" s="1" t="s">
        <v>557</v>
      </c>
    </row>
    <row r="228" spans="1:46" ht="45" x14ac:dyDescent="0.25">
      <c r="A228" s="1">
        <f t="shared" si="93"/>
        <v>226</v>
      </c>
      <c r="B228" s="8">
        <v>1</v>
      </c>
      <c r="C228" s="2" t="s">
        <v>68</v>
      </c>
      <c r="D228" s="2">
        <v>0.5</v>
      </c>
      <c r="E228" s="2" t="s">
        <v>43</v>
      </c>
      <c r="F228" s="2">
        <v>24</v>
      </c>
      <c r="G228" s="2"/>
      <c r="H228" s="2">
        <f t="shared" si="87"/>
        <v>1</v>
      </c>
      <c r="I228" s="2" t="str">
        <f t="shared" si="88"/>
        <v>insuline</v>
      </c>
      <c r="J228" s="2">
        <f t="shared" si="89"/>
        <v>0.5</v>
      </c>
      <c r="K228" s="2"/>
      <c r="L228" s="2" t="str">
        <f t="shared" si="90"/>
        <v>glucose 5%</v>
      </c>
      <c r="M228" s="2">
        <f t="shared" si="91"/>
        <v>24</v>
      </c>
      <c r="N228" s="2">
        <f t="shared" si="92"/>
        <v>0</v>
      </c>
      <c r="O228" s="2"/>
      <c r="P228" s="2"/>
      <c r="Q228" s="2"/>
      <c r="R228" s="2"/>
      <c r="S228" s="2"/>
      <c r="T228" s="12">
        <v>1</v>
      </c>
      <c r="U228" t="s">
        <v>68</v>
      </c>
      <c r="V228">
        <v>0.5</v>
      </c>
      <c r="W228" t="s">
        <v>548</v>
      </c>
      <c r="X228" t="s">
        <v>43</v>
      </c>
      <c r="Y228">
        <v>24</v>
      </c>
      <c r="Z228">
        <v>0.5</v>
      </c>
      <c r="AA228" t="s">
        <v>549</v>
      </c>
      <c r="AB228" t="s">
        <v>550</v>
      </c>
      <c r="AC228" t="s">
        <v>94</v>
      </c>
      <c r="AD228">
        <v>0.5</v>
      </c>
      <c r="AE228">
        <v>23.5</v>
      </c>
      <c r="AF228" s="1" t="b">
        <f t="shared" si="74"/>
        <v>0</v>
      </c>
      <c r="AG228" s="1" t="b">
        <f t="shared" si="75"/>
        <v>1</v>
      </c>
      <c r="AH228" s="1" t="b">
        <f t="shared" si="76"/>
        <v>1</v>
      </c>
      <c r="AI228" s="1" t="b">
        <f t="shared" si="77"/>
        <v>1</v>
      </c>
      <c r="AJ228" s="1" t="b">
        <f t="shared" si="78"/>
        <v>0</v>
      </c>
      <c r="AK228" s="1" t="b">
        <f t="shared" si="79"/>
        <v>1</v>
      </c>
      <c r="AL228" s="1" t="b">
        <f t="shared" si="80"/>
        <v>1</v>
      </c>
      <c r="AM228" s="1" t="b">
        <f t="shared" si="81"/>
        <v>0</v>
      </c>
      <c r="AN228" s="1" t="b">
        <f t="shared" si="82"/>
        <v>0</v>
      </c>
      <c r="AO228" s="1" t="b">
        <f t="shared" si="83"/>
        <v>0</v>
      </c>
      <c r="AP228" s="1" t="b">
        <f t="shared" si="84"/>
        <v>0</v>
      </c>
      <c r="AQ228" s="1" t="b">
        <f t="shared" si="85"/>
        <v>0</v>
      </c>
      <c r="AR228" s="1" t="b">
        <f t="shared" si="86"/>
        <v>0</v>
      </c>
      <c r="AS228" s="1" t="s">
        <v>558</v>
      </c>
      <c r="AT228" s="1" t="s">
        <v>559</v>
      </c>
    </row>
    <row r="229" spans="1:46" ht="45" x14ac:dyDescent="0.25">
      <c r="A229" s="1">
        <f t="shared" si="93"/>
        <v>227</v>
      </c>
      <c r="B229" s="8">
        <v>1</v>
      </c>
      <c r="C229" s="2" t="s">
        <v>68</v>
      </c>
      <c r="D229" s="2">
        <v>0.5</v>
      </c>
      <c r="E229" s="2" t="s">
        <v>43</v>
      </c>
      <c r="F229" s="2">
        <v>24</v>
      </c>
      <c r="G229" s="2">
        <v>1</v>
      </c>
      <c r="H229" s="2">
        <f t="shared" si="87"/>
        <v>1</v>
      </c>
      <c r="I229" s="2" t="str">
        <f t="shared" si="88"/>
        <v>insuline</v>
      </c>
      <c r="J229" s="2">
        <f t="shared" si="89"/>
        <v>0.5</v>
      </c>
      <c r="K229" s="2"/>
      <c r="L229" s="2" t="str">
        <f t="shared" si="90"/>
        <v>glucose 5%</v>
      </c>
      <c r="M229" s="2">
        <f t="shared" si="91"/>
        <v>24</v>
      </c>
      <c r="N229" s="2">
        <f t="shared" si="92"/>
        <v>1</v>
      </c>
      <c r="O229" s="2"/>
      <c r="P229" s="2"/>
      <c r="Q229" s="2"/>
      <c r="R229" s="2"/>
      <c r="S229" s="2"/>
      <c r="T229" s="12">
        <v>1</v>
      </c>
      <c r="U229" t="s">
        <v>68</v>
      </c>
      <c r="V229">
        <v>0.5</v>
      </c>
      <c r="W229" t="s">
        <v>548</v>
      </c>
      <c r="X229" t="s">
        <v>43</v>
      </c>
      <c r="Y229">
        <v>24</v>
      </c>
      <c r="Z229">
        <v>1</v>
      </c>
      <c r="AA229" t="s">
        <v>553</v>
      </c>
      <c r="AB229" t="s">
        <v>550</v>
      </c>
      <c r="AC229" t="s">
        <v>85</v>
      </c>
      <c r="AD229">
        <v>0.5</v>
      </c>
      <c r="AE229">
        <v>23.5</v>
      </c>
      <c r="AF229" s="1" t="b">
        <f t="shared" si="74"/>
        <v>0</v>
      </c>
      <c r="AG229" s="1" t="b">
        <f t="shared" si="75"/>
        <v>1</v>
      </c>
      <c r="AH229" s="1" t="b">
        <f t="shared" si="76"/>
        <v>1</v>
      </c>
      <c r="AI229" s="1" t="b">
        <f t="shared" si="77"/>
        <v>1</v>
      </c>
      <c r="AJ229" s="1" t="b">
        <f t="shared" si="78"/>
        <v>0</v>
      </c>
      <c r="AK229" s="1" t="b">
        <f t="shared" si="79"/>
        <v>1</v>
      </c>
      <c r="AL229" s="1" t="b">
        <f t="shared" si="80"/>
        <v>1</v>
      </c>
      <c r="AM229" s="1" t="b">
        <f t="shared" si="81"/>
        <v>1</v>
      </c>
      <c r="AN229" s="1" t="b">
        <f t="shared" si="82"/>
        <v>0</v>
      </c>
      <c r="AO229" s="1" t="b">
        <f t="shared" si="83"/>
        <v>0</v>
      </c>
      <c r="AP229" s="1" t="b">
        <f t="shared" si="84"/>
        <v>0</v>
      </c>
      <c r="AQ229" s="1" t="b">
        <f t="shared" si="85"/>
        <v>0</v>
      </c>
      <c r="AR229" s="1" t="b">
        <f t="shared" si="86"/>
        <v>0</v>
      </c>
      <c r="AS229" s="1" t="s">
        <v>560</v>
      </c>
      <c r="AT229" s="1" t="s">
        <v>561</v>
      </c>
    </row>
    <row r="230" spans="1:46" ht="45" x14ac:dyDescent="0.25">
      <c r="A230" s="1">
        <f t="shared" si="93"/>
        <v>228</v>
      </c>
      <c r="B230" s="8">
        <v>1</v>
      </c>
      <c r="C230" s="2" t="s">
        <v>68</v>
      </c>
      <c r="D230" s="2"/>
      <c r="E230" s="2" t="s">
        <v>43</v>
      </c>
      <c r="F230" s="2"/>
      <c r="G230" s="2"/>
      <c r="H230" s="2">
        <f t="shared" si="87"/>
        <v>1</v>
      </c>
      <c r="I230" s="2" t="str">
        <f t="shared" si="88"/>
        <v>insuline</v>
      </c>
      <c r="J230" s="2">
        <f t="shared" si="89"/>
        <v>0</v>
      </c>
      <c r="K230" s="2"/>
      <c r="L230" s="2" t="str">
        <f t="shared" si="90"/>
        <v>glucose 5%</v>
      </c>
      <c r="M230" s="2">
        <f t="shared" si="91"/>
        <v>0</v>
      </c>
      <c r="N230" s="2">
        <f t="shared" si="92"/>
        <v>0</v>
      </c>
      <c r="O230" s="2"/>
      <c r="P230" s="2"/>
      <c r="Q230" s="2"/>
      <c r="R230" s="2"/>
      <c r="S230" s="2"/>
      <c r="T230" s="12">
        <v>1</v>
      </c>
      <c r="U230" t="s">
        <v>68</v>
      </c>
      <c r="V230">
        <v>0.2</v>
      </c>
      <c r="W230" t="s">
        <v>548</v>
      </c>
      <c r="X230" t="s">
        <v>43</v>
      </c>
      <c r="Y230">
        <v>12</v>
      </c>
      <c r="Z230">
        <v>0.5</v>
      </c>
      <c r="AA230" t="s">
        <v>549</v>
      </c>
      <c r="AB230" t="s">
        <v>550</v>
      </c>
      <c r="AC230" t="s">
        <v>85</v>
      </c>
      <c r="AD230">
        <v>0.2</v>
      </c>
      <c r="AE230">
        <v>11.8</v>
      </c>
      <c r="AF230" s="1" t="b">
        <f t="shared" ref="AF230:AF293" si="94">AND(AG230:AR230)</f>
        <v>0</v>
      </c>
      <c r="AG230" s="1" t="b">
        <f t="shared" ref="AG230:AG293" si="95">H230=T230</f>
        <v>1</v>
      </c>
      <c r="AH230" s="1" t="b">
        <f t="shared" ref="AH230:AH293" si="96">I230=U230</f>
        <v>1</v>
      </c>
      <c r="AI230" s="1" t="b">
        <f t="shared" ref="AI230:AI293" si="97">J230=V230</f>
        <v>0</v>
      </c>
      <c r="AJ230" s="1" t="b">
        <f t="shared" ref="AJ230:AJ293" si="98">K230=W230</f>
        <v>0</v>
      </c>
      <c r="AK230" s="1" t="b">
        <f t="shared" ref="AK230:AK293" si="99">L230=X230</f>
        <v>1</v>
      </c>
      <c r="AL230" s="1" t="b">
        <f t="shared" ref="AL230:AL293" si="100">M230=Y230</f>
        <v>0</v>
      </c>
      <c r="AM230" s="1" t="b">
        <f t="shared" ref="AM230:AM293" si="101">N230=Z230</f>
        <v>0</v>
      </c>
      <c r="AN230" s="1" t="b">
        <f t="shared" ref="AN230:AN293" si="102">O230=AA230</f>
        <v>0</v>
      </c>
      <c r="AO230" s="1" t="b">
        <f t="shared" ref="AO230:AO293" si="103">P230=AB230</f>
        <v>0</v>
      </c>
      <c r="AP230" s="1" t="b">
        <f t="shared" ref="AP230:AP293" si="104">Q230=AC230</f>
        <v>0</v>
      </c>
      <c r="AQ230" s="1" t="b">
        <f t="shared" ref="AQ230:AQ293" si="105">R230=AD230</f>
        <v>0</v>
      </c>
      <c r="AR230" s="1" t="b">
        <f t="shared" ref="AR230:AR293" si="106">S230=AE230</f>
        <v>0</v>
      </c>
      <c r="AS230" s="1" t="s">
        <v>562</v>
      </c>
      <c r="AT230" s="1" t="s">
        <v>563</v>
      </c>
    </row>
    <row r="231" spans="1:46" ht="30" x14ac:dyDescent="0.25">
      <c r="A231" s="1">
        <f t="shared" si="93"/>
        <v>229</v>
      </c>
      <c r="B231" s="8">
        <v>1</v>
      </c>
      <c r="C231" s="2" t="s">
        <v>68</v>
      </c>
      <c r="D231" s="2"/>
      <c r="E231" s="2"/>
      <c r="F231" s="2">
        <v>24</v>
      </c>
      <c r="G231" s="2"/>
      <c r="H231" s="2">
        <f t="shared" si="87"/>
        <v>1</v>
      </c>
      <c r="I231" s="2" t="str">
        <f t="shared" si="88"/>
        <v>insuline</v>
      </c>
      <c r="J231" s="2">
        <f t="shared" si="89"/>
        <v>0</v>
      </c>
      <c r="K231" s="2"/>
      <c r="L231" s="2">
        <f t="shared" si="90"/>
        <v>0</v>
      </c>
      <c r="M231" s="2">
        <f t="shared" si="91"/>
        <v>24</v>
      </c>
      <c r="N231" s="2">
        <f t="shared" si="92"/>
        <v>0</v>
      </c>
      <c r="O231" s="2"/>
      <c r="P231" s="2"/>
      <c r="Q231" s="2"/>
      <c r="R231" s="2"/>
      <c r="S231" s="2"/>
      <c r="T231" s="12">
        <v>1</v>
      </c>
      <c r="U231" t="s">
        <v>68</v>
      </c>
      <c r="V231">
        <v>0.2</v>
      </c>
      <c r="W231" t="s">
        <v>548</v>
      </c>
      <c r="X231" t="s">
        <v>227</v>
      </c>
      <c r="Y231">
        <v>24</v>
      </c>
      <c r="Z231">
        <v>0.5</v>
      </c>
      <c r="AA231" t="s">
        <v>564</v>
      </c>
      <c r="AB231" t="s">
        <v>550</v>
      </c>
      <c r="AC231" t="s">
        <v>94</v>
      </c>
      <c r="AD231">
        <v>0.2</v>
      </c>
      <c r="AE231">
        <v>23.8</v>
      </c>
      <c r="AF231" s="1" t="b">
        <f t="shared" si="94"/>
        <v>0</v>
      </c>
      <c r="AG231" s="1" t="b">
        <f t="shared" si="95"/>
        <v>1</v>
      </c>
      <c r="AH231" s="1" t="b">
        <f t="shared" si="96"/>
        <v>1</v>
      </c>
      <c r="AI231" s="1" t="b">
        <f t="shared" si="97"/>
        <v>0</v>
      </c>
      <c r="AJ231" s="1" t="b">
        <f t="shared" si="98"/>
        <v>0</v>
      </c>
      <c r="AK231" s="1" t="b">
        <f t="shared" si="99"/>
        <v>0</v>
      </c>
      <c r="AL231" s="1" t="b">
        <f t="shared" si="100"/>
        <v>1</v>
      </c>
      <c r="AM231" s="1" t="b">
        <f t="shared" si="101"/>
        <v>0</v>
      </c>
      <c r="AN231" s="1" t="b">
        <f t="shared" si="102"/>
        <v>0</v>
      </c>
      <c r="AO231" s="1" t="b">
        <f t="shared" si="103"/>
        <v>0</v>
      </c>
      <c r="AP231" s="1" t="b">
        <f t="shared" si="104"/>
        <v>0</v>
      </c>
      <c r="AQ231" s="1" t="b">
        <f t="shared" si="105"/>
        <v>0</v>
      </c>
      <c r="AR231" s="1" t="b">
        <f t="shared" si="106"/>
        <v>0</v>
      </c>
      <c r="AS231" s="1" t="s">
        <v>565</v>
      </c>
      <c r="AT231" s="1" t="s">
        <v>566</v>
      </c>
    </row>
    <row r="232" spans="1:46" ht="45" x14ac:dyDescent="0.25">
      <c r="A232" s="1">
        <f t="shared" si="93"/>
        <v>230</v>
      </c>
      <c r="B232" s="8">
        <v>1</v>
      </c>
      <c r="C232" s="2" t="s">
        <v>68</v>
      </c>
      <c r="D232" s="2"/>
      <c r="E232" s="2"/>
      <c r="F232" s="2"/>
      <c r="G232" s="2">
        <v>1</v>
      </c>
      <c r="H232" s="2">
        <f t="shared" si="87"/>
        <v>1</v>
      </c>
      <c r="I232" s="2" t="str">
        <f t="shared" si="88"/>
        <v>insuline</v>
      </c>
      <c r="J232" s="2">
        <f t="shared" si="89"/>
        <v>0</v>
      </c>
      <c r="K232" s="2"/>
      <c r="L232" s="2">
        <f t="shared" si="90"/>
        <v>0</v>
      </c>
      <c r="M232" s="2">
        <f t="shared" si="91"/>
        <v>0</v>
      </c>
      <c r="N232" s="2">
        <f t="shared" si="92"/>
        <v>1</v>
      </c>
      <c r="O232" s="2"/>
      <c r="P232" s="2"/>
      <c r="Q232" s="2"/>
      <c r="R232" s="2"/>
      <c r="S232" s="2"/>
      <c r="T232" s="12">
        <v>1</v>
      </c>
      <c r="U232" t="s">
        <v>68</v>
      </c>
      <c r="V232">
        <v>0.2</v>
      </c>
      <c r="W232" t="s">
        <v>548</v>
      </c>
      <c r="X232" t="s">
        <v>227</v>
      </c>
      <c r="Y232">
        <v>12</v>
      </c>
      <c r="Z232">
        <v>1</v>
      </c>
      <c r="AA232" t="s">
        <v>553</v>
      </c>
      <c r="AB232" t="s">
        <v>550</v>
      </c>
      <c r="AC232" t="s">
        <v>105</v>
      </c>
      <c r="AD232">
        <v>0.2</v>
      </c>
      <c r="AE232">
        <v>11.8</v>
      </c>
      <c r="AF232" s="1" t="b">
        <f t="shared" si="94"/>
        <v>0</v>
      </c>
      <c r="AG232" s="1" t="b">
        <f t="shared" si="95"/>
        <v>1</v>
      </c>
      <c r="AH232" s="1" t="b">
        <f t="shared" si="96"/>
        <v>1</v>
      </c>
      <c r="AI232" s="1" t="b">
        <f t="shared" si="97"/>
        <v>0</v>
      </c>
      <c r="AJ232" s="1" t="b">
        <f t="shared" si="98"/>
        <v>0</v>
      </c>
      <c r="AK232" s="1" t="b">
        <f t="shared" si="99"/>
        <v>0</v>
      </c>
      <c r="AL232" s="1" t="b">
        <f t="shared" si="100"/>
        <v>0</v>
      </c>
      <c r="AM232" s="1" t="b">
        <f t="shared" si="101"/>
        <v>1</v>
      </c>
      <c r="AN232" s="1" t="b">
        <f t="shared" si="102"/>
        <v>0</v>
      </c>
      <c r="AO232" s="1" t="b">
        <f t="shared" si="103"/>
        <v>0</v>
      </c>
      <c r="AP232" s="1" t="b">
        <f t="shared" si="104"/>
        <v>0</v>
      </c>
      <c r="AQ232" s="1" t="b">
        <f t="shared" si="105"/>
        <v>0</v>
      </c>
      <c r="AR232" s="1" t="b">
        <f t="shared" si="106"/>
        <v>0</v>
      </c>
      <c r="AS232" s="1" t="s">
        <v>567</v>
      </c>
      <c r="AT232" s="1" t="s">
        <v>568</v>
      </c>
    </row>
    <row r="233" spans="1:46" ht="45" x14ac:dyDescent="0.25">
      <c r="A233" s="1">
        <f t="shared" si="93"/>
        <v>231</v>
      </c>
      <c r="B233" s="8">
        <v>1</v>
      </c>
      <c r="C233" s="2" t="s">
        <v>68</v>
      </c>
      <c r="D233" s="2">
        <v>0.5</v>
      </c>
      <c r="E233" s="2"/>
      <c r="F233" s="2">
        <v>24</v>
      </c>
      <c r="G233" s="2"/>
      <c r="H233" s="2">
        <f t="shared" si="87"/>
        <v>1</v>
      </c>
      <c r="I233" s="2" t="str">
        <f t="shared" si="88"/>
        <v>insuline</v>
      </c>
      <c r="J233" s="2">
        <f t="shared" si="89"/>
        <v>0.5</v>
      </c>
      <c r="K233" s="2"/>
      <c r="L233" s="2">
        <f t="shared" si="90"/>
        <v>0</v>
      </c>
      <c r="M233" s="2">
        <f t="shared" si="91"/>
        <v>24</v>
      </c>
      <c r="N233" s="2">
        <f t="shared" si="92"/>
        <v>0</v>
      </c>
      <c r="O233" s="2"/>
      <c r="P233" s="2"/>
      <c r="Q233" s="2"/>
      <c r="R233" s="2"/>
      <c r="S233" s="2"/>
      <c r="T233" s="12">
        <v>1</v>
      </c>
      <c r="U233" t="s">
        <v>68</v>
      </c>
      <c r="V233">
        <v>0.5</v>
      </c>
      <c r="W233" t="s">
        <v>548</v>
      </c>
      <c r="X233" t="s">
        <v>227</v>
      </c>
      <c r="Y233">
        <v>24</v>
      </c>
      <c r="Z233">
        <v>0.5</v>
      </c>
      <c r="AA233" t="s">
        <v>549</v>
      </c>
      <c r="AB233" t="s">
        <v>550</v>
      </c>
      <c r="AC233" t="s">
        <v>94</v>
      </c>
      <c r="AD233">
        <v>0.5</v>
      </c>
      <c r="AE233">
        <v>23.5</v>
      </c>
      <c r="AF233" s="1" t="b">
        <f t="shared" si="94"/>
        <v>0</v>
      </c>
      <c r="AG233" s="1" t="b">
        <f t="shared" si="95"/>
        <v>1</v>
      </c>
      <c r="AH233" s="1" t="b">
        <f t="shared" si="96"/>
        <v>1</v>
      </c>
      <c r="AI233" s="1" t="b">
        <f t="shared" si="97"/>
        <v>1</v>
      </c>
      <c r="AJ233" s="1" t="b">
        <f t="shared" si="98"/>
        <v>0</v>
      </c>
      <c r="AK233" s="1" t="b">
        <f t="shared" si="99"/>
        <v>0</v>
      </c>
      <c r="AL233" s="1" t="b">
        <f t="shared" si="100"/>
        <v>1</v>
      </c>
      <c r="AM233" s="1" t="b">
        <f t="shared" si="101"/>
        <v>0</v>
      </c>
      <c r="AN233" s="1" t="b">
        <f t="shared" si="102"/>
        <v>0</v>
      </c>
      <c r="AO233" s="1" t="b">
        <f t="shared" si="103"/>
        <v>0</v>
      </c>
      <c r="AP233" s="1" t="b">
        <f t="shared" si="104"/>
        <v>0</v>
      </c>
      <c r="AQ233" s="1" t="b">
        <f t="shared" si="105"/>
        <v>0</v>
      </c>
      <c r="AR233" s="1" t="b">
        <f t="shared" si="106"/>
        <v>0</v>
      </c>
      <c r="AS233" s="1" t="s">
        <v>569</v>
      </c>
      <c r="AT233" s="1" t="s">
        <v>570</v>
      </c>
    </row>
    <row r="234" spans="1:46" ht="45" x14ac:dyDescent="0.25">
      <c r="A234" s="1">
        <f t="shared" si="93"/>
        <v>232</v>
      </c>
      <c r="B234" s="8">
        <v>1</v>
      </c>
      <c r="C234" s="2" t="s">
        <v>68</v>
      </c>
      <c r="D234" s="2">
        <v>0.5</v>
      </c>
      <c r="E234" s="2"/>
      <c r="F234" s="2"/>
      <c r="G234" s="2">
        <v>1</v>
      </c>
      <c r="H234" s="2">
        <f t="shared" si="87"/>
        <v>1</v>
      </c>
      <c r="I234" s="2" t="str">
        <f t="shared" si="88"/>
        <v>insuline</v>
      </c>
      <c r="J234" s="2">
        <f t="shared" si="89"/>
        <v>0.5</v>
      </c>
      <c r="K234" s="2"/>
      <c r="L234" s="2">
        <f t="shared" si="90"/>
        <v>0</v>
      </c>
      <c r="M234" s="2">
        <f t="shared" si="91"/>
        <v>0</v>
      </c>
      <c r="N234" s="2">
        <f t="shared" si="92"/>
        <v>1</v>
      </c>
      <c r="O234" s="2"/>
      <c r="P234" s="2"/>
      <c r="Q234" s="2"/>
      <c r="R234" s="2"/>
      <c r="S234" s="2"/>
      <c r="T234" s="12">
        <v>1</v>
      </c>
      <c r="U234" t="s">
        <v>68</v>
      </c>
      <c r="V234">
        <v>0.5</v>
      </c>
      <c r="W234" t="s">
        <v>548</v>
      </c>
      <c r="X234" t="s">
        <v>227</v>
      </c>
      <c r="Y234">
        <v>12</v>
      </c>
      <c r="Z234">
        <v>1</v>
      </c>
      <c r="AA234" t="s">
        <v>571</v>
      </c>
      <c r="AB234" t="s">
        <v>550</v>
      </c>
      <c r="AC234" t="s">
        <v>105</v>
      </c>
      <c r="AD234">
        <v>0.5</v>
      </c>
      <c r="AE234">
        <v>11.5</v>
      </c>
      <c r="AF234" s="1" t="b">
        <f t="shared" si="94"/>
        <v>0</v>
      </c>
      <c r="AG234" s="1" t="b">
        <f t="shared" si="95"/>
        <v>1</v>
      </c>
      <c r="AH234" s="1" t="b">
        <f t="shared" si="96"/>
        <v>1</v>
      </c>
      <c r="AI234" s="1" t="b">
        <f t="shared" si="97"/>
        <v>1</v>
      </c>
      <c r="AJ234" s="1" t="b">
        <f t="shared" si="98"/>
        <v>0</v>
      </c>
      <c r="AK234" s="1" t="b">
        <f t="shared" si="99"/>
        <v>0</v>
      </c>
      <c r="AL234" s="1" t="b">
        <f t="shared" si="100"/>
        <v>0</v>
      </c>
      <c r="AM234" s="1" t="b">
        <f t="shared" si="101"/>
        <v>1</v>
      </c>
      <c r="AN234" s="1" t="b">
        <f t="shared" si="102"/>
        <v>0</v>
      </c>
      <c r="AO234" s="1" t="b">
        <f t="shared" si="103"/>
        <v>0</v>
      </c>
      <c r="AP234" s="1" t="b">
        <f t="shared" si="104"/>
        <v>0</v>
      </c>
      <c r="AQ234" s="1" t="b">
        <f t="shared" si="105"/>
        <v>0</v>
      </c>
      <c r="AR234" s="1" t="b">
        <f t="shared" si="106"/>
        <v>0</v>
      </c>
      <c r="AS234" s="1" t="s">
        <v>572</v>
      </c>
      <c r="AT234" s="1" t="s">
        <v>573</v>
      </c>
    </row>
    <row r="235" spans="1:46" ht="45" x14ac:dyDescent="0.25">
      <c r="A235" s="1">
        <f t="shared" si="93"/>
        <v>233</v>
      </c>
      <c r="B235" s="8">
        <v>1</v>
      </c>
      <c r="C235" s="2" t="s">
        <v>68</v>
      </c>
      <c r="D235" s="2">
        <v>0.5</v>
      </c>
      <c r="E235" s="2"/>
      <c r="F235" s="2">
        <v>24</v>
      </c>
      <c r="G235" s="2">
        <v>1</v>
      </c>
      <c r="H235" s="2">
        <f t="shared" si="87"/>
        <v>1</v>
      </c>
      <c r="I235" s="2" t="str">
        <f t="shared" si="88"/>
        <v>insuline</v>
      </c>
      <c r="J235" s="2">
        <f t="shared" si="89"/>
        <v>0.5</v>
      </c>
      <c r="K235" s="2"/>
      <c r="L235" s="2">
        <f t="shared" si="90"/>
        <v>0</v>
      </c>
      <c r="M235" s="2">
        <f t="shared" si="91"/>
        <v>24</v>
      </c>
      <c r="N235" s="2">
        <f t="shared" si="92"/>
        <v>1</v>
      </c>
      <c r="O235" s="2"/>
      <c r="P235" s="2"/>
      <c r="Q235" s="2"/>
      <c r="R235" s="2"/>
      <c r="S235" s="2"/>
      <c r="T235" s="12">
        <v>1</v>
      </c>
      <c r="U235" t="s">
        <v>68</v>
      </c>
      <c r="V235">
        <v>0.5</v>
      </c>
      <c r="W235" t="s">
        <v>548</v>
      </c>
      <c r="X235" t="s">
        <v>227</v>
      </c>
      <c r="Y235">
        <v>24</v>
      </c>
      <c r="Z235">
        <v>1</v>
      </c>
      <c r="AA235" t="s">
        <v>553</v>
      </c>
      <c r="AB235" t="s">
        <v>550</v>
      </c>
      <c r="AC235" t="s">
        <v>85</v>
      </c>
      <c r="AD235">
        <v>0.5</v>
      </c>
      <c r="AE235">
        <v>23.5</v>
      </c>
      <c r="AF235" s="1" t="b">
        <f t="shared" si="94"/>
        <v>0</v>
      </c>
      <c r="AG235" s="1" t="b">
        <f t="shared" si="95"/>
        <v>1</v>
      </c>
      <c r="AH235" s="1" t="b">
        <f t="shared" si="96"/>
        <v>1</v>
      </c>
      <c r="AI235" s="1" t="b">
        <f t="shared" si="97"/>
        <v>1</v>
      </c>
      <c r="AJ235" s="1" t="b">
        <f t="shared" si="98"/>
        <v>0</v>
      </c>
      <c r="AK235" s="1" t="b">
        <f t="shared" si="99"/>
        <v>0</v>
      </c>
      <c r="AL235" s="1" t="b">
        <f t="shared" si="100"/>
        <v>1</v>
      </c>
      <c r="AM235" s="1" t="b">
        <f t="shared" si="101"/>
        <v>1</v>
      </c>
      <c r="AN235" s="1" t="b">
        <f t="shared" si="102"/>
        <v>0</v>
      </c>
      <c r="AO235" s="1" t="b">
        <f t="shared" si="103"/>
        <v>0</v>
      </c>
      <c r="AP235" s="1" t="b">
        <f t="shared" si="104"/>
        <v>0</v>
      </c>
      <c r="AQ235" s="1" t="b">
        <f t="shared" si="105"/>
        <v>0</v>
      </c>
      <c r="AR235" s="1" t="b">
        <f t="shared" si="106"/>
        <v>0</v>
      </c>
      <c r="AS235" s="1" t="s">
        <v>574</v>
      </c>
      <c r="AT235" s="1" t="s">
        <v>575</v>
      </c>
    </row>
    <row r="236" spans="1:46" ht="30" x14ac:dyDescent="0.25">
      <c r="A236" s="1">
        <f t="shared" si="93"/>
        <v>234</v>
      </c>
      <c r="B236" s="8">
        <v>1</v>
      </c>
      <c r="C236" s="2" t="s">
        <v>68</v>
      </c>
      <c r="D236" s="2"/>
      <c r="E236" s="2" t="s">
        <v>43</v>
      </c>
      <c r="F236" s="2">
        <v>24</v>
      </c>
      <c r="G236" s="2"/>
      <c r="H236" s="2">
        <f t="shared" si="87"/>
        <v>1</v>
      </c>
      <c r="I236" s="2" t="str">
        <f t="shared" si="88"/>
        <v>insuline</v>
      </c>
      <c r="J236" s="2">
        <f t="shared" si="89"/>
        <v>0</v>
      </c>
      <c r="K236" s="2"/>
      <c r="L236" s="2" t="str">
        <f t="shared" si="90"/>
        <v>glucose 5%</v>
      </c>
      <c r="M236" s="2">
        <f t="shared" si="91"/>
        <v>24</v>
      </c>
      <c r="N236" s="2">
        <f t="shared" si="92"/>
        <v>0</v>
      </c>
      <c r="O236" s="2"/>
      <c r="P236" s="2"/>
      <c r="Q236" s="2"/>
      <c r="R236" s="2"/>
      <c r="S236" s="2"/>
      <c r="T236" s="12">
        <v>1</v>
      </c>
      <c r="U236" t="s">
        <v>68</v>
      </c>
      <c r="V236">
        <v>0.2</v>
      </c>
      <c r="W236" t="s">
        <v>548</v>
      </c>
      <c r="X236" t="s">
        <v>43</v>
      </c>
      <c r="Y236">
        <v>24</v>
      </c>
      <c r="Z236">
        <v>0.5</v>
      </c>
      <c r="AA236" t="s">
        <v>564</v>
      </c>
      <c r="AB236" t="s">
        <v>550</v>
      </c>
      <c r="AC236" t="s">
        <v>94</v>
      </c>
      <c r="AD236">
        <v>0.2</v>
      </c>
      <c r="AE236">
        <v>23.8</v>
      </c>
      <c r="AF236" s="1" t="b">
        <f t="shared" si="94"/>
        <v>0</v>
      </c>
      <c r="AG236" s="1" t="b">
        <f t="shared" si="95"/>
        <v>1</v>
      </c>
      <c r="AH236" s="1" t="b">
        <f t="shared" si="96"/>
        <v>1</v>
      </c>
      <c r="AI236" s="1" t="b">
        <f t="shared" si="97"/>
        <v>0</v>
      </c>
      <c r="AJ236" s="1" t="b">
        <f t="shared" si="98"/>
        <v>0</v>
      </c>
      <c r="AK236" s="1" t="b">
        <f t="shared" si="99"/>
        <v>1</v>
      </c>
      <c r="AL236" s="1" t="b">
        <f t="shared" si="100"/>
        <v>1</v>
      </c>
      <c r="AM236" s="1" t="b">
        <f t="shared" si="101"/>
        <v>0</v>
      </c>
      <c r="AN236" s="1" t="b">
        <f t="shared" si="102"/>
        <v>0</v>
      </c>
      <c r="AO236" s="1" t="b">
        <f t="shared" si="103"/>
        <v>0</v>
      </c>
      <c r="AP236" s="1" t="b">
        <f t="shared" si="104"/>
        <v>0</v>
      </c>
      <c r="AQ236" s="1" t="b">
        <f t="shared" si="105"/>
        <v>0</v>
      </c>
      <c r="AR236" s="1" t="b">
        <f t="shared" si="106"/>
        <v>0</v>
      </c>
      <c r="AS236" s="1" t="s">
        <v>576</v>
      </c>
      <c r="AT236" s="1" t="s">
        <v>577</v>
      </c>
    </row>
    <row r="237" spans="1:46" ht="45" x14ac:dyDescent="0.25">
      <c r="A237" s="1">
        <f t="shared" si="93"/>
        <v>235</v>
      </c>
      <c r="B237" s="8">
        <v>1</v>
      </c>
      <c r="C237" s="2" t="s">
        <v>68</v>
      </c>
      <c r="D237" s="2"/>
      <c r="E237" s="2" t="s">
        <v>43</v>
      </c>
      <c r="F237" s="2"/>
      <c r="G237" s="2">
        <v>1</v>
      </c>
      <c r="H237" s="2">
        <f t="shared" si="87"/>
        <v>1</v>
      </c>
      <c r="I237" s="2" t="str">
        <f t="shared" si="88"/>
        <v>insuline</v>
      </c>
      <c r="J237" s="2">
        <f t="shared" si="89"/>
        <v>0</v>
      </c>
      <c r="K237" s="2"/>
      <c r="L237" s="2" t="str">
        <f t="shared" si="90"/>
        <v>glucose 5%</v>
      </c>
      <c r="M237" s="2">
        <f t="shared" si="91"/>
        <v>0</v>
      </c>
      <c r="N237" s="2">
        <f t="shared" si="92"/>
        <v>1</v>
      </c>
      <c r="O237" s="2"/>
      <c r="P237" s="2"/>
      <c r="Q237" s="2"/>
      <c r="R237" s="2"/>
      <c r="S237" s="2"/>
      <c r="T237" s="12">
        <v>1</v>
      </c>
      <c r="U237" t="s">
        <v>68</v>
      </c>
      <c r="V237">
        <v>0.2</v>
      </c>
      <c r="W237" t="s">
        <v>548</v>
      </c>
      <c r="X237" t="s">
        <v>43</v>
      </c>
      <c r="Y237">
        <v>12</v>
      </c>
      <c r="Z237">
        <v>1</v>
      </c>
      <c r="AA237" t="s">
        <v>553</v>
      </c>
      <c r="AB237" t="s">
        <v>550</v>
      </c>
      <c r="AC237" t="s">
        <v>105</v>
      </c>
      <c r="AD237">
        <v>0.2</v>
      </c>
      <c r="AE237">
        <v>11.8</v>
      </c>
      <c r="AF237" s="1" t="b">
        <f t="shared" si="94"/>
        <v>0</v>
      </c>
      <c r="AG237" s="1" t="b">
        <f t="shared" si="95"/>
        <v>1</v>
      </c>
      <c r="AH237" s="1" t="b">
        <f t="shared" si="96"/>
        <v>1</v>
      </c>
      <c r="AI237" s="1" t="b">
        <f t="shared" si="97"/>
        <v>0</v>
      </c>
      <c r="AJ237" s="1" t="b">
        <f t="shared" si="98"/>
        <v>0</v>
      </c>
      <c r="AK237" s="1" t="b">
        <f t="shared" si="99"/>
        <v>1</v>
      </c>
      <c r="AL237" s="1" t="b">
        <f t="shared" si="100"/>
        <v>0</v>
      </c>
      <c r="AM237" s="1" t="b">
        <f t="shared" si="101"/>
        <v>1</v>
      </c>
      <c r="AN237" s="1" t="b">
        <f t="shared" si="102"/>
        <v>0</v>
      </c>
      <c r="AO237" s="1" t="b">
        <f t="shared" si="103"/>
        <v>0</v>
      </c>
      <c r="AP237" s="1" t="b">
        <f t="shared" si="104"/>
        <v>0</v>
      </c>
      <c r="AQ237" s="1" t="b">
        <f t="shared" si="105"/>
        <v>0</v>
      </c>
      <c r="AR237" s="1" t="b">
        <f t="shared" si="106"/>
        <v>0</v>
      </c>
      <c r="AS237" s="1" t="s">
        <v>578</v>
      </c>
      <c r="AT237" s="1" t="s">
        <v>579</v>
      </c>
    </row>
    <row r="238" spans="1:46" ht="45" x14ac:dyDescent="0.25">
      <c r="A238" s="1">
        <f t="shared" si="93"/>
        <v>236</v>
      </c>
      <c r="B238" s="8">
        <v>1</v>
      </c>
      <c r="C238" s="2" t="s">
        <v>68</v>
      </c>
      <c r="D238" s="2"/>
      <c r="E238" s="2" t="s">
        <v>43</v>
      </c>
      <c r="F238" s="2">
        <v>24</v>
      </c>
      <c r="G238" s="2">
        <v>1</v>
      </c>
      <c r="H238" s="2">
        <f t="shared" si="87"/>
        <v>1</v>
      </c>
      <c r="I238" s="2" t="str">
        <f t="shared" si="88"/>
        <v>insuline</v>
      </c>
      <c r="J238" s="2">
        <f t="shared" si="89"/>
        <v>0</v>
      </c>
      <c r="K238" s="2"/>
      <c r="L238" s="2" t="str">
        <f t="shared" si="90"/>
        <v>glucose 5%</v>
      </c>
      <c r="M238" s="2">
        <f t="shared" si="91"/>
        <v>24</v>
      </c>
      <c r="N238" s="2">
        <f t="shared" si="92"/>
        <v>1</v>
      </c>
      <c r="O238" s="2"/>
      <c r="P238" s="2"/>
      <c r="Q238" s="2"/>
      <c r="R238" s="2"/>
      <c r="S238" s="2"/>
      <c r="T238" s="12">
        <v>1</v>
      </c>
      <c r="U238" t="s">
        <v>68</v>
      </c>
      <c r="V238">
        <v>0.2</v>
      </c>
      <c r="W238" t="s">
        <v>548</v>
      </c>
      <c r="X238" t="s">
        <v>43</v>
      </c>
      <c r="Y238">
        <v>24</v>
      </c>
      <c r="Z238">
        <v>1</v>
      </c>
      <c r="AA238" t="s">
        <v>549</v>
      </c>
      <c r="AB238" t="s">
        <v>550</v>
      </c>
      <c r="AC238" t="s">
        <v>85</v>
      </c>
      <c r="AD238">
        <v>0.2</v>
      </c>
      <c r="AE238">
        <v>23.8</v>
      </c>
      <c r="AF238" s="1" t="b">
        <f t="shared" si="94"/>
        <v>0</v>
      </c>
      <c r="AG238" s="1" t="b">
        <f t="shared" si="95"/>
        <v>1</v>
      </c>
      <c r="AH238" s="1" t="b">
        <f t="shared" si="96"/>
        <v>1</v>
      </c>
      <c r="AI238" s="1" t="b">
        <f t="shared" si="97"/>
        <v>0</v>
      </c>
      <c r="AJ238" s="1" t="b">
        <f t="shared" si="98"/>
        <v>0</v>
      </c>
      <c r="AK238" s="1" t="b">
        <f t="shared" si="99"/>
        <v>1</v>
      </c>
      <c r="AL238" s="1" t="b">
        <f t="shared" si="100"/>
        <v>1</v>
      </c>
      <c r="AM238" s="1" t="b">
        <f t="shared" si="101"/>
        <v>1</v>
      </c>
      <c r="AN238" s="1" t="b">
        <f t="shared" si="102"/>
        <v>0</v>
      </c>
      <c r="AO238" s="1" t="b">
        <f t="shared" si="103"/>
        <v>0</v>
      </c>
      <c r="AP238" s="1" t="b">
        <f t="shared" si="104"/>
        <v>0</v>
      </c>
      <c r="AQ238" s="1" t="b">
        <f t="shared" si="105"/>
        <v>0</v>
      </c>
      <c r="AR238" s="1" t="b">
        <f t="shared" si="106"/>
        <v>0</v>
      </c>
      <c r="AS238" s="1" t="s">
        <v>580</v>
      </c>
      <c r="AT238" s="1" t="s">
        <v>581</v>
      </c>
    </row>
    <row r="239" spans="1:46" ht="45" x14ac:dyDescent="0.25">
      <c r="A239" s="1">
        <f t="shared" si="93"/>
        <v>237</v>
      </c>
      <c r="B239" s="8">
        <v>1</v>
      </c>
      <c r="C239" s="2" t="s">
        <v>68</v>
      </c>
      <c r="D239" s="2"/>
      <c r="E239" s="2"/>
      <c r="F239" s="2">
        <v>24</v>
      </c>
      <c r="G239" s="2">
        <v>1</v>
      </c>
      <c r="H239" s="2">
        <f t="shared" si="87"/>
        <v>1</v>
      </c>
      <c r="I239" s="2" t="str">
        <f t="shared" si="88"/>
        <v>insuline</v>
      </c>
      <c r="J239" s="2">
        <f t="shared" si="89"/>
        <v>0</v>
      </c>
      <c r="K239" s="2"/>
      <c r="L239" s="2">
        <f t="shared" si="90"/>
        <v>0</v>
      </c>
      <c r="M239" s="2">
        <f t="shared" si="91"/>
        <v>24</v>
      </c>
      <c r="N239" s="2">
        <f t="shared" si="92"/>
        <v>1</v>
      </c>
      <c r="O239" s="2"/>
      <c r="P239" s="2"/>
      <c r="Q239" s="2"/>
      <c r="R239" s="2"/>
      <c r="S239" s="2"/>
      <c r="T239" s="12">
        <v>1</v>
      </c>
      <c r="U239" t="s">
        <v>68</v>
      </c>
      <c r="V239">
        <v>0.2</v>
      </c>
      <c r="W239" t="s">
        <v>548</v>
      </c>
      <c r="X239" t="s">
        <v>227</v>
      </c>
      <c r="Y239">
        <v>24</v>
      </c>
      <c r="Z239">
        <v>1</v>
      </c>
      <c r="AA239" t="s">
        <v>549</v>
      </c>
      <c r="AB239" t="s">
        <v>550</v>
      </c>
      <c r="AC239" t="s">
        <v>85</v>
      </c>
      <c r="AD239">
        <v>0.2</v>
      </c>
      <c r="AE239">
        <v>23.8</v>
      </c>
      <c r="AF239" s="1" t="b">
        <f t="shared" si="94"/>
        <v>0</v>
      </c>
      <c r="AG239" s="1" t="b">
        <f t="shared" si="95"/>
        <v>1</v>
      </c>
      <c r="AH239" s="1" t="b">
        <f t="shared" si="96"/>
        <v>1</v>
      </c>
      <c r="AI239" s="1" t="b">
        <f t="shared" si="97"/>
        <v>0</v>
      </c>
      <c r="AJ239" s="1" t="b">
        <f t="shared" si="98"/>
        <v>0</v>
      </c>
      <c r="AK239" s="1" t="b">
        <f t="shared" si="99"/>
        <v>0</v>
      </c>
      <c r="AL239" s="1" t="b">
        <f t="shared" si="100"/>
        <v>1</v>
      </c>
      <c r="AM239" s="1" t="b">
        <f t="shared" si="101"/>
        <v>1</v>
      </c>
      <c r="AN239" s="1" t="b">
        <f t="shared" si="102"/>
        <v>0</v>
      </c>
      <c r="AO239" s="1" t="b">
        <f t="shared" si="103"/>
        <v>0</v>
      </c>
      <c r="AP239" s="1" t="b">
        <f t="shared" si="104"/>
        <v>0</v>
      </c>
      <c r="AQ239" s="1" t="b">
        <f t="shared" si="105"/>
        <v>0</v>
      </c>
      <c r="AR239" s="1" t="b">
        <f t="shared" si="106"/>
        <v>0</v>
      </c>
      <c r="AS239" s="1" t="s">
        <v>582</v>
      </c>
      <c r="AT239" s="1" t="s">
        <v>583</v>
      </c>
    </row>
    <row r="240" spans="1:46" ht="45" x14ac:dyDescent="0.25">
      <c r="A240" s="1">
        <f t="shared" si="93"/>
        <v>238</v>
      </c>
      <c r="B240" s="8">
        <v>0.5</v>
      </c>
      <c r="C240" s="2" t="s">
        <v>68</v>
      </c>
      <c r="D240" s="2"/>
      <c r="E240" s="2"/>
      <c r="F240" s="2"/>
      <c r="G240" s="2"/>
      <c r="H240" s="2">
        <f t="shared" si="87"/>
        <v>0.5</v>
      </c>
      <c r="I240" s="2" t="str">
        <f t="shared" si="88"/>
        <v>insuline</v>
      </c>
      <c r="J240" s="2">
        <f t="shared" si="89"/>
        <v>0</v>
      </c>
      <c r="K240" s="2"/>
      <c r="L240" s="2">
        <f t="shared" si="90"/>
        <v>0</v>
      </c>
      <c r="M240" s="2">
        <f t="shared" si="91"/>
        <v>0</v>
      </c>
      <c r="N240" s="2">
        <f t="shared" si="92"/>
        <v>0</v>
      </c>
      <c r="O240" s="2"/>
      <c r="P240" s="2"/>
      <c r="Q240" s="2"/>
      <c r="R240" s="2"/>
      <c r="S240" s="2"/>
      <c r="T240" s="12">
        <v>0.5</v>
      </c>
      <c r="U240" t="s">
        <v>68</v>
      </c>
      <c r="V240">
        <v>0.1</v>
      </c>
      <c r="W240" t="s">
        <v>548</v>
      </c>
      <c r="X240" t="s">
        <v>227</v>
      </c>
      <c r="Y240">
        <v>12</v>
      </c>
      <c r="Z240">
        <v>0.5</v>
      </c>
      <c r="AA240" t="s">
        <v>549</v>
      </c>
      <c r="AB240" t="s">
        <v>550</v>
      </c>
      <c r="AC240" t="s">
        <v>85</v>
      </c>
      <c r="AD240">
        <v>0.1</v>
      </c>
      <c r="AE240">
        <v>11.9</v>
      </c>
      <c r="AF240" s="1" t="b">
        <f t="shared" si="94"/>
        <v>0</v>
      </c>
      <c r="AG240" s="1" t="b">
        <f t="shared" si="95"/>
        <v>1</v>
      </c>
      <c r="AH240" s="1" t="b">
        <f t="shared" si="96"/>
        <v>1</v>
      </c>
      <c r="AI240" s="1" t="b">
        <f t="shared" si="97"/>
        <v>0</v>
      </c>
      <c r="AJ240" s="1" t="b">
        <f t="shared" si="98"/>
        <v>0</v>
      </c>
      <c r="AK240" s="1" t="b">
        <f t="shared" si="99"/>
        <v>0</v>
      </c>
      <c r="AL240" s="1" t="b">
        <f t="shared" si="100"/>
        <v>0</v>
      </c>
      <c r="AM240" s="1" t="b">
        <f t="shared" si="101"/>
        <v>0</v>
      </c>
      <c r="AN240" s="1" t="b">
        <f t="shared" si="102"/>
        <v>0</v>
      </c>
      <c r="AO240" s="1" t="b">
        <f t="shared" si="103"/>
        <v>0</v>
      </c>
      <c r="AP240" s="1" t="b">
        <f t="shared" si="104"/>
        <v>0</v>
      </c>
      <c r="AQ240" s="1" t="b">
        <f t="shared" si="105"/>
        <v>0</v>
      </c>
      <c r="AR240" s="1" t="b">
        <f t="shared" si="106"/>
        <v>0</v>
      </c>
      <c r="AS240" s="1" t="s">
        <v>584</v>
      </c>
      <c r="AT240" s="1" t="s">
        <v>585</v>
      </c>
    </row>
    <row r="241" spans="1:46" ht="30" x14ac:dyDescent="0.25">
      <c r="A241" s="1">
        <f t="shared" si="93"/>
        <v>239</v>
      </c>
      <c r="B241" s="8">
        <v>5</v>
      </c>
      <c r="C241" s="2" t="s">
        <v>68</v>
      </c>
      <c r="D241" s="2"/>
      <c r="E241" s="2"/>
      <c r="F241" s="2"/>
      <c r="G241" s="2"/>
      <c r="H241" s="2">
        <f t="shared" si="87"/>
        <v>5</v>
      </c>
      <c r="I241" s="2" t="str">
        <f t="shared" si="88"/>
        <v>insuline</v>
      </c>
      <c r="J241" s="2">
        <f t="shared" si="89"/>
        <v>0</v>
      </c>
      <c r="K241" s="2"/>
      <c r="L241" s="2">
        <f t="shared" si="90"/>
        <v>0</v>
      </c>
      <c r="M241" s="2">
        <f t="shared" si="91"/>
        <v>0</v>
      </c>
      <c r="N241" s="2">
        <f t="shared" si="92"/>
        <v>0</v>
      </c>
      <c r="O241" s="2"/>
      <c r="P241" s="2"/>
      <c r="Q241" s="2"/>
      <c r="R241" s="2"/>
      <c r="S241" s="2"/>
      <c r="T241" s="12">
        <v>5</v>
      </c>
      <c r="U241" t="s">
        <v>68</v>
      </c>
      <c r="V241">
        <v>1</v>
      </c>
      <c r="W241" t="s">
        <v>548</v>
      </c>
      <c r="X241" t="s">
        <v>227</v>
      </c>
      <c r="Y241">
        <v>12</v>
      </c>
      <c r="Z241">
        <v>0.5</v>
      </c>
      <c r="AA241" t="s">
        <v>549</v>
      </c>
      <c r="AB241" t="s">
        <v>550</v>
      </c>
      <c r="AC241" t="s">
        <v>85</v>
      </c>
      <c r="AD241">
        <v>1</v>
      </c>
      <c r="AE241">
        <v>11</v>
      </c>
      <c r="AF241" s="1" t="b">
        <f t="shared" si="94"/>
        <v>0</v>
      </c>
      <c r="AG241" s="1" t="b">
        <f t="shared" si="95"/>
        <v>1</v>
      </c>
      <c r="AH241" s="1" t="b">
        <f t="shared" si="96"/>
        <v>1</v>
      </c>
      <c r="AI241" s="1" t="b">
        <f t="shared" si="97"/>
        <v>0</v>
      </c>
      <c r="AJ241" s="1" t="b">
        <f t="shared" si="98"/>
        <v>0</v>
      </c>
      <c r="AK241" s="1" t="b">
        <f t="shared" si="99"/>
        <v>0</v>
      </c>
      <c r="AL241" s="1" t="b">
        <f t="shared" si="100"/>
        <v>0</v>
      </c>
      <c r="AM241" s="1" t="b">
        <f t="shared" si="101"/>
        <v>0</v>
      </c>
      <c r="AN241" s="1" t="b">
        <f t="shared" si="102"/>
        <v>0</v>
      </c>
      <c r="AO241" s="1" t="b">
        <f t="shared" si="103"/>
        <v>0</v>
      </c>
      <c r="AP241" s="1" t="b">
        <f t="shared" si="104"/>
        <v>0</v>
      </c>
      <c r="AQ241" s="1" t="b">
        <f t="shared" si="105"/>
        <v>0</v>
      </c>
      <c r="AR241" s="1" t="b">
        <f t="shared" si="106"/>
        <v>0</v>
      </c>
      <c r="AS241" s="1" t="s">
        <v>586</v>
      </c>
      <c r="AT241" s="1" t="s">
        <v>587</v>
      </c>
    </row>
    <row r="242" spans="1:46" ht="45" x14ac:dyDescent="0.25">
      <c r="A242" s="1">
        <f t="shared" si="93"/>
        <v>240</v>
      </c>
      <c r="B242" s="8">
        <v>0.5</v>
      </c>
      <c r="C242" s="2" t="s">
        <v>68</v>
      </c>
      <c r="D242" s="2">
        <v>0.1</v>
      </c>
      <c r="E242" s="2"/>
      <c r="F242" s="2"/>
      <c r="G242" s="2"/>
      <c r="H242" s="2">
        <f t="shared" si="87"/>
        <v>0.5</v>
      </c>
      <c r="I242" s="2" t="str">
        <f t="shared" si="88"/>
        <v>insuline</v>
      </c>
      <c r="J242" s="2">
        <f t="shared" si="89"/>
        <v>0.1</v>
      </c>
      <c r="K242" s="2"/>
      <c r="L242" s="2">
        <f t="shared" si="90"/>
        <v>0</v>
      </c>
      <c r="M242" s="2">
        <f t="shared" si="91"/>
        <v>0</v>
      </c>
      <c r="N242" s="2">
        <f t="shared" si="92"/>
        <v>0</v>
      </c>
      <c r="O242" s="2"/>
      <c r="P242" s="2"/>
      <c r="Q242" s="2"/>
      <c r="R242" s="2"/>
      <c r="S242" s="2"/>
      <c r="T242" s="12">
        <v>0.5</v>
      </c>
      <c r="U242" t="s">
        <v>68</v>
      </c>
      <c r="V242">
        <v>0.1</v>
      </c>
      <c r="W242" t="s">
        <v>548</v>
      </c>
      <c r="X242" t="s">
        <v>227</v>
      </c>
      <c r="Y242">
        <v>12</v>
      </c>
      <c r="Z242">
        <v>0.5</v>
      </c>
      <c r="AA242" t="s">
        <v>549</v>
      </c>
      <c r="AB242" t="s">
        <v>550</v>
      </c>
      <c r="AC242" t="s">
        <v>85</v>
      </c>
      <c r="AD242">
        <v>0.1</v>
      </c>
      <c r="AE242">
        <v>11.9</v>
      </c>
      <c r="AF242" s="1" t="b">
        <f t="shared" si="94"/>
        <v>0</v>
      </c>
      <c r="AG242" s="1" t="b">
        <f t="shared" si="95"/>
        <v>1</v>
      </c>
      <c r="AH242" s="1" t="b">
        <f t="shared" si="96"/>
        <v>1</v>
      </c>
      <c r="AI242" s="1" t="b">
        <f t="shared" si="97"/>
        <v>1</v>
      </c>
      <c r="AJ242" s="1" t="b">
        <f t="shared" si="98"/>
        <v>0</v>
      </c>
      <c r="AK242" s="1" t="b">
        <f t="shared" si="99"/>
        <v>0</v>
      </c>
      <c r="AL242" s="1" t="b">
        <f t="shared" si="100"/>
        <v>0</v>
      </c>
      <c r="AM242" s="1" t="b">
        <f t="shared" si="101"/>
        <v>0</v>
      </c>
      <c r="AN242" s="1" t="b">
        <f t="shared" si="102"/>
        <v>0</v>
      </c>
      <c r="AO242" s="1" t="b">
        <f t="shared" si="103"/>
        <v>0</v>
      </c>
      <c r="AP242" s="1" t="b">
        <f t="shared" si="104"/>
        <v>0</v>
      </c>
      <c r="AQ242" s="1" t="b">
        <f t="shared" si="105"/>
        <v>0</v>
      </c>
      <c r="AR242" s="1" t="b">
        <f t="shared" si="106"/>
        <v>0</v>
      </c>
      <c r="AS242" s="1" t="s">
        <v>584</v>
      </c>
      <c r="AT242" s="1" t="s">
        <v>585</v>
      </c>
    </row>
    <row r="243" spans="1:46" ht="30" x14ac:dyDescent="0.25">
      <c r="A243" s="1">
        <f t="shared" si="93"/>
        <v>241</v>
      </c>
      <c r="B243" s="8">
        <v>5</v>
      </c>
      <c r="C243" s="2" t="s">
        <v>68</v>
      </c>
      <c r="D243" s="2">
        <v>2</v>
      </c>
      <c r="E243" s="2"/>
      <c r="F243" s="2"/>
      <c r="G243" s="2"/>
      <c r="H243" s="2">
        <f t="shared" si="87"/>
        <v>5</v>
      </c>
      <c r="I243" s="2" t="str">
        <f t="shared" si="88"/>
        <v>insuline</v>
      </c>
      <c r="J243" s="2">
        <f t="shared" si="89"/>
        <v>2</v>
      </c>
      <c r="K243" s="2"/>
      <c r="L243" s="2">
        <f t="shared" si="90"/>
        <v>0</v>
      </c>
      <c r="M243" s="2">
        <f t="shared" si="91"/>
        <v>0</v>
      </c>
      <c r="N243" s="2">
        <f t="shared" si="92"/>
        <v>0</v>
      </c>
      <c r="O243" s="2"/>
      <c r="P243" s="2"/>
      <c r="Q243" s="2"/>
      <c r="R243" s="2"/>
      <c r="S243" s="2"/>
      <c r="T243" s="12">
        <v>5</v>
      </c>
      <c r="U243" t="s">
        <v>68</v>
      </c>
      <c r="V243">
        <v>2</v>
      </c>
      <c r="W243" t="s">
        <v>548</v>
      </c>
      <c r="X243" t="s">
        <v>227</v>
      </c>
      <c r="Y243">
        <v>12</v>
      </c>
      <c r="Z243">
        <v>0.5</v>
      </c>
      <c r="AA243" t="s">
        <v>553</v>
      </c>
      <c r="AB243" t="s">
        <v>550</v>
      </c>
      <c r="AC243" t="s">
        <v>85</v>
      </c>
      <c r="AD243">
        <v>2</v>
      </c>
      <c r="AE243">
        <v>10</v>
      </c>
      <c r="AF243" s="1" t="b">
        <f t="shared" si="94"/>
        <v>0</v>
      </c>
      <c r="AG243" s="1" t="b">
        <f t="shared" si="95"/>
        <v>1</v>
      </c>
      <c r="AH243" s="1" t="b">
        <f t="shared" si="96"/>
        <v>1</v>
      </c>
      <c r="AI243" s="1" t="b">
        <f t="shared" si="97"/>
        <v>1</v>
      </c>
      <c r="AJ243" s="1" t="b">
        <f t="shared" si="98"/>
        <v>0</v>
      </c>
      <c r="AK243" s="1" t="b">
        <f t="shared" si="99"/>
        <v>0</v>
      </c>
      <c r="AL243" s="1" t="b">
        <f t="shared" si="100"/>
        <v>0</v>
      </c>
      <c r="AM243" s="1" t="b">
        <f t="shared" si="101"/>
        <v>0</v>
      </c>
      <c r="AN243" s="1" t="b">
        <f t="shared" si="102"/>
        <v>0</v>
      </c>
      <c r="AO243" s="1" t="b">
        <f t="shared" si="103"/>
        <v>0</v>
      </c>
      <c r="AP243" s="1" t="b">
        <f t="shared" si="104"/>
        <v>0</v>
      </c>
      <c r="AQ243" s="1" t="b">
        <f t="shared" si="105"/>
        <v>0</v>
      </c>
      <c r="AR243" s="1" t="b">
        <f t="shared" si="106"/>
        <v>0</v>
      </c>
      <c r="AS243" s="1" t="s">
        <v>588</v>
      </c>
      <c r="AT243" s="1" t="s">
        <v>589</v>
      </c>
    </row>
    <row r="244" spans="1:46" ht="45" x14ac:dyDescent="0.25">
      <c r="A244" s="1">
        <f t="shared" si="93"/>
        <v>242</v>
      </c>
      <c r="B244" s="8">
        <v>1</v>
      </c>
      <c r="C244" s="2" t="s">
        <v>69</v>
      </c>
      <c r="D244" s="2"/>
      <c r="E244" s="2"/>
      <c r="F244" s="2"/>
      <c r="G244" s="2"/>
      <c r="H244" s="2">
        <f t="shared" si="87"/>
        <v>1</v>
      </c>
      <c r="I244" s="2" t="str">
        <f t="shared" si="88"/>
        <v>isoprenaline</v>
      </c>
      <c r="J244" s="2">
        <f t="shared" si="89"/>
        <v>0</v>
      </c>
      <c r="K244" s="2"/>
      <c r="L244" s="2">
        <f t="shared" si="90"/>
        <v>0</v>
      </c>
      <c r="M244" s="2">
        <f t="shared" si="91"/>
        <v>0</v>
      </c>
      <c r="N244" s="2">
        <f t="shared" si="92"/>
        <v>0</v>
      </c>
      <c r="O244" s="2"/>
      <c r="P244" s="2"/>
      <c r="Q244" s="2"/>
      <c r="R244" s="2"/>
      <c r="S244" s="2"/>
      <c r="T244" s="12">
        <v>1</v>
      </c>
      <c r="U244" t="s">
        <v>69</v>
      </c>
      <c r="V244">
        <v>0.01</v>
      </c>
      <c r="W244" t="s">
        <v>81</v>
      </c>
      <c r="X244" t="s">
        <v>82</v>
      </c>
      <c r="Y244">
        <v>12</v>
      </c>
      <c r="Z244">
        <v>0.5</v>
      </c>
      <c r="AA244" t="s">
        <v>590</v>
      </c>
      <c r="AB244" t="s">
        <v>591</v>
      </c>
      <c r="AC244" t="s">
        <v>85</v>
      </c>
      <c r="AD244">
        <v>0.01</v>
      </c>
      <c r="AE244">
        <v>11.99</v>
      </c>
      <c r="AF244" s="1" t="b">
        <f t="shared" si="94"/>
        <v>0</v>
      </c>
      <c r="AG244" s="1" t="b">
        <f t="shared" si="95"/>
        <v>1</v>
      </c>
      <c r="AH244" s="1" t="b">
        <f t="shared" si="96"/>
        <v>1</v>
      </c>
      <c r="AI244" s="1" t="b">
        <f t="shared" si="97"/>
        <v>0</v>
      </c>
      <c r="AJ244" s="1" t="b">
        <f t="shared" si="98"/>
        <v>0</v>
      </c>
      <c r="AK244" s="1" t="b">
        <f t="shared" si="99"/>
        <v>0</v>
      </c>
      <c r="AL244" s="1" t="b">
        <f t="shared" si="100"/>
        <v>0</v>
      </c>
      <c r="AM244" s="1" t="b">
        <f t="shared" si="101"/>
        <v>0</v>
      </c>
      <c r="AN244" s="1" t="b">
        <f t="shared" si="102"/>
        <v>0</v>
      </c>
      <c r="AO244" s="1" t="b">
        <f t="shared" si="103"/>
        <v>0</v>
      </c>
      <c r="AP244" s="1" t="b">
        <f t="shared" si="104"/>
        <v>0</v>
      </c>
      <c r="AQ244" s="1" t="b">
        <f t="shared" si="105"/>
        <v>0</v>
      </c>
      <c r="AR244" s="1" t="b">
        <f t="shared" si="106"/>
        <v>0</v>
      </c>
      <c r="AS244" s="1" t="s">
        <v>592</v>
      </c>
      <c r="AT244" s="1" t="s">
        <v>593</v>
      </c>
    </row>
    <row r="245" spans="1:46" ht="45" x14ac:dyDescent="0.25">
      <c r="A245" s="1">
        <f t="shared" si="93"/>
        <v>243</v>
      </c>
      <c r="B245" s="8">
        <v>1</v>
      </c>
      <c r="C245" s="2" t="s">
        <v>69</v>
      </c>
      <c r="D245" s="2">
        <v>0.02</v>
      </c>
      <c r="E245" s="2"/>
      <c r="F245" s="2"/>
      <c r="G245" s="2"/>
      <c r="H245" s="2">
        <f t="shared" si="87"/>
        <v>1</v>
      </c>
      <c r="I245" s="2" t="str">
        <f t="shared" si="88"/>
        <v>isoprenaline</v>
      </c>
      <c r="J245" s="2">
        <f t="shared" si="89"/>
        <v>0.02</v>
      </c>
      <c r="K245" s="2"/>
      <c r="L245" s="2">
        <f t="shared" si="90"/>
        <v>0</v>
      </c>
      <c r="M245" s="2">
        <f t="shared" si="91"/>
        <v>0</v>
      </c>
      <c r="N245" s="2">
        <f t="shared" si="92"/>
        <v>0</v>
      </c>
      <c r="O245" s="2"/>
      <c r="P245" s="2"/>
      <c r="Q245" s="2"/>
      <c r="R245" s="2"/>
      <c r="S245" s="2"/>
      <c r="T245" s="12">
        <v>1</v>
      </c>
      <c r="U245" t="s">
        <v>69</v>
      </c>
      <c r="V245">
        <v>0.02</v>
      </c>
      <c r="W245" t="s">
        <v>81</v>
      </c>
      <c r="X245" t="s">
        <v>82</v>
      </c>
      <c r="Y245">
        <v>12</v>
      </c>
      <c r="Z245">
        <v>0.5</v>
      </c>
      <c r="AA245" t="s">
        <v>590</v>
      </c>
      <c r="AB245" t="s">
        <v>591</v>
      </c>
      <c r="AC245" t="s">
        <v>85</v>
      </c>
      <c r="AD245">
        <v>0.02</v>
      </c>
      <c r="AE245">
        <v>11.98</v>
      </c>
      <c r="AF245" s="1" t="b">
        <f t="shared" si="94"/>
        <v>0</v>
      </c>
      <c r="AG245" s="1" t="b">
        <f t="shared" si="95"/>
        <v>1</v>
      </c>
      <c r="AH245" s="1" t="b">
        <f t="shared" si="96"/>
        <v>1</v>
      </c>
      <c r="AI245" s="1" t="b">
        <f t="shared" si="97"/>
        <v>1</v>
      </c>
      <c r="AJ245" s="1" t="b">
        <f t="shared" si="98"/>
        <v>0</v>
      </c>
      <c r="AK245" s="1" t="b">
        <f t="shared" si="99"/>
        <v>0</v>
      </c>
      <c r="AL245" s="1" t="b">
        <f t="shared" si="100"/>
        <v>0</v>
      </c>
      <c r="AM245" s="1" t="b">
        <f t="shared" si="101"/>
        <v>0</v>
      </c>
      <c r="AN245" s="1" t="b">
        <f t="shared" si="102"/>
        <v>0</v>
      </c>
      <c r="AO245" s="1" t="b">
        <f t="shared" si="103"/>
        <v>0</v>
      </c>
      <c r="AP245" s="1" t="b">
        <f t="shared" si="104"/>
        <v>0</v>
      </c>
      <c r="AQ245" s="1" t="b">
        <f t="shared" si="105"/>
        <v>0</v>
      </c>
      <c r="AR245" s="1" t="b">
        <f t="shared" si="106"/>
        <v>0</v>
      </c>
      <c r="AS245" s="1" t="s">
        <v>594</v>
      </c>
      <c r="AT245" s="1" t="s">
        <v>595</v>
      </c>
    </row>
    <row r="246" spans="1:46" ht="45" x14ac:dyDescent="0.25">
      <c r="A246" s="1">
        <f t="shared" si="93"/>
        <v>244</v>
      </c>
      <c r="B246" s="8">
        <v>1</v>
      </c>
      <c r="C246" s="2" t="s">
        <v>69</v>
      </c>
      <c r="D246" s="2">
        <v>0.02</v>
      </c>
      <c r="E246" s="2" t="s">
        <v>43</v>
      </c>
      <c r="F246" s="2"/>
      <c r="G246" s="2"/>
      <c r="H246" s="2">
        <f t="shared" si="87"/>
        <v>1</v>
      </c>
      <c r="I246" s="2" t="str">
        <f t="shared" si="88"/>
        <v>isoprenaline</v>
      </c>
      <c r="J246" s="2">
        <f t="shared" si="89"/>
        <v>0.02</v>
      </c>
      <c r="K246" s="2"/>
      <c r="L246" s="2" t="str">
        <f t="shared" si="90"/>
        <v>glucose 5%</v>
      </c>
      <c r="M246" s="2">
        <f t="shared" si="91"/>
        <v>0</v>
      </c>
      <c r="N246" s="2">
        <f t="shared" si="92"/>
        <v>0</v>
      </c>
      <c r="O246" s="2"/>
      <c r="P246" s="2"/>
      <c r="Q246" s="2"/>
      <c r="R246" s="2"/>
      <c r="S246" s="2"/>
      <c r="T246" s="12">
        <v>1</v>
      </c>
      <c r="U246" t="s">
        <v>69</v>
      </c>
      <c r="V246">
        <v>0.02</v>
      </c>
      <c r="W246" t="s">
        <v>81</v>
      </c>
      <c r="X246" t="s">
        <v>43</v>
      </c>
      <c r="Y246">
        <v>12</v>
      </c>
      <c r="Z246">
        <v>0.5</v>
      </c>
      <c r="AA246" t="s">
        <v>590</v>
      </c>
      <c r="AB246" t="s">
        <v>591</v>
      </c>
      <c r="AC246" t="s">
        <v>85</v>
      </c>
      <c r="AD246">
        <v>0.02</v>
      </c>
      <c r="AE246">
        <v>11.98</v>
      </c>
      <c r="AF246" s="1" t="b">
        <f t="shared" si="94"/>
        <v>0</v>
      </c>
      <c r="AG246" s="1" t="b">
        <f t="shared" si="95"/>
        <v>1</v>
      </c>
      <c r="AH246" s="1" t="b">
        <f t="shared" si="96"/>
        <v>1</v>
      </c>
      <c r="AI246" s="1" t="b">
        <f t="shared" si="97"/>
        <v>1</v>
      </c>
      <c r="AJ246" s="1" t="b">
        <f t="shared" si="98"/>
        <v>0</v>
      </c>
      <c r="AK246" s="1" t="b">
        <f t="shared" si="99"/>
        <v>1</v>
      </c>
      <c r="AL246" s="1" t="b">
        <f t="shared" si="100"/>
        <v>0</v>
      </c>
      <c r="AM246" s="1" t="b">
        <f t="shared" si="101"/>
        <v>0</v>
      </c>
      <c r="AN246" s="1" t="b">
        <f t="shared" si="102"/>
        <v>0</v>
      </c>
      <c r="AO246" s="1" t="b">
        <f t="shared" si="103"/>
        <v>0</v>
      </c>
      <c r="AP246" s="1" t="b">
        <f t="shared" si="104"/>
        <v>0</v>
      </c>
      <c r="AQ246" s="1" t="b">
        <f t="shared" si="105"/>
        <v>0</v>
      </c>
      <c r="AR246" s="1" t="b">
        <f t="shared" si="106"/>
        <v>0</v>
      </c>
      <c r="AS246" s="1" t="s">
        <v>596</v>
      </c>
      <c r="AT246" s="1" t="s">
        <v>597</v>
      </c>
    </row>
    <row r="247" spans="1:46" ht="45" x14ac:dyDescent="0.25">
      <c r="A247" s="1">
        <f t="shared" si="93"/>
        <v>245</v>
      </c>
      <c r="B247" s="8">
        <v>1</v>
      </c>
      <c r="C247" s="2" t="s">
        <v>69</v>
      </c>
      <c r="D247" s="2">
        <v>0.02</v>
      </c>
      <c r="E247" s="2" t="s">
        <v>43</v>
      </c>
      <c r="F247" s="2"/>
      <c r="G247" s="2"/>
      <c r="H247" s="2">
        <f t="shared" si="87"/>
        <v>1</v>
      </c>
      <c r="I247" s="2" t="str">
        <f t="shared" si="88"/>
        <v>isoprenaline</v>
      </c>
      <c r="J247" s="2">
        <f t="shared" si="89"/>
        <v>0.02</v>
      </c>
      <c r="K247" s="2"/>
      <c r="L247" s="2" t="str">
        <f t="shared" si="90"/>
        <v>glucose 5%</v>
      </c>
      <c r="M247" s="2">
        <f t="shared" si="91"/>
        <v>0</v>
      </c>
      <c r="N247" s="2">
        <f t="shared" si="92"/>
        <v>0</v>
      </c>
      <c r="O247" s="2"/>
      <c r="P247" s="2"/>
      <c r="Q247" s="2"/>
      <c r="R247" s="2"/>
      <c r="S247" s="2"/>
      <c r="T247" s="12">
        <v>1</v>
      </c>
      <c r="U247" t="s">
        <v>69</v>
      </c>
      <c r="V247">
        <v>0.02</v>
      </c>
      <c r="W247" t="s">
        <v>81</v>
      </c>
      <c r="X247" t="s">
        <v>43</v>
      </c>
      <c r="Y247">
        <v>12</v>
      </c>
      <c r="Z247">
        <v>0.5</v>
      </c>
      <c r="AA247" t="s">
        <v>590</v>
      </c>
      <c r="AB247" t="s">
        <v>591</v>
      </c>
      <c r="AC247" t="s">
        <v>85</v>
      </c>
      <c r="AD247">
        <v>0.02</v>
      </c>
      <c r="AE247">
        <v>11.98</v>
      </c>
      <c r="AF247" s="1" t="b">
        <f t="shared" si="94"/>
        <v>0</v>
      </c>
      <c r="AG247" s="1" t="b">
        <f t="shared" si="95"/>
        <v>1</v>
      </c>
      <c r="AH247" s="1" t="b">
        <f t="shared" si="96"/>
        <v>1</v>
      </c>
      <c r="AI247" s="1" t="b">
        <f t="shared" si="97"/>
        <v>1</v>
      </c>
      <c r="AJ247" s="1" t="b">
        <f t="shared" si="98"/>
        <v>0</v>
      </c>
      <c r="AK247" s="1" t="b">
        <f t="shared" si="99"/>
        <v>1</v>
      </c>
      <c r="AL247" s="1" t="b">
        <f t="shared" si="100"/>
        <v>0</v>
      </c>
      <c r="AM247" s="1" t="b">
        <f t="shared" si="101"/>
        <v>0</v>
      </c>
      <c r="AN247" s="1" t="b">
        <f t="shared" si="102"/>
        <v>0</v>
      </c>
      <c r="AO247" s="1" t="b">
        <f t="shared" si="103"/>
        <v>0</v>
      </c>
      <c r="AP247" s="1" t="b">
        <f t="shared" si="104"/>
        <v>0</v>
      </c>
      <c r="AQ247" s="1" t="b">
        <f t="shared" si="105"/>
        <v>0</v>
      </c>
      <c r="AR247" s="1" t="b">
        <f t="shared" si="106"/>
        <v>0</v>
      </c>
      <c r="AS247" s="1" t="s">
        <v>596</v>
      </c>
      <c r="AT247" s="1" t="s">
        <v>597</v>
      </c>
    </row>
    <row r="248" spans="1:46" ht="45" x14ac:dyDescent="0.25">
      <c r="A248" s="1">
        <f t="shared" si="93"/>
        <v>246</v>
      </c>
      <c r="B248" s="8">
        <v>1</v>
      </c>
      <c r="C248" s="2" t="s">
        <v>69</v>
      </c>
      <c r="D248" s="2">
        <v>0.02</v>
      </c>
      <c r="E248" s="2" t="s">
        <v>43</v>
      </c>
      <c r="F248" s="2">
        <v>24</v>
      </c>
      <c r="G248" s="2"/>
      <c r="H248" s="2">
        <f t="shared" si="87"/>
        <v>1</v>
      </c>
      <c r="I248" s="2" t="str">
        <f t="shared" si="88"/>
        <v>isoprenaline</v>
      </c>
      <c r="J248" s="2">
        <f t="shared" si="89"/>
        <v>0.02</v>
      </c>
      <c r="K248" s="2"/>
      <c r="L248" s="2" t="str">
        <f t="shared" si="90"/>
        <v>glucose 5%</v>
      </c>
      <c r="M248" s="2">
        <f t="shared" si="91"/>
        <v>24</v>
      </c>
      <c r="N248" s="2">
        <f t="shared" si="92"/>
        <v>0</v>
      </c>
      <c r="O248" s="2"/>
      <c r="P248" s="2"/>
      <c r="Q248" s="2"/>
      <c r="R248" s="2"/>
      <c r="S248" s="2"/>
      <c r="T248" s="12">
        <v>1</v>
      </c>
      <c r="U248" t="s">
        <v>69</v>
      </c>
      <c r="V248">
        <v>0.02</v>
      </c>
      <c r="W248" t="s">
        <v>81</v>
      </c>
      <c r="X248" t="s">
        <v>43</v>
      </c>
      <c r="Y248">
        <v>24</v>
      </c>
      <c r="Z248">
        <v>0.5</v>
      </c>
      <c r="AA248" t="s">
        <v>590</v>
      </c>
      <c r="AB248" t="s">
        <v>591</v>
      </c>
      <c r="AC248" t="s">
        <v>94</v>
      </c>
      <c r="AD248">
        <v>0.02</v>
      </c>
      <c r="AE248">
        <v>23.98</v>
      </c>
      <c r="AF248" s="1" t="b">
        <f t="shared" si="94"/>
        <v>0</v>
      </c>
      <c r="AG248" s="1" t="b">
        <f t="shared" si="95"/>
        <v>1</v>
      </c>
      <c r="AH248" s="1" t="b">
        <f t="shared" si="96"/>
        <v>1</v>
      </c>
      <c r="AI248" s="1" t="b">
        <f t="shared" si="97"/>
        <v>1</v>
      </c>
      <c r="AJ248" s="1" t="b">
        <f t="shared" si="98"/>
        <v>0</v>
      </c>
      <c r="AK248" s="1" t="b">
        <f t="shared" si="99"/>
        <v>1</v>
      </c>
      <c r="AL248" s="1" t="b">
        <f t="shared" si="100"/>
        <v>1</v>
      </c>
      <c r="AM248" s="1" t="b">
        <f t="shared" si="101"/>
        <v>0</v>
      </c>
      <c r="AN248" s="1" t="b">
        <f t="shared" si="102"/>
        <v>0</v>
      </c>
      <c r="AO248" s="1" t="b">
        <f t="shared" si="103"/>
        <v>0</v>
      </c>
      <c r="AP248" s="1" t="b">
        <f t="shared" si="104"/>
        <v>0</v>
      </c>
      <c r="AQ248" s="1" t="b">
        <f t="shared" si="105"/>
        <v>0</v>
      </c>
      <c r="AR248" s="1" t="b">
        <f t="shared" si="106"/>
        <v>0</v>
      </c>
      <c r="AS248" s="1" t="s">
        <v>598</v>
      </c>
      <c r="AT248" s="1" t="s">
        <v>599</v>
      </c>
    </row>
    <row r="249" spans="1:46" ht="45" x14ac:dyDescent="0.25">
      <c r="A249" s="1">
        <f t="shared" si="93"/>
        <v>247</v>
      </c>
      <c r="B249" s="8">
        <v>1</v>
      </c>
      <c r="C249" s="2" t="s">
        <v>69</v>
      </c>
      <c r="D249" s="2">
        <v>0.02</v>
      </c>
      <c r="E249" s="2" t="s">
        <v>43</v>
      </c>
      <c r="F249" s="2">
        <v>24</v>
      </c>
      <c r="G249" s="2">
        <v>1</v>
      </c>
      <c r="H249" s="2">
        <f t="shared" si="87"/>
        <v>1</v>
      </c>
      <c r="I249" s="2" t="str">
        <f t="shared" si="88"/>
        <v>isoprenaline</v>
      </c>
      <c r="J249" s="2">
        <f t="shared" si="89"/>
        <v>0.02</v>
      </c>
      <c r="K249" s="2"/>
      <c r="L249" s="2" t="str">
        <f t="shared" si="90"/>
        <v>glucose 5%</v>
      </c>
      <c r="M249" s="2">
        <f t="shared" si="91"/>
        <v>24</v>
      </c>
      <c r="N249" s="2">
        <f t="shared" si="92"/>
        <v>1</v>
      </c>
      <c r="O249" s="2"/>
      <c r="P249" s="2"/>
      <c r="Q249" s="2"/>
      <c r="R249" s="2"/>
      <c r="S249" s="2"/>
      <c r="T249" s="12">
        <v>1</v>
      </c>
      <c r="U249" t="s">
        <v>69</v>
      </c>
      <c r="V249">
        <v>0.02</v>
      </c>
      <c r="W249" t="s">
        <v>81</v>
      </c>
      <c r="X249" t="s">
        <v>43</v>
      </c>
      <c r="Y249">
        <v>24</v>
      </c>
      <c r="Z249">
        <v>1</v>
      </c>
      <c r="AA249" t="s">
        <v>590</v>
      </c>
      <c r="AB249" t="s">
        <v>591</v>
      </c>
      <c r="AC249" t="s">
        <v>85</v>
      </c>
      <c r="AD249">
        <v>0.02</v>
      </c>
      <c r="AE249">
        <v>23.98</v>
      </c>
      <c r="AF249" s="1" t="b">
        <f t="shared" si="94"/>
        <v>0</v>
      </c>
      <c r="AG249" s="1" t="b">
        <f t="shared" si="95"/>
        <v>1</v>
      </c>
      <c r="AH249" s="1" t="b">
        <f t="shared" si="96"/>
        <v>1</v>
      </c>
      <c r="AI249" s="1" t="b">
        <f t="shared" si="97"/>
        <v>1</v>
      </c>
      <c r="AJ249" s="1" t="b">
        <f t="shared" si="98"/>
        <v>0</v>
      </c>
      <c r="AK249" s="1" t="b">
        <f t="shared" si="99"/>
        <v>1</v>
      </c>
      <c r="AL249" s="1" t="b">
        <f t="shared" si="100"/>
        <v>1</v>
      </c>
      <c r="AM249" s="1" t="b">
        <f t="shared" si="101"/>
        <v>1</v>
      </c>
      <c r="AN249" s="1" t="b">
        <f t="shared" si="102"/>
        <v>0</v>
      </c>
      <c r="AO249" s="1" t="b">
        <f t="shared" si="103"/>
        <v>0</v>
      </c>
      <c r="AP249" s="1" t="b">
        <f t="shared" si="104"/>
        <v>0</v>
      </c>
      <c r="AQ249" s="1" t="b">
        <f t="shared" si="105"/>
        <v>0</v>
      </c>
      <c r="AR249" s="1" t="b">
        <f t="shared" si="106"/>
        <v>0</v>
      </c>
      <c r="AS249" s="1" t="s">
        <v>600</v>
      </c>
      <c r="AT249" s="1" t="s">
        <v>601</v>
      </c>
    </row>
    <row r="250" spans="1:46" ht="45" x14ac:dyDescent="0.25">
      <c r="A250" s="1">
        <f t="shared" si="93"/>
        <v>248</v>
      </c>
      <c r="B250" s="8">
        <v>1</v>
      </c>
      <c r="C250" s="2" t="s">
        <v>69</v>
      </c>
      <c r="D250" s="2"/>
      <c r="E250" s="2" t="s">
        <v>43</v>
      </c>
      <c r="F250" s="2"/>
      <c r="G250" s="2"/>
      <c r="H250" s="2">
        <f t="shared" si="87"/>
        <v>1</v>
      </c>
      <c r="I250" s="2" t="str">
        <f t="shared" si="88"/>
        <v>isoprenaline</v>
      </c>
      <c r="J250" s="2">
        <f t="shared" si="89"/>
        <v>0</v>
      </c>
      <c r="K250" s="2"/>
      <c r="L250" s="2" t="str">
        <f t="shared" si="90"/>
        <v>glucose 5%</v>
      </c>
      <c r="M250" s="2">
        <f t="shared" si="91"/>
        <v>0</v>
      </c>
      <c r="N250" s="2">
        <f t="shared" si="92"/>
        <v>0</v>
      </c>
      <c r="O250" s="2"/>
      <c r="P250" s="2"/>
      <c r="Q250" s="2"/>
      <c r="R250" s="2"/>
      <c r="S250" s="2"/>
      <c r="T250" s="12">
        <v>1</v>
      </c>
      <c r="U250" t="s">
        <v>69</v>
      </c>
      <c r="V250">
        <v>0.01</v>
      </c>
      <c r="W250" t="s">
        <v>81</v>
      </c>
      <c r="X250" t="s">
        <v>43</v>
      </c>
      <c r="Y250">
        <v>12</v>
      </c>
      <c r="Z250">
        <v>0.5</v>
      </c>
      <c r="AA250" t="s">
        <v>590</v>
      </c>
      <c r="AB250" t="s">
        <v>591</v>
      </c>
      <c r="AC250" t="s">
        <v>85</v>
      </c>
      <c r="AD250">
        <v>0.01</v>
      </c>
      <c r="AE250">
        <v>11.99</v>
      </c>
      <c r="AF250" s="1" t="b">
        <f t="shared" si="94"/>
        <v>0</v>
      </c>
      <c r="AG250" s="1" t="b">
        <f t="shared" si="95"/>
        <v>1</v>
      </c>
      <c r="AH250" s="1" t="b">
        <f t="shared" si="96"/>
        <v>1</v>
      </c>
      <c r="AI250" s="1" t="b">
        <f t="shared" si="97"/>
        <v>0</v>
      </c>
      <c r="AJ250" s="1" t="b">
        <f t="shared" si="98"/>
        <v>0</v>
      </c>
      <c r="AK250" s="1" t="b">
        <f t="shared" si="99"/>
        <v>1</v>
      </c>
      <c r="AL250" s="1" t="b">
        <f t="shared" si="100"/>
        <v>0</v>
      </c>
      <c r="AM250" s="1" t="b">
        <f t="shared" si="101"/>
        <v>0</v>
      </c>
      <c r="AN250" s="1" t="b">
        <f t="shared" si="102"/>
        <v>0</v>
      </c>
      <c r="AO250" s="1" t="b">
        <f t="shared" si="103"/>
        <v>0</v>
      </c>
      <c r="AP250" s="1" t="b">
        <f t="shared" si="104"/>
        <v>0</v>
      </c>
      <c r="AQ250" s="1" t="b">
        <f t="shared" si="105"/>
        <v>0</v>
      </c>
      <c r="AR250" s="1" t="b">
        <f t="shared" si="106"/>
        <v>0</v>
      </c>
      <c r="AS250" s="1" t="s">
        <v>602</v>
      </c>
      <c r="AT250" s="1" t="s">
        <v>603</v>
      </c>
    </row>
    <row r="251" spans="1:46" ht="45" x14ac:dyDescent="0.25">
      <c r="A251" s="1">
        <f t="shared" si="93"/>
        <v>249</v>
      </c>
      <c r="B251" s="8">
        <v>1</v>
      </c>
      <c r="C251" s="2" t="s">
        <v>69</v>
      </c>
      <c r="D251" s="2"/>
      <c r="E251" s="2"/>
      <c r="F251" s="2">
        <v>24</v>
      </c>
      <c r="G251" s="2"/>
      <c r="H251" s="2">
        <f t="shared" si="87"/>
        <v>1</v>
      </c>
      <c r="I251" s="2" t="str">
        <f t="shared" si="88"/>
        <v>isoprenaline</v>
      </c>
      <c r="J251" s="2">
        <f t="shared" si="89"/>
        <v>0</v>
      </c>
      <c r="K251" s="2"/>
      <c r="L251" s="2">
        <f t="shared" si="90"/>
        <v>0</v>
      </c>
      <c r="M251" s="2">
        <f t="shared" si="91"/>
        <v>24</v>
      </c>
      <c r="N251" s="2">
        <f t="shared" si="92"/>
        <v>0</v>
      </c>
      <c r="O251" s="2"/>
      <c r="P251" s="2"/>
      <c r="Q251" s="2"/>
      <c r="R251" s="2"/>
      <c r="S251" s="2"/>
      <c r="T251" s="12">
        <v>1</v>
      </c>
      <c r="U251" t="s">
        <v>69</v>
      </c>
      <c r="V251">
        <v>0.01</v>
      </c>
      <c r="W251" t="s">
        <v>81</v>
      </c>
      <c r="X251" t="s">
        <v>82</v>
      </c>
      <c r="Y251">
        <v>24</v>
      </c>
      <c r="Z251">
        <v>0.5</v>
      </c>
      <c r="AA251" t="s">
        <v>604</v>
      </c>
      <c r="AB251" t="s">
        <v>591</v>
      </c>
      <c r="AC251" t="s">
        <v>94</v>
      </c>
      <c r="AD251">
        <v>0.01</v>
      </c>
      <c r="AE251">
        <v>23.99</v>
      </c>
      <c r="AF251" s="1" t="b">
        <f t="shared" si="94"/>
        <v>0</v>
      </c>
      <c r="AG251" s="1" t="b">
        <f t="shared" si="95"/>
        <v>1</v>
      </c>
      <c r="AH251" s="1" t="b">
        <f t="shared" si="96"/>
        <v>1</v>
      </c>
      <c r="AI251" s="1" t="b">
        <f t="shared" si="97"/>
        <v>0</v>
      </c>
      <c r="AJ251" s="1" t="b">
        <f t="shared" si="98"/>
        <v>0</v>
      </c>
      <c r="AK251" s="1" t="b">
        <f t="shared" si="99"/>
        <v>0</v>
      </c>
      <c r="AL251" s="1" t="b">
        <f t="shared" si="100"/>
        <v>1</v>
      </c>
      <c r="AM251" s="1" t="b">
        <f t="shared" si="101"/>
        <v>0</v>
      </c>
      <c r="AN251" s="1" t="b">
        <f t="shared" si="102"/>
        <v>0</v>
      </c>
      <c r="AO251" s="1" t="b">
        <f t="shared" si="103"/>
        <v>0</v>
      </c>
      <c r="AP251" s="1" t="b">
        <f t="shared" si="104"/>
        <v>0</v>
      </c>
      <c r="AQ251" s="1" t="b">
        <f t="shared" si="105"/>
        <v>0</v>
      </c>
      <c r="AR251" s="1" t="b">
        <f t="shared" si="106"/>
        <v>0</v>
      </c>
      <c r="AS251" s="1" t="s">
        <v>605</v>
      </c>
      <c r="AT251" s="1" t="s">
        <v>606</v>
      </c>
    </row>
    <row r="252" spans="1:46" ht="45" x14ac:dyDescent="0.25">
      <c r="A252" s="1">
        <f t="shared" si="93"/>
        <v>250</v>
      </c>
      <c r="B252" s="8">
        <v>1</v>
      </c>
      <c r="C252" s="2" t="s">
        <v>69</v>
      </c>
      <c r="D252" s="2"/>
      <c r="E252" s="2"/>
      <c r="F252" s="2"/>
      <c r="G252" s="2">
        <v>1</v>
      </c>
      <c r="H252" s="2">
        <f t="shared" si="87"/>
        <v>1</v>
      </c>
      <c r="I252" s="2" t="str">
        <f t="shared" si="88"/>
        <v>isoprenaline</v>
      </c>
      <c r="J252" s="2">
        <f t="shared" si="89"/>
        <v>0</v>
      </c>
      <c r="K252" s="2"/>
      <c r="L252" s="2">
        <f t="shared" si="90"/>
        <v>0</v>
      </c>
      <c r="M252" s="2">
        <f t="shared" si="91"/>
        <v>0</v>
      </c>
      <c r="N252" s="2">
        <f t="shared" si="92"/>
        <v>1</v>
      </c>
      <c r="O252" s="2"/>
      <c r="P252" s="2"/>
      <c r="Q252" s="2"/>
      <c r="R252" s="2"/>
      <c r="S252" s="2"/>
      <c r="T252" s="12">
        <v>1</v>
      </c>
      <c r="U252" t="s">
        <v>69</v>
      </c>
      <c r="V252">
        <v>0.01</v>
      </c>
      <c r="W252" t="s">
        <v>81</v>
      </c>
      <c r="X252" t="s">
        <v>82</v>
      </c>
      <c r="Y252">
        <v>12</v>
      </c>
      <c r="Z252">
        <v>1</v>
      </c>
      <c r="AA252" t="s">
        <v>590</v>
      </c>
      <c r="AB252" t="s">
        <v>591</v>
      </c>
      <c r="AC252" t="s">
        <v>105</v>
      </c>
      <c r="AD252">
        <v>0.01</v>
      </c>
      <c r="AE252">
        <v>11.99</v>
      </c>
      <c r="AF252" s="1" t="b">
        <f t="shared" si="94"/>
        <v>0</v>
      </c>
      <c r="AG252" s="1" t="b">
        <f t="shared" si="95"/>
        <v>1</v>
      </c>
      <c r="AH252" s="1" t="b">
        <f t="shared" si="96"/>
        <v>1</v>
      </c>
      <c r="AI252" s="1" t="b">
        <f t="shared" si="97"/>
        <v>0</v>
      </c>
      <c r="AJ252" s="1" t="b">
        <f t="shared" si="98"/>
        <v>0</v>
      </c>
      <c r="AK252" s="1" t="b">
        <f t="shared" si="99"/>
        <v>0</v>
      </c>
      <c r="AL252" s="1" t="b">
        <f t="shared" si="100"/>
        <v>0</v>
      </c>
      <c r="AM252" s="1" t="b">
        <f t="shared" si="101"/>
        <v>1</v>
      </c>
      <c r="AN252" s="1" t="b">
        <f t="shared" si="102"/>
        <v>0</v>
      </c>
      <c r="AO252" s="1" t="b">
        <f t="shared" si="103"/>
        <v>0</v>
      </c>
      <c r="AP252" s="1" t="b">
        <f t="shared" si="104"/>
        <v>0</v>
      </c>
      <c r="AQ252" s="1" t="b">
        <f t="shared" si="105"/>
        <v>0</v>
      </c>
      <c r="AR252" s="1" t="b">
        <f t="shared" si="106"/>
        <v>0</v>
      </c>
      <c r="AS252" s="1" t="s">
        <v>607</v>
      </c>
      <c r="AT252" s="1" t="s">
        <v>608</v>
      </c>
    </row>
    <row r="253" spans="1:46" ht="45" x14ac:dyDescent="0.25">
      <c r="A253" s="1">
        <f t="shared" si="93"/>
        <v>251</v>
      </c>
      <c r="B253" s="8">
        <v>1</v>
      </c>
      <c r="C253" s="2" t="s">
        <v>69</v>
      </c>
      <c r="D253" s="2">
        <v>0.02</v>
      </c>
      <c r="E253" s="2"/>
      <c r="F253" s="2">
        <v>24</v>
      </c>
      <c r="G253" s="2"/>
      <c r="H253" s="2">
        <f t="shared" si="87"/>
        <v>1</v>
      </c>
      <c r="I253" s="2" t="str">
        <f t="shared" si="88"/>
        <v>isoprenaline</v>
      </c>
      <c r="J253" s="2">
        <f t="shared" si="89"/>
        <v>0.02</v>
      </c>
      <c r="K253" s="2"/>
      <c r="L253" s="2">
        <f t="shared" si="90"/>
        <v>0</v>
      </c>
      <c r="M253" s="2">
        <f t="shared" si="91"/>
        <v>24</v>
      </c>
      <c r="N253" s="2">
        <f t="shared" si="92"/>
        <v>0</v>
      </c>
      <c r="O253" s="2"/>
      <c r="P253" s="2"/>
      <c r="Q253" s="2"/>
      <c r="R253" s="2"/>
      <c r="S253" s="2"/>
      <c r="T253" s="12">
        <v>1</v>
      </c>
      <c r="U253" t="s">
        <v>69</v>
      </c>
      <c r="V253">
        <v>0.02</v>
      </c>
      <c r="W253" t="s">
        <v>81</v>
      </c>
      <c r="X253" t="s">
        <v>82</v>
      </c>
      <c r="Y253">
        <v>24</v>
      </c>
      <c r="Z253">
        <v>0.5</v>
      </c>
      <c r="AA253" t="s">
        <v>590</v>
      </c>
      <c r="AB253" t="s">
        <v>591</v>
      </c>
      <c r="AC253" t="s">
        <v>94</v>
      </c>
      <c r="AD253">
        <v>0.02</v>
      </c>
      <c r="AE253">
        <v>23.98</v>
      </c>
      <c r="AF253" s="1" t="b">
        <f t="shared" si="94"/>
        <v>0</v>
      </c>
      <c r="AG253" s="1" t="b">
        <f t="shared" si="95"/>
        <v>1</v>
      </c>
      <c r="AH253" s="1" t="b">
        <f t="shared" si="96"/>
        <v>1</v>
      </c>
      <c r="AI253" s="1" t="b">
        <f t="shared" si="97"/>
        <v>1</v>
      </c>
      <c r="AJ253" s="1" t="b">
        <f t="shared" si="98"/>
        <v>0</v>
      </c>
      <c r="AK253" s="1" t="b">
        <f t="shared" si="99"/>
        <v>0</v>
      </c>
      <c r="AL253" s="1" t="b">
        <f t="shared" si="100"/>
        <v>1</v>
      </c>
      <c r="AM253" s="1" t="b">
        <f t="shared" si="101"/>
        <v>0</v>
      </c>
      <c r="AN253" s="1" t="b">
        <f t="shared" si="102"/>
        <v>0</v>
      </c>
      <c r="AO253" s="1" t="b">
        <f t="shared" si="103"/>
        <v>0</v>
      </c>
      <c r="AP253" s="1" t="b">
        <f t="shared" si="104"/>
        <v>0</v>
      </c>
      <c r="AQ253" s="1" t="b">
        <f t="shared" si="105"/>
        <v>0</v>
      </c>
      <c r="AR253" s="1" t="b">
        <f t="shared" si="106"/>
        <v>0</v>
      </c>
      <c r="AS253" s="1" t="s">
        <v>609</v>
      </c>
      <c r="AT253" s="1" t="s">
        <v>610</v>
      </c>
    </row>
    <row r="254" spans="1:46" ht="45" x14ac:dyDescent="0.25">
      <c r="A254" s="1">
        <f t="shared" si="93"/>
        <v>252</v>
      </c>
      <c r="B254" s="8">
        <v>1</v>
      </c>
      <c r="C254" s="2" t="s">
        <v>69</v>
      </c>
      <c r="D254" s="2">
        <v>0.02</v>
      </c>
      <c r="E254" s="2"/>
      <c r="F254" s="2"/>
      <c r="G254" s="2">
        <v>1</v>
      </c>
      <c r="H254" s="2">
        <f t="shared" si="87"/>
        <v>1</v>
      </c>
      <c r="I254" s="2" t="str">
        <f t="shared" si="88"/>
        <v>isoprenaline</v>
      </c>
      <c r="J254" s="2">
        <f t="shared" si="89"/>
        <v>0.02</v>
      </c>
      <c r="K254" s="2"/>
      <c r="L254" s="2">
        <f t="shared" si="90"/>
        <v>0</v>
      </c>
      <c r="M254" s="2">
        <f t="shared" si="91"/>
        <v>0</v>
      </c>
      <c r="N254" s="2">
        <f t="shared" si="92"/>
        <v>1</v>
      </c>
      <c r="O254" s="2"/>
      <c r="P254" s="2"/>
      <c r="Q254" s="2"/>
      <c r="R254" s="2"/>
      <c r="S254" s="2"/>
      <c r="T254" s="12">
        <v>1</v>
      </c>
      <c r="U254" t="s">
        <v>69</v>
      </c>
      <c r="V254">
        <v>0.02</v>
      </c>
      <c r="W254" t="s">
        <v>81</v>
      </c>
      <c r="X254" t="s">
        <v>82</v>
      </c>
      <c r="Y254">
        <v>12</v>
      </c>
      <c r="Z254">
        <v>1</v>
      </c>
      <c r="AA254" t="s">
        <v>93</v>
      </c>
      <c r="AB254" t="s">
        <v>591</v>
      </c>
      <c r="AC254" t="s">
        <v>105</v>
      </c>
      <c r="AD254">
        <v>0.02</v>
      </c>
      <c r="AE254">
        <v>11.98</v>
      </c>
      <c r="AF254" s="1" t="b">
        <f t="shared" si="94"/>
        <v>0</v>
      </c>
      <c r="AG254" s="1" t="b">
        <f t="shared" si="95"/>
        <v>1</v>
      </c>
      <c r="AH254" s="1" t="b">
        <f t="shared" si="96"/>
        <v>1</v>
      </c>
      <c r="AI254" s="1" t="b">
        <f t="shared" si="97"/>
        <v>1</v>
      </c>
      <c r="AJ254" s="1" t="b">
        <f t="shared" si="98"/>
        <v>0</v>
      </c>
      <c r="AK254" s="1" t="b">
        <f t="shared" si="99"/>
        <v>0</v>
      </c>
      <c r="AL254" s="1" t="b">
        <f t="shared" si="100"/>
        <v>0</v>
      </c>
      <c r="AM254" s="1" t="b">
        <f t="shared" si="101"/>
        <v>1</v>
      </c>
      <c r="AN254" s="1" t="b">
        <f t="shared" si="102"/>
        <v>0</v>
      </c>
      <c r="AO254" s="1" t="b">
        <f t="shared" si="103"/>
        <v>0</v>
      </c>
      <c r="AP254" s="1" t="b">
        <f t="shared" si="104"/>
        <v>0</v>
      </c>
      <c r="AQ254" s="1" t="b">
        <f t="shared" si="105"/>
        <v>0</v>
      </c>
      <c r="AR254" s="1" t="b">
        <f t="shared" si="106"/>
        <v>0</v>
      </c>
      <c r="AS254" s="1" t="s">
        <v>611</v>
      </c>
      <c r="AT254" s="1" t="s">
        <v>612</v>
      </c>
    </row>
    <row r="255" spans="1:46" ht="45" x14ac:dyDescent="0.25">
      <c r="A255" s="1">
        <f t="shared" si="93"/>
        <v>253</v>
      </c>
      <c r="B255" s="8">
        <v>1</v>
      </c>
      <c r="C255" s="2" t="s">
        <v>69</v>
      </c>
      <c r="D255" s="2">
        <v>0.02</v>
      </c>
      <c r="E255" s="2"/>
      <c r="F255" s="2">
        <v>24</v>
      </c>
      <c r="G255" s="2">
        <v>1</v>
      </c>
      <c r="H255" s="2">
        <f t="shared" si="87"/>
        <v>1</v>
      </c>
      <c r="I255" s="2" t="str">
        <f t="shared" si="88"/>
        <v>isoprenaline</v>
      </c>
      <c r="J255" s="2">
        <f t="shared" si="89"/>
        <v>0.02</v>
      </c>
      <c r="K255" s="2"/>
      <c r="L255" s="2">
        <f t="shared" si="90"/>
        <v>0</v>
      </c>
      <c r="M255" s="2">
        <f t="shared" si="91"/>
        <v>24</v>
      </c>
      <c r="N255" s="2">
        <f t="shared" si="92"/>
        <v>1</v>
      </c>
      <c r="O255" s="2"/>
      <c r="P255" s="2"/>
      <c r="Q255" s="2"/>
      <c r="R255" s="2"/>
      <c r="S255" s="2"/>
      <c r="T255" s="12">
        <v>1</v>
      </c>
      <c r="U255" t="s">
        <v>69</v>
      </c>
      <c r="V255">
        <v>0.02</v>
      </c>
      <c r="W255" t="s">
        <v>81</v>
      </c>
      <c r="X255" t="s">
        <v>82</v>
      </c>
      <c r="Y255">
        <v>24</v>
      </c>
      <c r="Z255">
        <v>1</v>
      </c>
      <c r="AA255" t="s">
        <v>590</v>
      </c>
      <c r="AB255" t="s">
        <v>591</v>
      </c>
      <c r="AC255" t="s">
        <v>85</v>
      </c>
      <c r="AD255">
        <v>0.02</v>
      </c>
      <c r="AE255">
        <v>23.98</v>
      </c>
      <c r="AF255" s="1" t="b">
        <f t="shared" si="94"/>
        <v>0</v>
      </c>
      <c r="AG255" s="1" t="b">
        <f t="shared" si="95"/>
        <v>1</v>
      </c>
      <c r="AH255" s="1" t="b">
        <f t="shared" si="96"/>
        <v>1</v>
      </c>
      <c r="AI255" s="1" t="b">
        <f t="shared" si="97"/>
        <v>1</v>
      </c>
      <c r="AJ255" s="1" t="b">
        <f t="shared" si="98"/>
        <v>0</v>
      </c>
      <c r="AK255" s="1" t="b">
        <f t="shared" si="99"/>
        <v>0</v>
      </c>
      <c r="AL255" s="1" t="b">
        <f t="shared" si="100"/>
        <v>1</v>
      </c>
      <c r="AM255" s="1" t="b">
        <f t="shared" si="101"/>
        <v>1</v>
      </c>
      <c r="AN255" s="1" t="b">
        <f t="shared" si="102"/>
        <v>0</v>
      </c>
      <c r="AO255" s="1" t="b">
        <f t="shared" si="103"/>
        <v>0</v>
      </c>
      <c r="AP255" s="1" t="b">
        <f t="shared" si="104"/>
        <v>0</v>
      </c>
      <c r="AQ255" s="1" t="b">
        <f t="shared" si="105"/>
        <v>0</v>
      </c>
      <c r="AR255" s="1" t="b">
        <f t="shared" si="106"/>
        <v>0</v>
      </c>
      <c r="AS255" s="1" t="s">
        <v>613</v>
      </c>
      <c r="AT255" s="1" t="s">
        <v>614</v>
      </c>
    </row>
    <row r="256" spans="1:46" ht="45" x14ac:dyDescent="0.25">
      <c r="A256" s="1">
        <f t="shared" si="93"/>
        <v>254</v>
      </c>
      <c r="B256" s="8">
        <v>1</v>
      </c>
      <c r="C256" s="2" t="s">
        <v>69</v>
      </c>
      <c r="D256" s="2"/>
      <c r="E256" s="2" t="s">
        <v>43</v>
      </c>
      <c r="F256" s="2">
        <v>24</v>
      </c>
      <c r="G256" s="2"/>
      <c r="H256" s="2">
        <f t="shared" si="87"/>
        <v>1</v>
      </c>
      <c r="I256" s="2" t="str">
        <f t="shared" si="88"/>
        <v>isoprenaline</v>
      </c>
      <c r="J256" s="2">
        <f t="shared" si="89"/>
        <v>0</v>
      </c>
      <c r="K256" s="2"/>
      <c r="L256" s="2" t="str">
        <f t="shared" si="90"/>
        <v>glucose 5%</v>
      </c>
      <c r="M256" s="2">
        <f t="shared" si="91"/>
        <v>24</v>
      </c>
      <c r="N256" s="2">
        <f t="shared" si="92"/>
        <v>0</v>
      </c>
      <c r="O256" s="2"/>
      <c r="P256" s="2"/>
      <c r="Q256" s="2"/>
      <c r="R256" s="2"/>
      <c r="S256" s="2"/>
      <c r="T256" s="12">
        <v>1</v>
      </c>
      <c r="U256" t="s">
        <v>69</v>
      </c>
      <c r="V256">
        <v>0.01</v>
      </c>
      <c r="W256" t="s">
        <v>81</v>
      </c>
      <c r="X256" t="s">
        <v>43</v>
      </c>
      <c r="Y256">
        <v>24</v>
      </c>
      <c r="Z256">
        <v>0.5</v>
      </c>
      <c r="AA256" t="s">
        <v>604</v>
      </c>
      <c r="AB256" t="s">
        <v>591</v>
      </c>
      <c r="AC256" t="s">
        <v>94</v>
      </c>
      <c r="AD256">
        <v>0.01</v>
      </c>
      <c r="AE256">
        <v>23.99</v>
      </c>
      <c r="AF256" s="1" t="b">
        <f t="shared" si="94"/>
        <v>0</v>
      </c>
      <c r="AG256" s="1" t="b">
        <f t="shared" si="95"/>
        <v>1</v>
      </c>
      <c r="AH256" s="1" t="b">
        <f t="shared" si="96"/>
        <v>1</v>
      </c>
      <c r="AI256" s="1" t="b">
        <f t="shared" si="97"/>
        <v>0</v>
      </c>
      <c r="AJ256" s="1" t="b">
        <f t="shared" si="98"/>
        <v>0</v>
      </c>
      <c r="AK256" s="1" t="b">
        <f t="shared" si="99"/>
        <v>1</v>
      </c>
      <c r="AL256" s="1" t="b">
        <f t="shared" si="100"/>
        <v>1</v>
      </c>
      <c r="AM256" s="1" t="b">
        <f t="shared" si="101"/>
        <v>0</v>
      </c>
      <c r="AN256" s="1" t="b">
        <f t="shared" si="102"/>
        <v>0</v>
      </c>
      <c r="AO256" s="1" t="b">
        <f t="shared" si="103"/>
        <v>0</v>
      </c>
      <c r="AP256" s="1" t="b">
        <f t="shared" si="104"/>
        <v>0</v>
      </c>
      <c r="AQ256" s="1" t="b">
        <f t="shared" si="105"/>
        <v>0</v>
      </c>
      <c r="AR256" s="1" t="b">
        <f t="shared" si="106"/>
        <v>0</v>
      </c>
      <c r="AS256" s="1" t="s">
        <v>615</v>
      </c>
      <c r="AT256" s="1" t="s">
        <v>616</v>
      </c>
    </row>
    <row r="257" spans="1:46" ht="45" x14ac:dyDescent="0.25">
      <c r="A257" s="1">
        <f t="shared" si="93"/>
        <v>255</v>
      </c>
      <c r="B257" s="8">
        <v>1</v>
      </c>
      <c r="C257" s="2" t="s">
        <v>69</v>
      </c>
      <c r="D257" s="2"/>
      <c r="E257" s="2" t="s">
        <v>43</v>
      </c>
      <c r="F257" s="2"/>
      <c r="G257" s="2">
        <v>1</v>
      </c>
      <c r="H257" s="2">
        <f t="shared" si="87"/>
        <v>1</v>
      </c>
      <c r="I257" s="2" t="str">
        <f t="shared" si="88"/>
        <v>isoprenaline</v>
      </c>
      <c r="J257" s="2">
        <f t="shared" si="89"/>
        <v>0</v>
      </c>
      <c r="K257" s="2"/>
      <c r="L257" s="2" t="str">
        <f t="shared" si="90"/>
        <v>glucose 5%</v>
      </c>
      <c r="M257" s="2">
        <f t="shared" si="91"/>
        <v>0</v>
      </c>
      <c r="N257" s="2">
        <f t="shared" si="92"/>
        <v>1</v>
      </c>
      <c r="O257" s="2"/>
      <c r="P257" s="2"/>
      <c r="Q257" s="2"/>
      <c r="R257" s="2"/>
      <c r="S257" s="2"/>
      <c r="T257" s="12">
        <v>1</v>
      </c>
      <c r="U257" t="s">
        <v>69</v>
      </c>
      <c r="V257">
        <v>0.01</v>
      </c>
      <c r="W257" t="s">
        <v>81</v>
      </c>
      <c r="X257" t="s">
        <v>43</v>
      </c>
      <c r="Y257">
        <v>12</v>
      </c>
      <c r="Z257">
        <v>1</v>
      </c>
      <c r="AA257" t="s">
        <v>590</v>
      </c>
      <c r="AB257" t="s">
        <v>591</v>
      </c>
      <c r="AC257" t="s">
        <v>105</v>
      </c>
      <c r="AD257">
        <v>0.01</v>
      </c>
      <c r="AE257">
        <v>11.99</v>
      </c>
      <c r="AF257" s="1" t="b">
        <f t="shared" si="94"/>
        <v>0</v>
      </c>
      <c r="AG257" s="1" t="b">
        <f t="shared" si="95"/>
        <v>1</v>
      </c>
      <c r="AH257" s="1" t="b">
        <f t="shared" si="96"/>
        <v>1</v>
      </c>
      <c r="AI257" s="1" t="b">
        <f t="shared" si="97"/>
        <v>0</v>
      </c>
      <c r="AJ257" s="1" t="b">
        <f t="shared" si="98"/>
        <v>0</v>
      </c>
      <c r="AK257" s="1" t="b">
        <f t="shared" si="99"/>
        <v>1</v>
      </c>
      <c r="AL257" s="1" t="b">
        <f t="shared" si="100"/>
        <v>0</v>
      </c>
      <c r="AM257" s="1" t="b">
        <f t="shared" si="101"/>
        <v>1</v>
      </c>
      <c r="AN257" s="1" t="b">
        <f t="shared" si="102"/>
        <v>0</v>
      </c>
      <c r="AO257" s="1" t="b">
        <f t="shared" si="103"/>
        <v>0</v>
      </c>
      <c r="AP257" s="1" t="b">
        <f t="shared" si="104"/>
        <v>0</v>
      </c>
      <c r="AQ257" s="1" t="b">
        <f t="shared" si="105"/>
        <v>0</v>
      </c>
      <c r="AR257" s="1" t="b">
        <f t="shared" si="106"/>
        <v>0</v>
      </c>
      <c r="AS257" s="1" t="s">
        <v>617</v>
      </c>
      <c r="AT257" s="1" t="s">
        <v>618</v>
      </c>
    </row>
    <row r="258" spans="1:46" ht="45" x14ac:dyDescent="0.25">
      <c r="A258" s="1">
        <f t="shared" si="93"/>
        <v>256</v>
      </c>
      <c r="B258" s="8">
        <v>1</v>
      </c>
      <c r="C258" s="2" t="s">
        <v>69</v>
      </c>
      <c r="D258" s="2"/>
      <c r="E258" s="2" t="s">
        <v>43</v>
      </c>
      <c r="F258" s="2">
        <v>24</v>
      </c>
      <c r="G258" s="2">
        <v>1</v>
      </c>
      <c r="H258" s="2">
        <f t="shared" si="87"/>
        <v>1</v>
      </c>
      <c r="I258" s="2" t="str">
        <f t="shared" si="88"/>
        <v>isoprenaline</v>
      </c>
      <c r="J258" s="2">
        <f t="shared" si="89"/>
        <v>0</v>
      </c>
      <c r="K258" s="2"/>
      <c r="L258" s="2" t="str">
        <f t="shared" si="90"/>
        <v>glucose 5%</v>
      </c>
      <c r="M258" s="2">
        <f t="shared" si="91"/>
        <v>24</v>
      </c>
      <c r="N258" s="2">
        <f t="shared" si="92"/>
        <v>1</v>
      </c>
      <c r="O258" s="2"/>
      <c r="P258" s="2"/>
      <c r="Q258" s="2"/>
      <c r="R258" s="2"/>
      <c r="S258" s="2"/>
      <c r="T258" s="12">
        <v>1</v>
      </c>
      <c r="U258" t="s">
        <v>69</v>
      </c>
      <c r="V258">
        <v>0.01</v>
      </c>
      <c r="W258" t="s">
        <v>81</v>
      </c>
      <c r="X258" t="s">
        <v>43</v>
      </c>
      <c r="Y258">
        <v>24</v>
      </c>
      <c r="Z258">
        <v>1</v>
      </c>
      <c r="AA258" t="s">
        <v>590</v>
      </c>
      <c r="AB258" t="s">
        <v>591</v>
      </c>
      <c r="AC258" t="s">
        <v>85</v>
      </c>
      <c r="AD258">
        <v>0.01</v>
      </c>
      <c r="AE258">
        <v>23.99</v>
      </c>
      <c r="AF258" s="1" t="b">
        <f t="shared" si="94"/>
        <v>0</v>
      </c>
      <c r="AG258" s="1" t="b">
        <f t="shared" si="95"/>
        <v>1</v>
      </c>
      <c r="AH258" s="1" t="b">
        <f t="shared" si="96"/>
        <v>1</v>
      </c>
      <c r="AI258" s="1" t="b">
        <f t="shared" si="97"/>
        <v>0</v>
      </c>
      <c r="AJ258" s="1" t="b">
        <f t="shared" si="98"/>
        <v>0</v>
      </c>
      <c r="AK258" s="1" t="b">
        <f t="shared" si="99"/>
        <v>1</v>
      </c>
      <c r="AL258" s="1" t="b">
        <f t="shared" si="100"/>
        <v>1</v>
      </c>
      <c r="AM258" s="1" t="b">
        <f t="shared" si="101"/>
        <v>1</v>
      </c>
      <c r="AN258" s="1" t="b">
        <f t="shared" si="102"/>
        <v>0</v>
      </c>
      <c r="AO258" s="1" t="b">
        <f t="shared" si="103"/>
        <v>0</v>
      </c>
      <c r="AP258" s="1" t="b">
        <f t="shared" si="104"/>
        <v>0</v>
      </c>
      <c r="AQ258" s="1" t="b">
        <f t="shared" si="105"/>
        <v>0</v>
      </c>
      <c r="AR258" s="1" t="b">
        <f t="shared" si="106"/>
        <v>0</v>
      </c>
      <c r="AS258" s="1" t="s">
        <v>619</v>
      </c>
      <c r="AT258" s="1" t="s">
        <v>620</v>
      </c>
    </row>
    <row r="259" spans="1:46" ht="45" x14ac:dyDescent="0.25">
      <c r="A259" s="1">
        <f t="shared" si="93"/>
        <v>257</v>
      </c>
      <c r="B259" s="8">
        <v>1</v>
      </c>
      <c r="C259" s="2" t="s">
        <v>69</v>
      </c>
      <c r="D259" s="2"/>
      <c r="E259" s="2"/>
      <c r="F259" s="2">
        <v>24</v>
      </c>
      <c r="G259" s="2">
        <v>1</v>
      </c>
      <c r="H259" s="2">
        <f t="shared" si="87"/>
        <v>1</v>
      </c>
      <c r="I259" s="2" t="str">
        <f t="shared" si="88"/>
        <v>isoprenaline</v>
      </c>
      <c r="J259" s="2">
        <f t="shared" si="89"/>
        <v>0</v>
      </c>
      <c r="K259" s="2"/>
      <c r="L259" s="2">
        <f t="shared" si="90"/>
        <v>0</v>
      </c>
      <c r="M259" s="2">
        <f t="shared" si="91"/>
        <v>24</v>
      </c>
      <c r="N259" s="2">
        <f t="shared" si="92"/>
        <v>1</v>
      </c>
      <c r="O259" s="2"/>
      <c r="P259" s="2"/>
      <c r="Q259" s="2"/>
      <c r="R259" s="2"/>
      <c r="S259" s="2"/>
      <c r="T259" s="12">
        <v>1</v>
      </c>
      <c r="U259" t="s">
        <v>69</v>
      </c>
      <c r="V259">
        <v>0.01</v>
      </c>
      <c r="W259" t="s">
        <v>81</v>
      </c>
      <c r="X259" t="s">
        <v>82</v>
      </c>
      <c r="Y259">
        <v>24</v>
      </c>
      <c r="Z259">
        <v>1</v>
      </c>
      <c r="AA259" t="s">
        <v>590</v>
      </c>
      <c r="AB259" t="s">
        <v>591</v>
      </c>
      <c r="AC259" t="s">
        <v>85</v>
      </c>
      <c r="AD259">
        <v>0.01</v>
      </c>
      <c r="AE259">
        <v>23.99</v>
      </c>
      <c r="AF259" s="1" t="b">
        <f t="shared" si="94"/>
        <v>0</v>
      </c>
      <c r="AG259" s="1" t="b">
        <f t="shared" si="95"/>
        <v>1</v>
      </c>
      <c r="AH259" s="1" t="b">
        <f t="shared" si="96"/>
        <v>1</v>
      </c>
      <c r="AI259" s="1" t="b">
        <f t="shared" si="97"/>
        <v>0</v>
      </c>
      <c r="AJ259" s="1" t="b">
        <f t="shared" si="98"/>
        <v>0</v>
      </c>
      <c r="AK259" s="1" t="b">
        <f t="shared" si="99"/>
        <v>0</v>
      </c>
      <c r="AL259" s="1" t="b">
        <f t="shared" si="100"/>
        <v>1</v>
      </c>
      <c r="AM259" s="1" t="b">
        <f t="shared" si="101"/>
        <v>1</v>
      </c>
      <c r="AN259" s="1" t="b">
        <f t="shared" si="102"/>
        <v>0</v>
      </c>
      <c r="AO259" s="1" t="b">
        <f t="shared" si="103"/>
        <v>0</v>
      </c>
      <c r="AP259" s="1" t="b">
        <f t="shared" si="104"/>
        <v>0</v>
      </c>
      <c r="AQ259" s="1" t="b">
        <f t="shared" si="105"/>
        <v>0</v>
      </c>
      <c r="AR259" s="1" t="b">
        <f t="shared" si="106"/>
        <v>0</v>
      </c>
      <c r="AS259" s="1" t="s">
        <v>621</v>
      </c>
      <c r="AT259" s="1" t="s">
        <v>622</v>
      </c>
    </row>
    <row r="260" spans="1:46" ht="45" x14ac:dyDescent="0.25">
      <c r="A260" s="1">
        <f t="shared" si="93"/>
        <v>258</v>
      </c>
      <c r="B260" s="8">
        <v>0.5</v>
      </c>
      <c r="C260" s="2" t="s">
        <v>69</v>
      </c>
      <c r="D260" s="2"/>
      <c r="E260" s="2"/>
      <c r="F260" s="2"/>
      <c r="G260" s="2"/>
      <c r="H260" s="2">
        <f t="shared" ref="H260:H323" si="107">B260</f>
        <v>0.5</v>
      </c>
      <c r="I260" s="2" t="str">
        <f t="shared" ref="I260:I323" si="108">C260</f>
        <v>isoprenaline</v>
      </c>
      <c r="J260" s="2">
        <f t="shared" ref="J260:J323" si="109">D260</f>
        <v>0</v>
      </c>
      <c r="K260" s="2"/>
      <c r="L260" s="2">
        <f t="shared" ref="L260:L323" si="110">E260</f>
        <v>0</v>
      </c>
      <c r="M260" s="2">
        <f t="shared" ref="M260:M323" si="111">F260</f>
        <v>0</v>
      </c>
      <c r="N260" s="2">
        <f t="shared" ref="N260:N323" si="112">G260</f>
        <v>0</v>
      </c>
      <c r="O260" s="2"/>
      <c r="P260" s="2"/>
      <c r="Q260" s="2"/>
      <c r="R260" s="2"/>
      <c r="S260" s="2"/>
      <c r="T260" s="12">
        <v>0.5</v>
      </c>
      <c r="U260" t="s">
        <v>69</v>
      </c>
      <c r="V260">
        <v>7.000000000000001E-3</v>
      </c>
      <c r="W260" t="s">
        <v>81</v>
      </c>
      <c r="X260" t="s">
        <v>82</v>
      </c>
      <c r="Y260">
        <v>12</v>
      </c>
      <c r="Z260">
        <v>0.5</v>
      </c>
      <c r="AA260" t="s">
        <v>590</v>
      </c>
      <c r="AB260" t="s">
        <v>591</v>
      </c>
      <c r="AC260" t="s">
        <v>85</v>
      </c>
      <c r="AD260">
        <v>0.01</v>
      </c>
      <c r="AE260">
        <v>11.99</v>
      </c>
      <c r="AF260" s="1" t="b">
        <f t="shared" si="94"/>
        <v>0</v>
      </c>
      <c r="AG260" s="1" t="b">
        <f t="shared" si="95"/>
        <v>1</v>
      </c>
      <c r="AH260" s="1" t="b">
        <f t="shared" si="96"/>
        <v>1</v>
      </c>
      <c r="AI260" s="1" t="b">
        <f t="shared" si="97"/>
        <v>0</v>
      </c>
      <c r="AJ260" s="1" t="b">
        <f t="shared" si="98"/>
        <v>0</v>
      </c>
      <c r="AK260" s="1" t="b">
        <f t="shared" si="99"/>
        <v>0</v>
      </c>
      <c r="AL260" s="1" t="b">
        <f t="shared" si="100"/>
        <v>0</v>
      </c>
      <c r="AM260" s="1" t="b">
        <f t="shared" si="101"/>
        <v>0</v>
      </c>
      <c r="AN260" s="1" t="b">
        <f t="shared" si="102"/>
        <v>0</v>
      </c>
      <c r="AO260" s="1" t="b">
        <f t="shared" si="103"/>
        <v>0</v>
      </c>
      <c r="AP260" s="1" t="b">
        <f t="shared" si="104"/>
        <v>0</v>
      </c>
      <c r="AQ260" s="1" t="b">
        <f t="shared" si="105"/>
        <v>0</v>
      </c>
      <c r="AR260" s="1" t="b">
        <f t="shared" si="106"/>
        <v>0</v>
      </c>
      <c r="AS260" s="1" t="s">
        <v>623</v>
      </c>
      <c r="AT260" s="1" t="s">
        <v>624</v>
      </c>
    </row>
    <row r="261" spans="1:46" ht="45" x14ac:dyDescent="0.25">
      <c r="A261" s="1">
        <f t="shared" ref="A261:A324" si="113">A260+1</f>
        <v>259</v>
      </c>
      <c r="B261" s="8">
        <v>5</v>
      </c>
      <c r="C261" s="2" t="s">
        <v>69</v>
      </c>
      <c r="D261" s="2"/>
      <c r="E261" s="2"/>
      <c r="F261" s="2"/>
      <c r="G261" s="2"/>
      <c r="H261" s="2">
        <f t="shared" si="107"/>
        <v>5</v>
      </c>
      <c r="I261" s="2" t="str">
        <f t="shared" si="108"/>
        <v>isoprenaline</v>
      </c>
      <c r="J261" s="2">
        <f t="shared" si="109"/>
        <v>0</v>
      </c>
      <c r="K261" s="2"/>
      <c r="L261" s="2">
        <f t="shared" si="110"/>
        <v>0</v>
      </c>
      <c r="M261" s="2">
        <f t="shared" si="111"/>
        <v>0</v>
      </c>
      <c r="N261" s="2">
        <f t="shared" si="112"/>
        <v>0</v>
      </c>
      <c r="O261" s="2"/>
      <c r="P261" s="2"/>
      <c r="Q261" s="2"/>
      <c r="R261" s="2"/>
      <c r="S261" s="2"/>
      <c r="T261" s="12">
        <v>5</v>
      </c>
      <c r="U261" t="s">
        <v>69</v>
      </c>
      <c r="V261">
        <v>7.0000000000000007E-2</v>
      </c>
      <c r="W261" t="s">
        <v>81</v>
      </c>
      <c r="X261" t="s">
        <v>82</v>
      </c>
      <c r="Y261">
        <v>12</v>
      </c>
      <c r="Z261">
        <v>0.5</v>
      </c>
      <c r="AA261" t="s">
        <v>590</v>
      </c>
      <c r="AB261" t="s">
        <v>591</v>
      </c>
      <c r="AC261" t="s">
        <v>85</v>
      </c>
      <c r="AD261">
        <v>7.0000000000000007E-2</v>
      </c>
      <c r="AE261">
        <v>11.93</v>
      </c>
      <c r="AF261" s="1" t="b">
        <f t="shared" si="94"/>
        <v>0</v>
      </c>
      <c r="AG261" s="1" t="b">
        <f t="shared" si="95"/>
        <v>1</v>
      </c>
      <c r="AH261" s="1" t="b">
        <f t="shared" si="96"/>
        <v>1</v>
      </c>
      <c r="AI261" s="1" t="b">
        <f t="shared" si="97"/>
        <v>0</v>
      </c>
      <c r="AJ261" s="1" t="b">
        <f t="shared" si="98"/>
        <v>0</v>
      </c>
      <c r="AK261" s="1" t="b">
        <f t="shared" si="99"/>
        <v>0</v>
      </c>
      <c r="AL261" s="1" t="b">
        <f t="shared" si="100"/>
        <v>0</v>
      </c>
      <c r="AM261" s="1" t="b">
        <f t="shared" si="101"/>
        <v>0</v>
      </c>
      <c r="AN261" s="1" t="b">
        <f t="shared" si="102"/>
        <v>0</v>
      </c>
      <c r="AO261" s="1" t="b">
        <f t="shared" si="103"/>
        <v>0</v>
      </c>
      <c r="AP261" s="1" t="b">
        <f t="shared" si="104"/>
        <v>0</v>
      </c>
      <c r="AQ261" s="1" t="b">
        <f t="shared" si="105"/>
        <v>0</v>
      </c>
      <c r="AR261" s="1" t="b">
        <f t="shared" si="106"/>
        <v>0</v>
      </c>
      <c r="AS261" s="1" t="s">
        <v>625</v>
      </c>
      <c r="AT261" s="1" t="s">
        <v>626</v>
      </c>
    </row>
    <row r="262" spans="1:46" ht="45" x14ac:dyDescent="0.25">
      <c r="A262" s="1">
        <f t="shared" si="113"/>
        <v>260</v>
      </c>
      <c r="B262" s="8">
        <v>0.5</v>
      </c>
      <c r="C262" s="2" t="s">
        <v>69</v>
      </c>
      <c r="D262" s="2">
        <v>0.01</v>
      </c>
      <c r="E262" s="2"/>
      <c r="F262" s="2"/>
      <c r="G262" s="2"/>
      <c r="H262" s="2">
        <f t="shared" si="107"/>
        <v>0.5</v>
      </c>
      <c r="I262" s="2" t="str">
        <f t="shared" si="108"/>
        <v>isoprenaline</v>
      </c>
      <c r="J262" s="2">
        <f t="shared" si="109"/>
        <v>0.01</v>
      </c>
      <c r="K262" s="2"/>
      <c r="L262" s="2">
        <f t="shared" si="110"/>
        <v>0</v>
      </c>
      <c r="M262" s="2">
        <f t="shared" si="111"/>
        <v>0</v>
      </c>
      <c r="N262" s="2">
        <f t="shared" si="112"/>
        <v>0</v>
      </c>
      <c r="O262" s="2"/>
      <c r="P262" s="2"/>
      <c r="Q262" s="2"/>
      <c r="R262" s="2"/>
      <c r="S262" s="2"/>
      <c r="T262" s="12">
        <v>0.5</v>
      </c>
      <c r="U262" t="s">
        <v>69</v>
      </c>
      <c r="V262">
        <v>0.01</v>
      </c>
      <c r="W262" t="s">
        <v>81</v>
      </c>
      <c r="X262" t="s">
        <v>82</v>
      </c>
      <c r="Y262">
        <v>12</v>
      </c>
      <c r="Z262">
        <v>0.5</v>
      </c>
      <c r="AA262" t="s">
        <v>590</v>
      </c>
      <c r="AB262" t="s">
        <v>591</v>
      </c>
      <c r="AC262" t="s">
        <v>85</v>
      </c>
      <c r="AD262">
        <v>0.01</v>
      </c>
      <c r="AE262">
        <v>11.99</v>
      </c>
      <c r="AF262" s="1" t="b">
        <f t="shared" si="94"/>
        <v>0</v>
      </c>
      <c r="AG262" s="1" t="b">
        <f t="shared" si="95"/>
        <v>1</v>
      </c>
      <c r="AH262" s="1" t="b">
        <f t="shared" si="96"/>
        <v>1</v>
      </c>
      <c r="AI262" s="1" t="b">
        <f t="shared" si="97"/>
        <v>1</v>
      </c>
      <c r="AJ262" s="1" t="b">
        <f t="shared" si="98"/>
        <v>0</v>
      </c>
      <c r="AK262" s="1" t="b">
        <f t="shared" si="99"/>
        <v>0</v>
      </c>
      <c r="AL262" s="1" t="b">
        <f t="shared" si="100"/>
        <v>0</v>
      </c>
      <c r="AM262" s="1" t="b">
        <f t="shared" si="101"/>
        <v>0</v>
      </c>
      <c r="AN262" s="1" t="b">
        <f t="shared" si="102"/>
        <v>0</v>
      </c>
      <c r="AO262" s="1" t="b">
        <f t="shared" si="103"/>
        <v>0</v>
      </c>
      <c r="AP262" s="1" t="b">
        <f t="shared" si="104"/>
        <v>0</v>
      </c>
      <c r="AQ262" s="1" t="b">
        <f t="shared" si="105"/>
        <v>0</v>
      </c>
      <c r="AR262" s="1" t="b">
        <f t="shared" si="106"/>
        <v>0</v>
      </c>
      <c r="AS262" s="1" t="s">
        <v>592</v>
      </c>
      <c r="AT262" s="1" t="s">
        <v>593</v>
      </c>
    </row>
    <row r="263" spans="1:46" ht="45" x14ac:dyDescent="0.25">
      <c r="A263" s="1">
        <f t="shared" si="113"/>
        <v>261</v>
      </c>
      <c r="B263" s="8">
        <v>5</v>
      </c>
      <c r="C263" s="2" t="s">
        <v>69</v>
      </c>
      <c r="D263" s="2">
        <v>1</v>
      </c>
      <c r="E263" s="2"/>
      <c r="F263" s="2"/>
      <c r="G263" s="2"/>
      <c r="H263" s="2">
        <f t="shared" si="107"/>
        <v>5</v>
      </c>
      <c r="I263" s="2" t="str">
        <f t="shared" si="108"/>
        <v>isoprenaline</v>
      </c>
      <c r="J263" s="2">
        <f t="shared" si="109"/>
        <v>1</v>
      </c>
      <c r="K263" s="2"/>
      <c r="L263" s="2">
        <f t="shared" si="110"/>
        <v>0</v>
      </c>
      <c r="M263" s="2">
        <f t="shared" si="111"/>
        <v>0</v>
      </c>
      <c r="N263" s="2">
        <f t="shared" si="112"/>
        <v>0</v>
      </c>
      <c r="O263" s="2"/>
      <c r="P263" s="2"/>
      <c r="Q263" s="2"/>
      <c r="R263" s="2"/>
      <c r="S263" s="2"/>
      <c r="T263" s="12">
        <v>5</v>
      </c>
      <c r="U263" t="s">
        <v>69</v>
      </c>
      <c r="V263">
        <v>1</v>
      </c>
      <c r="W263" t="s">
        <v>81</v>
      </c>
      <c r="X263" t="s">
        <v>82</v>
      </c>
      <c r="Y263">
        <v>12</v>
      </c>
      <c r="Z263">
        <v>0.5</v>
      </c>
      <c r="AA263" t="s">
        <v>110</v>
      </c>
      <c r="AB263" t="s">
        <v>591</v>
      </c>
      <c r="AC263" t="s">
        <v>85</v>
      </c>
      <c r="AD263">
        <v>1</v>
      </c>
      <c r="AE263">
        <v>11</v>
      </c>
      <c r="AF263" s="1" t="b">
        <f t="shared" si="94"/>
        <v>0</v>
      </c>
      <c r="AG263" s="1" t="b">
        <f t="shared" si="95"/>
        <v>1</v>
      </c>
      <c r="AH263" s="1" t="b">
        <f t="shared" si="96"/>
        <v>1</v>
      </c>
      <c r="AI263" s="1" t="b">
        <f t="shared" si="97"/>
        <v>1</v>
      </c>
      <c r="AJ263" s="1" t="b">
        <f t="shared" si="98"/>
        <v>0</v>
      </c>
      <c r="AK263" s="1" t="b">
        <f t="shared" si="99"/>
        <v>0</v>
      </c>
      <c r="AL263" s="1" t="b">
        <f t="shared" si="100"/>
        <v>0</v>
      </c>
      <c r="AM263" s="1" t="b">
        <f t="shared" si="101"/>
        <v>0</v>
      </c>
      <c r="AN263" s="1" t="b">
        <f t="shared" si="102"/>
        <v>0</v>
      </c>
      <c r="AO263" s="1" t="b">
        <f t="shared" si="103"/>
        <v>0</v>
      </c>
      <c r="AP263" s="1" t="b">
        <f t="shared" si="104"/>
        <v>0</v>
      </c>
      <c r="AQ263" s="1" t="b">
        <f t="shared" si="105"/>
        <v>0</v>
      </c>
      <c r="AR263" s="1" t="b">
        <f t="shared" si="106"/>
        <v>0</v>
      </c>
      <c r="AS263" s="1" t="s">
        <v>627</v>
      </c>
      <c r="AT263" s="1" t="s">
        <v>628</v>
      </c>
    </row>
    <row r="264" spans="1:46" ht="45" x14ac:dyDescent="0.25">
      <c r="A264" s="1">
        <f t="shared" si="113"/>
        <v>262</v>
      </c>
      <c r="B264" s="8">
        <v>1</v>
      </c>
      <c r="C264" s="2" t="s">
        <v>80</v>
      </c>
      <c r="D264" s="2"/>
      <c r="E264" s="2"/>
      <c r="F264" s="2"/>
      <c r="G264" s="2"/>
      <c r="H264" s="2">
        <f t="shared" si="107"/>
        <v>1</v>
      </c>
      <c r="I264" s="2" t="str">
        <f t="shared" si="108"/>
        <v>labetalol</v>
      </c>
      <c r="J264" s="2">
        <f t="shared" si="109"/>
        <v>0</v>
      </c>
      <c r="K264" s="2"/>
      <c r="L264" s="2">
        <f t="shared" si="110"/>
        <v>0</v>
      </c>
      <c r="M264" s="2">
        <f t="shared" si="111"/>
        <v>0</v>
      </c>
      <c r="N264" s="2">
        <f t="shared" si="112"/>
        <v>0</v>
      </c>
      <c r="O264" s="2"/>
      <c r="P264" s="2"/>
      <c r="Q264" s="2"/>
      <c r="R264" s="2"/>
      <c r="S264" s="2"/>
      <c r="T264" s="12">
        <v>1</v>
      </c>
      <c r="U264" t="s">
        <v>80</v>
      </c>
      <c r="V264">
        <v>6</v>
      </c>
      <c r="W264" t="s">
        <v>81</v>
      </c>
      <c r="X264" t="s">
        <v>82</v>
      </c>
      <c r="Y264">
        <v>12</v>
      </c>
      <c r="Z264">
        <v>0.5</v>
      </c>
      <c r="AA264" t="s">
        <v>629</v>
      </c>
      <c r="AB264" t="s">
        <v>630</v>
      </c>
      <c r="AC264" t="s">
        <v>85</v>
      </c>
      <c r="AD264">
        <v>1.2</v>
      </c>
      <c r="AE264">
        <v>10.8</v>
      </c>
      <c r="AF264" s="1" t="b">
        <f t="shared" si="94"/>
        <v>0</v>
      </c>
      <c r="AG264" s="1" t="b">
        <f t="shared" si="95"/>
        <v>1</v>
      </c>
      <c r="AH264" s="1" t="b">
        <f t="shared" si="96"/>
        <v>1</v>
      </c>
      <c r="AI264" s="1" t="b">
        <f t="shared" si="97"/>
        <v>0</v>
      </c>
      <c r="AJ264" s="1" t="b">
        <f t="shared" si="98"/>
        <v>0</v>
      </c>
      <c r="AK264" s="1" t="b">
        <f t="shared" si="99"/>
        <v>0</v>
      </c>
      <c r="AL264" s="1" t="b">
        <f t="shared" si="100"/>
        <v>0</v>
      </c>
      <c r="AM264" s="1" t="b">
        <f t="shared" si="101"/>
        <v>0</v>
      </c>
      <c r="AN264" s="1" t="b">
        <f t="shared" si="102"/>
        <v>0</v>
      </c>
      <c r="AO264" s="1" t="b">
        <f t="shared" si="103"/>
        <v>0</v>
      </c>
      <c r="AP264" s="1" t="b">
        <f t="shared" si="104"/>
        <v>0</v>
      </c>
      <c r="AQ264" s="1" t="b">
        <f t="shared" si="105"/>
        <v>0</v>
      </c>
      <c r="AR264" s="1" t="b">
        <f t="shared" si="106"/>
        <v>0</v>
      </c>
      <c r="AS264" s="1" t="s">
        <v>631</v>
      </c>
      <c r="AT264" s="1" t="s">
        <v>632</v>
      </c>
    </row>
    <row r="265" spans="1:46" ht="45" x14ac:dyDescent="0.25">
      <c r="A265" s="1">
        <f t="shared" si="113"/>
        <v>263</v>
      </c>
      <c r="B265" s="8">
        <v>1</v>
      </c>
      <c r="C265" s="2" t="s">
        <v>80</v>
      </c>
      <c r="D265" s="2">
        <v>5</v>
      </c>
      <c r="E265" s="2"/>
      <c r="F265" s="2"/>
      <c r="G265" s="2"/>
      <c r="H265" s="2">
        <f t="shared" si="107"/>
        <v>1</v>
      </c>
      <c r="I265" s="2" t="str">
        <f t="shared" si="108"/>
        <v>labetalol</v>
      </c>
      <c r="J265" s="2">
        <f t="shared" si="109"/>
        <v>5</v>
      </c>
      <c r="K265" s="2"/>
      <c r="L265" s="2">
        <f t="shared" si="110"/>
        <v>0</v>
      </c>
      <c r="M265" s="2">
        <f t="shared" si="111"/>
        <v>0</v>
      </c>
      <c r="N265" s="2">
        <f t="shared" si="112"/>
        <v>0</v>
      </c>
      <c r="O265" s="2"/>
      <c r="P265" s="2"/>
      <c r="Q265" s="2"/>
      <c r="R265" s="2"/>
      <c r="S265" s="2"/>
      <c r="T265" s="12">
        <v>1</v>
      </c>
      <c r="U265" t="s">
        <v>80</v>
      </c>
      <c r="V265">
        <v>5</v>
      </c>
      <c r="W265" t="s">
        <v>81</v>
      </c>
      <c r="X265" t="s">
        <v>82</v>
      </c>
      <c r="Y265">
        <v>12</v>
      </c>
      <c r="Z265">
        <v>0.5</v>
      </c>
      <c r="AA265" t="s">
        <v>379</v>
      </c>
      <c r="AB265" t="s">
        <v>630</v>
      </c>
      <c r="AC265" t="s">
        <v>85</v>
      </c>
      <c r="AD265">
        <v>1</v>
      </c>
      <c r="AE265">
        <v>11</v>
      </c>
      <c r="AF265" s="1" t="b">
        <f t="shared" si="94"/>
        <v>0</v>
      </c>
      <c r="AG265" s="1" t="b">
        <f t="shared" si="95"/>
        <v>1</v>
      </c>
      <c r="AH265" s="1" t="b">
        <f t="shared" si="96"/>
        <v>1</v>
      </c>
      <c r="AI265" s="1" t="b">
        <f t="shared" si="97"/>
        <v>1</v>
      </c>
      <c r="AJ265" s="1" t="b">
        <f t="shared" si="98"/>
        <v>0</v>
      </c>
      <c r="AK265" s="1" t="b">
        <f t="shared" si="99"/>
        <v>0</v>
      </c>
      <c r="AL265" s="1" t="b">
        <f t="shared" si="100"/>
        <v>0</v>
      </c>
      <c r="AM265" s="1" t="b">
        <f t="shared" si="101"/>
        <v>0</v>
      </c>
      <c r="AN265" s="1" t="b">
        <f t="shared" si="102"/>
        <v>0</v>
      </c>
      <c r="AO265" s="1" t="b">
        <f t="shared" si="103"/>
        <v>0</v>
      </c>
      <c r="AP265" s="1" t="b">
        <f t="shared" si="104"/>
        <v>0</v>
      </c>
      <c r="AQ265" s="1" t="b">
        <f t="shared" si="105"/>
        <v>0</v>
      </c>
      <c r="AR265" s="1" t="b">
        <f t="shared" si="106"/>
        <v>0</v>
      </c>
      <c r="AS265" s="1" t="s">
        <v>633</v>
      </c>
      <c r="AT265" s="1" t="s">
        <v>634</v>
      </c>
    </row>
    <row r="266" spans="1:46" ht="45" x14ac:dyDescent="0.25">
      <c r="A266" s="1">
        <f t="shared" si="113"/>
        <v>264</v>
      </c>
      <c r="B266" s="8">
        <v>1</v>
      </c>
      <c r="C266" s="2" t="s">
        <v>80</v>
      </c>
      <c r="D266" s="2">
        <v>5</v>
      </c>
      <c r="E266" s="2" t="s">
        <v>43</v>
      </c>
      <c r="F266" s="2"/>
      <c r="G266" s="2"/>
      <c r="H266" s="2">
        <f t="shared" si="107"/>
        <v>1</v>
      </c>
      <c r="I266" s="2" t="str">
        <f t="shared" si="108"/>
        <v>labetalol</v>
      </c>
      <c r="J266" s="2">
        <f t="shared" si="109"/>
        <v>5</v>
      </c>
      <c r="K266" s="2"/>
      <c r="L266" s="2" t="str">
        <f t="shared" si="110"/>
        <v>glucose 5%</v>
      </c>
      <c r="M266" s="2">
        <f t="shared" si="111"/>
        <v>0</v>
      </c>
      <c r="N266" s="2">
        <f t="shared" si="112"/>
        <v>0</v>
      </c>
      <c r="O266" s="2"/>
      <c r="P266" s="2"/>
      <c r="Q266" s="2"/>
      <c r="R266" s="2"/>
      <c r="S266" s="2"/>
      <c r="T266" s="12">
        <v>1</v>
      </c>
      <c r="U266" t="s">
        <v>80</v>
      </c>
      <c r="V266">
        <v>5</v>
      </c>
      <c r="W266" t="s">
        <v>81</v>
      </c>
      <c r="X266" t="s">
        <v>43</v>
      </c>
      <c r="Y266">
        <v>12</v>
      </c>
      <c r="Z266">
        <v>0.5</v>
      </c>
      <c r="AA266" t="s">
        <v>379</v>
      </c>
      <c r="AB266" t="s">
        <v>630</v>
      </c>
      <c r="AC266" t="s">
        <v>85</v>
      </c>
      <c r="AD266">
        <v>1</v>
      </c>
      <c r="AE266">
        <v>11</v>
      </c>
      <c r="AF266" s="1" t="b">
        <f t="shared" si="94"/>
        <v>0</v>
      </c>
      <c r="AG266" s="1" t="b">
        <f t="shared" si="95"/>
        <v>1</v>
      </c>
      <c r="AH266" s="1" t="b">
        <f t="shared" si="96"/>
        <v>1</v>
      </c>
      <c r="AI266" s="1" t="b">
        <f t="shared" si="97"/>
        <v>1</v>
      </c>
      <c r="AJ266" s="1" t="b">
        <f t="shared" si="98"/>
        <v>0</v>
      </c>
      <c r="AK266" s="1" t="b">
        <f t="shared" si="99"/>
        <v>1</v>
      </c>
      <c r="AL266" s="1" t="b">
        <f t="shared" si="100"/>
        <v>0</v>
      </c>
      <c r="AM266" s="1" t="b">
        <f t="shared" si="101"/>
        <v>0</v>
      </c>
      <c r="AN266" s="1" t="b">
        <f t="shared" si="102"/>
        <v>0</v>
      </c>
      <c r="AO266" s="1" t="b">
        <f t="shared" si="103"/>
        <v>0</v>
      </c>
      <c r="AP266" s="1" t="b">
        <f t="shared" si="104"/>
        <v>0</v>
      </c>
      <c r="AQ266" s="1" t="b">
        <f t="shared" si="105"/>
        <v>0</v>
      </c>
      <c r="AR266" s="1" t="b">
        <f t="shared" si="106"/>
        <v>0</v>
      </c>
      <c r="AS266" s="1" t="s">
        <v>635</v>
      </c>
      <c r="AT266" s="1" t="s">
        <v>636</v>
      </c>
    </row>
    <row r="267" spans="1:46" ht="45" x14ac:dyDescent="0.25">
      <c r="A267" s="1">
        <f t="shared" si="113"/>
        <v>265</v>
      </c>
      <c r="B267" s="8">
        <v>1</v>
      </c>
      <c r="C267" s="2" t="s">
        <v>80</v>
      </c>
      <c r="D267" s="2">
        <v>5</v>
      </c>
      <c r="E267" s="2" t="s">
        <v>43</v>
      </c>
      <c r="F267" s="2"/>
      <c r="G267" s="2"/>
      <c r="H267" s="2">
        <f t="shared" si="107"/>
        <v>1</v>
      </c>
      <c r="I267" s="2" t="str">
        <f t="shared" si="108"/>
        <v>labetalol</v>
      </c>
      <c r="J267" s="2">
        <f t="shared" si="109"/>
        <v>5</v>
      </c>
      <c r="K267" s="2"/>
      <c r="L267" s="2" t="str">
        <f t="shared" si="110"/>
        <v>glucose 5%</v>
      </c>
      <c r="M267" s="2">
        <f t="shared" si="111"/>
        <v>0</v>
      </c>
      <c r="N267" s="2">
        <f t="shared" si="112"/>
        <v>0</v>
      </c>
      <c r="O267" s="2"/>
      <c r="P267" s="2"/>
      <c r="Q267" s="2"/>
      <c r="R267" s="2"/>
      <c r="S267" s="2"/>
      <c r="T267" s="12">
        <v>1</v>
      </c>
      <c r="U267" t="s">
        <v>80</v>
      </c>
      <c r="V267">
        <v>5</v>
      </c>
      <c r="W267" t="s">
        <v>81</v>
      </c>
      <c r="X267" t="s">
        <v>43</v>
      </c>
      <c r="Y267">
        <v>12</v>
      </c>
      <c r="Z267">
        <v>0.5</v>
      </c>
      <c r="AA267" t="s">
        <v>379</v>
      </c>
      <c r="AB267" t="s">
        <v>630</v>
      </c>
      <c r="AC267" t="s">
        <v>85</v>
      </c>
      <c r="AD267">
        <v>1</v>
      </c>
      <c r="AE267">
        <v>11</v>
      </c>
      <c r="AF267" s="1" t="b">
        <f t="shared" si="94"/>
        <v>0</v>
      </c>
      <c r="AG267" s="1" t="b">
        <f t="shared" si="95"/>
        <v>1</v>
      </c>
      <c r="AH267" s="1" t="b">
        <f t="shared" si="96"/>
        <v>1</v>
      </c>
      <c r="AI267" s="1" t="b">
        <f t="shared" si="97"/>
        <v>1</v>
      </c>
      <c r="AJ267" s="1" t="b">
        <f t="shared" si="98"/>
        <v>0</v>
      </c>
      <c r="AK267" s="1" t="b">
        <f t="shared" si="99"/>
        <v>1</v>
      </c>
      <c r="AL267" s="1" t="b">
        <f t="shared" si="100"/>
        <v>0</v>
      </c>
      <c r="AM267" s="1" t="b">
        <f t="shared" si="101"/>
        <v>0</v>
      </c>
      <c r="AN267" s="1" t="b">
        <f t="shared" si="102"/>
        <v>0</v>
      </c>
      <c r="AO267" s="1" t="b">
        <f t="shared" si="103"/>
        <v>0</v>
      </c>
      <c r="AP267" s="1" t="b">
        <f t="shared" si="104"/>
        <v>0</v>
      </c>
      <c r="AQ267" s="1" t="b">
        <f t="shared" si="105"/>
        <v>0</v>
      </c>
      <c r="AR267" s="1" t="b">
        <f t="shared" si="106"/>
        <v>0</v>
      </c>
      <c r="AS267" s="1" t="s">
        <v>635</v>
      </c>
      <c r="AT267" s="1" t="s">
        <v>636</v>
      </c>
    </row>
    <row r="268" spans="1:46" ht="45" x14ac:dyDescent="0.25">
      <c r="A268" s="1">
        <f t="shared" si="113"/>
        <v>266</v>
      </c>
      <c r="B268" s="8">
        <v>1</v>
      </c>
      <c r="C268" s="2" t="s">
        <v>80</v>
      </c>
      <c r="D268" s="2">
        <v>5</v>
      </c>
      <c r="E268" s="2" t="s">
        <v>43</v>
      </c>
      <c r="F268" s="2">
        <v>24</v>
      </c>
      <c r="G268" s="2"/>
      <c r="H268" s="2">
        <f t="shared" si="107"/>
        <v>1</v>
      </c>
      <c r="I268" s="2" t="str">
        <f t="shared" si="108"/>
        <v>labetalol</v>
      </c>
      <c r="J268" s="2">
        <f t="shared" si="109"/>
        <v>5</v>
      </c>
      <c r="K268" s="2"/>
      <c r="L268" s="2" t="str">
        <f t="shared" si="110"/>
        <v>glucose 5%</v>
      </c>
      <c r="M268" s="2">
        <f t="shared" si="111"/>
        <v>24</v>
      </c>
      <c r="N268" s="2">
        <f t="shared" si="112"/>
        <v>0</v>
      </c>
      <c r="O268" s="2"/>
      <c r="P268" s="2"/>
      <c r="Q268" s="2"/>
      <c r="R268" s="2"/>
      <c r="S268" s="2"/>
      <c r="T268" s="12">
        <v>1</v>
      </c>
      <c r="U268" t="s">
        <v>80</v>
      </c>
      <c r="V268">
        <v>5</v>
      </c>
      <c r="W268" t="s">
        <v>81</v>
      </c>
      <c r="X268" t="s">
        <v>43</v>
      </c>
      <c r="Y268">
        <v>24</v>
      </c>
      <c r="Z268">
        <v>0.5</v>
      </c>
      <c r="AA268" t="s">
        <v>637</v>
      </c>
      <c r="AB268" t="s">
        <v>630</v>
      </c>
      <c r="AC268" t="s">
        <v>94</v>
      </c>
      <c r="AD268">
        <v>1</v>
      </c>
      <c r="AE268">
        <v>23</v>
      </c>
      <c r="AF268" s="1" t="b">
        <f t="shared" si="94"/>
        <v>0</v>
      </c>
      <c r="AG268" s="1" t="b">
        <f t="shared" si="95"/>
        <v>1</v>
      </c>
      <c r="AH268" s="1" t="b">
        <f t="shared" si="96"/>
        <v>1</v>
      </c>
      <c r="AI268" s="1" t="b">
        <f t="shared" si="97"/>
        <v>1</v>
      </c>
      <c r="AJ268" s="1" t="b">
        <f t="shared" si="98"/>
        <v>0</v>
      </c>
      <c r="AK268" s="1" t="b">
        <f t="shared" si="99"/>
        <v>1</v>
      </c>
      <c r="AL268" s="1" t="b">
        <f t="shared" si="100"/>
        <v>1</v>
      </c>
      <c r="AM268" s="1" t="b">
        <f t="shared" si="101"/>
        <v>0</v>
      </c>
      <c r="AN268" s="1" t="b">
        <f t="shared" si="102"/>
        <v>0</v>
      </c>
      <c r="AO268" s="1" t="b">
        <f t="shared" si="103"/>
        <v>0</v>
      </c>
      <c r="AP268" s="1" t="b">
        <f t="shared" si="104"/>
        <v>0</v>
      </c>
      <c r="AQ268" s="1" t="b">
        <f t="shared" si="105"/>
        <v>0</v>
      </c>
      <c r="AR268" s="1" t="b">
        <f t="shared" si="106"/>
        <v>0</v>
      </c>
      <c r="AS268" s="1" t="s">
        <v>638</v>
      </c>
      <c r="AT268" s="1" t="s">
        <v>639</v>
      </c>
    </row>
    <row r="269" spans="1:46" ht="45" x14ac:dyDescent="0.25">
      <c r="A269" s="1">
        <f t="shared" si="113"/>
        <v>267</v>
      </c>
      <c r="B269" s="8">
        <v>1</v>
      </c>
      <c r="C269" s="2" t="s">
        <v>80</v>
      </c>
      <c r="D269" s="2">
        <v>5</v>
      </c>
      <c r="E269" s="2" t="s">
        <v>43</v>
      </c>
      <c r="F269" s="2">
        <v>24</v>
      </c>
      <c r="G269" s="2">
        <v>1</v>
      </c>
      <c r="H269" s="2">
        <f t="shared" si="107"/>
        <v>1</v>
      </c>
      <c r="I269" s="2" t="str">
        <f t="shared" si="108"/>
        <v>labetalol</v>
      </c>
      <c r="J269" s="2">
        <f t="shared" si="109"/>
        <v>5</v>
      </c>
      <c r="K269" s="2"/>
      <c r="L269" s="2" t="str">
        <f t="shared" si="110"/>
        <v>glucose 5%</v>
      </c>
      <c r="M269" s="2">
        <f t="shared" si="111"/>
        <v>24</v>
      </c>
      <c r="N269" s="2">
        <f t="shared" si="112"/>
        <v>1</v>
      </c>
      <c r="O269" s="2"/>
      <c r="P269" s="2"/>
      <c r="Q269" s="2"/>
      <c r="R269" s="2"/>
      <c r="S269" s="2"/>
      <c r="T269" s="12">
        <v>1</v>
      </c>
      <c r="U269" t="s">
        <v>80</v>
      </c>
      <c r="V269">
        <v>5</v>
      </c>
      <c r="W269" t="s">
        <v>81</v>
      </c>
      <c r="X269" t="s">
        <v>43</v>
      </c>
      <c r="Y269">
        <v>24</v>
      </c>
      <c r="Z269">
        <v>1</v>
      </c>
      <c r="AA269" t="s">
        <v>379</v>
      </c>
      <c r="AB269" t="s">
        <v>630</v>
      </c>
      <c r="AC269" t="s">
        <v>85</v>
      </c>
      <c r="AD269">
        <v>1</v>
      </c>
      <c r="AE269">
        <v>23</v>
      </c>
      <c r="AF269" s="1" t="b">
        <f t="shared" si="94"/>
        <v>0</v>
      </c>
      <c r="AG269" s="1" t="b">
        <f t="shared" si="95"/>
        <v>1</v>
      </c>
      <c r="AH269" s="1" t="b">
        <f t="shared" si="96"/>
        <v>1</v>
      </c>
      <c r="AI269" s="1" t="b">
        <f t="shared" si="97"/>
        <v>1</v>
      </c>
      <c r="AJ269" s="1" t="b">
        <f t="shared" si="98"/>
        <v>0</v>
      </c>
      <c r="AK269" s="1" t="b">
        <f t="shared" si="99"/>
        <v>1</v>
      </c>
      <c r="AL269" s="1" t="b">
        <f t="shared" si="100"/>
        <v>1</v>
      </c>
      <c r="AM269" s="1" t="b">
        <f t="shared" si="101"/>
        <v>1</v>
      </c>
      <c r="AN269" s="1" t="b">
        <f t="shared" si="102"/>
        <v>0</v>
      </c>
      <c r="AO269" s="1" t="b">
        <f t="shared" si="103"/>
        <v>0</v>
      </c>
      <c r="AP269" s="1" t="b">
        <f t="shared" si="104"/>
        <v>0</v>
      </c>
      <c r="AQ269" s="1" t="b">
        <f t="shared" si="105"/>
        <v>0</v>
      </c>
      <c r="AR269" s="1" t="b">
        <f t="shared" si="106"/>
        <v>0</v>
      </c>
      <c r="AS269" s="1" t="s">
        <v>640</v>
      </c>
      <c r="AT269" s="1" t="s">
        <v>641</v>
      </c>
    </row>
    <row r="270" spans="1:46" ht="45" x14ac:dyDescent="0.25">
      <c r="A270" s="1">
        <f t="shared" si="113"/>
        <v>268</v>
      </c>
      <c r="B270" s="8">
        <v>1</v>
      </c>
      <c r="C270" s="2" t="s">
        <v>80</v>
      </c>
      <c r="D270" s="2"/>
      <c r="E270" s="2" t="s">
        <v>43</v>
      </c>
      <c r="F270" s="2"/>
      <c r="G270" s="2"/>
      <c r="H270" s="2">
        <f t="shared" si="107"/>
        <v>1</v>
      </c>
      <c r="I270" s="2" t="str">
        <f t="shared" si="108"/>
        <v>labetalol</v>
      </c>
      <c r="J270" s="2">
        <f t="shared" si="109"/>
        <v>0</v>
      </c>
      <c r="K270" s="2"/>
      <c r="L270" s="2" t="str">
        <f t="shared" si="110"/>
        <v>glucose 5%</v>
      </c>
      <c r="M270" s="2">
        <f t="shared" si="111"/>
        <v>0</v>
      </c>
      <c r="N270" s="2">
        <f t="shared" si="112"/>
        <v>0</v>
      </c>
      <c r="O270" s="2"/>
      <c r="P270" s="2"/>
      <c r="Q270" s="2"/>
      <c r="R270" s="2"/>
      <c r="S270" s="2"/>
      <c r="T270" s="12">
        <v>1</v>
      </c>
      <c r="U270" t="s">
        <v>80</v>
      </c>
      <c r="V270">
        <v>6</v>
      </c>
      <c r="W270" t="s">
        <v>81</v>
      </c>
      <c r="X270" t="s">
        <v>43</v>
      </c>
      <c r="Y270">
        <v>12</v>
      </c>
      <c r="Z270">
        <v>0.5</v>
      </c>
      <c r="AA270" t="s">
        <v>629</v>
      </c>
      <c r="AB270" t="s">
        <v>630</v>
      </c>
      <c r="AC270" t="s">
        <v>85</v>
      </c>
      <c r="AD270">
        <v>1.2</v>
      </c>
      <c r="AE270">
        <v>10.8</v>
      </c>
      <c r="AF270" s="1" t="b">
        <f t="shared" si="94"/>
        <v>0</v>
      </c>
      <c r="AG270" s="1" t="b">
        <f t="shared" si="95"/>
        <v>1</v>
      </c>
      <c r="AH270" s="1" t="b">
        <f t="shared" si="96"/>
        <v>1</v>
      </c>
      <c r="AI270" s="1" t="b">
        <f t="shared" si="97"/>
        <v>0</v>
      </c>
      <c r="AJ270" s="1" t="b">
        <f t="shared" si="98"/>
        <v>0</v>
      </c>
      <c r="AK270" s="1" t="b">
        <f t="shared" si="99"/>
        <v>1</v>
      </c>
      <c r="AL270" s="1" t="b">
        <f t="shared" si="100"/>
        <v>0</v>
      </c>
      <c r="AM270" s="1" t="b">
        <f t="shared" si="101"/>
        <v>0</v>
      </c>
      <c r="AN270" s="1" t="b">
        <f t="shared" si="102"/>
        <v>0</v>
      </c>
      <c r="AO270" s="1" t="b">
        <f t="shared" si="103"/>
        <v>0</v>
      </c>
      <c r="AP270" s="1" t="b">
        <f t="shared" si="104"/>
        <v>0</v>
      </c>
      <c r="AQ270" s="1" t="b">
        <f t="shared" si="105"/>
        <v>0</v>
      </c>
      <c r="AR270" s="1" t="b">
        <f t="shared" si="106"/>
        <v>0</v>
      </c>
      <c r="AS270" s="1" t="s">
        <v>642</v>
      </c>
      <c r="AT270" s="1" t="s">
        <v>643</v>
      </c>
    </row>
    <row r="271" spans="1:46" ht="45" x14ac:dyDescent="0.25">
      <c r="A271" s="1">
        <f t="shared" si="113"/>
        <v>269</v>
      </c>
      <c r="B271" s="8">
        <v>1</v>
      </c>
      <c r="C271" s="2" t="s">
        <v>80</v>
      </c>
      <c r="D271" s="2"/>
      <c r="E271" s="2"/>
      <c r="F271" s="2">
        <v>24</v>
      </c>
      <c r="G271" s="2"/>
      <c r="H271" s="2">
        <f t="shared" si="107"/>
        <v>1</v>
      </c>
      <c r="I271" s="2" t="str">
        <f t="shared" si="108"/>
        <v>labetalol</v>
      </c>
      <c r="J271" s="2">
        <f t="shared" si="109"/>
        <v>0</v>
      </c>
      <c r="K271" s="2"/>
      <c r="L271" s="2">
        <f t="shared" si="110"/>
        <v>0</v>
      </c>
      <c r="M271" s="2">
        <f t="shared" si="111"/>
        <v>24</v>
      </c>
      <c r="N271" s="2">
        <f t="shared" si="112"/>
        <v>0</v>
      </c>
      <c r="O271" s="2"/>
      <c r="P271" s="2"/>
      <c r="Q271" s="2"/>
      <c r="R271" s="2"/>
      <c r="S271" s="2"/>
      <c r="T271" s="12">
        <v>1</v>
      </c>
      <c r="U271" t="s">
        <v>80</v>
      </c>
      <c r="V271">
        <v>6</v>
      </c>
      <c r="W271" t="s">
        <v>81</v>
      </c>
      <c r="X271" t="s">
        <v>82</v>
      </c>
      <c r="Y271">
        <v>24</v>
      </c>
      <c r="Z271">
        <v>0.5</v>
      </c>
      <c r="AA271" t="s">
        <v>644</v>
      </c>
      <c r="AB271" t="s">
        <v>630</v>
      </c>
      <c r="AC271" t="s">
        <v>94</v>
      </c>
      <c r="AD271">
        <v>1.2</v>
      </c>
      <c r="AE271">
        <v>22.8</v>
      </c>
      <c r="AF271" s="1" t="b">
        <f t="shared" si="94"/>
        <v>0</v>
      </c>
      <c r="AG271" s="1" t="b">
        <f t="shared" si="95"/>
        <v>1</v>
      </c>
      <c r="AH271" s="1" t="b">
        <f t="shared" si="96"/>
        <v>1</v>
      </c>
      <c r="AI271" s="1" t="b">
        <f t="shared" si="97"/>
        <v>0</v>
      </c>
      <c r="AJ271" s="1" t="b">
        <f t="shared" si="98"/>
        <v>0</v>
      </c>
      <c r="AK271" s="1" t="b">
        <f t="shared" si="99"/>
        <v>0</v>
      </c>
      <c r="AL271" s="1" t="b">
        <f t="shared" si="100"/>
        <v>1</v>
      </c>
      <c r="AM271" s="1" t="b">
        <f t="shared" si="101"/>
        <v>0</v>
      </c>
      <c r="AN271" s="1" t="b">
        <f t="shared" si="102"/>
        <v>0</v>
      </c>
      <c r="AO271" s="1" t="b">
        <f t="shared" si="103"/>
        <v>0</v>
      </c>
      <c r="AP271" s="1" t="b">
        <f t="shared" si="104"/>
        <v>0</v>
      </c>
      <c r="AQ271" s="1" t="b">
        <f t="shared" si="105"/>
        <v>0</v>
      </c>
      <c r="AR271" s="1" t="b">
        <f t="shared" si="106"/>
        <v>0</v>
      </c>
      <c r="AS271" s="1" t="s">
        <v>645</v>
      </c>
      <c r="AT271" s="1" t="s">
        <v>646</v>
      </c>
    </row>
    <row r="272" spans="1:46" ht="45" x14ac:dyDescent="0.25">
      <c r="A272" s="1">
        <f t="shared" si="113"/>
        <v>270</v>
      </c>
      <c r="B272" s="8">
        <v>1</v>
      </c>
      <c r="C272" s="2" t="s">
        <v>80</v>
      </c>
      <c r="D272" s="2"/>
      <c r="E272" s="2"/>
      <c r="F272" s="2"/>
      <c r="G272" s="2">
        <v>1</v>
      </c>
      <c r="H272" s="2">
        <f t="shared" si="107"/>
        <v>1</v>
      </c>
      <c r="I272" s="2" t="str">
        <f t="shared" si="108"/>
        <v>labetalol</v>
      </c>
      <c r="J272" s="2">
        <f t="shared" si="109"/>
        <v>0</v>
      </c>
      <c r="K272" s="2"/>
      <c r="L272" s="2">
        <f t="shared" si="110"/>
        <v>0</v>
      </c>
      <c r="M272" s="2">
        <f t="shared" si="111"/>
        <v>0</v>
      </c>
      <c r="N272" s="2">
        <f t="shared" si="112"/>
        <v>1</v>
      </c>
      <c r="O272" s="2"/>
      <c r="P272" s="2"/>
      <c r="Q272" s="2"/>
      <c r="R272" s="2"/>
      <c r="S272" s="2"/>
      <c r="T272" s="12">
        <v>1</v>
      </c>
      <c r="U272" t="s">
        <v>80</v>
      </c>
      <c r="V272">
        <v>6</v>
      </c>
      <c r="W272" t="s">
        <v>81</v>
      </c>
      <c r="X272" t="s">
        <v>82</v>
      </c>
      <c r="Y272">
        <v>12</v>
      </c>
      <c r="Z272">
        <v>1</v>
      </c>
      <c r="AA272" t="s">
        <v>386</v>
      </c>
      <c r="AB272" t="s">
        <v>630</v>
      </c>
      <c r="AC272" t="s">
        <v>105</v>
      </c>
      <c r="AD272">
        <v>1.2</v>
      </c>
      <c r="AE272">
        <v>10.8</v>
      </c>
      <c r="AF272" s="1" t="b">
        <f t="shared" si="94"/>
        <v>0</v>
      </c>
      <c r="AG272" s="1" t="b">
        <f t="shared" si="95"/>
        <v>1</v>
      </c>
      <c r="AH272" s="1" t="b">
        <f t="shared" si="96"/>
        <v>1</v>
      </c>
      <c r="AI272" s="1" t="b">
        <f t="shared" si="97"/>
        <v>0</v>
      </c>
      <c r="AJ272" s="1" t="b">
        <f t="shared" si="98"/>
        <v>0</v>
      </c>
      <c r="AK272" s="1" t="b">
        <f t="shared" si="99"/>
        <v>0</v>
      </c>
      <c r="AL272" s="1" t="b">
        <f t="shared" si="100"/>
        <v>0</v>
      </c>
      <c r="AM272" s="1" t="b">
        <f t="shared" si="101"/>
        <v>1</v>
      </c>
      <c r="AN272" s="1" t="b">
        <f t="shared" si="102"/>
        <v>0</v>
      </c>
      <c r="AO272" s="1" t="b">
        <f t="shared" si="103"/>
        <v>0</v>
      </c>
      <c r="AP272" s="1" t="b">
        <f t="shared" si="104"/>
        <v>0</v>
      </c>
      <c r="AQ272" s="1" t="b">
        <f t="shared" si="105"/>
        <v>0</v>
      </c>
      <c r="AR272" s="1" t="b">
        <f t="shared" si="106"/>
        <v>0</v>
      </c>
      <c r="AS272" s="1" t="s">
        <v>647</v>
      </c>
      <c r="AT272" s="1" t="s">
        <v>648</v>
      </c>
    </row>
    <row r="273" spans="1:46" ht="45" x14ac:dyDescent="0.25">
      <c r="A273" s="1">
        <f t="shared" si="113"/>
        <v>271</v>
      </c>
      <c r="B273" s="8">
        <v>1</v>
      </c>
      <c r="C273" s="2" t="s">
        <v>80</v>
      </c>
      <c r="D273" s="2">
        <v>5</v>
      </c>
      <c r="E273" s="2"/>
      <c r="F273" s="2">
        <v>24</v>
      </c>
      <c r="G273" s="2"/>
      <c r="H273" s="2">
        <f t="shared" si="107"/>
        <v>1</v>
      </c>
      <c r="I273" s="2" t="str">
        <f t="shared" si="108"/>
        <v>labetalol</v>
      </c>
      <c r="J273" s="2">
        <f t="shared" si="109"/>
        <v>5</v>
      </c>
      <c r="K273" s="2"/>
      <c r="L273" s="2">
        <f t="shared" si="110"/>
        <v>0</v>
      </c>
      <c r="M273" s="2">
        <f t="shared" si="111"/>
        <v>24</v>
      </c>
      <c r="N273" s="2">
        <f t="shared" si="112"/>
        <v>0</v>
      </c>
      <c r="O273" s="2"/>
      <c r="P273" s="2"/>
      <c r="Q273" s="2"/>
      <c r="R273" s="2"/>
      <c r="S273" s="2"/>
      <c r="T273" s="12">
        <v>1</v>
      </c>
      <c r="U273" t="s">
        <v>80</v>
      </c>
      <c r="V273">
        <v>5</v>
      </c>
      <c r="W273" t="s">
        <v>81</v>
      </c>
      <c r="X273" t="s">
        <v>82</v>
      </c>
      <c r="Y273">
        <v>24</v>
      </c>
      <c r="Z273">
        <v>0.5</v>
      </c>
      <c r="AA273" t="s">
        <v>637</v>
      </c>
      <c r="AB273" t="s">
        <v>630</v>
      </c>
      <c r="AC273" t="s">
        <v>94</v>
      </c>
      <c r="AD273">
        <v>1</v>
      </c>
      <c r="AE273">
        <v>23</v>
      </c>
      <c r="AF273" s="1" t="b">
        <f t="shared" si="94"/>
        <v>0</v>
      </c>
      <c r="AG273" s="1" t="b">
        <f t="shared" si="95"/>
        <v>1</v>
      </c>
      <c r="AH273" s="1" t="b">
        <f t="shared" si="96"/>
        <v>1</v>
      </c>
      <c r="AI273" s="1" t="b">
        <f t="shared" si="97"/>
        <v>1</v>
      </c>
      <c r="AJ273" s="1" t="b">
        <f t="shared" si="98"/>
        <v>0</v>
      </c>
      <c r="AK273" s="1" t="b">
        <f t="shared" si="99"/>
        <v>0</v>
      </c>
      <c r="AL273" s="1" t="b">
        <f t="shared" si="100"/>
        <v>1</v>
      </c>
      <c r="AM273" s="1" t="b">
        <f t="shared" si="101"/>
        <v>0</v>
      </c>
      <c r="AN273" s="1" t="b">
        <f t="shared" si="102"/>
        <v>0</v>
      </c>
      <c r="AO273" s="1" t="b">
        <f t="shared" si="103"/>
        <v>0</v>
      </c>
      <c r="AP273" s="1" t="b">
        <f t="shared" si="104"/>
        <v>0</v>
      </c>
      <c r="AQ273" s="1" t="b">
        <f t="shared" si="105"/>
        <v>0</v>
      </c>
      <c r="AR273" s="1" t="b">
        <f t="shared" si="106"/>
        <v>0</v>
      </c>
      <c r="AS273" s="1" t="s">
        <v>649</v>
      </c>
      <c r="AT273" s="1" t="s">
        <v>650</v>
      </c>
    </row>
    <row r="274" spans="1:46" ht="45" x14ac:dyDescent="0.25">
      <c r="A274" s="1">
        <f t="shared" si="113"/>
        <v>272</v>
      </c>
      <c r="B274" s="8">
        <v>1</v>
      </c>
      <c r="C274" s="2" t="s">
        <v>80</v>
      </c>
      <c r="D274" s="2">
        <v>5</v>
      </c>
      <c r="E274" s="2"/>
      <c r="F274" s="2"/>
      <c r="G274" s="2">
        <v>1</v>
      </c>
      <c r="H274" s="2">
        <f t="shared" si="107"/>
        <v>1</v>
      </c>
      <c r="I274" s="2" t="str">
        <f t="shared" si="108"/>
        <v>labetalol</v>
      </c>
      <c r="J274" s="2">
        <f t="shared" si="109"/>
        <v>5</v>
      </c>
      <c r="K274" s="2"/>
      <c r="L274" s="2">
        <f t="shared" si="110"/>
        <v>0</v>
      </c>
      <c r="M274" s="2">
        <f t="shared" si="111"/>
        <v>0</v>
      </c>
      <c r="N274" s="2">
        <f t="shared" si="112"/>
        <v>1</v>
      </c>
      <c r="O274" s="2"/>
      <c r="P274" s="2"/>
      <c r="Q274" s="2"/>
      <c r="R274" s="2"/>
      <c r="S274" s="2"/>
      <c r="T274" s="12">
        <v>1</v>
      </c>
      <c r="U274" t="s">
        <v>80</v>
      </c>
      <c r="V274">
        <v>5</v>
      </c>
      <c r="W274" t="s">
        <v>81</v>
      </c>
      <c r="X274" t="s">
        <v>82</v>
      </c>
      <c r="Y274">
        <v>12</v>
      </c>
      <c r="Z274">
        <v>1</v>
      </c>
      <c r="AA274" t="s">
        <v>374</v>
      </c>
      <c r="AB274" t="s">
        <v>630</v>
      </c>
      <c r="AC274" t="s">
        <v>105</v>
      </c>
      <c r="AD274">
        <v>1</v>
      </c>
      <c r="AE274">
        <v>11</v>
      </c>
      <c r="AF274" s="1" t="b">
        <f t="shared" si="94"/>
        <v>0</v>
      </c>
      <c r="AG274" s="1" t="b">
        <f t="shared" si="95"/>
        <v>1</v>
      </c>
      <c r="AH274" s="1" t="b">
        <f t="shared" si="96"/>
        <v>1</v>
      </c>
      <c r="AI274" s="1" t="b">
        <f t="shared" si="97"/>
        <v>1</v>
      </c>
      <c r="AJ274" s="1" t="b">
        <f t="shared" si="98"/>
        <v>0</v>
      </c>
      <c r="AK274" s="1" t="b">
        <f t="shared" si="99"/>
        <v>0</v>
      </c>
      <c r="AL274" s="1" t="b">
        <f t="shared" si="100"/>
        <v>0</v>
      </c>
      <c r="AM274" s="1" t="b">
        <f t="shared" si="101"/>
        <v>1</v>
      </c>
      <c r="AN274" s="1" t="b">
        <f t="shared" si="102"/>
        <v>0</v>
      </c>
      <c r="AO274" s="1" t="b">
        <f t="shared" si="103"/>
        <v>0</v>
      </c>
      <c r="AP274" s="1" t="b">
        <f t="shared" si="104"/>
        <v>0</v>
      </c>
      <c r="AQ274" s="1" t="b">
        <f t="shared" si="105"/>
        <v>0</v>
      </c>
      <c r="AR274" s="1" t="b">
        <f t="shared" si="106"/>
        <v>0</v>
      </c>
      <c r="AS274" s="1" t="s">
        <v>651</v>
      </c>
      <c r="AT274" s="1" t="s">
        <v>652</v>
      </c>
    </row>
    <row r="275" spans="1:46" ht="45" x14ac:dyDescent="0.25">
      <c r="A275" s="1">
        <f t="shared" si="113"/>
        <v>273</v>
      </c>
      <c r="B275" s="8">
        <v>1</v>
      </c>
      <c r="C275" s="2" t="s">
        <v>80</v>
      </c>
      <c r="D275" s="2">
        <v>5</v>
      </c>
      <c r="E275" s="2"/>
      <c r="F275" s="2">
        <v>24</v>
      </c>
      <c r="G275" s="2">
        <v>1</v>
      </c>
      <c r="H275" s="2">
        <f t="shared" si="107"/>
        <v>1</v>
      </c>
      <c r="I275" s="2" t="str">
        <f t="shared" si="108"/>
        <v>labetalol</v>
      </c>
      <c r="J275" s="2">
        <f t="shared" si="109"/>
        <v>5</v>
      </c>
      <c r="K275" s="2"/>
      <c r="L275" s="2">
        <f t="shared" si="110"/>
        <v>0</v>
      </c>
      <c r="M275" s="2">
        <f t="shared" si="111"/>
        <v>24</v>
      </c>
      <c r="N275" s="2">
        <f t="shared" si="112"/>
        <v>1</v>
      </c>
      <c r="O275" s="2"/>
      <c r="P275" s="2"/>
      <c r="Q275" s="2"/>
      <c r="R275" s="2"/>
      <c r="S275" s="2"/>
      <c r="T275" s="12">
        <v>1</v>
      </c>
      <c r="U275" t="s">
        <v>80</v>
      </c>
      <c r="V275">
        <v>5</v>
      </c>
      <c r="W275" t="s">
        <v>81</v>
      </c>
      <c r="X275" t="s">
        <v>82</v>
      </c>
      <c r="Y275">
        <v>24</v>
      </c>
      <c r="Z275">
        <v>1</v>
      </c>
      <c r="AA275" t="s">
        <v>379</v>
      </c>
      <c r="AB275" t="s">
        <v>630</v>
      </c>
      <c r="AC275" t="s">
        <v>85</v>
      </c>
      <c r="AD275">
        <v>1</v>
      </c>
      <c r="AE275">
        <v>23</v>
      </c>
      <c r="AF275" s="1" t="b">
        <f t="shared" si="94"/>
        <v>0</v>
      </c>
      <c r="AG275" s="1" t="b">
        <f t="shared" si="95"/>
        <v>1</v>
      </c>
      <c r="AH275" s="1" t="b">
        <f t="shared" si="96"/>
        <v>1</v>
      </c>
      <c r="AI275" s="1" t="b">
        <f t="shared" si="97"/>
        <v>1</v>
      </c>
      <c r="AJ275" s="1" t="b">
        <f t="shared" si="98"/>
        <v>0</v>
      </c>
      <c r="AK275" s="1" t="b">
        <f t="shared" si="99"/>
        <v>0</v>
      </c>
      <c r="AL275" s="1" t="b">
        <f t="shared" si="100"/>
        <v>1</v>
      </c>
      <c r="AM275" s="1" t="b">
        <f t="shared" si="101"/>
        <v>1</v>
      </c>
      <c r="AN275" s="1" t="b">
        <f t="shared" si="102"/>
        <v>0</v>
      </c>
      <c r="AO275" s="1" t="b">
        <f t="shared" si="103"/>
        <v>0</v>
      </c>
      <c r="AP275" s="1" t="b">
        <f t="shared" si="104"/>
        <v>0</v>
      </c>
      <c r="AQ275" s="1" t="b">
        <f t="shared" si="105"/>
        <v>0</v>
      </c>
      <c r="AR275" s="1" t="b">
        <f t="shared" si="106"/>
        <v>0</v>
      </c>
      <c r="AS275" s="1" t="s">
        <v>653</v>
      </c>
      <c r="AT275" s="1" t="s">
        <v>654</v>
      </c>
    </row>
    <row r="276" spans="1:46" ht="45" x14ac:dyDescent="0.25">
      <c r="A276" s="1">
        <f t="shared" si="113"/>
        <v>274</v>
      </c>
      <c r="B276" s="8">
        <v>1</v>
      </c>
      <c r="C276" s="2" t="s">
        <v>80</v>
      </c>
      <c r="D276" s="2"/>
      <c r="E276" s="2" t="s">
        <v>43</v>
      </c>
      <c r="F276" s="2">
        <v>24</v>
      </c>
      <c r="G276" s="2"/>
      <c r="H276" s="2">
        <f t="shared" si="107"/>
        <v>1</v>
      </c>
      <c r="I276" s="2" t="str">
        <f t="shared" si="108"/>
        <v>labetalol</v>
      </c>
      <c r="J276" s="2">
        <f t="shared" si="109"/>
        <v>0</v>
      </c>
      <c r="K276" s="2"/>
      <c r="L276" s="2" t="str">
        <f t="shared" si="110"/>
        <v>glucose 5%</v>
      </c>
      <c r="M276" s="2">
        <f t="shared" si="111"/>
        <v>24</v>
      </c>
      <c r="N276" s="2">
        <f t="shared" si="112"/>
        <v>0</v>
      </c>
      <c r="O276" s="2"/>
      <c r="P276" s="2"/>
      <c r="Q276" s="2"/>
      <c r="R276" s="2"/>
      <c r="S276" s="2"/>
      <c r="T276" s="12">
        <v>1</v>
      </c>
      <c r="U276" t="s">
        <v>80</v>
      </c>
      <c r="V276">
        <v>6</v>
      </c>
      <c r="W276" t="s">
        <v>81</v>
      </c>
      <c r="X276" t="s">
        <v>43</v>
      </c>
      <c r="Y276">
        <v>24</v>
      </c>
      <c r="Z276">
        <v>0.5</v>
      </c>
      <c r="AA276" t="s">
        <v>644</v>
      </c>
      <c r="AB276" t="s">
        <v>630</v>
      </c>
      <c r="AC276" t="s">
        <v>94</v>
      </c>
      <c r="AD276">
        <v>1.2</v>
      </c>
      <c r="AE276">
        <v>22.8</v>
      </c>
      <c r="AF276" s="1" t="b">
        <f t="shared" si="94"/>
        <v>0</v>
      </c>
      <c r="AG276" s="1" t="b">
        <f t="shared" si="95"/>
        <v>1</v>
      </c>
      <c r="AH276" s="1" t="b">
        <f t="shared" si="96"/>
        <v>1</v>
      </c>
      <c r="AI276" s="1" t="b">
        <f t="shared" si="97"/>
        <v>0</v>
      </c>
      <c r="AJ276" s="1" t="b">
        <f t="shared" si="98"/>
        <v>0</v>
      </c>
      <c r="AK276" s="1" t="b">
        <f t="shared" si="99"/>
        <v>1</v>
      </c>
      <c r="AL276" s="1" t="b">
        <f t="shared" si="100"/>
        <v>1</v>
      </c>
      <c r="AM276" s="1" t="b">
        <f t="shared" si="101"/>
        <v>0</v>
      </c>
      <c r="AN276" s="1" t="b">
        <f t="shared" si="102"/>
        <v>0</v>
      </c>
      <c r="AO276" s="1" t="b">
        <f t="shared" si="103"/>
        <v>0</v>
      </c>
      <c r="AP276" s="1" t="b">
        <f t="shared" si="104"/>
        <v>0</v>
      </c>
      <c r="AQ276" s="1" t="b">
        <f t="shared" si="105"/>
        <v>0</v>
      </c>
      <c r="AR276" s="1" t="b">
        <f t="shared" si="106"/>
        <v>0</v>
      </c>
      <c r="AS276" s="1" t="s">
        <v>655</v>
      </c>
      <c r="AT276" s="1" t="s">
        <v>656</v>
      </c>
    </row>
    <row r="277" spans="1:46" ht="45" x14ac:dyDescent="0.25">
      <c r="A277" s="1">
        <f t="shared" si="113"/>
        <v>275</v>
      </c>
      <c r="B277" s="8">
        <v>1</v>
      </c>
      <c r="C277" s="2" t="s">
        <v>80</v>
      </c>
      <c r="D277" s="2"/>
      <c r="E277" s="2" t="s">
        <v>43</v>
      </c>
      <c r="F277" s="2"/>
      <c r="G277" s="2">
        <v>1</v>
      </c>
      <c r="H277" s="2">
        <f t="shared" si="107"/>
        <v>1</v>
      </c>
      <c r="I277" s="2" t="str">
        <f t="shared" si="108"/>
        <v>labetalol</v>
      </c>
      <c r="J277" s="2">
        <f t="shared" si="109"/>
        <v>0</v>
      </c>
      <c r="K277" s="2"/>
      <c r="L277" s="2" t="str">
        <f t="shared" si="110"/>
        <v>glucose 5%</v>
      </c>
      <c r="M277" s="2">
        <f t="shared" si="111"/>
        <v>0</v>
      </c>
      <c r="N277" s="2">
        <f t="shared" si="112"/>
        <v>1</v>
      </c>
      <c r="O277" s="2"/>
      <c r="P277" s="2"/>
      <c r="Q277" s="2"/>
      <c r="R277" s="2"/>
      <c r="S277" s="2"/>
      <c r="T277" s="12">
        <v>1</v>
      </c>
      <c r="U277" t="s">
        <v>80</v>
      </c>
      <c r="V277">
        <v>6</v>
      </c>
      <c r="W277" t="s">
        <v>81</v>
      </c>
      <c r="X277" t="s">
        <v>43</v>
      </c>
      <c r="Y277">
        <v>12</v>
      </c>
      <c r="Z277">
        <v>1</v>
      </c>
      <c r="AA277" t="s">
        <v>386</v>
      </c>
      <c r="AB277" t="s">
        <v>630</v>
      </c>
      <c r="AC277" t="s">
        <v>105</v>
      </c>
      <c r="AD277">
        <v>1.2</v>
      </c>
      <c r="AE277">
        <v>10.8</v>
      </c>
      <c r="AF277" s="1" t="b">
        <f t="shared" si="94"/>
        <v>0</v>
      </c>
      <c r="AG277" s="1" t="b">
        <f t="shared" si="95"/>
        <v>1</v>
      </c>
      <c r="AH277" s="1" t="b">
        <f t="shared" si="96"/>
        <v>1</v>
      </c>
      <c r="AI277" s="1" t="b">
        <f t="shared" si="97"/>
        <v>0</v>
      </c>
      <c r="AJ277" s="1" t="b">
        <f t="shared" si="98"/>
        <v>0</v>
      </c>
      <c r="AK277" s="1" t="b">
        <f t="shared" si="99"/>
        <v>1</v>
      </c>
      <c r="AL277" s="1" t="b">
        <f t="shared" si="100"/>
        <v>0</v>
      </c>
      <c r="AM277" s="1" t="b">
        <f t="shared" si="101"/>
        <v>1</v>
      </c>
      <c r="AN277" s="1" t="b">
        <f t="shared" si="102"/>
        <v>0</v>
      </c>
      <c r="AO277" s="1" t="b">
        <f t="shared" si="103"/>
        <v>0</v>
      </c>
      <c r="AP277" s="1" t="b">
        <f t="shared" si="104"/>
        <v>0</v>
      </c>
      <c r="AQ277" s="1" t="b">
        <f t="shared" si="105"/>
        <v>0</v>
      </c>
      <c r="AR277" s="1" t="b">
        <f t="shared" si="106"/>
        <v>0</v>
      </c>
      <c r="AS277" s="1" t="s">
        <v>657</v>
      </c>
      <c r="AT277" s="1" t="s">
        <v>658</v>
      </c>
    </row>
    <row r="278" spans="1:46" ht="45" x14ac:dyDescent="0.25">
      <c r="A278" s="1">
        <f t="shared" si="113"/>
        <v>276</v>
      </c>
      <c r="B278" s="8">
        <v>1</v>
      </c>
      <c r="C278" s="2" t="s">
        <v>80</v>
      </c>
      <c r="D278" s="2"/>
      <c r="E278" s="2" t="s">
        <v>43</v>
      </c>
      <c r="F278" s="2">
        <v>24</v>
      </c>
      <c r="G278" s="2">
        <v>1</v>
      </c>
      <c r="H278" s="2">
        <f t="shared" si="107"/>
        <v>1</v>
      </c>
      <c r="I278" s="2" t="str">
        <f t="shared" si="108"/>
        <v>labetalol</v>
      </c>
      <c r="J278" s="2">
        <f t="shared" si="109"/>
        <v>0</v>
      </c>
      <c r="K278" s="2"/>
      <c r="L278" s="2" t="str">
        <f t="shared" si="110"/>
        <v>glucose 5%</v>
      </c>
      <c r="M278" s="2">
        <f t="shared" si="111"/>
        <v>24</v>
      </c>
      <c r="N278" s="2">
        <f t="shared" si="112"/>
        <v>1</v>
      </c>
      <c r="O278" s="2"/>
      <c r="P278" s="2"/>
      <c r="Q278" s="2"/>
      <c r="R278" s="2"/>
      <c r="S278" s="2"/>
      <c r="T278" s="12">
        <v>1</v>
      </c>
      <c r="U278" t="s">
        <v>80</v>
      </c>
      <c r="V278">
        <v>6</v>
      </c>
      <c r="W278" t="s">
        <v>81</v>
      </c>
      <c r="X278" t="s">
        <v>43</v>
      </c>
      <c r="Y278">
        <v>24</v>
      </c>
      <c r="Z278">
        <v>1</v>
      </c>
      <c r="AA278" t="s">
        <v>629</v>
      </c>
      <c r="AB278" t="s">
        <v>630</v>
      </c>
      <c r="AC278" t="s">
        <v>85</v>
      </c>
      <c r="AD278">
        <v>1.2</v>
      </c>
      <c r="AE278">
        <v>22.8</v>
      </c>
      <c r="AF278" s="1" t="b">
        <f t="shared" si="94"/>
        <v>0</v>
      </c>
      <c r="AG278" s="1" t="b">
        <f t="shared" si="95"/>
        <v>1</v>
      </c>
      <c r="AH278" s="1" t="b">
        <f t="shared" si="96"/>
        <v>1</v>
      </c>
      <c r="AI278" s="1" t="b">
        <f t="shared" si="97"/>
        <v>0</v>
      </c>
      <c r="AJ278" s="1" t="b">
        <f t="shared" si="98"/>
        <v>0</v>
      </c>
      <c r="AK278" s="1" t="b">
        <f t="shared" si="99"/>
        <v>1</v>
      </c>
      <c r="AL278" s="1" t="b">
        <f t="shared" si="100"/>
        <v>1</v>
      </c>
      <c r="AM278" s="1" t="b">
        <f t="shared" si="101"/>
        <v>1</v>
      </c>
      <c r="AN278" s="1" t="b">
        <f t="shared" si="102"/>
        <v>0</v>
      </c>
      <c r="AO278" s="1" t="b">
        <f t="shared" si="103"/>
        <v>0</v>
      </c>
      <c r="AP278" s="1" t="b">
        <f t="shared" si="104"/>
        <v>0</v>
      </c>
      <c r="AQ278" s="1" t="b">
        <f t="shared" si="105"/>
        <v>0</v>
      </c>
      <c r="AR278" s="1" t="b">
        <f t="shared" si="106"/>
        <v>0</v>
      </c>
      <c r="AS278" s="1" t="s">
        <v>659</v>
      </c>
      <c r="AT278" s="1" t="s">
        <v>660</v>
      </c>
    </row>
    <row r="279" spans="1:46" ht="45" x14ac:dyDescent="0.25">
      <c r="A279" s="1">
        <f t="shared" si="113"/>
        <v>277</v>
      </c>
      <c r="B279" s="8">
        <v>1</v>
      </c>
      <c r="C279" s="2" t="s">
        <v>80</v>
      </c>
      <c r="D279" s="2"/>
      <c r="E279" s="2"/>
      <c r="F279" s="2">
        <v>24</v>
      </c>
      <c r="G279" s="2">
        <v>1</v>
      </c>
      <c r="H279" s="2">
        <f t="shared" si="107"/>
        <v>1</v>
      </c>
      <c r="I279" s="2" t="str">
        <f t="shared" si="108"/>
        <v>labetalol</v>
      </c>
      <c r="J279" s="2">
        <f t="shared" si="109"/>
        <v>0</v>
      </c>
      <c r="K279" s="2"/>
      <c r="L279" s="2">
        <f t="shared" si="110"/>
        <v>0</v>
      </c>
      <c r="M279" s="2">
        <f t="shared" si="111"/>
        <v>24</v>
      </c>
      <c r="N279" s="2">
        <f t="shared" si="112"/>
        <v>1</v>
      </c>
      <c r="O279" s="2"/>
      <c r="P279" s="2"/>
      <c r="Q279" s="2"/>
      <c r="R279" s="2"/>
      <c r="S279" s="2"/>
      <c r="T279" s="12">
        <v>1</v>
      </c>
      <c r="U279" t="s">
        <v>80</v>
      </c>
      <c r="V279">
        <v>6</v>
      </c>
      <c r="W279" t="s">
        <v>81</v>
      </c>
      <c r="X279" t="s">
        <v>82</v>
      </c>
      <c r="Y279">
        <v>24</v>
      </c>
      <c r="Z279">
        <v>1</v>
      </c>
      <c r="AA279" t="s">
        <v>629</v>
      </c>
      <c r="AB279" t="s">
        <v>630</v>
      </c>
      <c r="AC279" t="s">
        <v>85</v>
      </c>
      <c r="AD279">
        <v>1.2</v>
      </c>
      <c r="AE279">
        <v>22.8</v>
      </c>
      <c r="AF279" s="1" t="b">
        <f t="shared" si="94"/>
        <v>0</v>
      </c>
      <c r="AG279" s="1" t="b">
        <f t="shared" si="95"/>
        <v>1</v>
      </c>
      <c r="AH279" s="1" t="b">
        <f t="shared" si="96"/>
        <v>1</v>
      </c>
      <c r="AI279" s="1" t="b">
        <f t="shared" si="97"/>
        <v>0</v>
      </c>
      <c r="AJ279" s="1" t="b">
        <f t="shared" si="98"/>
        <v>0</v>
      </c>
      <c r="AK279" s="1" t="b">
        <f t="shared" si="99"/>
        <v>0</v>
      </c>
      <c r="AL279" s="1" t="b">
        <f t="shared" si="100"/>
        <v>1</v>
      </c>
      <c r="AM279" s="1" t="b">
        <f t="shared" si="101"/>
        <v>1</v>
      </c>
      <c r="AN279" s="1" t="b">
        <f t="shared" si="102"/>
        <v>0</v>
      </c>
      <c r="AO279" s="1" t="b">
        <f t="shared" si="103"/>
        <v>0</v>
      </c>
      <c r="AP279" s="1" t="b">
        <f t="shared" si="104"/>
        <v>0</v>
      </c>
      <c r="AQ279" s="1" t="b">
        <f t="shared" si="105"/>
        <v>0</v>
      </c>
      <c r="AR279" s="1" t="b">
        <f t="shared" si="106"/>
        <v>0</v>
      </c>
      <c r="AS279" s="1" t="s">
        <v>661</v>
      </c>
      <c r="AT279" s="1" t="s">
        <v>662</v>
      </c>
    </row>
    <row r="280" spans="1:46" ht="45" x14ac:dyDescent="0.25">
      <c r="A280" s="1">
        <f t="shared" si="113"/>
        <v>278</v>
      </c>
      <c r="B280" s="8">
        <v>0.5</v>
      </c>
      <c r="C280" s="2" t="s">
        <v>80</v>
      </c>
      <c r="D280" s="2"/>
      <c r="E280" s="2"/>
      <c r="F280" s="2"/>
      <c r="G280" s="2"/>
      <c r="H280" s="2">
        <f t="shared" si="107"/>
        <v>0.5</v>
      </c>
      <c r="I280" s="2" t="str">
        <f t="shared" si="108"/>
        <v>labetalol</v>
      </c>
      <c r="J280" s="2">
        <f t="shared" si="109"/>
        <v>0</v>
      </c>
      <c r="K280" s="2"/>
      <c r="L280" s="2">
        <f t="shared" si="110"/>
        <v>0</v>
      </c>
      <c r="M280" s="2">
        <f t="shared" si="111"/>
        <v>0</v>
      </c>
      <c r="N280" s="2">
        <f t="shared" si="112"/>
        <v>0</v>
      </c>
      <c r="O280" s="2"/>
      <c r="P280" s="2"/>
      <c r="Q280" s="2"/>
      <c r="R280" s="2"/>
      <c r="S280" s="2"/>
      <c r="T280" s="12">
        <v>0.5</v>
      </c>
      <c r="U280" t="s">
        <v>80</v>
      </c>
      <c r="V280">
        <v>3</v>
      </c>
      <c r="W280" t="s">
        <v>81</v>
      </c>
      <c r="X280" t="s">
        <v>82</v>
      </c>
      <c r="Y280">
        <v>12</v>
      </c>
      <c r="Z280">
        <v>0.5</v>
      </c>
      <c r="AA280" t="s">
        <v>629</v>
      </c>
      <c r="AB280" t="s">
        <v>630</v>
      </c>
      <c r="AC280" t="s">
        <v>85</v>
      </c>
      <c r="AD280">
        <v>0.6</v>
      </c>
      <c r="AE280">
        <v>11.4</v>
      </c>
      <c r="AF280" s="1" t="b">
        <f t="shared" si="94"/>
        <v>0</v>
      </c>
      <c r="AG280" s="1" t="b">
        <f t="shared" si="95"/>
        <v>1</v>
      </c>
      <c r="AH280" s="1" t="b">
        <f t="shared" si="96"/>
        <v>1</v>
      </c>
      <c r="AI280" s="1" t="b">
        <f t="shared" si="97"/>
        <v>0</v>
      </c>
      <c r="AJ280" s="1" t="b">
        <f t="shared" si="98"/>
        <v>0</v>
      </c>
      <c r="AK280" s="1" t="b">
        <f t="shared" si="99"/>
        <v>0</v>
      </c>
      <c r="AL280" s="1" t="b">
        <f t="shared" si="100"/>
        <v>0</v>
      </c>
      <c r="AM280" s="1" t="b">
        <f t="shared" si="101"/>
        <v>0</v>
      </c>
      <c r="AN280" s="1" t="b">
        <f t="shared" si="102"/>
        <v>0</v>
      </c>
      <c r="AO280" s="1" t="b">
        <f t="shared" si="103"/>
        <v>0</v>
      </c>
      <c r="AP280" s="1" t="b">
        <f t="shared" si="104"/>
        <v>0</v>
      </c>
      <c r="AQ280" s="1" t="b">
        <f t="shared" si="105"/>
        <v>0</v>
      </c>
      <c r="AR280" s="1" t="b">
        <f t="shared" si="106"/>
        <v>0</v>
      </c>
      <c r="AS280" s="1" t="s">
        <v>663</v>
      </c>
      <c r="AT280" s="1" t="s">
        <v>664</v>
      </c>
    </row>
    <row r="281" spans="1:46" ht="45" x14ac:dyDescent="0.25">
      <c r="A281" s="1">
        <f t="shared" si="113"/>
        <v>279</v>
      </c>
      <c r="B281" s="8">
        <v>5</v>
      </c>
      <c r="C281" s="2" t="s">
        <v>80</v>
      </c>
      <c r="D281" s="2"/>
      <c r="E281" s="2"/>
      <c r="F281" s="2"/>
      <c r="G281" s="2"/>
      <c r="H281" s="2">
        <f t="shared" si="107"/>
        <v>5</v>
      </c>
      <c r="I281" s="2" t="str">
        <f t="shared" si="108"/>
        <v>labetalol</v>
      </c>
      <c r="J281" s="2">
        <f t="shared" si="109"/>
        <v>0</v>
      </c>
      <c r="K281" s="2"/>
      <c r="L281" s="2">
        <f t="shared" si="110"/>
        <v>0</v>
      </c>
      <c r="M281" s="2">
        <f t="shared" si="111"/>
        <v>0</v>
      </c>
      <c r="N281" s="2">
        <f t="shared" si="112"/>
        <v>0</v>
      </c>
      <c r="O281" s="2"/>
      <c r="P281" s="2"/>
      <c r="Q281" s="2"/>
      <c r="R281" s="2"/>
      <c r="S281" s="2"/>
      <c r="T281" s="12">
        <v>5</v>
      </c>
      <c r="U281" t="s">
        <v>80</v>
      </c>
      <c r="V281">
        <v>30</v>
      </c>
      <c r="W281" t="s">
        <v>81</v>
      </c>
      <c r="X281" t="s">
        <v>82</v>
      </c>
      <c r="Y281">
        <v>12</v>
      </c>
      <c r="Z281">
        <v>0.5</v>
      </c>
      <c r="AA281" t="s">
        <v>629</v>
      </c>
      <c r="AB281" t="s">
        <v>630</v>
      </c>
      <c r="AC281" t="s">
        <v>85</v>
      </c>
      <c r="AD281">
        <v>6</v>
      </c>
      <c r="AE281">
        <v>6</v>
      </c>
      <c r="AF281" s="1" t="b">
        <f t="shared" si="94"/>
        <v>0</v>
      </c>
      <c r="AG281" s="1" t="b">
        <f t="shared" si="95"/>
        <v>1</v>
      </c>
      <c r="AH281" s="1" t="b">
        <f t="shared" si="96"/>
        <v>1</v>
      </c>
      <c r="AI281" s="1" t="b">
        <f t="shared" si="97"/>
        <v>0</v>
      </c>
      <c r="AJ281" s="1" t="b">
        <f t="shared" si="98"/>
        <v>0</v>
      </c>
      <c r="AK281" s="1" t="b">
        <f t="shared" si="99"/>
        <v>0</v>
      </c>
      <c r="AL281" s="1" t="b">
        <f t="shared" si="100"/>
        <v>0</v>
      </c>
      <c r="AM281" s="1" t="b">
        <f t="shared" si="101"/>
        <v>0</v>
      </c>
      <c r="AN281" s="1" t="b">
        <f t="shared" si="102"/>
        <v>0</v>
      </c>
      <c r="AO281" s="1" t="b">
        <f t="shared" si="103"/>
        <v>0</v>
      </c>
      <c r="AP281" s="1" t="b">
        <f t="shared" si="104"/>
        <v>0</v>
      </c>
      <c r="AQ281" s="1" t="b">
        <f t="shared" si="105"/>
        <v>0</v>
      </c>
      <c r="AR281" s="1" t="b">
        <f t="shared" si="106"/>
        <v>0</v>
      </c>
      <c r="AS281" s="1" t="s">
        <v>665</v>
      </c>
      <c r="AT281" s="1" t="s">
        <v>666</v>
      </c>
    </row>
    <row r="282" spans="1:46" ht="45" x14ac:dyDescent="0.25">
      <c r="A282" s="1">
        <f t="shared" si="113"/>
        <v>280</v>
      </c>
      <c r="B282" s="8">
        <v>0.5</v>
      </c>
      <c r="C282" s="2" t="s">
        <v>80</v>
      </c>
      <c r="D282" s="2">
        <v>2</v>
      </c>
      <c r="E282" s="2"/>
      <c r="F282" s="2"/>
      <c r="G282" s="2"/>
      <c r="H282" s="2">
        <f t="shared" si="107"/>
        <v>0.5</v>
      </c>
      <c r="I282" s="2" t="str">
        <f t="shared" si="108"/>
        <v>labetalol</v>
      </c>
      <c r="J282" s="2">
        <f t="shared" si="109"/>
        <v>2</v>
      </c>
      <c r="K282" s="2"/>
      <c r="L282" s="2">
        <f t="shared" si="110"/>
        <v>0</v>
      </c>
      <c r="M282" s="2">
        <f t="shared" si="111"/>
        <v>0</v>
      </c>
      <c r="N282" s="2">
        <f t="shared" si="112"/>
        <v>0</v>
      </c>
      <c r="O282" s="2"/>
      <c r="P282" s="2"/>
      <c r="Q282" s="2"/>
      <c r="R282" s="2"/>
      <c r="S282" s="2"/>
      <c r="T282" s="12">
        <v>0.5</v>
      </c>
      <c r="U282" t="s">
        <v>80</v>
      </c>
      <c r="V282">
        <v>2</v>
      </c>
      <c r="W282" t="s">
        <v>81</v>
      </c>
      <c r="X282" t="s">
        <v>82</v>
      </c>
      <c r="Y282">
        <v>12</v>
      </c>
      <c r="Z282">
        <v>0.5</v>
      </c>
      <c r="AA282" t="s">
        <v>667</v>
      </c>
      <c r="AB282" t="s">
        <v>630</v>
      </c>
      <c r="AC282" t="s">
        <v>85</v>
      </c>
      <c r="AD282">
        <v>0.4</v>
      </c>
      <c r="AE282">
        <v>11.6</v>
      </c>
      <c r="AF282" s="1" t="b">
        <f t="shared" si="94"/>
        <v>0</v>
      </c>
      <c r="AG282" s="1" t="b">
        <f t="shared" si="95"/>
        <v>1</v>
      </c>
      <c r="AH282" s="1" t="b">
        <f t="shared" si="96"/>
        <v>1</v>
      </c>
      <c r="AI282" s="1" t="b">
        <f t="shared" si="97"/>
        <v>1</v>
      </c>
      <c r="AJ282" s="1" t="b">
        <f t="shared" si="98"/>
        <v>0</v>
      </c>
      <c r="AK282" s="1" t="b">
        <f t="shared" si="99"/>
        <v>0</v>
      </c>
      <c r="AL282" s="1" t="b">
        <f t="shared" si="100"/>
        <v>0</v>
      </c>
      <c r="AM282" s="1" t="b">
        <f t="shared" si="101"/>
        <v>0</v>
      </c>
      <c r="AN282" s="1" t="b">
        <f t="shared" si="102"/>
        <v>0</v>
      </c>
      <c r="AO282" s="1" t="b">
        <f t="shared" si="103"/>
        <v>0</v>
      </c>
      <c r="AP282" s="1" t="b">
        <f t="shared" si="104"/>
        <v>0</v>
      </c>
      <c r="AQ282" s="1" t="b">
        <f t="shared" si="105"/>
        <v>0</v>
      </c>
      <c r="AR282" s="1" t="b">
        <f t="shared" si="106"/>
        <v>0</v>
      </c>
      <c r="AS282" s="1" t="s">
        <v>668</v>
      </c>
      <c r="AT282" s="1" t="s">
        <v>669</v>
      </c>
    </row>
    <row r="283" spans="1:46" ht="45" x14ac:dyDescent="0.25">
      <c r="A283" s="1">
        <f t="shared" si="113"/>
        <v>281</v>
      </c>
      <c r="B283" s="8">
        <v>5</v>
      </c>
      <c r="C283" s="2" t="s">
        <v>80</v>
      </c>
      <c r="D283" s="2">
        <v>50</v>
      </c>
      <c r="E283" s="2"/>
      <c r="F283" s="2"/>
      <c r="G283" s="2"/>
      <c r="H283" s="2">
        <f t="shared" si="107"/>
        <v>5</v>
      </c>
      <c r="I283" s="2" t="str">
        <f t="shared" si="108"/>
        <v>labetalol</v>
      </c>
      <c r="J283" s="2">
        <f t="shared" si="109"/>
        <v>50</v>
      </c>
      <c r="K283" s="2"/>
      <c r="L283" s="2">
        <f t="shared" si="110"/>
        <v>0</v>
      </c>
      <c r="M283" s="2">
        <f t="shared" si="111"/>
        <v>0</v>
      </c>
      <c r="N283" s="2">
        <f t="shared" si="112"/>
        <v>0</v>
      </c>
      <c r="O283" s="2"/>
      <c r="P283" s="2"/>
      <c r="Q283" s="2"/>
      <c r="R283" s="2"/>
      <c r="S283" s="2"/>
      <c r="T283" s="12">
        <v>5</v>
      </c>
      <c r="U283" t="s">
        <v>80</v>
      </c>
      <c r="V283">
        <v>50</v>
      </c>
      <c r="W283" t="s">
        <v>81</v>
      </c>
      <c r="X283" t="s">
        <v>82</v>
      </c>
      <c r="Y283">
        <v>12</v>
      </c>
      <c r="Z283">
        <v>0.5</v>
      </c>
      <c r="AA283" t="s">
        <v>374</v>
      </c>
      <c r="AB283" t="s">
        <v>630</v>
      </c>
      <c r="AC283" t="s">
        <v>85</v>
      </c>
      <c r="AD283">
        <v>10</v>
      </c>
      <c r="AE283">
        <v>2</v>
      </c>
      <c r="AF283" s="1" t="b">
        <f t="shared" si="94"/>
        <v>0</v>
      </c>
      <c r="AG283" s="1" t="b">
        <f t="shared" si="95"/>
        <v>1</v>
      </c>
      <c r="AH283" s="1" t="b">
        <f t="shared" si="96"/>
        <v>1</v>
      </c>
      <c r="AI283" s="1" t="b">
        <f t="shared" si="97"/>
        <v>1</v>
      </c>
      <c r="AJ283" s="1" t="b">
        <f t="shared" si="98"/>
        <v>0</v>
      </c>
      <c r="AK283" s="1" t="b">
        <f t="shared" si="99"/>
        <v>0</v>
      </c>
      <c r="AL283" s="1" t="b">
        <f t="shared" si="100"/>
        <v>0</v>
      </c>
      <c r="AM283" s="1" t="b">
        <f t="shared" si="101"/>
        <v>0</v>
      </c>
      <c r="AN283" s="1" t="b">
        <f t="shared" si="102"/>
        <v>0</v>
      </c>
      <c r="AO283" s="1" t="b">
        <f t="shared" si="103"/>
        <v>0</v>
      </c>
      <c r="AP283" s="1" t="b">
        <f t="shared" si="104"/>
        <v>0</v>
      </c>
      <c r="AQ283" s="1" t="b">
        <f t="shared" si="105"/>
        <v>0</v>
      </c>
      <c r="AR283" s="1" t="b">
        <f t="shared" si="106"/>
        <v>0</v>
      </c>
      <c r="AS283" s="1" t="s">
        <v>670</v>
      </c>
      <c r="AT283" s="1" t="s">
        <v>671</v>
      </c>
    </row>
    <row r="284" spans="1:46" ht="45" x14ac:dyDescent="0.25">
      <c r="A284" s="1">
        <f t="shared" si="113"/>
        <v>282</v>
      </c>
      <c r="B284" s="8">
        <v>1</v>
      </c>
      <c r="C284" s="2" t="s">
        <v>70</v>
      </c>
      <c r="D284" s="2"/>
      <c r="E284" s="2"/>
      <c r="F284" s="2"/>
      <c r="G284" s="2"/>
      <c r="H284" s="2">
        <f t="shared" si="107"/>
        <v>1</v>
      </c>
      <c r="I284" s="2" t="str">
        <f t="shared" si="108"/>
        <v>lidocaine</v>
      </c>
      <c r="J284" s="2">
        <f t="shared" si="109"/>
        <v>0</v>
      </c>
      <c r="K284" s="2"/>
      <c r="L284" s="2">
        <f t="shared" si="110"/>
        <v>0</v>
      </c>
      <c r="M284" s="2">
        <f t="shared" si="111"/>
        <v>0</v>
      </c>
      <c r="N284" s="2">
        <f t="shared" si="112"/>
        <v>0</v>
      </c>
      <c r="O284" s="2"/>
      <c r="P284" s="2"/>
      <c r="Q284" s="2"/>
      <c r="R284" s="2"/>
      <c r="S284" s="2"/>
      <c r="T284" s="12">
        <v>1</v>
      </c>
      <c r="U284" t="s">
        <v>70</v>
      </c>
      <c r="V284">
        <v>120</v>
      </c>
      <c r="W284" t="s">
        <v>81</v>
      </c>
      <c r="X284" t="s">
        <v>82</v>
      </c>
      <c r="Y284">
        <v>48</v>
      </c>
      <c r="Z284">
        <v>2</v>
      </c>
      <c r="AA284" t="s">
        <v>672</v>
      </c>
      <c r="AB284" t="s">
        <v>673</v>
      </c>
      <c r="AC284" t="s">
        <v>85</v>
      </c>
      <c r="AD284">
        <v>6</v>
      </c>
      <c r="AE284">
        <v>42</v>
      </c>
      <c r="AF284" s="1" t="b">
        <f t="shared" si="94"/>
        <v>0</v>
      </c>
      <c r="AG284" s="1" t="b">
        <f t="shared" si="95"/>
        <v>1</v>
      </c>
      <c r="AH284" s="1" t="b">
        <f t="shared" si="96"/>
        <v>1</v>
      </c>
      <c r="AI284" s="1" t="b">
        <f t="shared" si="97"/>
        <v>0</v>
      </c>
      <c r="AJ284" s="1" t="b">
        <f t="shared" si="98"/>
        <v>0</v>
      </c>
      <c r="AK284" s="1" t="b">
        <f t="shared" si="99"/>
        <v>0</v>
      </c>
      <c r="AL284" s="1" t="b">
        <f t="shared" si="100"/>
        <v>0</v>
      </c>
      <c r="AM284" s="1" t="b">
        <f t="shared" si="101"/>
        <v>0</v>
      </c>
      <c r="AN284" s="1" t="b">
        <f t="shared" si="102"/>
        <v>0</v>
      </c>
      <c r="AO284" s="1" t="b">
        <f t="shared" si="103"/>
        <v>0</v>
      </c>
      <c r="AP284" s="1" t="b">
        <f t="shared" si="104"/>
        <v>0</v>
      </c>
      <c r="AQ284" s="1" t="b">
        <f t="shared" si="105"/>
        <v>0</v>
      </c>
      <c r="AR284" s="1" t="b">
        <f t="shared" si="106"/>
        <v>0</v>
      </c>
      <c r="AS284" s="1" t="s">
        <v>674</v>
      </c>
      <c r="AT284" s="1" t="s">
        <v>675</v>
      </c>
    </row>
    <row r="285" spans="1:46" ht="45" x14ac:dyDescent="0.25">
      <c r="A285" s="1">
        <f t="shared" si="113"/>
        <v>283</v>
      </c>
      <c r="B285" s="8">
        <v>1</v>
      </c>
      <c r="C285" s="2" t="s">
        <v>70</v>
      </c>
      <c r="D285" s="2">
        <v>100</v>
      </c>
      <c r="E285" s="2"/>
      <c r="F285" s="2"/>
      <c r="G285" s="2"/>
      <c r="H285" s="2">
        <f t="shared" si="107"/>
        <v>1</v>
      </c>
      <c r="I285" s="2" t="str">
        <f t="shared" si="108"/>
        <v>lidocaine</v>
      </c>
      <c r="J285" s="2">
        <f t="shared" si="109"/>
        <v>100</v>
      </c>
      <c r="K285" s="2"/>
      <c r="L285" s="2">
        <f t="shared" si="110"/>
        <v>0</v>
      </c>
      <c r="M285" s="2">
        <f t="shared" si="111"/>
        <v>0</v>
      </c>
      <c r="N285" s="2">
        <f t="shared" si="112"/>
        <v>0</v>
      </c>
      <c r="O285" s="2"/>
      <c r="P285" s="2"/>
      <c r="Q285" s="2"/>
      <c r="R285" s="2"/>
      <c r="S285" s="2"/>
      <c r="T285" s="12">
        <v>1</v>
      </c>
      <c r="U285" t="s">
        <v>70</v>
      </c>
      <c r="V285">
        <v>100</v>
      </c>
      <c r="W285" t="s">
        <v>81</v>
      </c>
      <c r="X285" t="s">
        <v>82</v>
      </c>
      <c r="Y285">
        <v>48</v>
      </c>
      <c r="Z285">
        <v>2</v>
      </c>
      <c r="AA285" t="s">
        <v>676</v>
      </c>
      <c r="AB285" t="s">
        <v>673</v>
      </c>
      <c r="AC285" t="s">
        <v>85</v>
      </c>
      <c r="AD285">
        <v>5</v>
      </c>
      <c r="AE285">
        <v>43</v>
      </c>
      <c r="AF285" s="1" t="b">
        <f t="shared" si="94"/>
        <v>0</v>
      </c>
      <c r="AG285" s="1" t="b">
        <f t="shared" si="95"/>
        <v>1</v>
      </c>
      <c r="AH285" s="1" t="b">
        <f t="shared" si="96"/>
        <v>1</v>
      </c>
      <c r="AI285" s="1" t="b">
        <f t="shared" si="97"/>
        <v>1</v>
      </c>
      <c r="AJ285" s="1" t="b">
        <f t="shared" si="98"/>
        <v>0</v>
      </c>
      <c r="AK285" s="1" t="b">
        <f t="shared" si="99"/>
        <v>0</v>
      </c>
      <c r="AL285" s="1" t="b">
        <f t="shared" si="100"/>
        <v>0</v>
      </c>
      <c r="AM285" s="1" t="b">
        <f t="shared" si="101"/>
        <v>0</v>
      </c>
      <c r="AN285" s="1" t="b">
        <f t="shared" si="102"/>
        <v>0</v>
      </c>
      <c r="AO285" s="1" t="b">
        <f t="shared" si="103"/>
        <v>0</v>
      </c>
      <c r="AP285" s="1" t="b">
        <f t="shared" si="104"/>
        <v>0</v>
      </c>
      <c r="AQ285" s="1" t="b">
        <f t="shared" si="105"/>
        <v>0</v>
      </c>
      <c r="AR285" s="1" t="b">
        <f t="shared" si="106"/>
        <v>0</v>
      </c>
      <c r="AS285" s="1" t="s">
        <v>677</v>
      </c>
      <c r="AT285" s="1" t="s">
        <v>678</v>
      </c>
    </row>
    <row r="286" spans="1:46" ht="45" x14ac:dyDescent="0.25">
      <c r="A286" s="1">
        <f t="shared" si="113"/>
        <v>284</v>
      </c>
      <c r="B286" s="8">
        <v>1</v>
      </c>
      <c r="C286" s="2" t="s">
        <v>70</v>
      </c>
      <c r="D286" s="2">
        <v>100</v>
      </c>
      <c r="E286" s="2" t="s">
        <v>43</v>
      </c>
      <c r="F286" s="2"/>
      <c r="G286" s="2"/>
      <c r="H286" s="2">
        <f t="shared" si="107"/>
        <v>1</v>
      </c>
      <c r="I286" s="2" t="str">
        <f t="shared" si="108"/>
        <v>lidocaine</v>
      </c>
      <c r="J286" s="2">
        <f t="shared" si="109"/>
        <v>100</v>
      </c>
      <c r="K286" s="2"/>
      <c r="L286" s="2" t="str">
        <f t="shared" si="110"/>
        <v>glucose 5%</v>
      </c>
      <c r="M286" s="2">
        <f t="shared" si="111"/>
        <v>0</v>
      </c>
      <c r="N286" s="2">
        <f t="shared" si="112"/>
        <v>0</v>
      </c>
      <c r="O286" s="2"/>
      <c r="P286" s="2"/>
      <c r="Q286" s="2"/>
      <c r="R286" s="2"/>
      <c r="S286" s="2"/>
      <c r="T286" s="12">
        <v>1</v>
      </c>
      <c r="U286" t="s">
        <v>70</v>
      </c>
      <c r="V286">
        <v>100</v>
      </c>
      <c r="W286" t="s">
        <v>81</v>
      </c>
      <c r="X286" t="s">
        <v>43</v>
      </c>
      <c r="Y286">
        <v>48</v>
      </c>
      <c r="Z286">
        <v>2</v>
      </c>
      <c r="AA286" t="s">
        <v>676</v>
      </c>
      <c r="AB286" t="s">
        <v>673</v>
      </c>
      <c r="AC286" t="s">
        <v>85</v>
      </c>
      <c r="AD286">
        <v>5</v>
      </c>
      <c r="AE286">
        <v>43</v>
      </c>
      <c r="AF286" s="1" t="b">
        <f t="shared" si="94"/>
        <v>0</v>
      </c>
      <c r="AG286" s="1" t="b">
        <f t="shared" si="95"/>
        <v>1</v>
      </c>
      <c r="AH286" s="1" t="b">
        <f t="shared" si="96"/>
        <v>1</v>
      </c>
      <c r="AI286" s="1" t="b">
        <f t="shared" si="97"/>
        <v>1</v>
      </c>
      <c r="AJ286" s="1" t="b">
        <f t="shared" si="98"/>
        <v>0</v>
      </c>
      <c r="AK286" s="1" t="b">
        <f t="shared" si="99"/>
        <v>1</v>
      </c>
      <c r="AL286" s="1" t="b">
        <f t="shared" si="100"/>
        <v>0</v>
      </c>
      <c r="AM286" s="1" t="b">
        <f t="shared" si="101"/>
        <v>0</v>
      </c>
      <c r="AN286" s="1" t="b">
        <f t="shared" si="102"/>
        <v>0</v>
      </c>
      <c r="AO286" s="1" t="b">
        <f t="shared" si="103"/>
        <v>0</v>
      </c>
      <c r="AP286" s="1" t="b">
        <f t="shared" si="104"/>
        <v>0</v>
      </c>
      <c r="AQ286" s="1" t="b">
        <f t="shared" si="105"/>
        <v>0</v>
      </c>
      <c r="AR286" s="1" t="b">
        <f t="shared" si="106"/>
        <v>0</v>
      </c>
      <c r="AS286" s="1" t="s">
        <v>679</v>
      </c>
      <c r="AT286" s="1" t="s">
        <v>680</v>
      </c>
    </row>
    <row r="287" spans="1:46" ht="45" x14ac:dyDescent="0.25">
      <c r="A287" s="1">
        <f t="shared" si="113"/>
        <v>285</v>
      </c>
      <c r="B287" s="8">
        <v>1</v>
      </c>
      <c r="C287" s="2" t="s">
        <v>70</v>
      </c>
      <c r="D287" s="2">
        <v>100</v>
      </c>
      <c r="E287" s="2" t="s">
        <v>43</v>
      </c>
      <c r="F287" s="2"/>
      <c r="G287" s="2"/>
      <c r="H287" s="2">
        <f t="shared" si="107"/>
        <v>1</v>
      </c>
      <c r="I287" s="2" t="str">
        <f t="shared" si="108"/>
        <v>lidocaine</v>
      </c>
      <c r="J287" s="2">
        <f t="shared" si="109"/>
        <v>100</v>
      </c>
      <c r="K287" s="2"/>
      <c r="L287" s="2" t="str">
        <f t="shared" si="110"/>
        <v>glucose 5%</v>
      </c>
      <c r="M287" s="2">
        <f t="shared" si="111"/>
        <v>0</v>
      </c>
      <c r="N287" s="2">
        <f t="shared" si="112"/>
        <v>0</v>
      </c>
      <c r="O287" s="2"/>
      <c r="P287" s="2"/>
      <c r="Q287" s="2"/>
      <c r="R287" s="2"/>
      <c r="S287" s="2"/>
      <c r="T287" s="12">
        <v>1</v>
      </c>
      <c r="U287" t="s">
        <v>70</v>
      </c>
      <c r="V287">
        <v>100</v>
      </c>
      <c r="W287" t="s">
        <v>81</v>
      </c>
      <c r="X287" t="s">
        <v>43</v>
      </c>
      <c r="Y287">
        <v>48</v>
      </c>
      <c r="Z287">
        <v>2</v>
      </c>
      <c r="AA287" t="s">
        <v>676</v>
      </c>
      <c r="AB287" t="s">
        <v>673</v>
      </c>
      <c r="AC287" t="s">
        <v>85</v>
      </c>
      <c r="AD287">
        <v>5</v>
      </c>
      <c r="AE287">
        <v>43</v>
      </c>
      <c r="AF287" s="1" t="b">
        <f t="shared" si="94"/>
        <v>0</v>
      </c>
      <c r="AG287" s="1" t="b">
        <f t="shared" si="95"/>
        <v>1</v>
      </c>
      <c r="AH287" s="1" t="b">
        <f t="shared" si="96"/>
        <v>1</v>
      </c>
      <c r="AI287" s="1" t="b">
        <f t="shared" si="97"/>
        <v>1</v>
      </c>
      <c r="AJ287" s="1" t="b">
        <f t="shared" si="98"/>
        <v>0</v>
      </c>
      <c r="AK287" s="1" t="b">
        <f t="shared" si="99"/>
        <v>1</v>
      </c>
      <c r="AL287" s="1" t="b">
        <f t="shared" si="100"/>
        <v>0</v>
      </c>
      <c r="AM287" s="1" t="b">
        <f t="shared" si="101"/>
        <v>0</v>
      </c>
      <c r="AN287" s="1" t="b">
        <f t="shared" si="102"/>
        <v>0</v>
      </c>
      <c r="AO287" s="1" t="b">
        <f t="shared" si="103"/>
        <v>0</v>
      </c>
      <c r="AP287" s="1" t="b">
        <f t="shared" si="104"/>
        <v>0</v>
      </c>
      <c r="AQ287" s="1" t="b">
        <f t="shared" si="105"/>
        <v>0</v>
      </c>
      <c r="AR287" s="1" t="b">
        <f t="shared" si="106"/>
        <v>0</v>
      </c>
      <c r="AS287" s="1" t="s">
        <v>679</v>
      </c>
      <c r="AT287" s="1" t="s">
        <v>680</v>
      </c>
    </row>
    <row r="288" spans="1:46" ht="45" x14ac:dyDescent="0.25">
      <c r="A288" s="1">
        <f t="shared" si="113"/>
        <v>286</v>
      </c>
      <c r="B288" s="8">
        <v>1</v>
      </c>
      <c r="C288" s="2" t="s">
        <v>70</v>
      </c>
      <c r="D288" s="2">
        <v>100</v>
      </c>
      <c r="E288" s="2" t="s">
        <v>43</v>
      </c>
      <c r="F288" s="2">
        <v>24</v>
      </c>
      <c r="G288" s="2"/>
      <c r="H288" s="2">
        <f t="shared" si="107"/>
        <v>1</v>
      </c>
      <c r="I288" s="2" t="str">
        <f t="shared" si="108"/>
        <v>lidocaine</v>
      </c>
      <c r="J288" s="2">
        <f t="shared" si="109"/>
        <v>100</v>
      </c>
      <c r="K288" s="2"/>
      <c r="L288" s="2" t="str">
        <f t="shared" si="110"/>
        <v>glucose 5%</v>
      </c>
      <c r="M288" s="2">
        <f t="shared" si="111"/>
        <v>24</v>
      </c>
      <c r="N288" s="2">
        <f t="shared" si="112"/>
        <v>0</v>
      </c>
      <c r="O288" s="2"/>
      <c r="P288" s="2"/>
      <c r="Q288" s="2"/>
      <c r="R288" s="2"/>
      <c r="S288" s="2"/>
      <c r="T288" s="12">
        <v>1</v>
      </c>
      <c r="U288" t="s">
        <v>70</v>
      </c>
      <c r="V288">
        <v>100</v>
      </c>
      <c r="W288" t="s">
        <v>81</v>
      </c>
      <c r="X288" t="s">
        <v>43</v>
      </c>
      <c r="Y288">
        <v>24</v>
      </c>
      <c r="Z288">
        <v>2</v>
      </c>
      <c r="AA288" t="s">
        <v>681</v>
      </c>
      <c r="AB288" t="s">
        <v>673</v>
      </c>
      <c r="AC288" t="s">
        <v>105</v>
      </c>
      <c r="AD288">
        <v>5</v>
      </c>
      <c r="AE288">
        <v>19</v>
      </c>
      <c r="AF288" s="1" t="b">
        <f t="shared" si="94"/>
        <v>0</v>
      </c>
      <c r="AG288" s="1" t="b">
        <f t="shared" si="95"/>
        <v>1</v>
      </c>
      <c r="AH288" s="1" t="b">
        <f t="shared" si="96"/>
        <v>1</v>
      </c>
      <c r="AI288" s="1" t="b">
        <f t="shared" si="97"/>
        <v>1</v>
      </c>
      <c r="AJ288" s="1" t="b">
        <f t="shared" si="98"/>
        <v>0</v>
      </c>
      <c r="AK288" s="1" t="b">
        <f t="shared" si="99"/>
        <v>1</v>
      </c>
      <c r="AL288" s="1" t="b">
        <f t="shared" si="100"/>
        <v>1</v>
      </c>
      <c r="AM288" s="1" t="b">
        <f t="shared" si="101"/>
        <v>0</v>
      </c>
      <c r="AN288" s="1" t="b">
        <f t="shared" si="102"/>
        <v>0</v>
      </c>
      <c r="AO288" s="1" t="b">
        <f t="shared" si="103"/>
        <v>0</v>
      </c>
      <c r="AP288" s="1" t="b">
        <f t="shared" si="104"/>
        <v>0</v>
      </c>
      <c r="AQ288" s="1" t="b">
        <f t="shared" si="105"/>
        <v>0</v>
      </c>
      <c r="AR288" s="1" t="b">
        <f t="shared" si="106"/>
        <v>0</v>
      </c>
      <c r="AS288" s="1" t="s">
        <v>682</v>
      </c>
      <c r="AT288" s="1" t="s">
        <v>683</v>
      </c>
    </row>
    <row r="289" spans="1:46" ht="45" x14ac:dyDescent="0.25">
      <c r="A289" s="1">
        <f t="shared" si="113"/>
        <v>287</v>
      </c>
      <c r="B289" s="8">
        <v>1</v>
      </c>
      <c r="C289" s="2" t="s">
        <v>70</v>
      </c>
      <c r="D289" s="2">
        <v>100</v>
      </c>
      <c r="E289" s="2" t="s">
        <v>43</v>
      </c>
      <c r="F289" s="2">
        <v>24</v>
      </c>
      <c r="G289" s="2">
        <v>1</v>
      </c>
      <c r="H289" s="2">
        <f t="shared" si="107"/>
        <v>1</v>
      </c>
      <c r="I289" s="2" t="str">
        <f t="shared" si="108"/>
        <v>lidocaine</v>
      </c>
      <c r="J289" s="2">
        <f t="shared" si="109"/>
        <v>100</v>
      </c>
      <c r="K289" s="2"/>
      <c r="L289" s="2" t="str">
        <f t="shared" si="110"/>
        <v>glucose 5%</v>
      </c>
      <c r="M289" s="2">
        <f t="shared" si="111"/>
        <v>24</v>
      </c>
      <c r="N289" s="2">
        <f t="shared" si="112"/>
        <v>1</v>
      </c>
      <c r="O289" s="2"/>
      <c r="P289" s="2"/>
      <c r="Q289" s="2"/>
      <c r="R289" s="2"/>
      <c r="S289" s="2"/>
      <c r="T289" s="12">
        <v>1</v>
      </c>
      <c r="U289" t="s">
        <v>70</v>
      </c>
      <c r="V289">
        <v>100</v>
      </c>
      <c r="W289" t="s">
        <v>81</v>
      </c>
      <c r="X289" t="s">
        <v>43</v>
      </c>
      <c r="Y289">
        <v>24</v>
      </c>
      <c r="Z289">
        <v>1</v>
      </c>
      <c r="AA289" t="s">
        <v>676</v>
      </c>
      <c r="AB289" t="s">
        <v>673</v>
      </c>
      <c r="AC289" t="s">
        <v>85</v>
      </c>
      <c r="AD289">
        <v>5</v>
      </c>
      <c r="AE289">
        <v>19</v>
      </c>
      <c r="AF289" s="1" t="b">
        <f t="shared" si="94"/>
        <v>0</v>
      </c>
      <c r="AG289" s="1" t="b">
        <f t="shared" si="95"/>
        <v>1</v>
      </c>
      <c r="AH289" s="1" t="b">
        <f t="shared" si="96"/>
        <v>1</v>
      </c>
      <c r="AI289" s="1" t="b">
        <f t="shared" si="97"/>
        <v>1</v>
      </c>
      <c r="AJ289" s="1" t="b">
        <f t="shared" si="98"/>
        <v>0</v>
      </c>
      <c r="AK289" s="1" t="b">
        <f t="shared" si="99"/>
        <v>1</v>
      </c>
      <c r="AL289" s="1" t="b">
        <f t="shared" si="100"/>
        <v>1</v>
      </c>
      <c r="AM289" s="1" t="b">
        <f t="shared" si="101"/>
        <v>1</v>
      </c>
      <c r="AN289" s="1" t="b">
        <f t="shared" si="102"/>
        <v>0</v>
      </c>
      <c r="AO289" s="1" t="b">
        <f t="shared" si="103"/>
        <v>0</v>
      </c>
      <c r="AP289" s="1" t="b">
        <f t="shared" si="104"/>
        <v>0</v>
      </c>
      <c r="AQ289" s="1" t="b">
        <f t="shared" si="105"/>
        <v>0</v>
      </c>
      <c r="AR289" s="1" t="b">
        <f t="shared" si="106"/>
        <v>0</v>
      </c>
      <c r="AS289" s="1" t="s">
        <v>684</v>
      </c>
      <c r="AT289" s="1" t="s">
        <v>685</v>
      </c>
    </row>
    <row r="290" spans="1:46" ht="45" x14ac:dyDescent="0.25">
      <c r="A290" s="1">
        <f t="shared" si="113"/>
        <v>288</v>
      </c>
      <c r="B290" s="8">
        <v>1</v>
      </c>
      <c r="C290" s="2" t="s">
        <v>70</v>
      </c>
      <c r="D290" s="2"/>
      <c r="E290" s="2" t="s">
        <v>43</v>
      </c>
      <c r="F290" s="2"/>
      <c r="G290" s="2"/>
      <c r="H290" s="2">
        <f t="shared" si="107"/>
        <v>1</v>
      </c>
      <c r="I290" s="2" t="str">
        <f t="shared" si="108"/>
        <v>lidocaine</v>
      </c>
      <c r="J290" s="2">
        <f t="shared" si="109"/>
        <v>0</v>
      </c>
      <c r="K290" s="2"/>
      <c r="L290" s="2" t="str">
        <f t="shared" si="110"/>
        <v>glucose 5%</v>
      </c>
      <c r="M290" s="2">
        <f t="shared" si="111"/>
        <v>0</v>
      </c>
      <c r="N290" s="2">
        <f t="shared" si="112"/>
        <v>0</v>
      </c>
      <c r="O290" s="2"/>
      <c r="P290" s="2"/>
      <c r="Q290" s="2"/>
      <c r="R290" s="2"/>
      <c r="S290" s="2"/>
      <c r="T290" s="12">
        <v>1</v>
      </c>
      <c r="U290" t="s">
        <v>70</v>
      </c>
      <c r="V290">
        <v>120</v>
      </c>
      <c r="W290" t="s">
        <v>81</v>
      </c>
      <c r="X290" t="s">
        <v>43</v>
      </c>
      <c r="Y290">
        <v>48</v>
      </c>
      <c r="Z290">
        <v>2</v>
      </c>
      <c r="AA290" t="s">
        <v>672</v>
      </c>
      <c r="AB290" t="s">
        <v>673</v>
      </c>
      <c r="AC290" t="s">
        <v>85</v>
      </c>
      <c r="AD290">
        <v>6</v>
      </c>
      <c r="AE290">
        <v>42</v>
      </c>
      <c r="AF290" s="1" t="b">
        <f t="shared" si="94"/>
        <v>0</v>
      </c>
      <c r="AG290" s="1" t="b">
        <f t="shared" si="95"/>
        <v>1</v>
      </c>
      <c r="AH290" s="1" t="b">
        <f t="shared" si="96"/>
        <v>1</v>
      </c>
      <c r="AI290" s="1" t="b">
        <f t="shared" si="97"/>
        <v>0</v>
      </c>
      <c r="AJ290" s="1" t="b">
        <f t="shared" si="98"/>
        <v>0</v>
      </c>
      <c r="AK290" s="1" t="b">
        <f t="shared" si="99"/>
        <v>1</v>
      </c>
      <c r="AL290" s="1" t="b">
        <f t="shared" si="100"/>
        <v>0</v>
      </c>
      <c r="AM290" s="1" t="b">
        <f t="shared" si="101"/>
        <v>0</v>
      </c>
      <c r="AN290" s="1" t="b">
        <f t="shared" si="102"/>
        <v>0</v>
      </c>
      <c r="AO290" s="1" t="b">
        <f t="shared" si="103"/>
        <v>0</v>
      </c>
      <c r="AP290" s="1" t="b">
        <f t="shared" si="104"/>
        <v>0</v>
      </c>
      <c r="AQ290" s="1" t="b">
        <f t="shared" si="105"/>
        <v>0</v>
      </c>
      <c r="AR290" s="1" t="b">
        <f t="shared" si="106"/>
        <v>0</v>
      </c>
      <c r="AS290" s="1" t="s">
        <v>686</v>
      </c>
      <c r="AT290" s="1" t="s">
        <v>687</v>
      </c>
    </row>
    <row r="291" spans="1:46" ht="45" x14ac:dyDescent="0.25">
      <c r="A291" s="1">
        <f t="shared" si="113"/>
        <v>289</v>
      </c>
      <c r="B291" s="8">
        <v>1</v>
      </c>
      <c r="C291" s="2" t="s">
        <v>70</v>
      </c>
      <c r="D291" s="2"/>
      <c r="E291" s="2"/>
      <c r="F291" s="2">
        <v>24</v>
      </c>
      <c r="G291" s="2"/>
      <c r="H291" s="2">
        <f t="shared" si="107"/>
        <v>1</v>
      </c>
      <c r="I291" s="2" t="str">
        <f t="shared" si="108"/>
        <v>lidocaine</v>
      </c>
      <c r="J291" s="2">
        <f t="shared" si="109"/>
        <v>0</v>
      </c>
      <c r="K291" s="2"/>
      <c r="L291" s="2">
        <f t="shared" si="110"/>
        <v>0</v>
      </c>
      <c r="M291" s="2">
        <f t="shared" si="111"/>
        <v>24</v>
      </c>
      <c r="N291" s="2">
        <f t="shared" si="112"/>
        <v>0</v>
      </c>
      <c r="O291" s="2"/>
      <c r="P291" s="2"/>
      <c r="Q291" s="2"/>
      <c r="R291" s="2"/>
      <c r="S291" s="2"/>
      <c r="T291" s="12">
        <v>1</v>
      </c>
      <c r="U291" t="s">
        <v>70</v>
      </c>
      <c r="V291">
        <v>120</v>
      </c>
      <c r="W291" t="s">
        <v>81</v>
      </c>
      <c r="X291" t="s">
        <v>82</v>
      </c>
      <c r="Y291">
        <v>24</v>
      </c>
      <c r="Z291">
        <v>2</v>
      </c>
      <c r="AA291" t="s">
        <v>688</v>
      </c>
      <c r="AB291" t="s">
        <v>673</v>
      </c>
      <c r="AC291" t="s">
        <v>105</v>
      </c>
      <c r="AD291">
        <v>6</v>
      </c>
      <c r="AE291">
        <v>18</v>
      </c>
      <c r="AF291" s="1" t="b">
        <f t="shared" si="94"/>
        <v>0</v>
      </c>
      <c r="AG291" s="1" t="b">
        <f t="shared" si="95"/>
        <v>1</v>
      </c>
      <c r="AH291" s="1" t="b">
        <f t="shared" si="96"/>
        <v>1</v>
      </c>
      <c r="AI291" s="1" t="b">
        <f t="shared" si="97"/>
        <v>0</v>
      </c>
      <c r="AJ291" s="1" t="b">
        <f t="shared" si="98"/>
        <v>0</v>
      </c>
      <c r="AK291" s="1" t="b">
        <f t="shared" si="99"/>
        <v>0</v>
      </c>
      <c r="AL291" s="1" t="b">
        <f t="shared" si="100"/>
        <v>1</v>
      </c>
      <c r="AM291" s="1" t="b">
        <f t="shared" si="101"/>
        <v>0</v>
      </c>
      <c r="AN291" s="1" t="b">
        <f t="shared" si="102"/>
        <v>0</v>
      </c>
      <c r="AO291" s="1" t="b">
        <f t="shared" si="103"/>
        <v>0</v>
      </c>
      <c r="AP291" s="1" t="b">
        <f t="shared" si="104"/>
        <v>0</v>
      </c>
      <c r="AQ291" s="1" t="b">
        <f t="shared" si="105"/>
        <v>0</v>
      </c>
      <c r="AR291" s="1" t="b">
        <f t="shared" si="106"/>
        <v>0</v>
      </c>
      <c r="AS291" s="1" t="s">
        <v>689</v>
      </c>
      <c r="AT291" s="1" t="s">
        <v>690</v>
      </c>
    </row>
    <row r="292" spans="1:46" ht="45" x14ac:dyDescent="0.25">
      <c r="A292" s="1">
        <f t="shared" si="113"/>
        <v>290</v>
      </c>
      <c r="B292" s="8">
        <v>1</v>
      </c>
      <c r="C292" s="2" t="s">
        <v>70</v>
      </c>
      <c r="D292" s="2"/>
      <c r="E292" s="2"/>
      <c r="F292" s="2"/>
      <c r="G292" s="2">
        <v>1</v>
      </c>
      <c r="H292" s="2">
        <f t="shared" si="107"/>
        <v>1</v>
      </c>
      <c r="I292" s="2" t="str">
        <f t="shared" si="108"/>
        <v>lidocaine</v>
      </c>
      <c r="J292" s="2">
        <f t="shared" si="109"/>
        <v>0</v>
      </c>
      <c r="K292" s="2"/>
      <c r="L292" s="2">
        <f t="shared" si="110"/>
        <v>0</v>
      </c>
      <c r="M292" s="2">
        <f t="shared" si="111"/>
        <v>0</v>
      </c>
      <c r="N292" s="2">
        <f t="shared" si="112"/>
        <v>1</v>
      </c>
      <c r="O292" s="2"/>
      <c r="P292" s="2"/>
      <c r="Q292" s="2"/>
      <c r="R292" s="2"/>
      <c r="S292" s="2"/>
      <c r="T292" s="12">
        <v>1</v>
      </c>
      <c r="U292" t="s">
        <v>70</v>
      </c>
      <c r="V292">
        <v>120</v>
      </c>
      <c r="W292" t="s">
        <v>81</v>
      </c>
      <c r="X292" t="s">
        <v>82</v>
      </c>
      <c r="Y292">
        <v>48</v>
      </c>
      <c r="Z292">
        <v>1</v>
      </c>
      <c r="AA292" t="s">
        <v>691</v>
      </c>
      <c r="AB292" t="s">
        <v>673</v>
      </c>
      <c r="AC292" t="s">
        <v>94</v>
      </c>
      <c r="AD292">
        <v>6</v>
      </c>
      <c r="AE292">
        <v>42</v>
      </c>
      <c r="AF292" s="1" t="b">
        <f t="shared" si="94"/>
        <v>0</v>
      </c>
      <c r="AG292" s="1" t="b">
        <f t="shared" si="95"/>
        <v>1</v>
      </c>
      <c r="AH292" s="1" t="b">
        <f t="shared" si="96"/>
        <v>1</v>
      </c>
      <c r="AI292" s="1" t="b">
        <f t="shared" si="97"/>
        <v>0</v>
      </c>
      <c r="AJ292" s="1" t="b">
        <f t="shared" si="98"/>
        <v>0</v>
      </c>
      <c r="AK292" s="1" t="b">
        <f t="shared" si="99"/>
        <v>0</v>
      </c>
      <c r="AL292" s="1" t="b">
        <f t="shared" si="100"/>
        <v>0</v>
      </c>
      <c r="AM292" s="1" t="b">
        <f t="shared" si="101"/>
        <v>1</v>
      </c>
      <c r="AN292" s="1" t="b">
        <f t="shared" si="102"/>
        <v>0</v>
      </c>
      <c r="AO292" s="1" t="b">
        <f t="shared" si="103"/>
        <v>0</v>
      </c>
      <c r="AP292" s="1" t="b">
        <f t="shared" si="104"/>
        <v>0</v>
      </c>
      <c r="AQ292" s="1" t="b">
        <f t="shared" si="105"/>
        <v>0</v>
      </c>
      <c r="AR292" s="1" t="b">
        <f t="shared" si="106"/>
        <v>0</v>
      </c>
      <c r="AS292" s="1" t="s">
        <v>692</v>
      </c>
      <c r="AT292" s="1" t="s">
        <v>693</v>
      </c>
    </row>
    <row r="293" spans="1:46" ht="45" x14ac:dyDescent="0.25">
      <c r="A293" s="1">
        <f t="shared" si="113"/>
        <v>291</v>
      </c>
      <c r="B293" s="8">
        <v>1</v>
      </c>
      <c r="C293" s="2" t="s">
        <v>70</v>
      </c>
      <c r="D293" s="2">
        <v>100</v>
      </c>
      <c r="E293" s="2"/>
      <c r="F293" s="2">
        <v>24</v>
      </c>
      <c r="G293" s="2"/>
      <c r="H293" s="2">
        <f t="shared" si="107"/>
        <v>1</v>
      </c>
      <c r="I293" s="2" t="str">
        <f t="shared" si="108"/>
        <v>lidocaine</v>
      </c>
      <c r="J293" s="2">
        <f t="shared" si="109"/>
        <v>100</v>
      </c>
      <c r="K293" s="2"/>
      <c r="L293" s="2">
        <f t="shared" si="110"/>
        <v>0</v>
      </c>
      <c r="M293" s="2">
        <f t="shared" si="111"/>
        <v>24</v>
      </c>
      <c r="N293" s="2">
        <f t="shared" si="112"/>
        <v>0</v>
      </c>
      <c r="O293" s="2"/>
      <c r="P293" s="2"/>
      <c r="Q293" s="2"/>
      <c r="R293" s="2"/>
      <c r="S293" s="2"/>
      <c r="T293" s="12">
        <v>1</v>
      </c>
      <c r="U293" t="s">
        <v>70</v>
      </c>
      <c r="V293">
        <v>100</v>
      </c>
      <c r="W293" t="s">
        <v>81</v>
      </c>
      <c r="X293" t="s">
        <v>82</v>
      </c>
      <c r="Y293">
        <v>24</v>
      </c>
      <c r="Z293">
        <v>2</v>
      </c>
      <c r="AA293" t="s">
        <v>681</v>
      </c>
      <c r="AB293" t="s">
        <v>673</v>
      </c>
      <c r="AC293" t="s">
        <v>105</v>
      </c>
      <c r="AD293">
        <v>5</v>
      </c>
      <c r="AE293">
        <v>19</v>
      </c>
      <c r="AF293" s="1" t="b">
        <f t="shared" si="94"/>
        <v>0</v>
      </c>
      <c r="AG293" s="1" t="b">
        <f t="shared" si="95"/>
        <v>1</v>
      </c>
      <c r="AH293" s="1" t="b">
        <f t="shared" si="96"/>
        <v>1</v>
      </c>
      <c r="AI293" s="1" t="b">
        <f t="shared" si="97"/>
        <v>1</v>
      </c>
      <c r="AJ293" s="1" t="b">
        <f t="shared" si="98"/>
        <v>0</v>
      </c>
      <c r="AK293" s="1" t="b">
        <f t="shared" si="99"/>
        <v>0</v>
      </c>
      <c r="AL293" s="1" t="b">
        <f t="shared" si="100"/>
        <v>1</v>
      </c>
      <c r="AM293" s="1" t="b">
        <f t="shared" si="101"/>
        <v>0</v>
      </c>
      <c r="AN293" s="1" t="b">
        <f t="shared" si="102"/>
        <v>0</v>
      </c>
      <c r="AO293" s="1" t="b">
        <f t="shared" si="103"/>
        <v>0</v>
      </c>
      <c r="AP293" s="1" t="b">
        <f t="shared" si="104"/>
        <v>0</v>
      </c>
      <c r="AQ293" s="1" t="b">
        <f t="shared" si="105"/>
        <v>0</v>
      </c>
      <c r="AR293" s="1" t="b">
        <f t="shared" si="106"/>
        <v>0</v>
      </c>
      <c r="AS293" s="1" t="s">
        <v>694</v>
      </c>
      <c r="AT293" s="1" t="s">
        <v>695</v>
      </c>
    </row>
    <row r="294" spans="1:46" ht="45" x14ac:dyDescent="0.25">
      <c r="A294" s="1">
        <f t="shared" si="113"/>
        <v>292</v>
      </c>
      <c r="B294" s="8">
        <v>1</v>
      </c>
      <c r="C294" s="2" t="s">
        <v>70</v>
      </c>
      <c r="D294" s="2">
        <v>100</v>
      </c>
      <c r="E294" s="2"/>
      <c r="F294" s="2"/>
      <c r="G294" s="2">
        <v>1</v>
      </c>
      <c r="H294" s="2">
        <f t="shared" si="107"/>
        <v>1</v>
      </c>
      <c r="I294" s="2" t="str">
        <f t="shared" si="108"/>
        <v>lidocaine</v>
      </c>
      <c r="J294" s="2">
        <f t="shared" si="109"/>
        <v>100</v>
      </c>
      <c r="K294" s="2"/>
      <c r="L294" s="2">
        <f t="shared" si="110"/>
        <v>0</v>
      </c>
      <c r="M294" s="2">
        <f t="shared" si="111"/>
        <v>0</v>
      </c>
      <c r="N294" s="2">
        <f t="shared" si="112"/>
        <v>1</v>
      </c>
      <c r="O294" s="2"/>
      <c r="P294" s="2"/>
      <c r="Q294" s="2"/>
      <c r="R294" s="2"/>
      <c r="S294" s="2"/>
      <c r="T294" s="12">
        <v>1</v>
      </c>
      <c r="U294" t="s">
        <v>70</v>
      </c>
      <c r="V294">
        <v>100</v>
      </c>
      <c r="W294" t="s">
        <v>81</v>
      </c>
      <c r="X294" t="s">
        <v>82</v>
      </c>
      <c r="Y294">
        <v>48</v>
      </c>
      <c r="Z294">
        <v>1</v>
      </c>
      <c r="AA294" t="s">
        <v>696</v>
      </c>
      <c r="AB294" t="s">
        <v>673</v>
      </c>
      <c r="AC294" t="s">
        <v>94</v>
      </c>
      <c r="AD294">
        <v>5</v>
      </c>
      <c r="AE294">
        <v>43</v>
      </c>
      <c r="AF294" s="1" t="b">
        <f t="shared" ref="AF294:AF357" si="114">AND(AG294:AR294)</f>
        <v>0</v>
      </c>
      <c r="AG294" s="1" t="b">
        <f t="shared" ref="AG294:AG357" si="115">H294=T294</f>
        <v>1</v>
      </c>
      <c r="AH294" s="1" t="b">
        <f t="shared" ref="AH294:AH357" si="116">I294=U294</f>
        <v>1</v>
      </c>
      <c r="AI294" s="1" t="b">
        <f t="shared" ref="AI294:AI357" si="117">J294=V294</f>
        <v>1</v>
      </c>
      <c r="AJ294" s="1" t="b">
        <f t="shared" ref="AJ294:AJ357" si="118">K294=W294</f>
        <v>0</v>
      </c>
      <c r="AK294" s="1" t="b">
        <f t="shared" ref="AK294:AK357" si="119">L294=X294</f>
        <v>0</v>
      </c>
      <c r="AL294" s="1" t="b">
        <f t="shared" ref="AL294:AL357" si="120">M294=Y294</f>
        <v>0</v>
      </c>
      <c r="AM294" s="1" t="b">
        <f t="shared" ref="AM294:AM357" si="121">N294=Z294</f>
        <v>1</v>
      </c>
      <c r="AN294" s="1" t="b">
        <f t="shared" ref="AN294:AN357" si="122">O294=AA294</f>
        <v>0</v>
      </c>
      <c r="AO294" s="1" t="b">
        <f t="shared" ref="AO294:AO357" si="123">P294=AB294</f>
        <v>0</v>
      </c>
      <c r="AP294" s="1" t="b">
        <f t="shared" ref="AP294:AP357" si="124">Q294=AC294</f>
        <v>0</v>
      </c>
      <c r="AQ294" s="1" t="b">
        <f t="shared" ref="AQ294:AQ357" si="125">R294=AD294</f>
        <v>0</v>
      </c>
      <c r="AR294" s="1" t="b">
        <f t="shared" ref="AR294:AR357" si="126">S294=AE294</f>
        <v>0</v>
      </c>
      <c r="AS294" s="1" t="s">
        <v>697</v>
      </c>
      <c r="AT294" s="1" t="s">
        <v>698</v>
      </c>
    </row>
    <row r="295" spans="1:46" ht="45" x14ac:dyDescent="0.25">
      <c r="A295" s="1">
        <f t="shared" si="113"/>
        <v>293</v>
      </c>
      <c r="B295" s="8">
        <v>1</v>
      </c>
      <c r="C295" s="2" t="s">
        <v>70</v>
      </c>
      <c r="D295" s="2">
        <v>100</v>
      </c>
      <c r="E295" s="2"/>
      <c r="F295" s="2">
        <v>24</v>
      </c>
      <c r="G295" s="2">
        <v>1</v>
      </c>
      <c r="H295" s="2">
        <f t="shared" si="107"/>
        <v>1</v>
      </c>
      <c r="I295" s="2" t="str">
        <f t="shared" si="108"/>
        <v>lidocaine</v>
      </c>
      <c r="J295" s="2">
        <f t="shared" si="109"/>
        <v>100</v>
      </c>
      <c r="K295" s="2"/>
      <c r="L295" s="2">
        <f t="shared" si="110"/>
        <v>0</v>
      </c>
      <c r="M295" s="2">
        <f t="shared" si="111"/>
        <v>24</v>
      </c>
      <c r="N295" s="2">
        <f t="shared" si="112"/>
        <v>1</v>
      </c>
      <c r="O295" s="2"/>
      <c r="P295" s="2"/>
      <c r="Q295" s="2"/>
      <c r="R295" s="2"/>
      <c r="S295" s="2"/>
      <c r="T295" s="12">
        <v>1</v>
      </c>
      <c r="U295" t="s">
        <v>70</v>
      </c>
      <c r="V295">
        <v>100</v>
      </c>
      <c r="W295" t="s">
        <v>81</v>
      </c>
      <c r="X295" t="s">
        <v>82</v>
      </c>
      <c r="Y295">
        <v>24</v>
      </c>
      <c r="Z295">
        <v>1</v>
      </c>
      <c r="AA295" t="s">
        <v>676</v>
      </c>
      <c r="AB295" t="s">
        <v>673</v>
      </c>
      <c r="AC295" t="s">
        <v>85</v>
      </c>
      <c r="AD295">
        <v>5</v>
      </c>
      <c r="AE295">
        <v>19</v>
      </c>
      <c r="AF295" s="1" t="b">
        <f t="shared" si="114"/>
        <v>0</v>
      </c>
      <c r="AG295" s="1" t="b">
        <f t="shared" si="115"/>
        <v>1</v>
      </c>
      <c r="AH295" s="1" t="b">
        <f t="shared" si="116"/>
        <v>1</v>
      </c>
      <c r="AI295" s="1" t="b">
        <f t="shared" si="117"/>
        <v>1</v>
      </c>
      <c r="AJ295" s="1" t="b">
        <f t="shared" si="118"/>
        <v>0</v>
      </c>
      <c r="AK295" s="1" t="b">
        <f t="shared" si="119"/>
        <v>0</v>
      </c>
      <c r="AL295" s="1" t="b">
        <f t="shared" si="120"/>
        <v>1</v>
      </c>
      <c r="AM295" s="1" t="b">
        <f t="shared" si="121"/>
        <v>1</v>
      </c>
      <c r="AN295" s="1" t="b">
        <f t="shared" si="122"/>
        <v>0</v>
      </c>
      <c r="AO295" s="1" t="b">
        <f t="shared" si="123"/>
        <v>0</v>
      </c>
      <c r="AP295" s="1" t="b">
        <f t="shared" si="124"/>
        <v>0</v>
      </c>
      <c r="AQ295" s="1" t="b">
        <f t="shared" si="125"/>
        <v>0</v>
      </c>
      <c r="AR295" s="1" t="b">
        <f t="shared" si="126"/>
        <v>0</v>
      </c>
      <c r="AS295" s="1" t="s">
        <v>699</v>
      </c>
      <c r="AT295" s="1" t="s">
        <v>700</v>
      </c>
    </row>
    <row r="296" spans="1:46" ht="45" x14ac:dyDescent="0.25">
      <c r="A296" s="1">
        <f t="shared" si="113"/>
        <v>294</v>
      </c>
      <c r="B296" s="8">
        <v>1</v>
      </c>
      <c r="C296" s="2" t="s">
        <v>70</v>
      </c>
      <c r="D296" s="2"/>
      <c r="E296" s="2" t="s">
        <v>43</v>
      </c>
      <c r="F296" s="2">
        <v>24</v>
      </c>
      <c r="G296" s="2"/>
      <c r="H296" s="2">
        <f t="shared" si="107"/>
        <v>1</v>
      </c>
      <c r="I296" s="2" t="str">
        <f t="shared" si="108"/>
        <v>lidocaine</v>
      </c>
      <c r="J296" s="2">
        <f t="shared" si="109"/>
        <v>0</v>
      </c>
      <c r="K296" s="2"/>
      <c r="L296" s="2" t="str">
        <f t="shared" si="110"/>
        <v>glucose 5%</v>
      </c>
      <c r="M296" s="2">
        <f t="shared" si="111"/>
        <v>24</v>
      </c>
      <c r="N296" s="2">
        <f t="shared" si="112"/>
        <v>0</v>
      </c>
      <c r="O296" s="2"/>
      <c r="P296" s="2"/>
      <c r="Q296" s="2"/>
      <c r="R296" s="2"/>
      <c r="S296" s="2"/>
      <c r="T296" s="12">
        <v>1</v>
      </c>
      <c r="U296" t="s">
        <v>70</v>
      </c>
      <c r="V296">
        <v>120</v>
      </c>
      <c r="W296" t="s">
        <v>81</v>
      </c>
      <c r="X296" t="s">
        <v>43</v>
      </c>
      <c r="Y296">
        <v>24</v>
      </c>
      <c r="Z296">
        <v>2</v>
      </c>
      <c r="AA296" t="s">
        <v>688</v>
      </c>
      <c r="AB296" t="s">
        <v>673</v>
      </c>
      <c r="AC296" t="s">
        <v>105</v>
      </c>
      <c r="AD296">
        <v>6</v>
      </c>
      <c r="AE296">
        <v>18</v>
      </c>
      <c r="AF296" s="1" t="b">
        <f t="shared" si="114"/>
        <v>0</v>
      </c>
      <c r="AG296" s="1" t="b">
        <f t="shared" si="115"/>
        <v>1</v>
      </c>
      <c r="AH296" s="1" t="b">
        <f t="shared" si="116"/>
        <v>1</v>
      </c>
      <c r="AI296" s="1" t="b">
        <f t="shared" si="117"/>
        <v>0</v>
      </c>
      <c r="AJ296" s="1" t="b">
        <f t="shared" si="118"/>
        <v>0</v>
      </c>
      <c r="AK296" s="1" t="b">
        <f t="shared" si="119"/>
        <v>1</v>
      </c>
      <c r="AL296" s="1" t="b">
        <f t="shared" si="120"/>
        <v>1</v>
      </c>
      <c r="AM296" s="1" t="b">
        <f t="shared" si="121"/>
        <v>0</v>
      </c>
      <c r="AN296" s="1" t="b">
        <f t="shared" si="122"/>
        <v>0</v>
      </c>
      <c r="AO296" s="1" t="b">
        <f t="shared" si="123"/>
        <v>0</v>
      </c>
      <c r="AP296" s="1" t="b">
        <f t="shared" si="124"/>
        <v>0</v>
      </c>
      <c r="AQ296" s="1" t="b">
        <f t="shared" si="125"/>
        <v>0</v>
      </c>
      <c r="AR296" s="1" t="b">
        <f t="shared" si="126"/>
        <v>0</v>
      </c>
      <c r="AS296" s="1" t="s">
        <v>701</v>
      </c>
      <c r="AT296" s="1" t="s">
        <v>702</v>
      </c>
    </row>
    <row r="297" spans="1:46" ht="45" x14ac:dyDescent="0.25">
      <c r="A297" s="1">
        <f t="shared" si="113"/>
        <v>295</v>
      </c>
      <c r="B297" s="8">
        <v>1</v>
      </c>
      <c r="C297" s="2" t="s">
        <v>70</v>
      </c>
      <c r="D297" s="2"/>
      <c r="E297" s="2" t="s">
        <v>43</v>
      </c>
      <c r="F297" s="2"/>
      <c r="G297" s="2">
        <v>1</v>
      </c>
      <c r="H297" s="2">
        <f t="shared" si="107"/>
        <v>1</v>
      </c>
      <c r="I297" s="2" t="str">
        <f t="shared" si="108"/>
        <v>lidocaine</v>
      </c>
      <c r="J297" s="2">
        <f t="shared" si="109"/>
        <v>0</v>
      </c>
      <c r="K297" s="2"/>
      <c r="L297" s="2" t="str">
        <f t="shared" si="110"/>
        <v>glucose 5%</v>
      </c>
      <c r="M297" s="2">
        <f t="shared" si="111"/>
        <v>0</v>
      </c>
      <c r="N297" s="2">
        <f t="shared" si="112"/>
        <v>1</v>
      </c>
      <c r="O297" s="2"/>
      <c r="P297" s="2"/>
      <c r="Q297" s="2"/>
      <c r="R297" s="2"/>
      <c r="S297" s="2"/>
      <c r="T297" s="12">
        <v>1</v>
      </c>
      <c r="U297" t="s">
        <v>70</v>
      </c>
      <c r="V297">
        <v>120</v>
      </c>
      <c r="W297" t="s">
        <v>81</v>
      </c>
      <c r="X297" t="s">
        <v>43</v>
      </c>
      <c r="Y297">
        <v>48</v>
      </c>
      <c r="Z297">
        <v>1</v>
      </c>
      <c r="AA297" t="s">
        <v>691</v>
      </c>
      <c r="AB297" t="s">
        <v>673</v>
      </c>
      <c r="AC297" t="s">
        <v>94</v>
      </c>
      <c r="AD297">
        <v>6</v>
      </c>
      <c r="AE297">
        <v>42</v>
      </c>
      <c r="AF297" s="1" t="b">
        <f t="shared" si="114"/>
        <v>0</v>
      </c>
      <c r="AG297" s="1" t="b">
        <f t="shared" si="115"/>
        <v>1</v>
      </c>
      <c r="AH297" s="1" t="b">
        <f t="shared" si="116"/>
        <v>1</v>
      </c>
      <c r="AI297" s="1" t="b">
        <f t="shared" si="117"/>
        <v>0</v>
      </c>
      <c r="AJ297" s="1" t="b">
        <f t="shared" si="118"/>
        <v>0</v>
      </c>
      <c r="AK297" s="1" t="b">
        <f t="shared" si="119"/>
        <v>1</v>
      </c>
      <c r="AL297" s="1" t="b">
        <f t="shared" si="120"/>
        <v>0</v>
      </c>
      <c r="AM297" s="1" t="b">
        <f t="shared" si="121"/>
        <v>1</v>
      </c>
      <c r="AN297" s="1" t="b">
        <f t="shared" si="122"/>
        <v>0</v>
      </c>
      <c r="AO297" s="1" t="b">
        <f t="shared" si="123"/>
        <v>0</v>
      </c>
      <c r="AP297" s="1" t="b">
        <f t="shared" si="124"/>
        <v>0</v>
      </c>
      <c r="AQ297" s="1" t="b">
        <f t="shared" si="125"/>
        <v>0</v>
      </c>
      <c r="AR297" s="1" t="b">
        <f t="shared" si="126"/>
        <v>0</v>
      </c>
      <c r="AS297" s="1" t="s">
        <v>703</v>
      </c>
      <c r="AT297" s="1" t="s">
        <v>704</v>
      </c>
    </row>
    <row r="298" spans="1:46" ht="45" x14ac:dyDescent="0.25">
      <c r="A298" s="1">
        <f t="shared" si="113"/>
        <v>296</v>
      </c>
      <c r="B298" s="8">
        <v>1</v>
      </c>
      <c r="C298" s="2" t="s">
        <v>70</v>
      </c>
      <c r="D298" s="2"/>
      <c r="E298" s="2" t="s">
        <v>43</v>
      </c>
      <c r="F298" s="2">
        <v>24</v>
      </c>
      <c r="G298" s="2">
        <v>1</v>
      </c>
      <c r="H298" s="2">
        <f t="shared" si="107"/>
        <v>1</v>
      </c>
      <c r="I298" s="2" t="str">
        <f t="shared" si="108"/>
        <v>lidocaine</v>
      </c>
      <c r="J298" s="2">
        <f t="shared" si="109"/>
        <v>0</v>
      </c>
      <c r="K298" s="2"/>
      <c r="L298" s="2" t="str">
        <f t="shared" si="110"/>
        <v>glucose 5%</v>
      </c>
      <c r="M298" s="2">
        <f t="shared" si="111"/>
        <v>24</v>
      </c>
      <c r="N298" s="2">
        <f t="shared" si="112"/>
        <v>1</v>
      </c>
      <c r="O298" s="2"/>
      <c r="P298" s="2"/>
      <c r="Q298" s="2"/>
      <c r="R298" s="2"/>
      <c r="S298" s="2"/>
      <c r="T298" s="12">
        <v>1</v>
      </c>
      <c r="U298" t="s">
        <v>70</v>
      </c>
      <c r="V298">
        <v>120</v>
      </c>
      <c r="W298" t="s">
        <v>81</v>
      </c>
      <c r="X298" t="s">
        <v>43</v>
      </c>
      <c r="Y298">
        <v>24</v>
      </c>
      <c r="Z298">
        <v>1</v>
      </c>
      <c r="AA298" t="s">
        <v>672</v>
      </c>
      <c r="AB298" t="s">
        <v>673</v>
      </c>
      <c r="AC298" t="s">
        <v>85</v>
      </c>
      <c r="AD298">
        <v>6</v>
      </c>
      <c r="AE298">
        <v>18</v>
      </c>
      <c r="AF298" s="1" t="b">
        <f t="shared" si="114"/>
        <v>0</v>
      </c>
      <c r="AG298" s="1" t="b">
        <f t="shared" si="115"/>
        <v>1</v>
      </c>
      <c r="AH298" s="1" t="b">
        <f t="shared" si="116"/>
        <v>1</v>
      </c>
      <c r="AI298" s="1" t="b">
        <f t="shared" si="117"/>
        <v>0</v>
      </c>
      <c r="AJ298" s="1" t="b">
        <f t="shared" si="118"/>
        <v>0</v>
      </c>
      <c r="AK298" s="1" t="b">
        <f t="shared" si="119"/>
        <v>1</v>
      </c>
      <c r="AL298" s="1" t="b">
        <f t="shared" si="120"/>
        <v>1</v>
      </c>
      <c r="AM298" s="1" t="b">
        <f t="shared" si="121"/>
        <v>1</v>
      </c>
      <c r="AN298" s="1" t="b">
        <f t="shared" si="122"/>
        <v>0</v>
      </c>
      <c r="AO298" s="1" t="b">
        <f t="shared" si="123"/>
        <v>0</v>
      </c>
      <c r="AP298" s="1" t="b">
        <f t="shared" si="124"/>
        <v>0</v>
      </c>
      <c r="AQ298" s="1" t="b">
        <f t="shared" si="125"/>
        <v>0</v>
      </c>
      <c r="AR298" s="1" t="b">
        <f t="shared" si="126"/>
        <v>0</v>
      </c>
      <c r="AS298" s="1" t="s">
        <v>705</v>
      </c>
      <c r="AT298" s="1" t="s">
        <v>706</v>
      </c>
    </row>
    <row r="299" spans="1:46" ht="45" x14ac:dyDescent="0.25">
      <c r="A299" s="1">
        <f t="shared" si="113"/>
        <v>297</v>
      </c>
      <c r="B299" s="8">
        <v>1</v>
      </c>
      <c r="C299" s="2" t="s">
        <v>70</v>
      </c>
      <c r="D299" s="2"/>
      <c r="E299" s="2"/>
      <c r="F299" s="2">
        <v>24</v>
      </c>
      <c r="G299" s="2">
        <v>1</v>
      </c>
      <c r="H299" s="2">
        <f t="shared" si="107"/>
        <v>1</v>
      </c>
      <c r="I299" s="2" t="str">
        <f t="shared" si="108"/>
        <v>lidocaine</v>
      </c>
      <c r="J299" s="2">
        <f t="shared" si="109"/>
        <v>0</v>
      </c>
      <c r="K299" s="2"/>
      <c r="L299" s="2">
        <f t="shared" si="110"/>
        <v>0</v>
      </c>
      <c r="M299" s="2">
        <f t="shared" si="111"/>
        <v>24</v>
      </c>
      <c r="N299" s="2">
        <f t="shared" si="112"/>
        <v>1</v>
      </c>
      <c r="O299" s="2"/>
      <c r="P299" s="2"/>
      <c r="Q299" s="2"/>
      <c r="R299" s="2"/>
      <c r="S299" s="2"/>
      <c r="T299" s="12">
        <v>1</v>
      </c>
      <c r="U299" t="s">
        <v>70</v>
      </c>
      <c r="V299">
        <v>120</v>
      </c>
      <c r="W299" t="s">
        <v>81</v>
      </c>
      <c r="X299" t="s">
        <v>82</v>
      </c>
      <c r="Y299">
        <v>24</v>
      </c>
      <c r="Z299">
        <v>1</v>
      </c>
      <c r="AA299" t="s">
        <v>672</v>
      </c>
      <c r="AB299" t="s">
        <v>673</v>
      </c>
      <c r="AC299" t="s">
        <v>85</v>
      </c>
      <c r="AD299">
        <v>6</v>
      </c>
      <c r="AE299">
        <v>18</v>
      </c>
      <c r="AF299" s="1" t="b">
        <f t="shared" si="114"/>
        <v>0</v>
      </c>
      <c r="AG299" s="1" t="b">
        <f t="shared" si="115"/>
        <v>1</v>
      </c>
      <c r="AH299" s="1" t="b">
        <f t="shared" si="116"/>
        <v>1</v>
      </c>
      <c r="AI299" s="1" t="b">
        <f t="shared" si="117"/>
        <v>0</v>
      </c>
      <c r="AJ299" s="1" t="b">
        <f t="shared" si="118"/>
        <v>0</v>
      </c>
      <c r="AK299" s="1" t="b">
        <f t="shared" si="119"/>
        <v>0</v>
      </c>
      <c r="AL299" s="1" t="b">
        <f t="shared" si="120"/>
        <v>1</v>
      </c>
      <c r="AM299" s="1" t="b">
        <f t="shared" si="121"/>
        <v>1</v>
      </c>
      <c r="AN299" s="1" t="b">
        <f t="shared" si="122"/>
        <v>0</v>
      </c>
      <c r="AO299" s="1" t="b">
        <f t="shared" si="123"/>
        <v>0</v>
      </c>
      <c r="AP299" s="1" t="b">
        <f t="shared" si="124"/>
        <v>0</v>
      </c>
      <c r="AQ299" s="1" t="b">
        <f t="shared" si="125"/>
        <v>0</v>
      </c>
      <c r="AR299" s="1" t="b">
        <f t="shared" si="126"/>
        <v>0</v>
      </c>
      <c r="AS299" s="1" t="s">
        <v>707</v>
      </c>
      <c r="AT299" s="1" t="s">
        <v>708</v>
      </c>
    </row>
    <row r="300" spans="1:46" ht="45" x14ac:dyDescent="0.25">
      <c r="A300" s="1">
        <f t="shared" si="113"/>
        <v>298</v>
      </c>
      <c r="B300" s="8">
        <v>0.5</v>
      </c>
      <c r="C300" s="2" t="s">
        <v>70</v>
      </c>
      <c r="D300" s="2"/>
      <c r="E300" s="2"/>
      <c r="F300" s="2"/>
      <c r="G300" s="2"/>
      <c r="H300" s="2">
        <f t="shared" si="107"/>
        <v>0.5</v>
      </c>
      <c r="I300" s="2" t="str">
        <f t="shared" si="108"/>
        <v>lidocaine</v>
      </c>
      <c r="J300" s="2">
        <f t="shared" si="109"/>
        <v>0</v>
      </c>
      <c r="K300" s="2"/>
      <c r="L300" s="2">
        <f t="shared" si="110"/>
        <v>0</v>
      </c>
      <c r="M300" s="2">
        <f t="shared" si="111"/>
        <v>0</v>
      </c>
      <c r="N300" s="2">
        <f t="shared" si="112"/>
        <v>0</v>
      </c>
      <c r="O300" s="2"/>
      <c r="P300" s="2"/>
      <c r="Q300" s="2"/>
      <c r="R300" s="2"/>
      <c r="S300" s="2"/>
      <c r="T300" s="12">
        <v>0.5</v>
      </c>
      <c r="U300" t="s">
        <v>70</v>
      </c>
      <c r="V300">
        <v>60</v>
      </c>
      <c r="W300" t="s">
        <v>81</v>
      </c>
      <c r="X300" t="s">
        <v>82</v>
      </c>
      <c r="Y300">
        <v>48</v>
      </c>
      <c r="Z300">
        <v>2</v>
      </c>
      <c r="AA300" t="s">
        <v>672</v>
      </c>
      <c r="AB300" t="s">
        <v>673</v>
      </c>
      <c r="AC300" t="s">
        <v>85</v>
      </c>
      <c r="AD300">
        <v>3</v>
      </c>
      <c r="AE300">
        <v>45</v>
      </c>
      <c r="AF300" s="1" t="b">
        <f t="shared" si="114"/>
        <v>0</v>
      </c>
      <c r="AG300" s="1" t="b">
        <f t="shared" si="115"/>
        <v>1</v>
      </c>
      <c r="AH300" s="1" t="b">
        <f t="shared" si="116"/>
        <v>1</v>
      </c>
      <c r="AI300" s="1" t="b">
        <f t="shared" si="117"/>
        <v>0</v>
      </c>
      <c r="AJ300" s="1" t="b">
        <f t="shared" si="118"/>
        <v>0</v>
      </c>
      <c r="AK300" s="1" t="b">
        <f t="shared" si="119"/>
        <v>0</v>
      </c>
      <c r="AL300" s="1" t="b">
        <f t="shared" si="120"/>
        <v>0</v>
      </c>
      <c r="AM300" s="1" t="b">
        <f t="shared" si="121"/>
        <v>0</v>
      </c>
      <c r="AN300" s="1" t="b">
        <f t="shared" si="122"/>
        <v>0</v>
      </c>
      <c r="AO300" s="1" t="b">
        <f t="shared" si="123"/>
        <v>0</v>
      </c>
      <c r="AP300" s="1" t="b">
        <f t="shared" si="124"/>
        <v>0</v>
      </c>
      <c r="AQ300" s="1" t="b">
        <f t="shared" si="125"/>
        <v>0</v>
      </c>
      <c r="AR300" s="1" t="b">
        <f t="shared" si="126"/>
        <v>0</v>
      </c>
      <c r="AS300" s="1" t="s">
        <v>709</v>
      </c>
      <c r="AT300" s="1" t="s">
        <v>710</v>
      </c>
    </row>
    <row r="301" spans="1:46" ht="45" x14ac:dyDescent="0.25">
      <c r="A301" s="1">
        <f t="shared" si="113"/>
        <v>299</v>
      </c>
      <c r="B301" s="8">
        <v>5</v>
      </c>
      <c r="C301" s="2" t="s">
        <v>70</v>
      </c>
      <c r="D301" s="2"/>
      <c r="E301" s="2"/>
      <c r="F301" s="2"/>
      <c r="G301" s="2"/>
      <c r="H301" s="2">
        <f t="shared" si="107"/>
        <v>5</v>
      </c>
      <c r="I301" s="2" t="str">
        <f t="shared" si="108"/>
        <v>lidocaine</v>
      </c>
      <c r="J301" s="2">
        <f t="shared" si="109"/>
        <v>0</v>
      </c>
      <c r="K301" s="2"/>
      <c r="L301" s="2">
        <f t="shared" si="110"/>
        <v>0</v>
      </c>
      <c r="M301" s="2">
        <f t="shared" si="111"/>
        <v>0</v>
      </c>
      <c r="N301" s="2">
        <f t="shared" si="112"/>
        <v>0</v>
      </c>
      <c r="O301" s="2"/>
      <c r="P301" s="2"/>
      <c r="Q301" s="2"/>
      <c r="R301" s="2"/>
      <c r="S301" s="2"/>
      <c r="T301" s="12">
        <v>5</v>
      </c>
      <c r="U301" t="s">
        <v>70</v>
      </c>
      <c r="V301">
        <v>600</v>
      </c>
      <c r="W301" t="s">
        <v>81</v>
      </c>
      <c r="X301" t="s">
        <v>82</v>
      </c>
      <c r="Y301">
        <v>48</v>
      </c>
      <c r="Z301">
        <v>2</v>
      </c>
      <c r="AA301" t="s">
        <v>672</v>
      </c>
      <c r="AB301" t="s">
        <v>673</v>
      </c>
      <c r="AC301" t="s">
        <v>85</v>
      </c>
      <c r="AD301">
        <v>30</v>
      </c>
      <c r="AE301">
        <v>18</v>
      </c>
      <c r="AF301" s="1" t="b">
        <f t="shared" si="114"/>
        <v>0</v>
      </c>
      <c r="AG301" s="1" t="b">
        <f t="shared" si="115"/>
        <v>1</v>
      </c>
      <c r="AH301" s="1" t="b">
        <f t="shared" si="116"/>
        <v>1</v>
      </c>
      <c r="AI301" s="1" t="b">
        <f t="shared" si="117"/>
        <v>0</v>
      </c>
      <c r="AJ301" s="1" t="b">
        <f t="shared" si="118"/>
        <v>0</v>
      </c>
      <c r="AK301" s="1" t="b">
        <f t="shared" si="119"/>
        <v>0</v>
      </c>
      <c r="AL301" s="1" t="b">
        <f t="shared" si="120"/>
        <v>0</v>
      </c>
      <c r="AM301" s="1" t="b">
        <f t="shared" si="121"/>
        <v>0</v>
      </c>
      <c r="AN301" s="1" t="b">
        <f t="shared" si="122"/>
        <v>0</v>
      </c>
      <c r="AO301" s="1" t="b">
        <f t="shared" si="123"/>
        <v>0</v>
      </c>
      <c r="AP301" s="1" t="b">
        <f t="shared" si="124"/>
        <v>0</v>
      </c>
      <c r="AQ301" s="1" t="b">
        <f t="shared" si="125"/>
        <v>0</v>
      </c>
      <c r="AR301" s="1" t="b">
        <f t="shared" si="126"/>
        <v>0</v>
      </c>
      <c r="AS301" s="1" t="s">
        <v>711</v>
      </c>
      <c r="AT301" s="1" t="s">
        <v>712</v>
      </c>
    </row>
    <row r="302" spans="1:46" ht="45" x14ac:dyDescent="0.25">
      <c r="A302" s="1">
        <f t="shared" si="113"/>
        <v>300</v>
      </c>
      <c r="B302" s="8">
        <v>0.5</v>
      </c>
      <c r="C302" s="2" t="s">
        <v>70</v>
      </c>
      <c r="D302" s="2">
        <v>50</v>
      </c>
      <c r="E302" s="2"/>
      <c r="F302" s="2"/>
      <c r="G302" s="2"/>
      <c r="H302" s="2">
        <f t="shared" si="107"/>
        <v>0.5</v>
      </c>
      <c r="I302" s="2" t="str">
        <f t="shared" si="108"/>
        <v>lidocaine</v>
      </c>
      <c r="J302" s="2">
        <f t="shared" si="109"/>
        <v>50</v>
      </c>
      <c r="K302" s="2"/>
      <c r="L302" s="2">
        <f t="shared" si="110"/>
        <v>0</v>
      </c>
      <c r="M302" s="2">
        <f t="shared" si="111"/>
        <v>0</v>
      </c>
      <c r="N302" s="2">
        <f t="shared" si="112"/>
        <v>0</v>
      </c>
      <c r="O302" s="2"/>
      <c r="P302" s="2"/>
      <c r="Q302" s="2"/>
      <c r="R302" s="2"/>
      <c r="S302" s="2"/>
      <c r="T302" s="12">
        <v>0.5</v>
      </c>
      <c r="U302" t="s">
        <v>70</v>
      </c>
      <c r="V302">
        <v>50</v>
      </c>
      <c r="W302" t="s">
        <v>81</v>
      </c>
      <c r="X302" t="s">
        <v>82</v>
      </c>
      <c r="Y302">
        <v>48</v>
      </c>
      <c r="Z302">
        <v>2</v>
      </c>
      <c r="AA302" t="s">
        <v>676</v>
      </c>
      <c r="AB302" t="s">
        <v>673</v>
      </c>
      <c r="AC302" t="s">
        <v>85</v>
      </c>
      <c r="AD302">
        <v>2.5</v>
      </c>
      <c r="AE302">
        <v>45.5</v>
      </c>
      <c r="AF302" s="1" t="b">
        <f t="shared" si="114"/>
        <v>0</v>
      </c>
      <c r="AG302" s="1" t="b">
        <f t="shared" si="115"/>
        <v>1</v>
      </c>
      <c r="AH302" s="1" t="b">
        <f t="shared" si="116"/>
        <v>1</v>
      </c>
      <c r="AI302" s="1" t="b">
        <f t="shared" si="117"/>
        <v>1</v>
      </c>
      <c r="AJ302" s="1" t="b">
        <f t="shared" si="118"/>
        <v>0</v>
      </c>
      <c r="AK302" s="1" t="b">
        <f t="shared" si="119"/>
        <v>0</v>
      </c>
      <c r="AL302" s="1" t="b">
        <f t="shared" si="120"/>
        <v>0</v>
      </c>
      <c r="AM302" s="1" t="b">
        <f t="shared" si="121"/>
        <v>0</v>
      </c>
      <c r="AN302" s="1" t="b">
        <f t="shared" si="122"/>
        <v>0</v>
      </c>
      <c r="AO302" s="1" t="b">
        <f t="shared" si="123"/>
        <v>0</v>
      </c>
      <c r="AP302" s="1" t="b">
        <f t="shared" si="124"/>
        <v>0</v>
      </c>
      <c r="AQ302" s="1" t="b">
        <f t="shared" si="125"/>
        <v>0</v>
      </c>
      <c r="AR302" s="1" t="b">
        <f t="shared" si="126"/>
        <v>0</v>
      </c>
      <c r="AS302" s="1" t="s">
        <v>713</v>
      </c>
      <c r="AT302" s="1" t="s">
        <v>714</v>
      </c>
    </row>
    <row r="303" spans="1:46" ht="45" x14ac:dyDescent="0.25">
      <c r="A303" s="1">
        <f t="shared" si="113"/>
        <v>301</v>
      </c>
      <c r="B303" s="8">
        <v>5</v>
      </c>
      <c r="C303" s="2" t="s">
        <v>70</v>
      </c>
      <c r="D303" s="2">
        <v>500</v>
      </c>
      <c r="E303" s="2"/>
      <c r="F303" s="2"/>
      <c r="G303" s="2"/>
      <c r="H303" s="2">
        <f t="shared" si="107"/>
        <v>5</v>
      </c>
      <c r="I303" s="2" t="str">
        <f t="shared" si="108"/>
        <v>lidocaine</v>
      </c>
      <c r="J303" s="2">
        <f t="shared" si="109"/>
        <v>500</v>
      </c>
      <c r="K303" s="2"/>
      <c r="L303" s="2">
        <f t="shared" si="110"/>
        <v>0</v>
      </c>
      <c r="M303" s="2">
        <f t="shared" si="111"/>
        <v>0</v>
      </c>
      <c r="N303" s="2">
        <f t="shared" si="112"/>
        <v>0</v>
      </c>
      <c r="O303" s="2"/>
      <c r="P303" s="2"/>
      <c r="Q303" s="2"/>
      <c r="R303" s="2"/>
      <c r="S303" s="2"/>
      <c r="T303" s="12">
        <v>5</v>
      </c>
      <c r="U303" t="s">
        <v>70</v>
      </c>
      <c r="V303">
        <v>500</v>
      </c>
      <c r="W303" t="s">
        <v>81</v>
      </c>
      <c r="X303" t="s">
        <v>82</v>
      </c>
      <c r="Y303">
        <v>48</v>
      </c>
      <c r="Z303">
        <v>2</v>
      </c>
      <c r="AA303" t="s">
        <v>676</v>
      </c>
      <c r="AB303" t="s">
        <v>673</v>
      </c>
      <c r="AC303" t="s">
        <v>85</v>
      </c>
      <c r="AD303">
        <v>25</v>
      </c>
      <c r="AE303">
        <v>23</v>
      </c>
      <c r="AF303" s="1" t="b">
        <f t="shared" si="114"/>
        <v>0</v>
      </c>
      <c r="AG303" s="1" t="b">
        <f t="shared" si="115"/>
        <v>1</v>
      </c>
      <c r="AH303" s="1" t="b">
        <f t="shared" si="116"/>
        <v>1</v>
      </c>
      <c r="AI303" s="1" t="b">
        <f t="shared" si="117"/>
        <v>1</v>
      </c>
      <c r="AJ303" s="1" t="b">
        <f t="shared" si="118"/>
        <v>0</v>
      </c>
      <c r="AK303" s="1" t="b">
        <f t="shared" si="119"/>
        <v>0</v>
      </c>
      <c r="AL303" s="1" t="b">
        <f t="shared" si="120"/>
        <v>0</v>
      </c>
      <c r="AM303" s="1" t="b">
        <f t="shared" si="121"/>
        <v>0</v>
      </c>
      <c r="AN303" s="1" t="b">
        <f t="shared" si="122"/>
        <v>0</v>
      </c>
      <c r="AO303" s="1" t="b">
        <f t="shared" si="123"/>
        <v>0</v>
      </c>
      <c r="AP303" s="1" t="b">
        <f t="shared" si="124"/>
        <v>0</v>
      </c>
      <c r="AQ303" s="1" t="b">
        <f t="shared" si="125"/>
        <v>0</v>
      </c>
      <c r="AR303" s="1" t="b">
        <f t="shared" si="126"/>
        <v>0</v>
      </c>
      <c r="AS303" s="1" t="s">
        <v>715</v>
      </c>
      <c r="AT303" s="1" t="s">
        <v>716</v>
      </c>
    </row>
    <row r="304" spans="1:46" ht="45" x14ac:dyDescent="0.25">
      <c r="A304" s="1">
        <f t="shared" si="113"/>
        <v>302</v>
      </c>
      <c r="B304" s="8">
        <v>1</v>
      </c>
      <c r="C304" s="2" t="s">
        <v>71</v>
      </c>
      <c r="D304" s="2"/>
      <c r="E304" s="2"/>
      <c r="F304" s="2"/>
      <c r="G304" s="2"/>
      <c r="H304" s="2">
        <f t="shared" si="107"/>
        <v>1</v>
      </c>
      <c r="I304" s="2" t="str">
        <f t="shared" si="108"/>
        <v>midazolam</v>
      </c>
      <c r="J304" s="2">
        <f t="shared" si="109"/>
        <v>0</v>
      </c>
      <c r="K304" s="2"/>
      <c r="L304" s="2">
        <f t="shared" si="110"/>
        <v>0</v>
      </c>
      <c r="M304" s="2">
        <f t="shared" si="111"/>
        <v>0</v>
      </c>
      <c r="N304" s="2">
        <f t="shared" si="112"/>
        <v>0</v>
      </c>
      <c r="O304" s="2"/>
      <c r="P304" s="2"/>
      <c r="Q304" s="2"/>
      <c r="R304" s="2"/>
      <c r="S304" s="2"/>
      <c r="T304" s="12">
        <v>1</v>
      </c>
      <c r="U304" t="s">
        <v>71</v>
      </c>
      <c r="V304">
        <v>1</v>
      </c>
      <c r="W304" t="s">
        <v>81</v>
      </c>
      <c r="X304" t="s">
        <v>82</v>
      </c>
      <c r="Y304">
        <v>12</v>
      </c>
      <c r="Z304">
        <v>0.5</v>
      </c>
      <c r="AA304" t="s">
        <v>717</v>
      </c>
      <c r="AB304" t="s">
        <v>718</v>
      </c>
      <c r="AC304" t="s">
        <v>85</v>
      </c>
      <c r="AD304">
        <v>0.2</v>
      </c>
      <c r="AE304">
        <v>11.8</v>
      </c>
      <c r="AF304" s="1" t="b">
        <f t="shared" si="114"/>
        <v>0</v>
      </c>
      <c r="AG304" s="1" t="b">
        <f t="shared" si="115"/>
        <v>1</v>
      </c>
      <c r="AH304" s="1" t="b">
        <f t="shared" si="116"/>
        <v>1</v>
      </c>
      <c r="AI304" s="1" t="b">
        <f t="shared" si="117"/>
        <v>0</v>
      </c>
      <c r="AJ304" s="1" t="b">
        <f t="shared" si="118"/>
        <v>0</v>
      </c>
      <c r="AK304" s="1" t="b">
        <f t="shared" si="119"/>
        <v>0</v>
      </c>
      <c r="AL304" s="1" t="b">
        <f t="shared" si="120"/>
        <v>0</v>
      </c>
      <c r="AM304" s="1" t="b">
        <f t="shared" si="121"/>
        <v>0</v>
      </c>
      <c r="AN304" s="1" t="b">
        <f t="shared" si="122"/>
        <v>0</v>
      </c>
      <c r="AO304" s="1" t="b">
        <f t="shared" si="123"/>
        <v>0</v>
      </c>
      <c r="AP304" s="1" t="b">
        <f t="shared" si="124"/>
        <v>0</v>
      </c>
      <c r="AQ304" s="1" t="b">
        <f t="shared" si="125"/>
        <v>0</v>
      </c>
      <c r="AR304" s="1" t="b">
        <f t="shared" si="126"/>
        <v>0</v>
      </c>
      <c r="AS304" s="1" t="s">
        <v>719</v>
      </c>
      <c r="AT304" s="1" t="s">
        <v>720</v>
      </c>
    </row>
    <row r="305" spans="1:46" ht="45" x14ac:dyDescent="0.25">
      <c r="A305" s="1">
        <f t="shared" si="113"/>
        <v>303</v>
      </c>
      <c r="B305" s="8">
        <v>1</v>
      </c>
      <c r="C305" s="2" t="s">
        <v>71</v>
      </c>
      <c r="D305" s="2">
        <v>2</v>
      </c>
      <c r="E305" s="2"/>
      <c r="F305" s="2"/>
      <c r="G305" s="2"/>
      <c r="H305" s="2">
        <f t="shared" si="107"/>
        <v>1</v>
      </c>
      <c r="I305" s="2" t="str">
        <f t="shared" si="108"/>
        <v>midazolam</v>
      </c>
      <c r="J305" s="2">
        <f t="shared" si="109"/>
        <v>2</v>
      </c>
      <c r="K305" s="2"/>
      <c r="L305" s="2">
        <f t="shared" si="110"/>
        <v>0</v>
      </c>
      <c r="M305" s="2">
        <f t="shared" si="111"/>
        <v>0</v>
      </c>
      <c r="N305" s="2">
        <f t="shared" si="112"/>
        <v>0</v>
      </c>
      <c r="O305" s="2"/>
      <c r="P305" s="2"/>
      <c r="Q305" s="2"/>
      <c r="R305" s="2"/>
      <c r="S305" s="2"/>
      <c r="T305" s="12">
        <v>1</v>
      </c>
      <c r="U305" t="s">
        <v>71</v>
      </c>
      <c r="V305">
        <v>2</v>
      </c>
      <c r="W305" t="s">
        <v>81</v>
      </c>
      <c r="X305" t="s">
        <v>82</v>
      </c>
      <c r="Y305">
        <v>12</v>
      </c>
      <c r="Z305">
        <v>0.5</v>
      </c>
      <c r="AA305" t="s">
        <v>721</v>
      </c>
      <c r="AB305" t="s">
        <v>718</v>
      </c>
      <c r="AC305" t="s">
        <v>85</v>
      </c>
      <c r="AD305">
        <v>0.4</v>
      </c>
      <c r="AE305">
        <v>11.6</v>
      </c>
      <c r="AF305" s="1" t="b">
        <f t="shared" si="114"/>
        <v>0</v>
      </c>
      <c r="AG305" s="1" t="b">
        <f t="shared" si="115"/>
        <v>1</v>
      </c>
      <c r="AH305" s="1" t="b">
        <f t="shared" si="116"/>
        <v>1</v>
      </c>
      <c r="AI305" s="1" t="b">
        <f t="shared" si="117"/>
        <v>1</v>
      </c>
      <c r="AJ305" s="1" t="b">
        <f t="shared" si="118"/>
        <v>0</v>
      </c>
      <c r="AK305" s="1" t="b">
        <f t="shared" si="119"/>
        <v>0</v>
      </c>
      <c r="AL305" s="1" t="b">
        <f t="shared" si="120"/>
        <v>0</v>
      </c>
      <c r="AM305" s="1" t="b">
        <f t="shared" si="121"/>
        <v>0</v>
      </c>
      <c r="AN305" s="1" t="b">
        <f t="shared" si="122"/>
        <v>0</v>
      </c>
      <c r="AO305" s="1" t="b">
        <f t="shared" si="123"/>
        <v>0</v>
      </c>
      <c r="AP305" s="1" t="b">
        <f t="shared" si="124"/>
        <v>0</v>
      </c>
      <c r="AQ305" s="1" t="b">
        <f t="shared" si="125"/>
        <v>0</v>
      </c>
      <c r="AR305" s="1" t="b">
        <f t="shared" si="126"/>
        <v>0</v>
      </c>
      <c r="AS305" s="1" t="s">
        <v>722</v>
      </c>
      <c r="AT305" s="1" t="s">
        <v>723</v>
      </c>
    </row>
    <row r="306" spans="1:46" ht="45" x14ac:dyDescent="0.25">
      <c r="A306" s="1">
        <f t="shared" si="113"/>
        <v>304</v>
      </c>
      <c r="B306" s="8">
        <v>1</v>
      </c>
      <c r="C306" s="2" t="s">
        <v>71</v>
      </c>
      <c r="D306" s="2">
        <v>2</v>
      </c>
      <c r="E306" s="2" t="s">
        <v>43</v>
      </c>
      <c r="F306" s="2"/>
      <c r="G306" s="2"/>
      <c r="H306" s="2">
        <f t="shared" si="107"/>
        <v>1</v>
      </c>
      <c r="I306" s="2" t="str">
        <f t="shared" si="108"/>
        <v>midazolam</v>
      </c>
      <c r="J306" s="2">
        <f t="shared" si="109"/>
        <v>2</v>
      </c>
      <c r="K306" s="2"/>
      <c r="L306" s="2" t="str">
        <f t="shared" si="110"/>
        <v>glucose 5%</v>
      </c>
      <c r="M306" s="2">
        <f t="shared" si="111"/>
        <v>0</v>
      </c>
      <c r="N306" s="2">
        <f t="shared" si="112"/>
        <v>0</v>
      </c>
      <c r="O306" s="2"/>
      <c r="P306" s="2"/>
      <c r="Q306" s="2"/>
      <c r="R306" s="2"/>
      <c r="S306" s="2"/>
      <c r="T306" s="12">
        <v>1</v>
      </c>
      <c r="U306" t="s">
        <v>71</v>
      </c>
      <c r="V306">
        <v>2</v>
      </c>
      <c r="W306" t="s">
        <v>81</v>
      </c>
      <c r="X306" t="s">
        <v>43</v>
      </c>
      <c r="Y306">
        <v>12</v>
      </c>
      <c r="Z306">
        <v>0.5</v>
      </c>
      <c r="AA306" t="s">
        <v>721</v>
      </c>
      <c r="AB306" t="s">
        <v>718</v>
      </c>
      <c r="AC306" t="s">
        <v>85</v>
      </c>
      <c r="AD306">
        <v>0.4</v>
      </c>
      <c r="AE306">
        <v>11.6</v>
      </c>
      <c r="AF306" s="1" t="b">
        <f t="shared" si="114"/>
        <v>0</v>
      </c>
      <c r="AG306" s="1" t="b">
        <f t="shared" si="115"/>
        <v>1</v>
      </c>
      <c r="AH306" s="1" t="b">
        <f t="shared" si="116"/>
        <v>1</v>
      </c>
      <c r="AI306" s="1" t="b">
        <f t="shared" si="117"/>
        <v>1</v>
      </c>
      <c r="AJ306" s="1" t="b">
        <f t="shared" si="118"/>
        <v>0</v>
      </c>
      <c r="AK306" s="1" t="b">
        <f t="shared" si="119"/>
        <v>1</v>
      </c>
      <c r="AL306" s="1" t="b">
        <f t="shared" si="120"/>
        <v>0</v>
      </c>
      <c r="AM306" s="1" t="b">
        <f t="shared" si="121"/>
        <v>0</v>
      </c>
      <c r="AN306" s="1" t="b">
        <f t="shared" si="122"/>
        <v>0</v>
      </c>
      <c r="AO306" s="1" t="b">
        <f t="shared" si="123"/>
        <v>0</v>
      </c>
      <c r="AP306" s="1" t="b">
        <f t="shared" si="124"/>
        <v>0</v>
      </c>
      <c r="AQ306" s="1" t="b">
        <f t="shared" si="125"/>
        <v>0</v>
      </c>
      <c r="AR306" s="1" t="b">
        <f t="shared" si="126"/>
        <v>0</v>
      </c>
      <c r="AS306" s="1" t="s">
        <v>724</v>
      </c>
      <c r="AT306" s="1" t="s">
        <v>725</v>
      </c>
    </row>
    <row r="307" spans="1:46" ht="45" x14ac:dyDescent="0.25">
      <c r="A307" s="1">
        <f t="shared" si="113"/>
        <v>305</v>
      </c>
      <c r="B307" s="8">
        <v>1</v>
      </c>
      <c r="C307" s="2" t="s">
        <v>71</v>
      </c>
      <c r="D307" s="2">
        <v>2</v>
      </c>
      <c r="E307" s="2" t="s">
        <v>43</v>
      </c>
      <c r="F307" s="2"/>
      <c r="G307" s="2"/>
      <c r="H307" s="2">
        <f t="shared" si="107"/>
        <v>1</v>
      </c>
      <c r="I307" s="2" t="str">
        <f t="shared" si="108"/>
        <v>midazolam</v>
      </c>
      <c r="J307" s="2">
        <f t="shared" si="109"/>
        <v>2</v>
      </c>
      <c r="K307" s="2"/>
      <c r="L307" s="2" t="str">
        <f t="shared" si="110"/>
        <v>glucose 5%</v>
      </c>
      <c r="M307" s="2">
        <f t="shared" si="111"/>
        <v>0</v>
      </c>
      <c r="N307" s="2">
        <f t="shared" si="112"/>
        <v>0</v>
      </c>
      <c r="O307" s="2"/>
      <c r="P307" s="2"/>
      <c r="Q307" s="2"/>
      <c r="R307" s="2"/>
      <c r="S307" s="2"/>
      <c r="T307" s="12">
        <v>1</v>
      </c>
      <c r="U307" t="s">
        <v>71</v>
      </c>
      <c r="V307">
        <v>2</v>
      </c>
      <c r="W307" t="s">
        <v>81</v>
      </c>
      <c r="X307" t="s">
        <v>43</v>
      </c>
      <c r="Y307">
        <v>12</v>
      </c>
      <c r="Z307">
        <v>0.5</v>
      </c>
      <c r="AA307" t="s">
        <v>721</v>
      </c>
      <c r="AB307" t="s">
        <v>718</v>
      </c>
      <c r="AC307" t="s">
        <v>85</v>
      </c>
      <c r="AD307">
        <v>0.4</v>
      </c>
      <c r="AE307">
        <v>11.6</v>
      </c>
      <c r="AF307" s="1" t="b">
        <f t="shared" si="114"/>
        <v>0</v>
      </c>
      <c r="AG307" s="1" t="b">
        <f t="shared" si="115"/>
        <v>1</v>
      </c>
      <c r="AH307" s="1" t="b">
        <f t="shared" si="116"/>
        <v>1</v>
      </c>
      <c r="AI307" s="1" t="b">
        <f t="shared" si="117"/>
        <v>1</v>
      </c>
      <c r="AJ307" s="1" t="b">
        <f t="shared" si="118"/>
        <v>0</v>
      </c>
      <c r="AK307" s="1" t="b">
        <f t="shared" si="119"/>
        <v>1</v>
      </c>
      <c r="AL307" s="1" t="b">
        <f t="shared" si="120"/>
        <v>0</v>
      </c>
      <c r="AM307" s="1" t="b">
        <f t="shared" si="121"/>
        <v>0</v>
      </c>
      <c r="AN307" s="1" t="b">
        <f t="shared" si="122"/>
        <v>0</v>
      </c>
      <c r="AO307" s="1" t="b">
        <f t="shared" si="123"/>
        <v>0</v>
      </c>
      <c r="AP307" s="1" t="b">
        <f t="shared" si="124"/>
        <v>0</v>
      </c>
      <c r="AQ307" s="1" t="b">
        <f t="shared" si="125"/>
        <v>0</v>
      </c>
      <c r="AR307" s="1" t="b">
        <f t="shared" si="126"/>
        <v>0</v>
      </c>
      <c r="AS307" s="1" t="s">
        <v>724</v>
      </c>
      <c r="AT307" s="1" t="s">
        <v>725</v>
      </c>
    </row>
    <row r="308" spans="1:46" ht="45" x14ac:dyDescent="0.25">
      <c r="A308" s="1">
        <f t="shared" si="113"/>
        <v>306</v>
      </c>
      <c r="B308" s="8">
        <v>1</v>
      </c>
      <c r="C308" s="2" t="s">
        <v>71</v>
      </c>
      <c r="D308" s="2">
        <v>2</v>
      </c>
      <c r="E308" s="2" t="s">
        <v>43</v>
      </c>
      <c r="F308" s="2">
        <v>24</v>
      </c>
      <c r="G308" s="2"/>
      <c r="H308" s="2">
        <f t="shared" si="107"/>
        <v>1</v>
      </c>
      <c r="I308" s="2" t="str">
        <f t="shared" si="108"/>
        <v>midazolam</v>
      </c>
      <c r="J308" s="2">
        <f t="shared" si="109"/>
        <v>2</v>
      </c>
      <c r="K308" s="2"/>
      <c r="L308" s="2" t="str">
        <f t="shared" si="110"/>
        <v>glucose 5%</v>
      </c>
      <c r="M308" s="2">
        <f t="shared" si="111"/>
        <v>24</v>
      </c>
      <c r="N308" s="2">
        <f t="shared" si="112"/>
        <v>0</v>
      </c>
      <c r="O308" s="2"/>
      <c r="P308" s="2"/>
      <c r="Q308" s="2"/>
      <c r="R308" s="2"/>
      <c r="S308" s="2"/>
      <c r="T308" s="12">
        <v>1</v>
      </c>
      <c r="U308" t="s">
        <v>71</v>
      </c>
      <c r="V308">
        <v>2</v>
      </c>
      <c r="W308" t="s">
        <v>81</v>
      </c>
      <c r="X308" t="s">
        <v>43</v>
      </c>
      <c r="Y308">
        <v>24</v>
      </c>
      <c r="Z308">
        <v>0.5</v>
      </c>
      <c r="AA308" t="s">
        <v>717</v>
      </c>
      <c r="AB308" t="s">
        <v>718</v>
      </c>
      <c r="AC308" t="s">
        <v>94</v>
      </c>
      <c r="AD308">
        <v>0.4</v>
      </c>
      <c r="AE308">
        <v>23.6</v>
      </c>
      <c r="AF308" s="1" t="b">
        <f t="shared" si="114"/>
        <v>0</v>
      </c>
      <c r="AG308" s="1" t="b">
        <f t="shared" si="115"/>
        <v>1</v>
      </c>
      <c r="AH308" s="1" t="b">
        <f t="shared" si="116"/>
        <v>1</v>
      </c>
      <c r="AI308" s="1" t="b">
        <f t="shared" si="117"/>
        <v>1</v>
      </c>
      <c r="AJ308" s="1" t="b">
        <f t="shared" si="118"/>
        <v>0</v>
      </c>
      <c r="AK308" s="1" t="b">
        <f t="shared" si="119"/>
        <v>1</v>
      </c>
      <c r="AL308" s="1" t="b">
        <f t="shared" si="120"/>
        <v>1</v>
      </c>
      <c r="AM308" s="1" t="b">
        <f t="shared" si="121"/>
        <v>0</v>
      </c>
      <c r="AN308" s="1" t="b">
        <f t="shared" si="122"/>
        <v>0</v>
      </c>
      <c r="AO308" s="1" t="b">
        <f t="shared" si="123"/>
        <v>0</v>
      </c>
      <c r="AP308" s="1" t="b">
        <f t="shared" si="124"/>
        <v>0</v>
      </c>
      <c r="AQ308" s="1" t="b">
        <f t="shared" si="125"/>
        <v>0</v>
      </c>
      <c r="AR308" s="1" t="b">
        <f t="shared" si="126"/>
        <v>0</v>
      </c>
      <c r="AS308" s="1" t="s">
        <v>726</v>
      </c>
      <c r="AT308" s="1" t="s">
        <v>727</v>
      </c>
    </row>
    <row r="309" spans="1:46" ht="45" x14ac:dyDescent="0.25">
      <c r="A309" s="1">
        <f t="shared" si="113"/>
        <v>307</v>
      </c>
      <c r="B309" s="8">
        <v>1</v>
      </c>
      <c r="C309" s="2" t="s">
        <v>71</v>
      </c>
      <c r="D309" s="2">
        <v>2</v>
      </c>
      <c r="E309" s="2" t="s">
        <v>43</v>
      </c>
      <c r="F309" s="2">
        <v>24</v>
      </c>
      <c r="G309" s="2">
        <v>1</v>
      </c>
      <c r="H309" s="2">
        <f t="shared" si="107"/>
        <v>1</v>
      </c>
      <c r="I309" s="2" t="str">
        <f t="shared" si="108"/>
        <v>midazolam</v>
      </c>
      <c r="J309" s="2">
        <f t="shared" si="109"/>
        <v>2</v>
      </c>
      <c r="K309" s="2"/>
      <c r="L309" s="2" t="str">
        <f t="shared" si="110"/>
        <v>glucose 5%</v>
      </c>
      <c r="M309" s="2">
        <f t="shared" si="111"/>
        <v>24</v>
      </c>
      <c r="N309" s="2">
        <f t="shared" si="112"/>
        <v>1</v>
      </c>
      <c r="O309" s="2"/>
      <c r="P309" s="2"/>
      <c r="Q309" s="2"/>
      <c r="R309" s="2"/>
      <c r="S309" s="2"/>
      <c r="T309" s="12">
        <v>1</v>
      </c>
      <c r="U309" t="s">
        <v>71</v>
      </c>
      <c r="V309">
        <v>2</v>
      </c>
      <c r="W309" t="s">
        <v>81</v>
      </c>
      <c r="X309" t="s">
        <v>43</v>
      </c>
      <c r="Y309">
        <v>24</v>
      </c>
      <c r="Z309">
        <v>1</v>
      </c>
      <c r="AA309" t="s">
        <v>721</v>
      </c>
      <c r="AB309" t="s">
        <v>718</v>
      </c>
      <c r="AC309" t="s">
        <v>85</v>
      </c>
      <c r="AD309">
        <v>0.4</v>
      </c>
      <c r="AE309">
        <v>23.6</v>
      </c>
      <c r="AF309" s="1" t="b">
        <f t="shared" si="114"/>
        <v>0</v>
      </c>
      <c r="AG309" s="1" t="b">
        <f t="shared" si="115"/>
        <v>1</v>
      </c>
      <c r="AH309" s="1" t="b">
        <f t="shared" si="116"/>
        <v>1</v>
      </c>
      <c r="AI309" s="1" t="b">
        <f t="shared" si="117"/>
        <v>1</v>
      </c>
      <c r="AJ309" s="1" t="b">
        <f t="shared" si="118"/>
        <v>0</v>
      </c>
      <c r="AK309" s="1" t="b">
        <f t="shared" si="119"/>
        <v>1</v>
      </c>
      <c r="AL309" s="1" t="b">
        <f t="shared" si="120"/>
        <v>1</v>
      </c>
      <c r="AM309" s="1" t="b">
        <f t="shared" si="121"/>
        <v>1</v>
      </c>
      <c r="AN309" s="1" t="b">
        <f t="shared" si="122"/>
        <v>0</v>
      </c>
      <c r="AO309" s="1" t="b">
        <f t="shared" si="123"/>
        <v>0</v>
      </c>
      <c r="AP309" s="1" t="b">
        <f t="shared" si="124"/>
        <v>0</v>
      </c>
      <c r="AQ309" s="1" t="b">
        <f t="shared" si="125"/>
        <v>0</v>
      </c>
      <c r="AR309" s="1" t="b">
        <f t="shared" si="126"/>
        <v>0</v>
      </c>
      <c r="AS309" s="1" t="s">
        <v>728</v>
      </c>
      <c r="AT309" s="1" t="s">
        <v>729</v>
      </c>
    </row>
    <row r="310" spans="1:46" ht="45" x14ac:dyDescent="0.25">
      <c r="A310" s="1">
        <f t="shared" si="113"/>
        <v>308</v>
      </c>
      <c r="B310" s="8">
        <v>1</v>
      </c>
      <c r="C310" s="2" t="s">
        <v>71</v>
      </c>
      <c r="D310" s="2"/>
      <c r="E310" s="2" t="s">
        <v>43</v>
      </c>
      <c r="F310" s="2"/>
      <c r="G310" s="2"/>
      <c r="H310" s="2">
        <f t="shared" si="107"/>
        <v>1</v>
      </c>
      <c r="I310" s="2" t="str">
        <f t="shared" si="108"/>
        <v>midazolam</v>
      </c>
      <c r="J310" s="2">
        <f t="shared" si="109"/>
        <v>0</v>
      </c>
      <c r="K310" s="2"/>
      <c r="L310" s="2" t="str">
        <f t="shared" si="110"/>
        <v>glucose 5%</v>
      </c>
      <c r="M310" s="2">
        <f t="shared" si="111"/>
        <v>0</v>
      </c>
      <c r="N310" s="2">
        <f t="shared" si="112"/>
        <v>0</v>
      </c>
      <c r="O310" s="2"/>
      <c r="P310" s="2"/>
      <c r="Q310" s="2"/>
      <c r="R310" s="2"/>
      <c r="S310" s="2"/>
      <c r="T310" s="12">
        <v>1</v>
      </c>
      <c r="U310" t="s">
        <v>71</v>
      </c>
      <c r="V310">
        <v>1</v>
      </c>
      <c r="W310" t="s">
        <v>81</v>
      </c>
      <c r="X310" t="s">
        <v>43</v>
      </c>
      <c r="Y310">
        <v>12</v>
      </c>
      <c r="Z310">
        <v>0.5</v>
      </c>
      <c r="AA310" t="s">
        <v>717</v>
      </c>
      <c r="AB310" t="s">
        <v>718</v>
      </c>
      <c r="AC310" t="s">
        <v>85</v>
      </c>
      <c r="AD310">
        <v>0.2</v>
      </c>
      <c r="AE310">
        <v>11.8</v>
      </c>
      <c r="AF310" s="1" t="b">
        <f t="shared" si="114"/>
        <v>0</v>
      </c>
      <c r="AG310" s="1" t="b">
        <f t="shared" si="115"/>
        <v>1</v>
      </c>
      <c r="AH310" s="1" t="b">
        <f t="shared" si="116"/>
        <v>1</v>
      </c>
      <c r="AI310" s="1" t="b">
        <f t="shared" si="117"/>
        <v>0</v>
      </c>
      <c r="AJ310" s="1" t="b">
        <f t="shared" si="118"/>
        <v>0</v>
      </c>
      <c r="AK310" s="1" t="b">
        <f t="shared" si="119"/>
        <v>1</v>
      </c>
      <c r="AL310" s="1" t="b">
        <f t="shared" si="120"/>
        <v>0</v>
      </c>
      <c r="AM310" s="1" t="b">
        <f t="shared" si="121"/>
        <v>0</v>
      </c>
      <c r="AN310" s="1" t="b">
        <f t="shared" si="122"/>
        <v>0</v>
      </c>
      <c r="AO310" s="1" t="b">
        <f t="shared" si="123"/>
        <v>0</v>
      </c>
      <c r="AP310" s="1" t="b">
        <f t="shared" si="124"/>
        <v>0</v>
      </c>
      <c r="AQ310" s="1" t="b">
        <f t="shared" si="125"/>
        <v>0</v>
      </c>
      <c r="AR310" s="1" t="b">
        <f t="shared" si="126"/>
        <v>0</v>
      </c>
      <c r="AS310" s="1" t="s">
        <v>730</v>
      </c>
      <c r="AT310" s="1" t="s">
        <v>731</v>
      </c>
    </row>
    <row r="311" spans="1:46" ht="45" x14ac:dyDescent="0.25">
      <c r="A311" s="1">
        <f t="shared" si="113"/>
        <v>309</v>
      </c>
      <c r="B311" s="8">
        <v>1</v>
      </c>
      <c r="C311" s="2" t="s">
        <v>71</v>
      </c>
      <c r="D311" s="2"/>
      <c r="E311" s="2"/>
      <c r="F311" s="2">
        <v>24</v>
      </c>
      <c r="G311" s="2"/>
      <c r="H311" s="2">
        <f t="shared" si="107"/>
        <v>1</v>
      </c>
      <c r="I311" s="2" t="str">
        <f t="shared" si="108"/>
        <v>midazolam</v>
      </c>
      <c r="J311" s="2">
        <f t="shared" si="109"/>
        <v>0</v>
      </c>
      <c r="K311" s="2"/>
      <c r="L311" s="2">
        <f t="shared" si="110"/>
        <v>0</v>
      </c>
      <c r="M311" s="2">
        <f t="shared" si="111"/>
        <v>24</v>
      </c>
      <c r="N311" s="2">
        <f t="shared" si="112"/>
        <v>0</v>
      </c>
      <c r="O311" s="2"/>
      <c r="P311" s="2"/>
      <c r="Q311" s="2"/>
      <c r="R311" s="2"/>
      <c r="S311" s="2"/>
      <c r="T311" s="12">
        <v>1</v>
      </c>
      <c r="U311" t="s">
        <v>71</v>
      </c>
      <c r="V311">
        <v>1</v>
      </c>
      <c r="W311" t="s">
        <v>81</v>
      </c>
      <c r="X311" t="s">
        <v>82</v>
      </c>
      <c r="Y311">
        <v>24</v>
      </c>
      <c r="Z311">
        <v>0.5</v>
      </c>
      <c r="AA311" t="s">
        <v>732</v>
      </c>
      <c r="AB311" t="s">
        <v>718</v>
      </c>
      <c r="AC311" t="s">
        <v>94</v>
      </c>
      <c r="AD311">
        <v>0.2</v>
      </c>
      <c r="AE311">
        <v>23.8</v>
      </c>
      <c r="AF311" s="1" t="b">
        <f t="shared" si="114"/>
        <v>0</v>
      </c>
      <c r="AG311" s="1" t="b">
        <f t="shared" si="115"/>
        <v>1</v>
      </c>
      <c r="AH311" s="1" t="b">
        <f t="shared" si="116"/>
        <v>1</v>
      </c>
      <c r="AI311" s="1" t="b">
        <f t="shared" si="117"/>
        <v>0</v>
      </c>
      <c r="AJ311" s="1" t="b">
        <f t="shared" si="118"/>
        <v>0</v>
      </c>
      <c r="AK311" s="1" t="b">
        <f t="shared" si="119"/>
        <v>0</v>
      </c>
      <c r="AL311" s="1" t="b">
        <f t="shared" si="120"/>
        <v>1</v>
      </c>
      <c r="AM311" s="1" t="b">
        <f t="shared" si="121"/>
        <v>0</v>
      </c>
      <c r="AN311" s="1" t="b">
        <f t="shared" si="122"/>
        <v>0</v>
      </c>
      <c r="AO311" s="1" t="b">
        <f t="shared" si="123"/>
        <v>0</v>
      </c>
      <c r="AP311" s="1" t="b">
        <f t="shared" si="124"/>
        <v>0</v>
      </c>
      <c r="AQ311" s="1" t="b">
        <f t="shared" si="125"/>
        <v>0</v>
      </c>
      <c r="AR311" s="1" t="b">
        <f t="shared" si="126"/>
        <v>0</v>
      </c>
      <c r="AS311" s="1" t="s">
        <v>733</v>
      </c>
      <c r="AT311" s="1" t="s">
        <v>734</v>
      </c>
    </row>
    <row r="312" spans="1:46" ht="45" x14ac:dyDescent="0.25">
      <c r="A312" s="1">
        <f t="shared" si="113"/>
        <v>310</v>
      </c>
      <c r="B312" s="8">
        <v>1</v>
      </c>
      <c r="C312" s="2" t="s">
        <v>71</v>
      </c>
      <c r="D312" s="2"/>
      <c r="E312" s="2"/>
      <c r="F312" s="2"/>
      <c r="G312" s="2">
        <v>1</v>
      </c>
      <c r="H312" s="2">
        <f t="shared" si="107"/>
        <v>1</v>
      </c>
      <c r="I312" s="2" t="str">
        <f t="shared" si="108"/>
        <v>midazolam</v>
      </c>
      <c r="J312" s="2">
        <f t="shared" si="109"/>
        <v>0</v>
      </c>
      <c r="K312" s="2"/>
      <c r="L312" s="2">
        <f t="shared" si="110"/>
        <v>0</v>
      </c>
      <c r="M312" s="2">
        <f t="shared" si="111"/>
        <v>0</v>
      </c>
      <c r="N312" s="2">
        <f t="shared" si="112"/>
        <v>1</v>
      </c>
      <c r="O312" s="2"/>
      <c r="P312" s="2"/>
      <c r="Q312" s="2"/>
      <c r="R312" s="2"/>
      <c r="S312" s="2"/>
      <c r="T312" s="12">
        <v>1</v>
      </c>
      <c r="U312" t="s">
        <v>71</v>
      </c>
      <c r="V312">
        <v>1</v>
      </c>
      <c r="W312" t="s">
        <v>81</v>
      </c>
      <c r="X312" t="s">
        <v>82</v>
      </c>
      <c r="Y312">
        <v>12</v>
      </c>
      <c r="Z312">
        <v>1</v>
      </c>
      <c r="AA312" t="s">
        <v>721</v>
      </c>
      <c r="AB312" t="s">
        <v>718</v>
      </c>
      <c r="AC312" t="s">
        <v>105</v>
      </c>
      <c r="AD312">
        <v>0.2</v>
      </c>
      <c r="AE312">
        <v>11.8</v>
      </c>
      <c r="AF312" s="1" t="b">
        <f t="shared" si="114"/>
        <v>0</v>
      </c>
      <c r="AG312" s="1" t="b">
        <f t="shared" si="115"/>
        <v>1</v>
      </c>
      <c r="AH312" s="1" t="b">
        <f t="shared" si="116"/>
        <v>1</v>
      </c>
      <c r="AI312" s="1" t="b">
        <f t="shared" si="117"/>
        <v>0</v>
      </c>
      <c r="AJ312" s="1" t="b">
        <f t="shared" si="118"/>
        <v>0</v>
      </c>
      <c r="AK312" s="1" t="b">
        <f t="shared" si="119"/>
        <v>0</v>
      </c>
      <c r="AL312" s="1" t="b">
        <f t="shared" si="120"/>
        <v>0</v>
      </c>
      <c r="AM312" s="1" t="b">
        <f t="shared" si="121"/>
        <v>1</v>
      </c>
      <c r="AN312" s="1" t="b">
        <f t="shared" si="122"/>
        <v>0</v>
      </c>
      <c r="AO312" s="1" t="b">
        <f t="shared" si="123"/>
        <v>0</v>
      </c>
      <c r="AP312" s="1" t="b">
        <f t="shared" si="124"/>
        <v>0</v>
      </c>
      <c r="AQ312" s="1" t="b">
        <f t="shared" si="125"/>
        <v>0</v>
      </c>
      <c r="AR312" s="1" t="b">
        <f t="shared" si="126"/>
        <v>0</v>
      </c>
      <c r="AS312" s="1" t="s">
        <v>735</v>
      </c>
      <c r="AT312" s="1" t="s">
        <v>736</v>
      </c>
    </row>
    <row r="313" spans="1:46" ht="45" x14ac:dyDescent="0.25">
      <c r="A313" s="1">
        <f t="shared" si="113"/>
        <v>311</v>
      </c>
      <c r="B313" s="8">
        <v>1</v>
      </c>
      <c r="C313" s="2" t="s">
        <v>71</v>
      </c>
      <c r="D313" s="2">
        <v>2</v>
      </c>
      <c r="E313" s="2"/>
      <c r="F313" s="2">
        <v>24</v>
      </c>
      <c r="G313" s="2"/>
      <c r="H313" s="2">
        <f t="shared" si="107"/>
        <v>1</v>
      </c>
      <c r="I313" s="2" t="str">
        <f t="shared" si="108"/>
        <v>midazolam</v>
      </c>
      <c r="J313" s="2">
        <f t="shared" si="109"/>
        <v>2</v>
      </c>
      <c r="K313" s="2"/>
      <c r="L313" s="2">
        <f t="shared" si="110"/>
        <v>0</v>
      </c>
      <c r="M313" s="2">
        <f t="shared" si="111"/>
        <v>24</v>
      </c>
      <c r="N313" s="2">
        <f t="shared" si="112"/>
        <v>0</v>
      </c>
      <c r="O313" s="2"/>
      <c r="P313" s="2"/>
      <c r="Q313" s="2"/>
      <c r="R313" s="2"/>
      <c r="S313" s="2"/>
      <c r="T313" s="12">
        <v>1</v>
      </c>
      <c r="U313" t="s">
        <v>71</v>
      </c>
      <c r="V313">
        <v>2</v>
      </c>
      <c r="W313" t="s">
        <v>81</v>
      </c>
      <c r="X313" t="s">
        <v>82</v>
      </c>
      <c r="Y313">
        <v>24</v>
      </c>
      <c r="Z313">
        <v>0.5</v>
      </c>
      <c r="AA313" t="s">
        <v>717</v>
      </c>
      <c r="AB313" t="s">
        <v>718</v>
      </c>
      <c r="AC313" t="s">
        <v>94</v>
      </c>
      <c r="AD313">
        <v>0.4</v>
      </c>
      <c r="AE313">
        <v>23.6</v>
      </c>
      <c r="AF313" s="1" t="b">
        <f t="shared" si="114"/>
        <v>0</v>
      </c>
      <c r="AG313" s="1" t="b">
        <f t="shared" si="115"/>
        <v>1</v>
      </c>
      <c r="AH313" s="1" t="b">
        <f t="shared" si="116"/>
        <v>1</v>
      </c>
      <c r="AI313" s="1" t="b">
        <f t="shared" si="117"/>
        <v>1</v>
      </c>
      <c r="AJ313" s="1" t="b">
        <f t="shared" si="118"/>
        <v>0</v>
      </c>
      <c r="AK313" s="1" t="b">
        <f t="shared" si="119"/>
        <v>0</v>
      </c>
      <c r="AL313" s="1" t="b">
        <f t="shared" si="120"/>
        <v>1</v>
      </c>
      <c r="AM313" s="1" t="b">
        <f t="shared" si="121"/>
        <v>0</v>
      </c>
      <c r="AN313" s="1" t="b">
        <f t="shared" si="122"/>
        <v>0</v>
      </c>
      <c r="AO313" s="1" t="b">
        <f t="shared" si="123"/>
        <v>0</v>
      </c>
      <c r="AP313" s="1" t="b">
        <f t="shared" si="124"/>
        <v>0</v>
      </c>
      <c r="AQ313" s="1" t="b">
        <f t="shared" si="125"/>
        <v>0</v>
      </c>
      <c r="AR313" s="1" t="b">
        <f t="shared" si="126"/>
        <v>0</v>
      </c>
      <c r="AS313" s="1" t="s">
        <v>737</v>
      </c>
      <c r="AT313" s="1" t="s">
        <v>738</v>
      </c>
    </row>
    <row r="314" spans="1:46" ht="45" x14ac:dyDescent="0.25">
      <c r="A314" s="1">
        <f t="shared" si="113"/>
        <v>312</v>
      </c>
      <c r="B314" s="8">
        <v>1</v>
      </c>
      <c r="C314" s="2" t="s">
        <v>71</v>
      </c>
      <c r="D314" s="2">
        <v>2</v>
      </c>
      <c r="E314" s="2"/>
      <c r="F314" s="2"/>
      <c r="G314" s="2">
        <v>1</v>
      </c>
      <c r="H314" s="2">
        <f t="shared" si="107"/>
        <v>1</v>
      </c>
      <c r="I314" s="2" t="str">
        <f t="shared" si="108"/>
        <v>midazolam</v>
      </c>
      <c r="J314" s="2">
        <f t="shared" si="109"/>
        <v>2</v>
      </c>
      <c r="K314" s="2"/>
      <c r="L314" s="2">
        <f t="shared" si="110"/>
        <v>0</v>
      </c>
      <c r="M314" s="2">
        <f t="shared" si="111"/>
        <v>0</v>
      </c>
      <c r="N314" s="2">
        <f t="shared" si="112"/>
        <v>1</v>
      </c>
      <c r="O314" s="2"/>
      <c r="P314" s="2"/>
      <c r="Q314" s="2"/>
      <c r="R314" s="2"/>
      <c r="S314" s="2"/>
      <c r="T314" s="12">
        <v>1</v>
      </c>
      <c r="U314" t="s">
        <v>71</v>
      </c>
      <c r="V314">
        <v>2</v>
      </c>
      <c r="W314" t="s">
        <v>81</v>
      </c>
      <c r="X314" t="s">
        <v>82</v>
      </c>
      <c r="Y314">
        <v>12</v>
      </c>
      <c r="Z314">
        <v>1</v>
      </c>
      <c r="AA314" t="s">
        <v>667</v>
      </c>
      <c r="AB314" t="s">
        <v>718</v>
      </c>
      <c r="AC314" t="s">
        <v>105</v>
      </c>
      <c r="AD314">
        <v>0.4</v>
      </c>
      <c r="AE314">
        <v>11.6</v>
      </c>
      <c r="AF314" s="1" t="b">
        <f t="shared" si="114"/>
        <v>0</v>
      </c>
      <c r="AG314" s="1" t="b">
        <f t="shared" si="115"/>
        <v>1</v>
      </c>
      <c r="AH314" s="1" t="b">
        <f t="shared" si="116"/>
        <v>1</v>
      </c>
      <c r="AI314" s="1" t="b">
        <f t="shared" si="117"/>
        <v>1</v>
      </c>
      <c r="AJ314" s="1" t="b">
        <f t="shared" si="118"/>
        <v>0</v>
      </c>
      <c r="AK314" s="1" t="b">
        <f t="shared" si="119"/>
        <v>0</v>
      </c>
      <c r="AL314" s="1" t="b">
        <f t="shared" si="120"/>
        <v>0</v>
      </c>
      <c r="AM314" s="1" t="b">
        <f t="shared" si="121"/>
        <v>1</v>
      </c>
      <c r="AN314" s="1" t="b">
        <f t="shared" si="122"/>
        <v>0</v>
      </c>
      <c r="AO314" s="1" t="b">
        <f t="shared" si="123"/>
        <v>0</v>
      </c>
      <c r="AP314" s="1" t="b">
        <f t="shared" si="124"/>
        <v>0</v>
      </c>
      <c r="AQ314" s="1" t="b">
        <f t="shared" si="125"/>
        <v>0</v>
      </c>
      <c r="AR314" s="1" t="b">
        <f t="shared" si="126"/>
        <v>0</v>
      </c>
      <c r="AS314" s="1" t="s">
        <v>739</v>
      </c>
      <c r="AT314" s="1" t="s">
        <v>740</v>
      </c>
    </row>
    <row r="315" spans="1:46" ht="45" x14ac:dyDescent="0.25">
      <c r="A315" s="1">
        <f t="shared" si="113"/>
        <v>313</v>
      </c>
      <c r="B315" s="8">
        <v>1</v>
      </c>
      <c r="C315" s="2" t="s">
        <v>71</v>
      </c>
      <c r="D315" s="2">
        <v>2</v>
      </c>
      <c r="E315" s="2"/>
      <c r="F315" s="2">
        <v>24</v>
      </c>
      <c r="G315" s="2">
        <v>1</v>
      </c>
      <c r="H315" s="2">
        <f t="shared" si="107"/>
        <v>1</v>
      </c>
      <c r="I315" s="2" t="str">
        <f t="shared" si="108"/>
        <v>midazolam</v>
      </c>
      <c r="J315" s="2">
        <f t="shared" si="109"/>
        <v>2</v>
      </c>
      <c r="K315" s="2"/>
      <c r="L315" s="2">
        <f t="shared" si="110"/>
        <v>0</v>
      </c>
      <c r="M315" s="2">
        <f t="shared" si="111"/>
        <v>24</v>
      </c>
      <c r="N315" s="2">
        <f t="shared" si="112"/>
        <v>1</v>
      </c>
      <c r="O315" s="2"/>
      <c r="P315" s="2"/>
      <c r="Q315" s="2"/>
      <c r="R315" s="2"/>
      <c r="S315" s="2"/>
      <c r="T315" s="12">
        <v>1</v>
      </c>
      <c r="U315" t="s">
        <v>71</v>
      </c>
      <c r="V315">
        <v>2</v>
      </c>
      <c r="W315" t="s">
        <v>81</v>
      </c>
      <c r="X315" t="s">
        <v>82</v>
      </c>
      <c r="Y315">
        <v>24</v>
      </c>
      <c r="Z315">
        <v>1</v>
      </c>
      <c r="AA315" t="s">
        <v>721</v>
      </c>
      <c r="AB315" t="s">
        <v>718</v>
      </c>
      <c r="AC315" t="s">
        <v>85</v>
      </c>
      <c r="AD315">
        <v>0.4</v>
      </c>
      <c r="AE315">
        <v>23.6</v>
      </c>
      <c r="AF315" s="1" t="b">
        <f t="shared" si="114"/>
        <v>0</v>
      </c>
      <c r="AG315" s="1" t="b">
        <f t="shared" si="115"/>
        <v>1</v>
      </c>
      <c r="AH315" s="1" t="b">
        <f t="shared" si="116"/>
        <v>1</v>
      </c>
      <c r="AI315" s="1" t="b">
        <f t="shared" si="117"/>
        <v>1</v>
      </c>
      <c r="AJ315" s="1" t="b">
        <f t="shared" si="118"/>
        <v>0</v>
      </c>
      <c r="AK315" s="1" t="b">
        <f t="shared" si="119"/>
        <v>0</v>
      </c>
      <c r="AL315" s="1" t="b">
        <f t="shared" si="120"/>
        <v>1</v>
      </c>
      <c r="AM315" s="1" t="b">
        <f t="shared" si="121"/>
        <v>1</v>
      </c>
      <c r="AN315" s="1" t="b">
        <f t="shared" si="122"/>
        <v>0</v>
      </c>
      <c r="AO315" s="1" t="b">
        <f t="shared" si="123"/>
        <v>0</v>
      </c>
      <c r="AP315" s="1" t="b">
        <f t="shared" si="124"/>
        <v>0</v>
      </c>
      <c r="AQ315" s="1" t="b">
        <f t="shared" si="125"/>
        <v>0</v>
      </c>
      <c r="AR315" s="1" t="b">
        <f t="shared" si="126"/>
        <v>0</v>
      </c>
      <c r="AS315" s="1" t="s">
        <v>741</v>
      </c>
      <c r="AT315" s="1" t="s">
        <v>742</v>
      </c>
    </row>
    <row r="316" spans="1:46" ht="45" x14ac:dyDescent="0.25">
      <c r="A316" s="1">
        <f t="shared" si="113"/>
        <v>314</v>
      </c>
      <c r="B316" s="8">
        <v>1</v>
      </c>
      <c r="C316" s="2" t="s">
        <v>71</v>
      </c>
      <c r="D316" s="2"/>
      <c r="E316" s="2" t="s">
        <v>43</v>
      </c>
      <c r="F316" s="2">
        <v>24</v>
      </c>
      <c r="G316" s="2"/>
      <c r="H316" s="2">
        <f t="shared" si="107"/>
        <v>1</v>
      </c>
      <c r="I316" s="2" t="str">
        <f t="shared" si="108"/>
        <v>midazolam</v>
      </c>
      <c r="J316" s="2">
        <f t="shared" si="109"/>
        <v>0</v>
      </c>
      <c r="K316" s="2"/>
      <c r="L316" s="2" t="str">
        <f t="shared" si="110"/>
        <v>glucose 5%</v>
      </c>
      <c r="M316" s="2">
        <f t="shared" si="111"/>
        <v>24</v>
      </c>
      <c r="N316" s="2">
        <f t="shared" si="112"/>
        <v>0</v>
      </c>
      <c r="O316" s="2"/>
      <c r="P316" s="2"/>
      <c r="Q316" s="2"/>
      <c r="R316" s="2"/>
      <c r="S316" s="2"/>
      <c r="T316" s="12">
        <v>1</v>
      </c>
      <c r="U316" t="s">
        <v>71</v>
      </c>
      <c r="V316">
        <v>1</v>
      </c>
      <c r="W316" t="s">
        <v>81</v>
      </c>
      <c r="X316" t="s">
        <v>43</v>
      </c>
      <c r="Y316">
        <v>24</v>
      </c>
      <c r="Z316">
        <v>0.5</v>
      </c>
      <c r="AA316" t="s">
        <v>732</v>
      </c>
      <c r="AB316" t="s">
        <v>718</v>
      </c>
      <c r="AC316" t="s">
        <v>94</v>
      </c>
      <c r="AD316">
        <v>0.2</v>
      </c>
      <c r="AE316">
        <v>23.8</v>
      </c>
      <c r="AF316" s="1" t="b">
        <f t="shared" si="114"/>
        <v>0</v>
      </c>
      <c r="AG316" s="1" t="b">
        <f t="shared" si="115"/>
        <v>1</v>
      </c>
      <c r="AH316" s="1" t="b">
        <f t="shared" si="116"/>
        <v>1</v>
      </c>
      <c r="AI316" s="1" t="b">
        <f t="shared" si="117"/>
        <v>0</v>
      </c>
      <c r="AJ316" s="1" t="b">
        <f t="shared" si="118"/>
        <v>0</v>
      </c>
      <c r="AK316" s="1" t="b">
        <f t="shared" si="119"/>
        <v>1</v>
      </c>
      <c r="AL316" s="1" t="b">
        <f t="shared" si="120"/>
        <v>1</v>
      </c>
      <c r="AM316" s="1" t="b">
        <f t="shared" si="121"/>
        <v>0</v>
      </c>
      <c r="AN316" s="1" t="b">
        <f t="shared" si="122"/>
        <v>0</v>
      </c>
      <c r="AO316" s="1" t="b">
        <f t="shared" si="123"/>
        <v>0</v>
      </c>
      <c r="AP316" s="1" t="b">
        <f t="shared" si="124"/>
        <v>0</v>
      </c>
      <c r="AQ316" s="1" t="b">
        <f t="shared" si="125"/>
        <v>0</v>
      </c>
      <c r="AR316" s="1" t="b">
        <f t="shared" si="126"/>
        <v>0</v>
      </c>
      <c r="AS316" s="1" t="s">
        <v>743</v>
      </c>
      <c r="AT316" s="1" t="s">
        <v>744</v>
      </c>
    </row>
    <row r="317" spans="1:46" ht="45" x14ac:dyDescent="0.25">
      <c r="A317" s="1">
        <f t="shared" si="113"/>
        <v>315</v>
      </c>
      <c r="B317" s="8">
        <v>1</v>
      </c>
      <c r="C317" s="2" t="s">
        <v>71</v>
      </c>
      <c r="D317" s="2"/>
      <c r="E317" s="2" t="s">
        <v>43</v>
      </c>
      <c r="F317" s="2"/>
      <c r="G317" s="2">
        <v>1</v>
      </c>
      <c r="H317" s="2">
        <f t="shared" si="107"/>
        <v>1</v>
      </c>
      <c r="I317" s="2" t="str">
        <f t="shared" si="108"/>
        <v>midazolam</v>
      </c>
      <c r="J317" s="2">
        <f t="shared" si="109"/>
        <v>0</v>
      </c>
      <c r="K317" s="2"/>
      <c r="L317" s="2" t="str">
        <f t="shared" si="110"/>
        <v>glucose 5%</v>
      </c>
      <c r="M317" s="2">
        <f t="shared" si="111"/>
        <v>0</v>
      </c>
      <c r="N317" s="2">
        <f t="shared" si="112"/>
        <v>1</v>
      </c>
      <c r="O317" s="2"/>
      <c r="P317" s="2"/>
      <c r="Q317" s="2"/>
      <c r="R317" s="2"/>
      <c r="S317" s="2"/>
      <c r="T317" s="12">
        <v>1</v>
      </c>
      <c r="U317" t="s">
        <v>71</v>
      </c>
      <c r="V317">
        <v>1</v>
      </c>
      <c r="W317" t="s">
        <v>81</v>
      </c>
      <c r="X317" t="s">
        <v>43</v>
      </c>
      <c r="Y317">
        <v>12</v>
      </c>
      <c r="Z317">
        <v>1</v>
      </c>
      <c r="AA317" t="s">
        <v>721</v>
      </c>
      <c r="AB317" t="s">
        <v>718</v>
      </c>
      <c r="AC317" t="s">
        <v>105</v>
      </c>
      <c r="AD317">
        <v>0.2</v>
      </c>
      <c r="AE317">
        <v>11.8</v>
      </c>
      <c r="AF317" s="1" t="b">
        <f t="shared" si="114"/>
        <v>0</v>
      </c>
      <c r="AG317" s="1" t="b">
        <f t="shared" si="115"/>
        <v>1</v>
      </c>
      <c r="AH317" s="1" t="b">
        <f t="shared" si="116"/>
        <v>1</v>
      </c>
      <c r="AI317" s="1" t="b">
        <f t="shared" si="117"/>
        <v>0</v>
      </c>
      <c r="AJ317" s="1" t="b">
        <f t="shared" si="118"/>
        <v>0</v>
      </c>
      <c r="AK317" s="1" t="b">
        <f t="shared" si="119"/>
        <v>1</v>
      </c>
      <c r="AL317" s="1" t="b">
        <f t="shared" si="120"/>
        <v>0</v>
      </c>
      <c r="AM317" s="1" t="b">
        <f t="shared" si="121"/>
        <v>1</v>
      </c>
      <c r="AN317" s="1" t="b">
        <f t="shared" si="122"/>
        <v>0</v>
      </c>
      <c r="AO317" s="1" t="b">
        <f t="shared" si="123"/>
        <v>0</v>
      </c>
      <c r="AP317" s="1" t="b">
        <f t="shared" si="124"/>
        <v>0</v>
      </c>
      <c r="AQ317" s="1" t="b">
        <f t="shared" si="125"/>
        <v>0</v>
      </c>
      <c r="AR317" s="1" t="b">
        <f t="shared" si="126"/>
        <v>0</v>
      </c>
      <c r="AS317" s="1" t="s">
        <v>745</v>
      </c>
      <c r="AT317" s="1" t="s">
        <v>746</v>
      </c>
    </row>
    <row r="318" spans="1:46" ht="45" x14ac:dyDescent="0.25">
      <c r="A318" s="1">
        <f t="shared" si="113"/>
        <v>316</v>
      </c>
      <c r="B318" s="8">
        <v>1</v>
      </c>
      <c r="C318" s="2" t="s">
        <v>71</v>
      </c>
      <c r="D318" s="2"/>
      <c r="E318" s="2" t="s">
        <v>43</v>
      </c>
      <c r="F318" s="2">
        <v>24</v>
      </c>
      <c r="G318" s="2">
        <v>1</v>
      </c>
      <c r="H318" s="2">
        <f t="shared" si="107"/>
        <v>1</v>
      </c>
      <c r="I318" s="2" t="str">
        <f t="shared" si="108"/>
        <v>midazolam</v>
      </c>
      <c r="J318" s="2">
        <f t="shared" si="109"/>
        <v>0</v>
      </c>
      <c r="K318" s="2"/>
      <c r="L318" s="2" t="str">
        <f t="shared" si="110"/>
        <v>glucose 5%</v>
      </c>
      <c r="M318" s="2">
        <f t="shared" si="111"/>
        <v>24</v>
      </c>
      <c r="N318" s="2">
        <f t="shared" si="112"/>
        <v>1</v>
      </c>
      <c r="O318" s="2"/>
      <c r="P318" s="2"/>
      <c r="Q318" s="2"/>
      <c r="R318" s="2"/>
      <c r="S318" s="2"/>
      <c r="T318" s="12">
        <v>1</v>
      </c>
      <c r="U318" t="s">
        <v>71</v>
      </c>
      <c r="V318">
        <v>1</v>
      </c>
      <c r="W318" t="s">
        <v>81</v>
      </c>
      <c r="X318" t="s">
        <v>43</v>
      </c>
      <c r="Y318">
        <v>24</v>
      </c>
      <c r="Z318">
        <v>1</v>
      </c>
      <c r="AA318" t="s">
        <v>717</v>
      </c>
      <c r="AB318" t="s">
        <v>718</v>
      </c>
      <c r="AC318" t="s">
        <v>85</v>
      </c>
      <c r="AD318">
        <v>0.2</v>
      </c>
      <c r="AE318">
        <v>23.8</v>
      </c>
      <c r="AF318" s="1" t="b">
        <f t="shared" si="114"/>
        <v>0</v>
      </c>
      <c r="AG318" s="1" t="b">
        <f t="shared" si="115"/>
        <v>1</v>
      </c>
      <c r="AH318" s="1" t="b">
        <f t="shared" si="116"/>
        <v>1</v>
      </c>
      <c r="AI318" s="1" t="b">
        <f t="shared" si="117"/>
        <v>0</v>
      </c>
      <c r="AJ318" s="1" t="b">
        <f t="shared" si="118"/>
        <v>0</v>
      </c>
      <c r="AK318" s="1" t="b">
        <f t="shared" si="119"/>
        <v>1</v>
      </c>
      <c r="AL318" s="1" t="b">
        <f t="shared" si="120"/>
        <v>1</v>
      </c>
      <c r="AM318" s="1" t="b">
        <f t="shared" si="121"/>
        <v>1</v>
      </c>
      <c r="AN318" s="1" t="b">
        <f t="shared" si="122"/>
        <v>0</v>
      </c>
      <c r="AO318" s="1" t="b">
        <f t="shared" si="123"/>
        <v>0</v>
      </c>
      <c r="AP318" s="1" t="b">
        <f t="shared" si="124"/>
        <v>0</v>
      </c>
      <c r="AQ318" s="1" t="b">
        <f t="shared" si="125"/>
        <v>0</v>
      </c>
      <c r="AR318" s="1" t="b">
        <f t="shared" si="126"/>
        <v>0</v>
      </c>
      <c r="AS318" s="1" t="s">
        <v>747</v>
      </c>
      <c r="AT318" s="1" t="s">
        <v>748</v>
      </c>
    </row>
    <row r="319" spans="1:46" ht="45" x14ac:dyDescent="0.25">
      <c r="A319" s="1">
        <f t="shared" si="113"/>
        <v>317</v>
      </c>
      <c r="B319" s="8">
        <v>1</v>
      </c>
      <c r="C319" s="2" t="s">
        <v>71</v>
      </c>
      <c r="D319" s="2"/>
      <c r="E319" s="2"/>
      <c r="F319" s="2">
        <v>24</v>
      </c>
      <c r="G319" s="2">
        <v>1</v>
      </c>
      <c r="H319" s="2">
        <f t="shared" si="107"/>
        <v>1</v>
      </c>
      <c r="I319" s="2" t="str">
        <f t="shared" si="108"/>
        <v>midazolam</v>
      </c>
      <c r="J319" s="2">
        <f t="shared" si="109"/>
        <v>0</v>
      </c>
      <c r="K319" s="2"/>
      <c r="L319" s="2">
        <f t="shared" si="110"/>
        <v>0</v>
      </c>
      <c r="M319" s="2">
        <f t="shared" si="111"/>
        <v>24</v>
      </c>
      <c r="N319" s="2">
        <f t="shared" si="112"/>
        <v>1</v>
      </c>
      <c r="O319" s="2"/>
      <c r="P319" s="2"/>
      <c r="Q319" s="2"/>
      <c r="R319" s="2"/>
      <c r="S319" s="2"/>
      <c r="T319" s="12">
        <v>1</v>
      </c>
      <c r="U319" t="s">
        <v>71</v>
      </c>
      <c r="V319">
        <v>1</v>
      </c>
      <c r="W319" t="s">
        <v>81</v>
      </c>
      <c r="X319" t="s">
        <v>82</v>
      </c>
      <c r="Y319">
        <v>24</v>
      </c>
      <c r="Z319">
        <v>1</v>
      </c>
      <c r="AA319" t="s">
        <v>717</v>
      </c>
      <c r="AB319" t="s">
        <v>718</v>
      </c>
      <c r="AC319" t="s">
        <v>85</v>
      </c>
      <c r="AD319">
        <v>0.2</v>
      </c>
      <c r="AE319">
        <v>23.8</v>
      </c>
      <c r="AF319" s="1" t="b">
        <f t="shared" si="114"/>
        <v>0</v>
      </c>
      <c r="AG319" s="1" t="b">
        <f t="shared" si="115"/>
        <v>1</v>
      </c>
      <c r="AH319" s="1" t="b">
        <f t="shared" si="116"/>
        <v>1</v>
      </c>
      <c r="AI319" s="1" t="b">
        <f t="shared" si="117"/>
        <v>0</v>
      </c>
      <c r="AJ319" s="1" t="b">
        <f t="shared" si="118"/>
        <v>0</v>
      </c>
      <c r="AK319" s="1" t="b">
        <f t="shared" si="119"/>
        <v>0</v>
      </c>
      <c r="AL319" s="1" t="b">
        <f t="shared" si="120"/>
        <v>1</v>
      </c>
      <c r="AM319" s="1" t="b">
        <f t="shared" si="121"/>
        <v>1</v>
      </c>
      <c r="AN319" s="1" t="b">
        <f t="shared" si="122"/>
        <v>0</v>
      </c>
      <c r="AO319" s="1" t="b">
        <f t="shared" si="123"/>
        <v>0</v>
      </c>
      <c r="AP319" s="1" t="b">
        <f t="shared" si="124"/>
        <v>0</v>
      </c>
      <c r="AQ319" s="1" t="b">
        <f t="shared" si="125"/>
        <v>0</v>
      </c>
      <c r="AR319" s="1" t="b">
        <f t="shared" si="126"/>
        <v>0</v>
      </c>
      <c r="AS319" s="1" t="s">
        <v>749</v>
      </c>
      <c r="AT319" s="1" t="s">
        <v>750</v>
      </c>
    </row>
    <row r="320" spans="1:46" ht="45" x14ac:dyDescent="0.25">
      <c r="A320" s="1">
        <f t="shared" si="113"/>
        <v>318</v>
      </c>
      <c r="B320" s="8">
        <v>0.5</v>
      </c>
      <c r="C320" s="2" t="s">
        <v>71</v>
      </c>
      <c r="D320" s="2"/>
      <c r="E320" s="2"/>
      <c r="F320" s="2"/>
      <c r="G320" s="2"/>
      <c r="H320" s="2">
        <f t="shared" si="107"/>
        <v>0.5</v>
      </c>
      <c r="I320" s="2" t="str">
        <f t="shared" si="108"/>
        <v>midazolam</v>
      </c>
      <c r="J320" s="2">
        <f t="shared" si="109"/>
        <v>0</v>
      </c>
      <c r="K320" s="2"/>
      <c r="L320" s="2">
        <f t="shared" si="110"/>
        <v>0</v>
      </c>
      <c r="M320" s="2">
        <f t="shared" si="111"/>
        <v>0</v>
      </c>
      <c r="N320" s="2">
        <f t="shared" si="112"/>
        <v>0</v>
      </c>
      <c r="O320" s="2"/>
      <c r="P320" s="2"/>
      <c r="Q320" s="2"/>
      <c r="R320" s="2"/>
      <c r="S320" s="2"/>
      <c r="T320" s="12">
        <v>0.5</v>
      </c>
      <c r="U320" t="s">
        <v>71</v>
      </c>
      <c r="V320">
        <v>0.6</v>
      </c>
      <c r="W320" t="s">
        <v>81</v>
      </c>
      <c r="X320" t="s">
        <v>82</v>
      </c>
      <c r="Y320">
        <v>12</v>
      </c>
      <c r="Z320">
        <v>0.5</v>
      </c>
      <c r="AA320" t="s">
        <v>751</v>
      </c>
      <c r="AB320" t="s">
        <v>718</v>
      </c>
      <c r="AC320" t="s">
        <v>85</v>
      </c>
      <c r="AD320">
        <v>0.12</v>
      </c>
      <c r="AE320">
        <v>11.88</v>
      </c>
      <c r="AF320" s="1" t="b">
        <f t="shared" si="114"/>
        <v>0</v>
      </c>
      <c r="AG320" s="1" t="b">
        <f t="shared" si="115"/>
        <v>1</v>
      </c>
      <c r="AH320" s="1" t="b">
        <f t="shared" si="116"/>
        <v>1</v>
      </c>
      <c r="AI320" s="1" t="b">
        <f t="shared" si="117"/>
        <v>0</v>
      </c>
      <c r="AJ320" s="1" t="b">
        <f t="shared" si="118"/>
        <v>0</v>
      </c>
      <c r="AK320" s="1" t="b">
        <f t="shared" si="119"/>
        <v>0</v>
      </c>
      <c r="AL320" s="1" t="b">
        <f t="shared" si="120"/>
        <v>0</v>
      </c>
      <c r="AM320" s="1" t="b">
        <f t="shared" si="121"/>
        <v>0</v>
      </c>
      <c r="AN320" s="1" t="b">
        <f t="shared" si="122"/>
        <v>0</v>
      </c>
      <c r="AO320" s="1" t="b">
        <f t="shared" si="123"/>
        <v>0</v>
      </c>
      <c r="AP320" s="1" t="b">
        <f t="shared" si="124"/>
        <v>0</v>
      </c>
      <c r="AQ320" s="1" t="b">
        <f t="shared" si="125"/>
        <v>0</v>
      </c>
      <c r="AR320" s="1" t="b">
        <f t="shared" si="126"/>
        <v>0</v>
      </c>
      <c r="AS320" s="1" t="s">
        <v>752</v>
      </c>
      <c r="AT320" s="1" t="s">
        <v>753</v>
      </c>
    </row>
    <row r="321" spans="1:46" ht="45" x14ac:dyDescent="0.25">
      <c r="A321" s="1">
        <f t="shared" si="113"/>
        <v>319</v>
      </c>
      <c r="B321" s="8">
        <v>5</v>
      </c>
      <c r="C321" s="2" t="s">
        <v>71</v>
      </c>
      <c r="D321" s="2"/>
      <c r="E321" s="2"/>
      <c r="F321" s="2"/>
      <c r="G321" s="2"/>
      <c r="H321" s="2">
        <f t="shared" si="107"/>
        <v>5</v>
      </c>
      <c r="I321" s="2" t="str">
        <f t="shared" si="108"/>
        <v>midazolam</v>
      </c>
      <c r="J321" s="2">
        <f t="shared" si="109"/>
        <v>0</v>
      </c>
      <c r="K321" s="2"/>
      <c r="L321" s="2">
        <f t="shared" si="110"/>
        <v>0</v>
      </c>
      <c r="M321" s="2">
        <f t="shared" si="111"/>
        <v>0</v>
      </c>
      <c r="N321" s="2">
        <f t="shared" si="112"/>
        <v>0</v>
      </c>
      <c r="O321" s="2"/>
      <c r="P321" s="2"/>
      <c r="Q321" s="2"/>
      <c r="R321" s="2"/>
      <c r="S321" s="2"/>
      <c r="T321" s="12">
        <v>5</v>
      </c>
      <c r="U321" t="s">
        <v>71</v>
      </c>
      <c r="V321">
        <v>6</v>
      </c>
      <c r="W321" t="s">
        <v>81</v>
      </c>
      <c r="X321" t="s">
        <v>82</v>
      </c>
      <c r="Y321">
        <v>12</v>
      </c>
      <c r="Z321">
        <v>0.5</v>
      </c>
      <c r="AA321" t="s">
        <v>751</v>
      </c>
      <c r="AB321" t="s">
        <v>718</v>
      </c>
      <c r="AC321" t="s">
        <v>85</v>
      </c>
      <c r="AD321">
        <v>1.2</v>
      </c>
      <c r="AE321">
        <v>10.8</v>
      </c>
      <c r="AF321" s="1" t="b">
        <f t="shared" si="114"/>
        <v>0</v>
      </c>
      <c r="AG321" s="1" t="b">
        <f t="shared" si="115"/>
        <v>1</v>
      </c>
      <c r="AH321" s="1" t="b">
        <f t="shared" si="116"/>
        <v>1</v>
      </c>
      <c r="AI321" s="1" t="b">
        <f t="shared" si="117"/>
        <v>0</v>
      </c>
      <c r="AJ321" s="1" t="b">
        <f t="shared" si="118"/>
        <v>0</v>
      </c>
      <c r="AK321" s="1" t="b">
        <f t="shared" si="119"/>
        <v>0</v>
      </c>
      <c r="AL321" s="1" t="b">
        <f t="shared" si="120"/>
        <v>0</v>
      </c>
      <c r="AM321" s="1" t="b">
        <f t="shared" si="121"/>
        <v>0</v>
      </c>
      <c r="AN321" s="1" t="b">
        <f t="shared" si="122"/>
        <v>0</v>
      </c>
      <c r="AO321" s="1" t="b">
        <f t="shared" si="123"/>
        <v>0</v>
      </c>
      <c r="AP321" s="1" t="b">
        <f t="shared" si="124"/>
        <v>0</v>
      </c>
      <c r="AQ321" s="1" t="b">
        <f t="shared" si="125"/>
        <v>0</v>
      </c>
      <c r="AR321" s="1" t="b">
        <f t="shared" si="126"/>
        <v>0</v>
      </c>
      <c r="AS321" s="1" t="s">
        <v>754</v>
      </c>
      <c r="AT321" s="1" t="s">
        <v>755</v>
      </c>
    </row>
    <row r="322" spans="1:46" ht="45" x14ac:dyDescent="0.25">
      <c r="A322" s="1">
        <f t="shared" si="113"/>
        <v>320</v>
      </c>
      <c r="B322" s="8">
        <v>0.5</v>
      </c>
      <c r="C322" s="2" t="s">
        <v>71</v>
      </c>
      <c r="D322" s="2">
        <v>0.5</v>
      </c>
      <c r="E322" s="2"/>
      <c r="F322" s="2"/>
      <c r="G322" s="2"/>
      <c r="H322" s="2">
        <f t="shared" si="107"/>
        <v>0.5</v>
      </c>
      <c r="I322" s="2" t="str">
        <f t="shared" si="108"/>
        <v>midazolam</v>
      </c>
      <c r="J322" s="2">
        <f t="shared" si="109"/>
        <v>0.5</v>
      </c>
      <c r="K322" s="2"/>
      <c r="L322" s="2">
        <f t="shared" si="110"/>
        <v>0</v>
      </c>
      <c r="M322" s="2">
        <f t="shared" si="111"/>
        <v>0</v>
      </c>
      <c r="N322" s="2">
        <f t="shared" si="112"/>
        <v>0</v>
      </c>
      <c r="O322" s="2"/>
      <c r="P322" s="2"/>
      <c r="Q322" s="2"/>
      <c r="R322" s="2"/>
      <c r="S322" s="2"/>
      <c r="T322" s="12">
        <v>0.5</v>
      </c>
      <c r="U322" t="s">
        <v>71</v>
      </c>
      <c r="V322">
        <v>0.5</v>
      </c>
      <c r="W322" t="s">
        <v>81</v>
      </c>
      <c r="X322" t="s">
        <v>82</v>
      </c>
      <c r="Y322">
        <v>12</v>
      </c>
      <c r="Z322">
        <v>0.5</v>
      </c>
      <c r="AA322" t="s">
        <v>717</v>
      </c>
      <c r="AB322" t="s">
        <v>718</v>
      </c>
      <c r="AC322" t="s">
        <v>85</v>
      </c>
      <c r="AD322">
        <v>0.1</v>
      </c>
      <c r="AE322">
        <v>11.9</v>
      </c>
      <c r="AF322" s="1" t="b">
        <f t="shared" si="114"/>
        <v>0</v>
      </c>
      <c r="AG322" s="1" t="b">
        <f t="shared" si="115"/>
        <v>1</v>
      </c>
      <c r="AH322" s="1" t="b">
        <f t="shared" si="116"/>
        <v>1</v>
      </c>
      <c r="AI322" s="1" t="b">
        <f t="shared" si="117"/>
        <v>1</v>
      </c>
      <c r="AJ322" s="1" t="b">
        <f t="shared" si="118"/>
        <v>0</v>
      </c>
      <c r="AK322" s="1" t="b">
        <f t="shared" si="119"/>
        <v>0</v>
      </c>
      <c r="AL322" s="1" t="b">
        <f t="shared" si="120"/>
        <v>0</v>
      </c>
      <c r="AM322" s="1" t="b">
        <f t="shared" si="121"/>
        <v>0</v>
      </c>
      <c r="AN322" s="1" t="b">
        <f t="shared" si="122"/>
        <v>0</v>
      </c>
      <c r="AO322" s="1" t="b">
        <f t="shared" si="123"/>
        <v>0</v>
      </c>
      <c r="AP322" s="1" t="b">
        <f t="shared" si="124"/>
        <v>0</v>
      </c>
      <c r="AQ322" s="1" t="b">
        <f t="shared" si="125"/>
        <v>0</v>
      </c>
      <c r="AR322" s="1" t="b">
        <f t="shared" si="126"/>
        <v>0</v>
      </c>
      <c r="AS322" s="1" t="s">
        <v>756</v>
      </c>
      <c r="AT322" s="1" t="s">
        <v>757</v>
      </c>
    </row>
    <row r="323" spans="1:46" ht="45" x14ac:dyDescent="0.25">
      <c r="A323" s="1">
        <f t="shared" si="113"/>
        <v>321</v>
      </c>
      <c r="B323" s="8">
        <v>5</v>
      </c>
      <c r="C323" s="2" t="s">
        <v>71</v>
      </c>
      <c r="D323" s="2">
        <v>5</v>
      </c>
      <c r="E323" s="2"/>
      <c r="F323" s="2"/>
      <c r="G323" s="2"/>
      <c r="H323" s="2">
        <f t="shared" si="107"/>
        <v>5</v>
      </c>
      <c r="I323" s="2" t="str">
        <f t="shared" si="108"/>
        <v>midazolam</v>
      </c>
      <c r="J323" s="2">
        <f t="shared" si="109"/>
        <v>5</v>
      </c>
      <c r="K323" s="2"/>
      <c r="L323" s="2">
        <f t="shared" si="110"/>
        <v>0</v>
      </c>
      <c r="M323" s="2">
        <f t="shared" si="111"/>
        <v>0</v>
      </c>
      <c r="N323" s="2">
        <f t="shared" si="112"/>
        <v>0</v>
      </c>
      <c r="O323" s="2"/>
      <c r="P323" s="2"/>
      <c r="Q323" s="2"/>
      <c r="R323" s="2"/>
      <c r="S323" s="2"/>
      <c r="T323" s="12">
        <v>5</v>
      </c>
      <c r="U323" t="s">
        <v>71</v>
      </c>
      <c r="V323">
        <v>5</v>
      </c>
      <c r="W323" t="s">
        <v>81</v>
      </c>
      <c r="X323" t="s">
        <v>82</v>
      </c>
      <c r="Y323">
        <v>12</v>
      </c>
      <c r="Z323">
        <v>0.5</v>
      </c>
      <c r="AA323" t="s">
        <v>717</v>
      </c>
      <c r="AB323" t="s">
        <v>718</v>
      </c>
      <c r="AC323" t="s">
        <v>85</v>
      </c>
      <c r="AD323">
        <v>1</v>
      </c>
      <c r="AE323">
        <v>11</v>
      </c>
      <c r="AF323" s="1" t="b">
        <f t="shared" si="114"/>
        <v>0</v>
      </c>
      <c r="AG323" s="1" t="b">
        <f t="shared" si="115"/>
        <v>1</v>
      </c>
      <c r="AH323" s="1" t="b">
        <f t="shared" si="116"/>
        <v>1</v>
      </c>
      <c r="AI323" s="1" t="b">
        <f t="shared" si="117"/>
        <v>1</v>
      </c>
      <c r="AJ323" s="1" t="b">
        <f t="shared" si="118"/>
        <v>0</v>
      </c>
      <c r="AK323" s="1" t="b">
        <f t="shared" si="119"/>
        <v>0</v>
      </c>
      <c r="AL323" s="1" t="b">
        <f t="shared" si="120"/>
        <v>0</v>
      </c>
      <c r="AM323" s="1" t="b">
        <f t="shared" si="121"/>
        <v>0</v>
      </c>
      <c r="AN323" s="1" t="b">
        <f t="shared" si="122"/>
        <v>0</v>
      </c>
      <c r="AO323" s="1" t="b">
        <f t="shared" si="123"/>
        <v>0</v>
      </c>
      <c r="AP323" s="1" t="b">
        <f t="shared" si="124"/>
        <v>0</v>
      </c>
      <c r="AQ323" s="1" t="b">
        <f t="shared" si="125"/>
        <v>0</v>
      </c>
      <c r="AR323" s="1" t="b">
        <f t="shared" si="126"/>
        <v>0</v>
      </c>
      <c r="AS323" s="1" t="s">
        <v>758</v>
      </c>
      <c r="AT323" s="1" t="s">
        <v>759</v>
      </c>
    </row>
    <row r="324" spans="1:46" ht="45" x14ac:dyDescent="0.25">
      <c r="A324" s="1">
        <f t="shared" si="113"/>
        <v>322</v>
      </c>
      <c r="B324" s="8">
        <v>1</v>
      </c>
      <c r="C324" s="2" t="s">
        <v>72</v>
      </c>
      <c r="D324" s="2"/>
      <c r="E324" s="2"/>
      <c r="F324" s="2"/>
      <c r="G324" s="2"/>
      <c r="H324" s="2">
        <f t="shared" ref="H324:H387" si="127">B324</f>
        <v>1</v>
      </c>
      <c r="I324" s="2" t="str">
        <f t="shared" ref="I324:I387" si="128">C324</f>
        <v>milrinone</v>
      </c>
      <c r="J324" s="2">
        <f t="shared" ref="J324:J387" si="129">D324</f>
        <v>0</v>
      </c>
      <c r="K324" s="2"/>
      <c r="L324" s="2">
        <f t="shared" ref="L324:L387" si="130">E324</f>
        <v>0</v>
      </c>
      <c r="M324" s="2">
        <f t="shared" ref="M324:M387" si="131">F324</f>
        <v>0</v>
      </c>
      <c r="N324" s="2">
        <f t="shared" ref="N324:N387" si="132">G324</f>
        <v>0</v>
      </c>
      <c r="O324" s="2"/>
      <c r="P324" s="2"/>
      <c r="Q324" s="2"/>
      <c r="R324" s="2"/>
      <c r="S324" s="2"/>
      <c r="T324" s="12">
        <v>1</v>
      </c>
      <c r="U324" t="s">
        <v>72</v>
      </c>
      <c r="V324">
        <v>0.4</v>
      </c>
      <c r="W324" t="s">
        <v>81</v>
      </c>
      <c r="X324" t="s">
        <v>82</v>
      </c>
      <c r="Y324">
        <v>12</v>
      </c>
      <c r="Z324">
        <v>0.5</v>
      </c>
      <c r="AA324" t="s">
        <v>760</v>
      </c>
      <c r="AB324" t="s">
        <v>761</v>
      </c>
      <c r="AC324" t="s">
        <v>85</v>
      </c>
      <c r="AD324">
        <v>0.4</v>
      </c>
      <c r="AE324">
        <v>11.6</v>
      </c>
      <c r="AF324" s="1" t="b">
        <f t="shared" si="114"/>
        <v>0</v>
      </c>
      <c r="AG324" s="1" t="b">
        <f t="shared" si="115"/>
        <v>1</v>
      </c>
      <c r="AH324" s="1" t="b">
        <f t="shared" si="116"/>
        <v>1</v>
      </c>
      <c r="AI324" s="1" t="b">
        <f t="shared" si="117"/>
        <v>0</v>
      </c>
      <c r="AJ324" s="1" t="b">
        <f t="shared" si="118"/>
        <v>0</v>
      </c>
      <c r="AK324" s="1" t="b">
        <f t="shared" si="119"/>
        <v>0</v>
      </c>
      <c r="AL324" s="1" t="b">
        <f t="shared" si="120"/>
        <v>0</v>
      </c>
      <c r="AM324" s="1" t="b">
        <f t="shared" si="121"/>
        <v>0</v>
      </c>
      <c r="AN324" s="1" t="b">
        <f t="shared" si="122"/>
        <v>0</v>
      </c>
      <c r="AO324" s="1" t="b">
        <f t="shared" si="123"/>
        <v>0</v>
      </c>
      <c r="AP324" s="1" t="b">
        <f t="shared" si="124"/>
        <v>0</v>
      </c>
      <c r="AQ324" s="1" t="b">
        <f t="shared" si="125"/>
        <v>0</v>
      </c>
      <c r="AR324" s="1" t="b">
        <f t="shared" si="126"/>
        <v>0</v>
      </c>
      <c r="AS324" s="1" t="s">
        <v>762</v>
      </c>
      <c r="AT324" s="1" t="s">
        <v>763</v>
      </c>
    </row>
    <row r="325" spans="1:46" ht="45" x14ac:dyDescent="0.25">
      <c r="A325" s="1">
        <f t="shared" ref="A325:A388" si="133">A324+1</f>
        <v>323</v>
      </c>
      <c r="B325" s="8">
        <v>1</v>
      </c>
      <c r="C325" s="2" t="s">
        <v>72</v>
      </c>
      <c r="D325" s="2">
        <v>0.5</v>
      </c>
      <c r="E325" s="2"/>
      <c r="F325" s="2"/>
      <c r="G325" s="2"/>
      <c r="H325" s="2">
        <f t="shared" si="127"/>
        <v>1</v>
      </c>
      <c r="I325" s="2" t="str">
        <f t="shared" si="128"/>
        <v>milrinone</v>
      </c>
      <c r="J325" s="2">
        <f t="shared" si="129"/>
        <v>0.5</v>
      </c>
      <c r="K325" s="2"/>
      <c r="L325" s="2">
        <f t="shared" si="130"/>
        <v>0</v>
      </c>
      <c r="M325" s="2">
        <f t="shared" si="131"/>
        <v>0</v>
      </c>
      <c r="N325" s="2">
        <f t="shared" si="132"/>
        <v>0</v>
      </c>
      <c r="O325" s="2"/>
      <c r="P325" s="2"/>
      <c r="Q325" s="2"/>
      <c r="R325" s="2"/>
      <c r="S325" s="2"/>
      <c r="T325" s="12">
        <v>1</v>
      </c>
      <c r="U325" t="s">
        <v>72</v>
      </c>
      <c r="V325">
        <v>0.5</v>
      </c>
      <c r="W325" t="s">
        <v>81</v>
      </c>
      <c r="X325" t="s">
        <v>82</v>
      </c>
      <c r="Y325">
        <v>12</v>
      </c>
      <c r="Z325">
        <v>0.5</v>
      </c>
      <c r="AA325" t="s">
        <v>342</v>
      </c>
      <c r="AB325" t="s">
        <v>761</v>
      </c>
      <c r="AC325" t="s">
        <v>85</v>
      </c>
      <c r="AD325">
        <v>0.5</v>
      </c>
      <c r="AE325">
        <v>11.5</v>
      </c>
      <c r="AF325" s="1" t="b">
        <f t="shared" si="114"/>
        <v>0</v>
      </c>
      <c r="AG325" s="1" t="b">
        <f t="shared" si="115"/>
        <v>1</v>
      </c>
      <c r="AH325" s="1" t="b">
        <f t="shared" si="116"/>
        <v>1</v>
      </c>
      <c r="AI325" s="1" t="b">
        <f t="shared" si="117"/>
        <v>1</v>
      </c>
      <c r="AJ325" s="1" t="b">
        <f t="shared" si="118"/>
        <v>0</v>
      </c>
      <c r="AK325" s="1" t="b">
        <f t="shared" si="119"/>
        <v>0</v>
      </c>
      <c r="AL325" s="1" t="b">
        <f t="shared" si="120"/>
        <v>0</v>
      </c>
      <c r="AM325" s="1" t="b">
        <f t="shared" si="121"/>
        <v>0</v>
      </c>
      <c r="AN325" s="1" t="b">
        <f t="shared" si="122"/>
        <v>0</v>
      </c>
      <c r="AO325" s="1" t="b">
        <f t="shared" si="123"/>
        <v>0</v>
      </c>
      <c r="AP325" s="1" t="b">
        <f t="shared" si="124"/>
        <v>0</v>
      </c>
      <c r="AQ325" s="1" t="b">
        <f t="shared" si="125"/>
        <v>0</v>
      </c>
      <c r="AR325" s="1" t="b">
        <f t="shared" si="126"/>
        <v>0</v>
      </c>
      <c r="AS325" s="1" t="s">
        <v>764</v>
      </c>
      <c r="AT325" s="1" t="s">
        <v>765</v>
      </c>
    </row>
    <row r="326" spans="1:46" ht="45" x14ac:dyDescent="0.25">
      <c r="A326" s="1">
        <f t="shared" si="133"/>
        <v>324</v>
      </c>
      <c r="B326" s="8">
        <v>1</v>
      </c>
      <c r="C326" s="2" t="s">
        <v>72</v>
      </c>
      <c r="D326" s="2">
        <v>0.5</v>
      </c>
      <c r="E326" s="2" t="s">
        <v>43</v>
      </c>
      <c r="F326" s="2"/>
      <c r="G326" s="2"/>
      <c r="H326" s="2">
        <f t="shared" si="127"/>
        <v>1</v>
      </c>
      <c r="I326" s="2" t="str">
        <f t="shared" si="128"/>
        <v>milrinone</v>
      </c>
      <c r="J326" s="2">
        <f t="shared" si="129"/>
        <v>0.5</v>
      </c>
      <c r="K326" s="2"/>
      <c r="L326" s="2" t="str">
        <f t="shared" si="130"/>
        <v>glucose 5%</v>
      </c>
      <c r="M326" s="2">
        <f t="shared" si="131"/>
        <v>0</v>
      </c>
      <c r="N326" s="2">
        <f t="shared" si="132"/>
        <v>0</v>
      </c>
      <c r="O326" s="2"/>
      <c r="P326" s="2"/>
      <c r="Q326" s="2"/>
      <c r="R326" s="2"/>
      <c r="S326" s="2"/>
      <c r="T326" s="12">
        <v>1</v>
      </c>
      <c r="U326" t="s">
        <v>72</v>
      </c>
      <c r="V326">
        <v>0.5</v>
      </c>
      <c r="W326" t="s">
        <v>81</v>
      </c>
      <c r="X326" t="s">
        <v>43</v>
      </c>
      <c r="Y326">
        <v>12</v>
      </c>
      <c r="Z326">
        <v>0.5</v>
      </c>
      <c r="AA326" t="s">
        <v>342</v>
      </c>
      <c r="AB326" t="s">
        <v>761</v>
      </c>
      <c r="AC326" t="s">
        <v>85</v>
      </c>
      <c r="AD326">
        <v>0.5</v>
      </c>
      <c r="AE326">
        <v>11.5</v>
      </c>
      <c r="AF326" s="1" t="b">
        <f t="shared" si="114"/>
        <v>0</v>
      </c>
      <c r="AG326" s="1" t="b">
        <f t="shared" si="115"/>
        <v>1</v>
      </c>
      <c r="AH326" s="1" t="b">
        <f t="shared" si="116"/>
        <v>1</v>
      </c>
      <c r="AI326" s="1" t="b">
        <f t="shared" si="117"/>
        <v>1</v>
      </c>
      <c r="AJ326" s="1" t="b">
        <f t="shared" si="118"/>
        <v>0</v>
      </c>
      <c r="AK326" s="1" t="b">
        <f t="shared" si="119"/>
        <v>1</v>
      </c>
      <c r="AL326" s="1" t="b">
        <f t="shared" si="120"/>
        <v>0</v>
      </c>
      <c r="AM326" s="1" t="b">
        <f t="shared" si="121"/>
        <v>0</v>
      </c>
      <c r="AN326" s="1" t="b">
        <f t="shared" si="122"/>
        <v>0</v>
      </c>
      <c r="AO326" s="1" t="b">
        <f t="shared" si="123"/>
        <v>0</v>
      </c>
      <c r="AP326" s="1" t="b">
        <f t="shared" si="124"/>
        <v>0</v>
      </c>
      <c r="AQ326" s="1" t="b">
        <f t="shared" si="125"/>
        <v>0</v>
      </c>
      <c r="AR326" s="1" t="b">
        <f t="shared" si="126"/>
        <v>0</v>
      </c>
      <c r="AS326" s="1" t="s">
        <v>766</v>
      </c>
      <c r="AT326" s="1" t="s">
        <v>767</v>
      </c>
    </row>
    <row r="327" spans="1:46" ht="45" x14ac:dyDescent="0.25">
      <c r="A327" s="1">
        <f t="shared" si="133"/>
        <v>325</v>
      </c>
      <c r="B327" s="8">
        <v>1</v>
      </c>
      <c r="C327" s="2" t="s">
        <v>72</v>
      </c>
      <c r="D327" s="2">
        <v>0.5</v>
      </c>
      <c r="E327" s="2" t="s">
        <v>43</v>
      </c>
      <c r="F327" s="2"/>
      <c r="G327" s="2"/>
      <c r="H327" s="2">
        <f t="shared" si="127"/>
        <v>1</v>
      </c>
      <c r="I327" s="2" t="str">
        <f t="shared" si="128"/>
        <v>milrinone</v>
      </c>
      <c r="J327" s="2">
        <f t="shared" si="129"/>
        <v>0.5</v>
      </c>
      <c r="K327" s="2"/>
      <c r="L327" s="2" t="str">
        <f t="shared" si="130"/>
        <v>glucose 5%</v>
      </c>
      <c r="M327" s="2">
        <f t="shared" si="131"/>
        <v>0</v>
      </c>
      <c r="N327" s="2">
        <f t="shared" si="132"/>
        <v>0</v>
      </c>
      <c r="O327" s="2"/>
      <c r="P327" s="2"/>
      <c r="Q327" s="2"/>
      <c r="R327" s="2"/>
      <c r="S327" s="2"/>
      <c r="T327" s="12">
        <v>1</v>
      </c>
      <c r="U327" t="s">
        <v>72</v>
      </c>
      <c r="V327">
        <v>0.5</v>
      </c>
      <c r="W327" t="s">
        <v>81</v>
      </c>
      <c r="X327" t="s">
        <v>43</v>
      </c>
      <c r="Y327">
        <v>12</v>
      </c>
      <c r="Z327">
        <v>0.5</v>
      </c>
      <c r="AA327" t="s">
        <v>342</v>
      </c>
      <c r="AB327" t="s">
        <v>761</v>
      </c>
      <c r="AC327" t="s">
        <v>85</v>
      </c>
      <c r="AD327">
        <v>0.5</v>
      </c>
      <c r="AE327">
        <v>11.5</v>
      </c>
      <c r="AF327" s="1" t="b">
        <f t="shared" si="114"/>
        <v>0</v>
      </c>
      <c r="AG327" s="1" t="b">
        <f t="shared" si="115"/>
        <v>1</v>
      </c>
      <c r="AH327" s="1" t="b">
        <f t="shared" si="116"/>
        <v>1</v>
      </c>
      <c r="AI327" s="1" t="b">
        <f t="shared" si="117"/>
        <v>1</v>
      </c>
      <c r="AJ327" s="1" t="b">
        <f t="shared" si="118"/>
        <v>0</v>
      </c>
      <c r="AK327" s="1" t="b">
        <f t="shared" si="119"/>
        <v>1</v>
      </c>
      <c r="AL327" s="1" t="b">
        <f t="shared" si="120"/>
        <v>0</v>
      </c>
      <c r="AM327" s="1" t="b">
        <f t="shared" si="121"/>
        <v>0</v>
      </c>
      <c r="AN327" s="1" t="b">
        <f t="shared" si="122"/>
        <v>0</v>
      </c>
      <c r="AO327" s="1" t="b">
        <f t="shared" si="123"/>
        <v>0</v>
      </c>
      <c r="AP327" s="1" t="b">
        <f t="shared" si="124"/>
        <v>0</v>
      </c>
      <c r="AQ327" s="1" t="b">
        <f t="shared" si="125"/>
        <v>0</v>
      </c>
      <c r="AR327" s="1" t="b">
        <f t="shared" si="126"/>
        <v>0</v>
      </c>
      <c r="AS327" s="1" t="s">
        <v>766</v>
      </c>
      <c r="AT327" s="1" t="s">
        <v>767</v>
      </c>
    </row>
    <row r="328" spans="1:46" ht="45" x14ac:dyDescent="0.25">
      <c r="A328" s="1">
        <f t="shared" si="133"/>
        <v>326</v>
      </c>
      <c r="B328" s="8">
        <v>1</v>
      </c>
      <c r="C328" s="2" t="s">
        <v>72</v>
      </c>
      <c r="D328" s="2">
        <v>0.5</v>
      </c>
      <c r="E328" s="2" t="s">
        <v>43</v>
      </c>
      <c r="F328" s="2">
        <v>24</v>
      </c>
      <c r="G328" s="2"/>
      <c r="H328" s="2">
        <f t="shared" si="127"/>
        <v>1</v>
      </c>
      <c r="I328" s="2" t="str">
        <f t="shared" si="128"/>
        <v>milrinone</v>
      </c>
      <c r="J328" s="2">
        <f t="shared" si="129"/>
        <v>0.5</v>
      </c>
      <c r="K328" s="2"/>
      <c r="L328" s="2" t="str">
        <f t="shared" si="130"/>
        <v>glucose 5%</v>
      </c>
      <c r="M328" s="2">
        <f t="shared" si="131"/>
        <v>24</v>
      </c>
      <c r="N328" s="2">
        <f t="shared" si="132"/>
        <v>0</v>
      </c>
      <c r="O328" s="2"/>
      <c r="P328" s="2"/>
      <c r="Q328" s="2"/>
      <c r="R328" s="2"/>
      <c r="S328" s="2"/>
      <c r="T328" s="12">
        <v>1</v>
      </c>
      <c r="U328" t="s">
        <v>72</v>
      </c>
      <c r="V328">
        <v>0.5</v>
      </c>
      <c r="W328" t="s">
        <v>81</v>
      </c>
      <c r="X328" t="s">
        <v>43</v>
      </c>
      <c r="Y328">
        <v>24</v>
      </c>
      <c r="Z328">
        <v>0.5</v>
      </c>
      <c r="AA328" t="s">
        <v>768</v>
      </c>
      <c r="AB328" t="s">
        <v>761</v>
      </c>
      <c r="AC328" t="s">
        <v>94</v>
      </c>
      <c r="AD328">
        <v>0.5</v>
      </c>
      <c r="AE328">
        <v>23.5</v>
      </c>
      <c r="AF328" s="1" t="b">
        <f t="shared" si="114"/>
        <v>0</v>
      </c>
      <c r="AG328" s="1" t="b">
        <f t="shared" si="115"/>
        <v>1</v>
      </c>
      <c r="AH328" s="1" t="b">
        <f t="shared" si="116"/>
        <v>1</v>
      </c>
      <c r="AI328" s="1" t="b">
        <f t="shared" si="117"/>
        <v>1</v>
      </c>
      <c r="AJ328" s="1" t="b">
        <f t="shared" si="118"/>
        <v>0</v>
      </c>
      <c r="AK328" s="1" t="b">
        <f t="shared" si="119"/>
        <v>1</v>
      </c>
      <c r="AL328" s="1" t="b">
        <f t="shared" si="120"/>
        <v>1</v>
      </c>
      <c r="AM328" s="1" t="b">
        <f t="shared" si="121"/>
        <v>0</v>
      </c>
      <c r="AN328" s="1" t="b">
        <f t="shared" si="122"/>
        <v>0</v>
      </c>
      <c r="AO328" s="1" t="b">
        <f t="shared" si="123"/>
        <v>0</v>
      </c>
      <c r="AP328" s="1" t="b">
        <f t="shared" si="124"/>
        <v>0</v>
      </c>
      <c r="AQ328" s="1" t="b">
        <f t="shared" si="125"/>
        <v>0</v>
      </c>
      <c r="AR328" s="1" t="b">
        <f t="shared" si="126"/>
        <v>0</v>
      </c>
      <c r="AS328" s="1" t="s">
        <v>769</v>
      </c>
      <c r="AT328" s="1" t="s">
        <v>770</v>
      </c>
    </row>
    <row r="329" spans="1:46" ht="45" x14ac:dyDescent="0.25">
      <c r="A329" s="1">
        <f t="shared" si="133"/>
        <v>327</v>
      </c>
      <c r="B329" s="8">
        <v>1</v>
      </c>
      <c r="C329" s="2" t="s">
        <v>72</v>
      </c>
      <c r="D329" s="2">
        <v>0.5</v>
      </c>
      <c r="E329" s="2" t="s">
        <v>43</v>
      </c>
      <c r="F329" s="2">
        <v>24</v>
      </c>
      <c r="G329" s="2">
        <v>1</v>
      </c>
      <c r="H329" s="2">
        <f t="shared" si="127"/>
        <v>1</v>
      </c>
      <c r="I329" s="2" t="str">
        <f t="shared" si="128"/>
        <v>milrinone</v>
      </c>
      <c r="J329" s="2">
        <f t="shared" si="129"/>
        <v>0.5</v>
      </c>
      <c r="K329" s="2"/>
      <c r="L329" s="2" t="str">
        <f t="shared" si="130"/>
        <v>glucose 5%</v>
      </c>
      <c r="M329" s="2">
        <f t="shared" si="131"/>
        <v>24</v>
      </c>
      <c r="N329" s="2">
        <f t="shared" si="132"/>
        <v>1</v>
      </c>
      <c r="O329" s="2"/>
      <c r="P329" s="2"/>
      <c r="Q329" s="2"/>
      <c r="R329" s="2"/>
      <c r="S329" s="2"/>
      <c r="T329" s="12">
        <v>1</v>
      </c>
      <c r="U329" t="s">
        <v>72</v>
      </c>
      <c r="V329">
        <v>0.5</v>
      </c>
      <c r="W329" t="s">
        <v>81</v>
      </c>
      <c r="X329" t="s">
        <v>43</v>
      </c>
      <c r="Y329">
        <v>24</v>
      </c>
      <c r="Z329">
        <v>1</v>
      </c>
      <c r="AA329" t="s">
        <v>342</v>
      </c>
      <c r="AB329" t="s">
        <v>761</v>
      </c>
      <c r="AC329" t="s">
        <v>85</v>
      </c>
      <c r="AD329">
        <v>0.5</v>
      </c>
      <c r="AE329">
        <v>23.5</v>
      </c>
      <c r="AF329" s="1" t="b">
        <f t="shared" si="114"/>
        <v>0</v>
      </c>
      <c r="AG329" s="1" t="b">
        <f t="shared" si="115"/>
        <v>1</v>
      </c>
      <c r="AH329" s="1" t="b">
        <f t="shared" si="116"/>
        <v>1</v>
      </c>
      <c r="AI329" s="1" t="b">
        <f t="shared" si="117"/>
        <v>1</v>
      </c>
      <c r="AJ329" s="1" t="b">
        <f t="shared" si="118"/>
        <v>0</v>
      </c>
      <c r="AK329" s="1" t="b">
        <f t="shared" si="119"/>
        <v>1</v>
      </c>
      <c r="AL329" s="1" t="b">
        <f t="shared" si="120"/>
        <v>1</v>
      </c>
      <c r="AM329" s="1" t="b">
        <f t="shared" si="121"/>
        <v>1</v>
      </c>
      <c r="AN329" s="1" t="b">
        <f t="shared" si="122"/>
        <v>0</v>
      </c>
      <c r="AO329" s="1" t="b">
        <f t="shared" si="123"/>
        <v>0</v>
      </c>
      <c r="AP329" s="1" t="b">
        <f t="shared" si="124"/>
        <v>0</v>
      </c>
      <c r="AQ329" s="1" t="b">
        <f t="shared" si="125"/>
        <v>0</v>
      </c>
      <c r="AR329" s="1" t="b">
        <f t="shared" si="126"/>
        <v>0</v>
      </c>
      <c r="AS329" s="1" t="s">
        <v>771</v>
      </c>
      <c r="AT329" s="1" t="s">
        <v>772</v>
      </c>
    </row>
    <row r="330" spans="1:46" ht="45" x14ac:dyDescent="0.25">
      <c r="A330" s="1">
        <f t="shared" si="133"/>
        <v>328</v>
      </c>
      <c r="B330" s="8">
        <v>1</v>
      </c>
      <c r="C330" s="2" t="s">
        <v>72</v>
      </c>
      <c r="D330" s="2"/>
      <c r="E330" s="2" t="s">
        <v>43</v>
      </c>
      <c r="F330" s="2"/>
      <c r="G330" s="2"/>
      <c r="H330" s="2">
        <f t="shared" si="127"/>
        <v>1</v>
      </c>
      <c r="I330" s="2" t="str">
        <f t="shared" si="128"/>
        <v>milrinone</v>
      </c>
      <c r="J330" s="2">
        <f t="shared" si="129"/>
        <v>0</v>
      </c>
      <c r="K330" s="2"/>
      <c r="L330" s="2" t="str">
        <f t="shared" si="130"/>
        <v>glucose 5%</v>
      </c>
      <c r="M330" s="2">
        <f t="shared" si="131"/>
        <v>0</v>
      </c>
      <c r="N330" s="2">
        <f t="shared" si="132"/>
        <v>0</v>
      </c>
      <c r="O330" s="2"/>
      <c r="P330" s="2"/>
      <c r="Q330" s="2"/>
      <c r="R330" s="2"/>
      <c r="S330" s="2"/>
      <c r="T330" s="12">
        <v>1</v>
      </c>
      <c r="U330" t="s">
        <v>72</v>
      </c>
      <c r="V330">
        <v>0.4</v>
      </c>
      <c r="W330" t="s">
        <v>81</v>
      </c>
      <c r="X330" t="s">
        <v>43</v>
      </c>
      <c r="Y330">
        <v>12</v>
      </c>
      <c r="Z330">
        <v>0.5</v>
      </c>
      <c r="AA330" t="s">
        <v>760</v>
      </c>
      <c r="AB330" t="s">
        <v>761</v>
      </c>
      <c r="AC330" t="s">
        <v>85</v>
      </c>
      <c r="AD330">
        <v>0.4</v>
      </c>
      <c r="AE330">
        <v>11.6</v>
      </c>
      <c r="AF330" s="1" t="b">
        <f t="shared" si="114"/>
        <v>0</v>
      </c>
      <c r="AG330" s="1" t="b">
        <f t="shared" si="115"/>
        <v>1</v>
      </c>
      <c r="AH330" s="1" t="b">
        <f t="shared" si="116"/>
        <v>1</v>
      </c>
      <c r="AI330" s="1" t="b">
        <f t="shared" si="117"/>
        <v>0</v>
      </c>
      <c r="AJ330" s="1" t="b">
        <f t="shared" si="118"/>
        <v>0</v>
      </c>
      <c r="AK330" s="1" t="b">
        <f t="shared" si="119"/>
        <v>1</v>
      </c>
      <c r="AL330" s="1" t="b">
        <f t="shared" si="120"/>
        <v>0</v>
      </c>
      <c r="AM330" s="1" t="b">
        <f t="shared" si="121"/>
        <v>0</v>
      </c>
      <c r="AN330" s="1" t="b">
        <f t="shared" si="122"/>
        <v>0</v>
      </c>
      <c r="AO330" s="1" t="b">
        <f t="shared" si="123"/>
        <v>0</v>
      </c>
      <c r="AP330" s="1" t="b">
        <f t="shared" si="124"/>
        <v>0</v>
      </c>
      <c r="AQ330" s="1" t="b">
        <f t="shared" si="125"/>
        <v>0</v>
      </c>
      <c r="AR330" s="1" t="b">
        <f t="shared" si="126"/>
        <v>0</v>
      </c>
      <c r="AS330" s="1" t="s">
        <v>773</v>
      </c>
      <c r="AT330" s="1" t="s">
        <v>774</v>
      </c>
    </row>
    <row r="331" spans="1:46" ht="45" x14ac:dyDescent="0.25">
      <c r="A331" s="1">
        <f t="shared" si="133"/>
        <v>329</v>
      </c>
      <c r="B331" s="8">
        <v>1</v>
      </c>
      <c r="C331" s="2" t="s">
        <v>72</v>
      </c>
      <c r="D331" s="2"/>
      <c r="E331" s="2"/>
      <c r="F331" s="2">
        <v>24</v>
      </c>
      <c r="G331" s="2"/>
      <c r="H331" s="2">
        <f t="shared" si="127"/>
        <v>1</v>
      </c>
      <c r="I331" s="2" t="str">
        <f t="shared" si="128"/>
        <v>milrinone</v>
      </c>
      <c r="J331" s="2">
        <f t="shared" si="129"/>
        <v>0</v>
      </c>
      <c r="K331" s="2"/>
      <c r="L331" s="2">
        <f t="shared" si="130"/>
        <v>0</v>
      </c>
      <c r="M331" s="2">
        <f t="shared" si="131"/>
        <v>24</v>
      </c>
      <c r="N331" s="2">
        <f t="shared" si="132"/>
        <v>0</v>
      </c>
      <c r="O331" s="2"/>
      <c r="P331" s="2"/>
      <c r="Q331" s="2"/>
      <c r="R331" s="2"/>
      <c r="S331" s="2"/>
      <c r="T331" s="12">
        <v>1</v>
      </c>
      <c r="U331" t="s">
        <v>72</v>
      </c>
      <c r="V331">
        <v>0.4</v>
      </c>
      <c r="W331" t="s">
        <v>81</v>
      </c>
      <c r="X331" t="s">
        <v>82</v>
      </c>
      <c r="Y331">
        <v>24</v>
      </c>
      <c r="Z331">
        <v>0.5</v>
      </c>
      <c r="AA331" t="s">
        <v>110</v>
      </c>
      <c r="AB331" t="s">
        <v>761</v>
      </c>
      <c r="AC331" t="s">
        <v>94</v>
      </c>
      <c r="AD331">
        <v>0.4</v>
      </c>
      <c r="AE331">
        <v>23.6</v>
      </c>
      <c r="AF331" s="1" t="b">
        <f t="shared" si="114"/>
        <v>0</v>
      </c>
      <c r="AG331" s="1" t="b">
        <f t="shared" si="115"/>
        <v>1</v>
      </c>
      <c r="AH331" s="1" t="b">
        <f t="shared" si="116"/>
        <v>1</v>
      </c>
      <c r="AI331" s="1" t="b">
        <f t="shared" si="117"/>
        <v>0</v>
      </c>
      <c r="AJ331" s="1" t="b">
        <f t="shared" si="118"/>
        <v>0</v>
      </c>
      <c r="AK331" s="1" t="b">
        <f t="shared" si="119"/>
        <v>0</v>
      </c>
      <c r="AL331" s="1" t="b">
        <f t="shared" si="120"/>
        <v>1</v>
      </c>
      <c r="AM331" s="1" t="b">
        <f t="shared" si="121"/>
        <v>0</v>
      </c>
      <c r="AN331" s="1" t="b">
        <f t="shared" si="122"/>
        <v>0</v>
      </c>
      <c r="AO331" s="1" t="b">
        <f t="shared" si="123"/>
        <v>0</v>
      </c>
      <c r="AP331" s="1" t="b">
        <f t="shared" si="124"/>
        <v>0</v>
      </c>
      <c r="AQ331" s="1" t="b">
        <f t="shared" si="125"/>
        <v>0</v>
      </c>
      <c r="AR331" s="1" t="b">
        <f t="shared" si="126"/>
        <v>0</v>
      </c>
      <c r="AS331" s="1" t="s">
        <v>775</v>
      </c>
      <c r="AT331" s="1" t="s">
        <v>776</v>
      </c>
    </row>
    <row r="332" spans="1:46" ht="45" x14ac:dyDescent="0.25">
      <c r="A332" s="1">
        <f t="shared" si="133"/>
        <v>330</v>
      </c>
      <c r="B332" s="8">
        <v>1</v>
      </c>
      <c r="C332" s="2" t="s">
        <v>72</v>
      </c>
      <c r="D332" s="2"/>
      <c r="E332" s="2"/>
      <c r="F332" s="2"/>
      <c r="G332" s="2">
        <v>1</v>
      </c>
      <c r="H332" s="2">
        <f t="shared" si="127"/>
        <v>1</v>
      </c>
      <c r="I332" s="2" t="str">
        <f t="shared" si="128"/>
        <v>milrinone</v>
      </c>
      <c r="J332" s="2">
        <f t="shared" si="129"/>
        <v>0</v>
      </c>
      <c r="K332" s="2"/>
      <c r="L332" s="2">
        <f t="shared" si="130"/>
        <v>0</v>
      </c>
      <c r="M332" s="2">
        <f t="shared" si="131"/>
        <v>0</v>
      </c>
      <c r="N332" s="2">
        <f t="shared" si="132"/>
        <v>1</v>
      </c>
      <c r="O332" s="2"/>
      <c r="P332" s="2"/>
      <c r="Q332" s="2"/>
      <c r="R332" s="2"/>
      <c r="S332" s="2"/>
      <c r="T332" s="12">
        <v>1</v>
      </c>
      <c r="U332" t="s">
        <v>72</v>
      </c>
      <c r="V332">
        <v>0.4</v>
      </c>
      <c r="W332" t="s">
        <v>81</v>
      </c>
      <c r="X332" t="s">
        <v>82</v>
      </c>
      <c r="Y332">
        <v>12</v>
      </c>
      <c r="Z332">
        <v>1</v>
      </c>
      <c r="AA332" t="s">
        <v>777</v>
      </c>
      <c r="AB332" t="s">
        <v>761</v>
      </c>
      <c r="AC332" t="s">
        <v>105</v>
      </c>
      <c r="AD332">
        <v>0.4</v>
      </c>
      <c r="AE332">
        <v>11.6</v>
      </c>
      <c r="AF332" s="1" t="b">
        <f t="shared" si="114"/>
        <v>0</v>
      </c>
      <c r="AG332" s="1" t="b">
        <f t="shared" si="115"/>
        <v>1</v>
      </c>
      <c r="AH332" s="1" t="b">
        <f t="shared" si="116"/>
        <v>1</v>
      </c>
      <c r="AI332" s="1" t="b">
        <f t="shared" si="117"/>
        <v>0</v>
      </c>
      <c r="AJ332" s="1" t="b">
        <f t="shared" si="118"/>
        <v>0</v>
      </c>
      <c r="AK332" s="1" t="b">
        <f t="shared" si="119"/>
        <v>0</v>
      </c>
      <c r="AL332" s="1" t="b">
        <f t="shared" si="120"/>
        <v>0</v>
      </c>
      <c r="AM332" s="1" t="b">
        <f t="shared" si="121"/>
        <v>1</v>
      </c>
      <c r="AN332" s="1" t="b">
        <f t="shared" si="122"/>
        <v>0</v>
      </c>
      <c r="AO332" s="1" t="b">
        <f t="shared" si="123"/>
        <v>0</v>
      </c>
      <c r="AP332" s="1" t="b">
        <f t="shared" si="124"/>
        <v>0</v>
      </c>
      <c r="AQ332" s="1" t="b">
        <f t="shared" si="125"/>
        <v>0</v>
      </c>
      <c r="AR332" s="1" t="b">
        <f t="shared" si="126"/>
        <v>0</v>
      </c>
      <c r="AS332" s="1" t="s">
        <v>778</v>
      </c>
      <c r="AT332" s="1" t="s">
        <v>779</v>
      </c>
    </row>
    <row r="333" spans="1:46" ht="45" x14ac:dyDescent="0.25">
      <c r="A333" s="1">
        <f t="shared" si="133"/>
        <v>331</v>
      </c>
      <c r="B333" s="8">
        <v>1</v>
      </c>
      <c r="C333" s="2" t="s">
        <v>72</v>
      </c>
      <c r="D333" s="2">
        <v>0.5</v>
      </c>
      <c r="E333" s="2"/>
      <c r="F333" s="2">
        <v>24</v>
      </c>
      <c r="G333" s="2"/>
      <c r="H333" s="2">
        <f t="shared" si="127"/>
        <v>1</v>
      </c>
      <c r="I333" s="2" t="str">
        <f t="shared" si="128"/>
        <v>milrinone</v>
      </c>
      <c r="J333" s="2">
        <f t="shared" si="129"/>
        <v>0.5</v>
      </c>
      <c r="K333" s="2"/>
      <c r="L333" s="2">
        <f t="shared" si="130"/>
        <v>0</v>
      </c>
      <c r="M333" s="2">
        <f t="shared" si="131"/>
        <v>24</v>
      </c>
      <c r="N333" s="2">
        <f t="shared" si="132"/>
        <v>0</v>
      </c>
      <c r="O333" s="2"/>
      <c r="P333" s="2"/>
      <c r="Q333" s="2"/>
      <c r="R333" s="2"/>
      <c r="S333" s="2"/>
      <c r="T333" s="12">
        <v>1</v>
      </c>
      <c r="U333" t="s">
        <v>72</v>
      </c>
      <c r="V333">
        <v>0.5</v>
      </c>
      <c r="W333" t="s">
        <v>81</v>
      </c>
      <c r="X333" t="s">
        <v>82</v>
      </c>
      <c r="Y333">
        <v>24</v>
      </c>
      <c r="Z333">
        <v>0.5</v>
      </c>
      <c r="AA333" t="s">
        <v>768</v>
      </c>
      <c r="AB333" t="s">
        <v>761</v>
      </c>
      <c r="AC333" t="s">
        <v>94</v>
      </c>
      <c r="AD333">
        <v>0.5</v>
      </c>
      <c r="AE333">
        <v>23.5</v>
      </c>
      <c r="AF333" s="1" t="b">
        <f t="shared" si="114"/>
        <v>0</v>
      </c>
      <c r="AG333" s="1" t="b">
        <f t="shared" si="115"/>
        <v>1</v>
      </c>
      <c r="AH333" s="1" t="b">
        <f t="shared" si="116"/>
        <v>1</v>
      </c>
      <c r="AI333" s="1" t="b">
        <f t="shared" si="117"/>
        <v>1</v>
      </c>
      <c r="AJ333" s="1" t="b">
        <f t="shared" si="118"/>
        <v>0</v>
      </c>
      <c r="AK333" s="1" t="b">
        <f t="shared" si="119"/>
        <v>0</v>
      </c>
      <c r="AL333" s="1" t="b">
        <f t="shared" si="120"/>
        <v>1</v>
      </c>
      <c r="AM333" s="1" t="b">
        <f t="shared" si="121"/>
        <v>0</v>
      </c>
      <c r="AN333" s="1" t="b">
        <f t="shared" si="122"/>
        <v>0</v>
      </c>
      <c r="AO333" s="1" t="b">
        <f t="shared" si="123"/>
        <v>0</v>
      </c>
      <c r="AP333" s="1" t="b">
        <f t="shared" si="124"/>
        <v>0</v>
      </c>
      <c r="AQ333" s="1" t="b">
        <f t="shared" si="125"/>
        <v>0</v>
      </c>
      <c r="AR333" s="1" t="b">
        <f t="shared" si="126"/>
        <v>0</v>
      </c>
      <c r="AS333" s="1" t="s">
        <v>780</v>
      </c>
      <c r="AT333" s="1" t="s">
        <v>781</v>
      </c>
    </row>
    <row r="334" spans="1:46" ht="45" x14ac:dyDescent="0.25">
      <c r="A334" s="1">
        <f t="shared" si="133"/>
        <v>332</v>
      </c>
      <c r="B334" s="8">
        <v>1</v>
      </c>
      <c r="C334" s="2" t="s">
        <v>72</v>
      </c>
      <c r="D334" s="2">
        <v>0.5</v>
      </c>
      <c r="E334" s="2"/>
      <c r="F334" s="2"/>
      <c r="G334" s="2">
        <v>1</v>
      </c>
      <c r="H334" s="2">
        <f t="shared" si="127"/>
        <v>1</v>
      </c>
      <c r="I334" s="2" t="str">
        <f t="shared" si="128"/>
        <v>milrinone</v>
      </c>
      <c r="J334" s="2">
        <f t="shared" si="129"/>
        <v>0.5</v>
      </c>
      <c r="K334" s="2"/>
      <c r="L334" s="2">
        <f t="shared" si="130"/>
        <v>0</v>
      </c>
      <c r="M334" s="2">
        <f t="shared" si="131"/>
        <v>0</v>
      </c>
      <c r="N334" s="2">
        <f t="shared" si="132"/>
        <v>1</v>
      </c>
      <c r="O334" s="2"/>
      <c r="P334" s="2"/>
      <c r="Q334" s="2"/>
      <c r="R334" s="2"/>
      <c r="S334" s="2"/>
      <c r="T334" s="12">
        <v>1</v>
      </c>
      <c r="U334" t="s">
        <v>72</v>
      </c>
      <c r="V334">
        <v>0.5</v>
      </c>
      <c r="W334" t="s">
        <v>81</v>
      </c>
      <c r="X334" t="s">
        <v>82</v>
      </c>
      <c r="Y334">
        <v>12</v>
      </c>
      <c r="Z334">
        <v>1</v>
      </c>
      <c r="AA334" t="s">
        <v>328</v>
      </c>
      <c r="AB334" t="s">
        <v>761</v>
      </c>
      <c r="AC334" t="s">
        <v>105</v>
      </c>
      <c r="AD334">
        <v>0.5</v>
      </c>
      <c r="AE334">
        <v>11.5</v>
      </c>
      <c r="AF334" s="1" t="b">
        <f t="shared" si="114"/>
        <v>0</v>
      </c>
      <c r="AG334" s="1" t="b">
        <f t="shared" si="115"/>
        <v>1</v>
      </c>
      <c r="AH334" s="1" t="b">
        <f t="shared" si="116"/>
        <v>1</v>
      </c>
      <c r="AI334" s="1" t="b">
        <f t="shared" si="117"/>
        <v>1</v>
      </c>
      <c r="AJ334" s="1" t="b">
        <f t="shared" si="118"/>
        <v>0</v>
      </c>
      <c r="AK334" s="1" t="b">
        <f t="shared" si="119"/>
        <v>0</v>
      </c>
      <c r="AL334" s="1" t="b">
        <f t="shared" si="120"/>
        <v>0</v>
      </c>
      <c r="AM334" s="1" t="b">
        <f t="shared" si="121"/>
        <v>1</v>
      </c>
      <c r="AN334" s="1" t="b">
        <f t="shared" si="122"/>
        <v>0</v>
      </c>
      <c r="AO334" s="1" t="b">
        <f t="shared" si="123"/>
        <v>0</v>
      </c>
      <c r="AP334" s="1" t="b">
        <f t="shared" si="124"/>
        <v>0</v>
      </c>
      <c r="AQ334" s="1" t="b">
        <f t="shared" si="125"/>
        <v>0</v>
      </c>
      <c r="AR334" s="1" t="b">
        <f t="shared" si="126"/>
        <v>0</v>
      </c>
      <c r="AS334" s="1" t="s">
        <v>782</v>
      </c>
      <c r="AT334" s="1" t="s">
        <v>783</v>
      </c>
    </row>
    <row r="335" spans="1:46" ht="45" x14ac:dyDescent="0.25">
      <c r="A335" s="1">
        <f t="shared" si="133"/>
        <v>333</v>
      </c>
      <c r="B335" s="8">
        <v>1</v>
      </c>
      <c r="C335" s="2" t="s">
        <v>72</v>
      </c>
      <c r="D335" s="2">
        <v>0.5</v>
      </c>
      <c r="E335" s="2"/>
      <c r="F335" s="2">
        <v>24</v>
      </c>
      <c r="G335" s="2">
        <v>1</v>
      </c>
      <c r="H335" s="2">
        <f t="shared" si="127"/>
        <v>1</v>
      </c>
      <c r="I335" s="2" t="str">
        <f t="shared" si="128"/>
        <v>milrinone</v>
      </c>
      <c r="J335" s="2">
        <f t="shared" si="129"/>
        <v>0.5</v>
      </c>
      <c r="K335" s="2"/>
      <c r="L335" s="2">
        <f t="shared" si="130"/>
        <v>0</v>
      </c>
      <c r="M335" s="2">
        <f t="shared" si="131"/>
        <v>24</v>
      </c>
      <c r="N335" s="2">
        <f t="shared" si="132"/>
        <v>1</v>
      </c>
      <c r="O335" s="2"/>
      <c r="P335" s="2"/>
      <c r="Q335" s="2"/>
      <c r="R335" s="2"/>
      <c r="S335" s="2"/>
      <c r="T335" s="12">
        <v>1</v>
      </c>
      <c r="U335" t="s">
        <v>72</v>
      </c>
      <c r="V335">
        <v>0.5</v>
      </c>
      <c r="W335" t="s">
        <v>81</v>
      </c>
      <c r="X335" t="s">
        <v>82</v>
      </c>
      <c r="Y335">
        <v>24</v>
      </c>
      <c r="Z335">
        <v>1</v>
      </c>
      <c r="AA335" t="s">
        <v>342</v>
      </c>
      <c r="AB335" t="s">
        <v>761</v>
      </c>
      <c r="AC335" t="s">
        <v>85</v>
      </c>
      <c r="AD335">
        <v>0.5</v>
      </c>
      <c r="AE335">
        <v>23.5</v>
      </c>
      <c r="AF335" s="1" t="b">
        <f t="shared" si="114"/>
        <v>0</v>
      </c>
      <c r="AG335" s="1" t="b">
        <f t="shared" si="115"/>
        <v>1</v>
      </c>
      <c r="AH335" s="1" t="b">
        <f t="shared" si="116"/>
        <v>1</v>
      </c>
      <c r="AI335" s="1" t="b">
        <f t="shared" si="117"/>
        <v>1</v>
      </c>
      <c r="AJ335" s="1" t="b">
        <f t="shared" si="118"/>
        <v>0</v>
      </c>
      <c r="AK335" s="1" t="b">
        <f t="shared" si="119"/>
        <v>0</v>
      </c>
      <c r="AL335" s="1" t="b">
        <f t="shared" si="120"/>
        <v>1</v>
      </c>
      <c r="AM335" s="1" t="b">
        <f t="shared" si="121"/>
        <v>1</v>
      </c>
      <c r="AN335" s="1" t="b">
        <f t="shared" si="122"/>
        <v>0</v>
      </c>
      <c r="AO335" s="1" t="b">
        <f t="shared" si="123"/>
        <v>0</v>
      </c>
      <c r="AP335" s="1" t="b">
        <f t="shared" si="124"/>
        <v>0</v>
      </c>
      <c r="AQ335" s="1" t="b">
        <f t="shared" si="125"/>
        <v>0</v>
      </c>
      <c r="AR335" s="1" t="b">
        <f t="shared" si="126"/>
        <v>0</v>
      </c>
      <c r="AS335" s="1" t="s">
        <v>784</v>
      </c>
      <c r="AT335" s="1" t="s">
        <v>785</v>
      </c>
    </row>
    <row r="336" spans="1:46" ht="45" x14ac:dyDescent="0.25">
      <c r="A336" s="1">
        <f t="shared" si="133"/>
        <v>334</v>
      </c>
      <c r="B336" s="8">
        <v>1</v>
      </c>
      <c r="C336" s="2" t="s">
        <v>72</v>
      </c>
      <c r="D336" s="2"/>
      <c r="E336" s="2" t="s">
        <v>43</v>
      </c>
      <c r="F336" s="2">
        <v>24</v>
      </c>
      <c r="G336" s="2"/>
      <c r="H336" s="2">
        <f t="shared" si="127"/>
        <v>1</v>
      </c>
      <c r="I336" s="2" t="str">
        <f t="shared" si="128"/>
        <v>milrinone</v>
      </c>
      <c r="J336" s="2">
        <f t="shared" si="129"/>
        <v>0</v>
      </c>
      <c r="K336" s="2"/>
      <c r="L336" s="2" t="str">
        <f t="shared" si="130"/>
        <v>glucose 5%</v>
      </c>
      <c r="M336" s="2">
        <f t="shared" si="131"/>
        <v>24</v>
      </c>
      <c r="N336" s="2">
        <f t="shared" si="132"/>
        <v>0</v>
      </c>
      <c r="O336" s="2"/>
      <c r="P336" s="2"/>
      <c r="Q336" s="2"/>
      <c r="R336" s="2"/>
      <c r="S336" s="2"/>
      <c r="T336" s="12">
        <v>1</v>
      </c>
      <c r="U336" t="s">
        <v>72</v>
      </c>
      <c r="V336">
        <v>0.4</v>
      </c>
      <c r="W336" t="s">
        <v>81</v>
      </c>
      <c r="X336" t="s">
        <v>43</v>
      </c>
      <c r="Y336">
        <v>24</v>
      </c>
      <c r="Z336">
        <v>0.5</v>
      </c>
      <c r="AA336" t="s">
        <v>110</v>
      </c>
      <c r="AB336" t="s">
        <v>761</v>
      </c>
      <c r="AC336" t="s">
        <v>94</v>
      </c>
      <c r="AD336">
        <v>0.4</v>
      </c>
      <c r="AE336">
        <v>23.6</v>
      </c>
      <c r="AF336" s="1" t="b">
        <f t="shared" si="114"/>
        <v>0</v>
      </c>
      <c r="AG336" s="1" t="b">
        <f t="shared" si="115"/>
        <v>1</v>
      </c>
      <c r="AH336" s="1" t="b">
        <f t="shared" si="116"/>
        <v>1</v>
      </c>
      <c r="AI336" s="1" t="b">
        <f t="shared" si="117"/>
        <v>0</v>
      </c>
      <c r="AJ336" s="1" t="b">
        <f t="shared" si="118"/>
        <v>0</v>
      </c>
      <c r="AK336" s="1" t="b">
        <f t="shared" si="119"/>
        <v>1</v>
      </c>
      <c r="AL336" s="1" t="b">
        <f t="shared" si="120"/>
        <v>1</v>
      </c>
      <c r="AM336" s="1" t="b">
        <f t="shared" si="121"/>
        <v>0</v>
      </c>
      <c r="AN336" s="1" t="b">
        <f t="shared" si="122"/>
        <v>0</v>
      </c>
      <c r="AO336" s="1" t="b">
        <f t="shared" si="123"/>
        <v>0</v>
      </c>
      <c r="AP336" s="1" t="b">
        <f t="shared" si="124"/>
        <v>0</v>
      </c>
      <c r="AQ336" s="1" t="b">
        <f t="shared" si="125"/>
        <v>0</v>
      </c>
      <c r="AR336" s="1" t="b">
        <f t="shared" si="126"/>
        <v>0</v>
      </c>
      <c r="AS336" s="1" t="s">
        <v>786</v>
      </c>
      <c r="AT336" s="1" t="s">
        <v>787</v>
      </c>
    </row>
    <row r="337" spans="1:46" ht="45" x14ac:dyDescent="0.25">
      <c r="A337" s="1">
        <f t="shared" si="133"/>
        <v>335</v>
      </c>
      <c r="B337" s="8">
        <v>1</v>
      </c>
      <c r="C337" s="2" t="s">
        <v>72</v>
      </c>
      <c r="D337" s="2"/>
      <c r="E337" s="2" t="s">
        <v>43</v>
      </c>
      <c r="F337" s="2"/>
      <c r="G337" s="2">
        <v>1</v>
      </c>
      <c r="H337" s="2">
        <f t="shared" si="127"/>
        <v>1</v>
      </c>
      <c r="I337" s="2" t="str">
        <f t="shared" si="128"/>
        <v>milrinone</v>
      </c>
      <c r="J337" s="2">
        <f t="shared" si="129"/>
        <v>0</v>
      </c>
      <c r="K337" s="2"/>
      <c r="L337" s="2" t="str">
        <f t="shared" si="130"/>
        <v>glucose 5%</v>
      </c>
      <c r="M337" s="2">
        <f t="shared" si="131"/>
        <v>0</v>
      </c>
      <c r="N337" s="2">
        <f t="shared" si="132"/>
        <v>1</v>
      </c>
      <c r="O337" s="2"/>
      <c r="P337" s="2"/>
      <c r="Q337" s="2"/>
      <c r="R337" s="2"/>
      <c r="S337" s="2"/>
      <c r="T337" s="12">
        <v>1</v>
      </c>
      <c r="U337" t="s">
        <v>72</v>
      </c>
      <c r="V337">
        <v>0.4</v>
      </c>
      <c r="W337" t="s">
        <v>81</v>
      </c>
      <c r="X337" t="s">
        <v>43</v>
      </c>
      <c r="Y337">
        <v>12</v>
      </c>
      <c r="Z337">
        <v>1</v>
      </c>
      <c r="AA337" t="s">
        <v>777</v>
      </c>
      <c r="AB337" t="s">
        <v>761</v>
      </c>
      <c r="AC337" t="s">
        <v>105</v>
      </c>
      <c r="AD337">
        <v>0.4</v>
      </c>
      <c r="AE337">
        <v>11.6</v>
      </c>
      <c r="AF337" s="1" t="b">
        <f t="shared" si="114"/>
        <v>0</v>
      </c>
      <c r="AG337" s="1" t="b">
        <f t="shared" si="115"/>
        <v>1</v>
      </c>
      <c r="AH337" s="1" t="b">
        <f t="shared" si="116"/>
        <v>1</v>
      </c>
      <c r="AI337" s="1" t="b">
        <f t="shared" si="117"/>
        <v>0</v>
      </c>
      <c r="AJ337" s="1" t="b">
        <f t="shared" si="118"/>
        <v>0</v>
      </c>
      <c r="AK337" s="1" t="b">
        <f t="shared" si="119"/>
        <v>1</v>
      </c>
      <c r="AL337" s="1" t="b">
        <f t="shared" si="120"/>
        <v>0</v>
      </c>
      <c r="AM337" s="1" t="b">
        <f t="shared" si="121"/>
        <v>1</v>
      </c>
      <c r="AN337" s="1" t="b">
        <f t="shared" si="122"/>
        <v>0</v>
      </c>
      <c r="AO337" s="1" t="b">
        <f t="shared" si="123"/>
        <v>0</v>
      </c>
      <c r="AP337" s="1" t="b">
        <f t="shared" si="124"/>
        <v>0</v>
      </c>
      <c r="AQ337" s="1" t="b">
        <f t="shared" si="125"/>
        <v>0</v>
      </c>
      <c r="AR337" s="1" t="b">
        <f t="shared" si="126"/>
        <v>0</v>
      </c>
      <c r="AS337" s="1" t="s">
        <v>788</v>
      </c>
      <c r="AT337" s="1" t="s">
        <v>789</v>
      </c>
    </row>
    <row r="338" spans="1:46" ht="45" x14ac:dyDescent="0.25">
      <c r="A338" s="1">
        <f t="shared" si="133"/>
        <v>336</v>
      </c>
      <c r="B338" s="8">
        <v>1</v>
      </c>
      <c r="C338" s="2" t="s">
        <v>72</v>
      </c>
      <c r="D338" s="2"/>
      <c r="E338" s="2" t="s">
        <v>43</v>
      </c>
      <c r="F338" s="2">
        <v>24</v>
      </c>
      <c r="G338" s="2">
        <v>1</v>
      </c>
      <c r="H338" s="2">
        <f t="shared" si="127"/>
        <v>1</v>
      </c>
      <c r="I338" s="2" t="str">
        <f t="shared" si="128"/>
        <v>milrinone</v>
      </c>
      <c r="J338" s="2">
        <f t="shared" si="129"/>
        <v>0</v>
      </c>
      <c r="K338" s="2"/>
      <c r="L338" s="2" t="str">
        <f t="shared" si="130"/>
        <v>glucose 5%</v>
      </c>
      <c r="M338" s="2">
        <f t="shared" si="131"/>
        <v>24</v>
      </c>
      <c r="N338" s="2">
        <f t="shared" si="132"/>
        <v>1</v>
      </c>
      <c r="O338" s="2"/>
      <c r="P338" s="2"/>
      <c r="Q338" s="2"/>
      <c r="R338" s="2"/>
      <c r="S338" s="2"/>
      <c r="T338" s="12">
        <v>1</v>
      </c>
      <c r="U338" t="s">
        <v>72</v>
      </c>
      <c r="V338">
        <v>0.4</v>
      </c>
      <c r="W338" t="s">
        <v>81</v>
      </c>
      <c r="X338" t="s">
        <v>43</v>
      </c>
      <c r="Y338">
        <v>24</v>
      </c>
      <c r="Z338">
        <v>1</v>
      </c>
      <c r="AA338" t="s">
        <v>760</v>
      </c>
      <c r="AB338" t="s">
        <v>761</v>
      </c>
      <c r="AC338" t="s">
        <v>85</v>
      </c>
      <c r="AD338">
        <v>0.4</v>
      </c>
      <c r="AE338">
        <v>23.6</v>
      </c>
      <c r="AF338" s="1" t="b">
        <f t="shared" si="114"/>
        <v>0</v>
      </c>
      <c r="AG338" s="1" t="b">
        <f t="shared" si="115"/>
        <v>1</v>
      </c>
      <c r="AH338" s="1" t="b">
        <f t="shared" si="116"/>
        <v>1</v>
      </c>
      <c r="AI338" s="1" t="b">
        <f t="shared" si="117"/>
        <v>0</v>
      </c>
      <c r="AJ338" s="1" t="b">
        <f t="shared" si="118"/>
        <v>0</v>
      </c>
      <c r="AK338" s="1" t="b">
        <f t="shared" si="119"/>
        <v>1</v>
      </c>
      <c r="AL338" s="1" t="b">
        <f t="shared" si="120"/>
        <v>1</v>
      </c>
      <c r="AM338" s="1" t="b">
        <f t="shared" si="121"/>
        <v>1</v>
      </c>
      <c r="AN338" s="1" t="b">
        <f t="shared" si="122"/>
        <v>0</v>
      </c>
      <c r="AO338" s="1" t="b">
        <f t="shared" si="123"/>
        <v>0</v>
      </c>
      <c r="AP338" s="1" t="b">
        <f t="shared" si="124"/>
        <v>0</v>
      </c>
      <c r="AQ338" s="1" t="b">
        <f t="shared" si="125"/>
        <v>0</v>
      </c>
      <c r="AR338" s="1" t="b">
        <f t="shared" si="126"/>
        <v>0</v>
      </c>
      <c r="AS338" s="1" t="s">
        <v>790</v>
      </c>
      <c r="AT338" s="1" t="s">
        <v>791</v>
      </c>
    </row>
    <row r="339" spans="1:46" ht="45" x14ac:dyDescent="0.25">
      <c r="A339" s="1">
        <f t="shared" si="133"/>
        <v>337</v>
      </c>
      <c r="B339" s="8">
        <v>1</v>
      </c>
      <c r="C339" s="2" t="s">
        <v>72</v>
      </c>
      <c r="D339" s="2"/>
      <c r="E339" s="2"/>
      <c r="F339" s="2">
        <v>24</v>
      </c>
      <c r="G339" s="2">
        <v>1</v>
      </c>
      <c r="H339" s="2">
        <f t="shared" si="127"/>
        <v>1</v>
      </c>
      <c r="I339" s="2" t="str">
        <f t="shared" si="128"/>
        <v>milrinone</v>
      </c>
      <c r="J339" s="2">
        <f t="shared" si="129"/>
        <v>0</v>
      </c>
      <c r="K339" s="2"/>
      <c r="L339" s="2">
        <f t="shared" si="130"/>
        <v>0</v>
      </c>
      <c r="M339" s="2">
        <f t="shared" si="131"/>
        <v>24</v>
      </c>
      <c r="N339" s="2">
        <f t="shared" si="132"/>
        <v>1</v>
      </c>
      <c r="O339" s="2"/>
      <c r="P339" s="2"/>
      <c r="Q339" s="2"/>
      <c r="R339" s="2"/>
      <c r="S339" s="2"/>
      <c r="T339" s="12">
        <v>1</v>
      </c>
      <c r="U339" t="s">
        <v>72</v>
      </c>
      <c r="V339">
        <v>0.4</v>
      </c>
      <c r="W339" t="s">
        <v>81</v>
      </c>
      <c r="X339" t="s">
        <v>82</v>
      </c>
      <c r="Y339">
        <v>24</v>
      </c>
      <c r="Z339">
        <v>1</v>
      </c>
      <c r="AA339" t="s">
        <v>760</v>
      </c>
      <c r="AB339" t="s">
        <v>761</v>
      </c>
      <c r="AC339" t="s">
        <v>85</v>
      </c>
      <c r="AD339">
        <v>0.4</v>
      </c>
      <c r="AE339">
        <v>23.6</v>
      </c>
      <c r="AF339" s="1" t="b">
        <f t="shared" si="114"/>
        <v>0</v>
      </c>
      <c r="AG339" s="1" t="b">
        <f t="shared" si="115"/>
        <v>1</v>
      </c>
      <c r="AH339" s="1" t="b">
        <f t="shared" si="116"/>
        <v>1</v>
      </c>
      <c r="AI339" s="1" t="b">
        <f t="shared" si="117"/>
        <v>0</v>
      </c>
      <c r="AJ339" s="1" t="b">
        <f t="shared" si="118"/>
        <v>0</v>
      </c>
      <c r="AK339" s="1" t="b">
        <f t="shared" si="119"/>
        <v>0</v>
      </c>
      <c r="AL339" s="1" t="b">
        <f t="shared" si="120"/>
        <v>1</v>
      </c>
      <c r="AM339" s="1" t="b">
        <f t="shared" si="121"/>
        <v>1</v>
      </c>
      <c r="AN339" s="1" t="b">
        <f t="shared" si="122"/>
        <v>0</v>
      </c>
      <c r="AO339" s="1" t="b">
        <f t="shared" si="123"/>
        <v>0</v>
      </c>
      <c r="AP339" s="1" t="b">
        <f t="shared" si="124"/>
        <v>0</v>
      </c>
      <c r="AQ339" s="1" t="b">
        <f t="shared" si="125"/>
        <v>0</v>
      </c>
      <c r="AR339" s="1" t="b">
        <f t="shared" si="126"/>
        <v>0</v>
      </c>
      <c r="AS339" s="1" t="s">
        <v>792</v>
      </c>
      <c r="AT339" s="1" t="s">
        <v>793</v>
      </c>
    </row>
    <row r="340" spans="1:46" ht="45" x14ac:dyDescent="0.25">
      <c r="A340" s="1">
        <f t="shared" si="133"/>
        <v>338</v>
      </c>
      <c r="B340" s="8">
        <v>0.5</v>
      </c>
      <c r="C340" s="2" t="s">
        <v>72</v>
      </c>
      <c r="D340" s="2"/>
      <c r="E340" s="2"/>
      <c r="F340" s="2"/>
      <c r="G340" s="2"/>
      <c r="H340" s="2">
        <f t="shared" si="127"/>
        <v>0.5</v>
      </c>
      <c r="I340" s="2" t="str">
        <f t="shared" si="128"/>
        <v>milrinone</v>
      </c>
      <c r="J340" s="2">
        <f t="shared" si="129"/>
        <v>0</v>
      </c>
      <c r="K340" s="2"/>
      <c r="L340" s="2">
        <f t="shared" si="130"/>
        <v>0</v>
      </c>
      <c r="M340" s="2">
        <f t="shared" si="131"/>
        <v>0</v>
      </c>
      <c r="N340" s="2">
        <f t="shared" si="132"/>
        <v>0</v>
      </c>
      <c r="O340" s="2"/>
      <c r="P340" s="2"/>
      <c r="Q340" s="2"/>
      <c r="R340" s="2"/>
      <c r="S340" s="2"/>
      <c r="T340" s="12">
        <v>0.5</v>
      </c>
      <c r="U340" t="s">
        <v>72</v>
      </c>
      <c r="V340">
        <v>0.2</v>
      </c>
      <c r="W340" t="s">
        <v>81</v>
      </c>
      <c r="X340" t="s">
        <v>82</v>
      </c>
      <c r="Y340">
        <v>12</v>
      </c>
      <c r="Z340">
        <v>0.5</v>
      </c>
      <c r="AA340" t="s">
        <v>760</v>
      </c>
      <c r="AB340" t="s">
        <v>761</v>
      </c>
      <c r="AC340" t="s">
        <v>85</v>
      </c>
      <c r="AD340">
        <v>0.2</v>
      </c>
      <c r="AE340">
        <v>11.8</v>
      </c>
      <c r="AF340" s="1" t="b">
        <f t="shared" si="114"/>
        <v>0</v>
      </c>
      <c r="AG340" s="1" t="b">
        <f t="shared" si="115"/>
        <v>1</v>
      </c>
      <c r="AH340" s="1" t="b">
        <f t="shared" si="116"/>
        <v>1</v>
      </c>
      <c r="AI340" s="1" t="b">
        <f t="shared" si="117"/>
        <v>0</v>
      </c>
      <c r="AJ340" s="1" t="b">
        <f t="shared" si="118"/>
        <v>0</v>
      </c>
      <c r="AK340" s="1" t="b">
        <f t="shared" si="119"/>
        <v>0</v>
      </c>
      <c r="AL340" s="1" t="b">
        <f t="shared" si="120"/>
        <v>0</v>
      </c>
      <c r="AM340" s="1" t="b">
        <f t="shared" si="121"/>
        <v>0</v>
      </c>
      <c r="AN340" s="1" t="b">
        <f t="shared" si="122"/>
        <v>0</v>
      </c>
      <c r="AO340" s="1" t="b">
        <f t="shared" si="123"/>
        <v>0</v>
      </c>
      <c r="AP340" s="1" t="b">
        <f t="shared" si="124"/>
        <v>0</v>
      </c>
      <c r="AQ340" s="1" t="b">
        <f t="shared" si="125"/>
        <v>0</v>
      </c>
      <c r="AR340" s="1" t="b">
        <f t="shared" si="126"/>
        <v>0</v>
      </c>
      <c r="AS340" s="1" t="s">
        <v>794</v>
      </c>
      <c r="AT340" s="1" t="s">
        <v>795</v>
      </c>
    </row>
    <row r="341" spans="1:46" ht="45" x14ac:dyDescent="0.25">
      <c r="A341" s="1">
        <f t="shared" si="133"/>
        <v>339</v>
      </c>
      <c r="B341" s="8">
        <v>5</v>
      </c>
      <c r="C341" s="2" t="s">
        <v>72</v>
      </c>
      <c r="D341" s="2"/>
      <c r="E341" s="2"/>
      <c r="F341" s="2"/>
      <c r="G341" s="2"/>
      <c r="H341" s="2">
        <f t="shared" si="127"/>
        <v>5</v>
      </c>
      <c r="I341" s="2" t="str">
        <f t="shared" si="128"/>
        <v>milrinone</v>
      </c>
      <c r="J341" s="2">
        <f t="shared" si="129"/>
        <v>0</v>
      </c>
      <c r="K341" s="2"/>
      <c r="L341" s="2">
        <f t="shared" si="130"/>
        <v>0</v>
      </c>
      <c r="M341" s="2">
        <f t="shared" si="131"/>
        <v>0</v>
      </c>
      <c r="N341" s="2">
        <f t="shared" si="132"/>
        <v>0</v>
      </c>
      <c r="O341" s="2"/>
      <c r="P341" s="2"/>
      <c r="Q341" s="2"/>
      <c r="R341" s="2"/>
      <c r="S341" s="2"/>
      <c r="T341" s="12">
        <v>5</v>
      </c>
      <c r="U341" t="s">
        <v>72</v>
      </c>
      <c r="V341">
        <v>2</v>
      </c>
      <c r="W341" t="s">
        <v>81</v>
      </c>
      <c r="X341" t="s">
        <v>82</v>
      </c>
      <c r="Y341">
        <v>12</v>
      </c>
      <c r="Z341">
        <v>0.5</v>
      </c>
      <c r="AA341" t="s">
        <v>760</v>
      </c>
      <c r="AB341" t="s">
        <v>761</v>
      </c>
      <c r="AC341" t="s">
        <v>85</v>
      </c>
      <c r="AD341">
        <v>2</v>
      </c>
      <c r="AE341">
        <v>10</v>
      </c>
      <c r="AF341" s="1" t="b">
        <f t="shared" si="114"/>
        <v>0</v>
      </c>
      <c r="AG341" s="1" t="b">
        <f t="shared" si="115"/>
        <v>1</v>
      </c>
      <c r="AH341" s="1" t="b">
        <f t="shared" si="116"/>
        <v>1</v>
      </c>
      <c r="AI341" s="1" t="b">
        <f t="shared" si="117"/>
        <v>0</v>
      </c>
      <c r="AJ341" s="1" t="b">
        <f t="shared" si="118"/>
        <v>0</v>
      </c>
      <c r="AK341" s="1" t="b">
        <f t="shared" si="119"/>
        <v>0</v>
      </c>
      <c r="AL341" s="1" t="b">
        <f t="shared" si="120"/>
        <v>0</v>
      </c>
      <c r="AM341" s="1" t="b">
        <f t="shared" si="121"/>
        <v>0</v>
      </c>
      <c r="AN341" s="1" t="b">
        <f t="shared" si="122"/>
        <v>0</v>
      </c>
      <c r="AO341" s="1" t="b">
        <f t="shared" si="123"/>
        <v>0</v>
      </c>
      <c r="AP341" s="1" t="b">
        <f t="shared" si="124"/>
        <v>0</v>
      </c>
      <c r="AQ341" s="1" t="b">
        <f t="shared" si="125"/>
        <v>0</v>
      </c>
      <c r="AR341" s="1" t="b">
        <f t="shared" si="126"/>
        <v>0</v>
      </c>
      <c r="AS341" s="1" t="s">
        <v>796</v>
      </c>
      <c r="AT341" s="1" t="s">
        <v>797</v>
      </c>
    </row>
    <row r="342" spans="1:46" ht="45" x14ac:dyDescent="0.25">
      <c r="A342" s="1">
        <f t="shared" si="133"/>
        <v>340</v>
      </c>
      <c r="B342" s="8">
        <v>0.5</v>
      </c>
      <c r="C342" s="2" t="s">
        <v>72</v>
      </c>
      <c r="D342" s="2">
        <v>0.1</v>
      </c>
      <c r="E342" s="2"/>
      <c r="F342" s="2"/>
      <c r="G342" s="2"/>
      <c r="H342" s="2">
        <f t="shared" si="127"/>
        <v>0.5</v>
      </c>
      <c r="I342" s="2" t="str">
        <f t="shared" si="128"/>
        <v>milrinone</v>
      </c>
      <c r="J342" s="2">
        <f t="shared" si="129"/>
        <v>0.1</v>
      </c>
      <c r="K342" s="2"/>
      <c r="L342" s="2">
        <f t="shared" si="130"/>
        <v>0</v>
      </c>
      <c r="M342" s="2">
        <f t="shared" si="131"/>
        <v>0</v>
      </c>
      <c r="N342" s="2">
        <f t="shared" si="132"/>
        <v>0</v>
      </c>
      <c r="O342" s="2"/>
      <c r="P342" s="2"/>
      <c r="Q342" s="2"/>
      <c r="R342" s="2"/>
      <c r="S342" s="2"/>
      <c r="T342" s="12">
        <v>0.5</v>
      </c>
      <c r="U342" t="s">
        <v>72</v>
      </c>
      <c r="V342">
        <v>0.1</v>
      </c>
      <c r="W342" t="s">
        <v>81</v>
      </c>
      <c r="X342" t="s">
        <v>82</v>
      </c>
      <c r="Y342">
        <v>12</v>
      </c>
      <c r="Z342">
        <v>0.5</v>
      </c>
      <c r="AA342" t="s">
        <v>110</v>
      </c>
      <c r="AB342" t="s">
        <v>761</v>
      </c>
      <c r="AC342" t="s">
        <v>85</v>
      </c>
      <c r="AD342">
        <v>0.1</v>
      </c>
      <c r="AE342">
        <v>11.9</v>
      </c>
      <c r="AF342" s="1" t="b">
        <f t="shared" si="114"/>
        <v>0</v>
      </c>
      <c r="AG342" s="1" t="b">
        <f t="shared" si="115"/>
        <v>1</v>
      </c>
      <c r="AH342" s="1" t="b">
        <f t="shared" si="116"/>
        <v>1</v>
      </c>
      <c r="AI342" s="1" t="b">
        <f t="shared" si="117"/>
        <v>1</v>
      </c>
      <c r="AJ342" s="1" t="b">
        <f t="shared" si="118"/>
        <v>0</v>
      </c>
      <c r="AK342" s="1" t="b">
        <f t="shared" si="119"/>
        <v>0</v>
      </c>
      <c r="AL342" s="1" t="b">
        <f t="shared" si="120"/>
        <v>0</v>
      </c>
      <c r="AM342" s="1" t="b">
        <f t="shared" si="121"/>
        <v>0</v>
      </c>
      <c r="AN342" s="1" t="b">
        <f t="shared" si="122"/>
        <v>0</v>
      </c>
      <c r="AO342" s="1" t="b">
        <f t="shared" si="123"/>
        <v>0</v>
      </c>
      <c r="AP342" s="1" t="b">
        <f t="shared" si="124"/>
        <v>0</v>
      </c>
      <c r="AQ342" s="1" t="b">
        <f t="shared" si="125"/>
        <v>0</v>
      </c>
      <c r="AR342" s="1" t="b">
        <f t="shared" si="126"/>
        <v>0</v>
      </c>
      <c r="AS342" s="1" t="s">
        <v>798</v>
      </c>
      <c r="AT342" s="1" t="s">
        <v>799</v>
      </c>
    </row>
    <row r="343" spans="1:46" ht="45" x14ac:dyDescent="0.25">
      <c r="A343" s="1">
        <f t="shared" si="133"/>
        <v>341</v>
      </c>
      <c r="B343" s="8">
        <v>5</v>
      </c>
      <c r="C343" s="2" t="s">
        <v>72</v>
      </c>
      <c r="D343" s="2">
        <v>5</v>
      </c>
      <c r="E343" s="2"/>
      <c r="F343" s="2"/>
      <c r="G343" s="2"/>
      <c r="H343" s="2">
        <f t="shared" si="127"/>
        <v>5</v>
      </c>
      <c r="I343" s="2" t="str">
        <f t="shared" si="128"/>
        <v>milrinone</v>
      </c>
      <c r="J343" s="2">
        <f t="shared" si="129"/>
        <v>5</v>
      </c>
      <c r="K343" s="2"/>
      <c r="L343" s="2">
        <f t="shared" si="130"/>
        <v>0</v>
      </c>
      <c r="M343" s="2">
        <f t="shared" si="131"/>
        <v>0</v>
      </c>
      <c r="N343" s="2">
        <f t="shared" si="132"/>
        <v>0</v>
      </c>
      <c r="O343" s="2"/>
      <c r="P343" s="2"/>
      <c r="Q343" s="2"/>
      <c r="R343" s="2"/>
      <c r="S343" s="2"/>
      <c r="T343" s="12">
        <v>5</v>
      </c>
      <c r="U343" t="s">
        <v>72</v>
      </c>
      <c r="V343">
        <v>5</v>
      </c>
      <c r="W343" t="s">
        <v>81</v>
      </c>
      <c r="X343" t="s">
        <v>82</v>
      </c>
      <c r="Y343">
        <v>12</v>
      </c>
      <c r="Z343">
        <v>0.5</v>
      </c>
      <c r="AA343" t="s">
        <v>328</v>
      </c>
      <c r="AB343" t="s">
        <v>761</v>
      </c>
      <c r="AC343" t="s">
        <v>85</v>
      </c>
      <c r="AD343">
        <v>5</v>
      </c>
      <c r="AE343">
        <v>7</v>
      </c>
      <c r="AF343" s="1" t="b">
        <f t="shared" si="114"/>
        <v>0</v>
      </c>
      <c r="AG343" s="1" t="b">
        <f t="shared" si="115"/>
        <v>1</v>
      </c>
      <c r="AH343" s="1" t="b">
        <f t="shared" si="116"/>
        <v>1</v>
      </c>
      <c r="AI343" s="1" t="b">
        <f t="shared" si="117"/>
        <v>1</v>
      </c>
      <c r="AJ343" s="1" t="b">
        <f t="shared" si="118"/>
        <v>0</v>
      </c>
      <c r="AK343" s="1" t="b">
        <f t="shared" si="119"/>
        <v>0</v>
      </c>
      <c r="AL343" s="1" t="b">
        <f t="shared" si="120"/>
        <v>0</v>
      </c>
      <c r="AM343" s="1" t="b">
        <f t="shared" si="121"/>
        <v>0</v>
      </c>
      <c r="AN343" s="1" t="b">
        <f t="shared" si="122"/>
        <v>0</v>
      </c>
      <c r="AO343" s="1" t="b">
        <f t="shared" si="123"/>
        <v>0</v>
      </c>
      <c r="AP343" s="1" t="b">
        <f t="shared" si="124"/>
        <v>0</v>
      </c>
      <c r="AQ343" s="1" t="b">
        <f t="shared" si="125"/>
        <v>0</v>
      </c>
      <c r="AR343" s="1" t="b">
        <f t="shared" si="126"/>
        <v>0</v>
      </c>
      <c r="AS343" s="1" t="s">
        <v>800</v>
      </c>
      <c r="AT343" s="1" t="s">
        <v>801</v>
      </c>
    </row>
    <row r="344" spans="1:46" ht="45" x14ac:dyDescent="0.25">
      <c r="A344" s="1">
        <f t="shared" si="133"/>
        <v>342</v>
      </c>
      <c r="B344" s="8">
        <v>1</v>
      </c>
      <c r="C344" s="2" t="s">
        <v>73</v>
      </c>
      <c r="D344" s="2"/>
      <c r="E344" s="2"/>
      <c r="F344" s="2"/>
      <c r="G344" s="2"/>
      <c r="H344" s="2">
        <f t="shared" si="127"/>
        <v>1</v>
      </c>
      <c r="I344" s="2" t="str">
        <f t="shared" si="128"/>
        <v>morfine</v>
      </c>
      <c r="J344" s="2">
        <f t="shared" si="129"/>
        <v>0</v>
      </c>
      <c r="K344" s="2"/>
      <c r="L344" s="2">
        <f t="shared" si="130"/>
        <v>0</v>
      </c>
      <c r="M344" s="2">
        <f t="shared" si="131"/>
        <v>0</v>
      </c>
      <c r="N344" s="2">
        <f t="shared" si="132"/>
        <v>0</v>
      </c>
      <c r="O344" s="2"/>
      <c r="P344" s="2"/>
      <c r="Q344" s="2"/>
      <c r="R344" s="2"/>
      <c r="S344" s="2"/>
      <c r="T344" s="12">
        <v>1</v>
      </c>
      <c r="U344" t="s">
        <v>73</v>
      </c>
      <c r="V344">
        <v>0.1</v>
      </c>
      <c r="W344" t="s">
        <v>81</v>
      </c>
      <c r="X344" t="s">
        <v>82</v>
      </c>
      <c r="Y344">
        <v>12</v>
      </c>
      <c r="Z344">
        <v>0.5</v>
      </c>
      <c r="AA344" t="s">
        <v>802</v>
      </c>
      <c r="AB344" t="s">
        <v>803</v>
      </c>
      <c r="AC344" t="s">
        <v>85</v>
      </c>
      <c r="AD344">
        <v>0.1</v>
      </c>
      <c r="AE344">
        <v>11.9</v>
      </c>
      <c r="AF344" s="1" t="b">
        <f t="shared" si="114"/>
        <v>0</v>
      </c>
      <c r="AG344" s="1" t="b">
        <f t="shared" si="115"/>
        <v>1</v>
      </c>
      <c r="AH344" s="1" t="b">
        <f t="shared" si="116"/>
        <v>1</v>
      </c>
      <c r="AI344" s="1" t="b">
        <f t="shared" si="117"/>
        <v>0</v>
      </c>
      <c r="AJ344" s="1" t="b">
        <f t="shared" si="118"/>
        <v>0</v>
      </c>
      <c r="AK344" s="1" t="b">
        <f t="shared" si="119"/>
        <v>0</v>
      </c>
      <c r="AL344" s="1" t="b">
        <f t="shared" si="120"/>
        <v>0</v>
      </c>
      <c r="AM344" s="1" t="b">
        <f t="shared" si="121"/>
        <v>0</v>
      </c>
      <c r="AN344" s="1" t="b">
        <f t="shared" si="122"/>
        <v>0</v>
      </c>
      <c r="AO344" s="1" t="b">
        <f t="shared" si="123"/>
        <v>0</v>
      </c>
      <c r="AP344" s="1" t="b">
        <f t="shared" si="124"/>
        <v>0</v>
      </c>
      <c r="AQ344" s="1" t="b">
        <f t="shared" si="125"/>
        <v>0</v>
      </c>
      <c r="AR344" s="1" t="b">
        <f t="shared" si="126"/>
        <v>0</v>
      </c>
      <c r="AS344" s="1" t="s">
        <v>804</v>
      </c>
      <c r="AT344" s="1" t="s">
        <v>805</v>
      </c>
    </row>
    <row r="345" spans="1:46" ht="45" x14ac:dyDescent="0.25">
      <c r="A345" s="1">
        <f t="shared" si="133"/>
        <v>343</v>
      </c>
      <c r="B345" s="8">
        <v>1</v>
      </c>
      <c r="C345" s="2" t="s">
        <v>73</v>
      </c>
      <c r="D345" s="2">
        <v>0.2</v>
      </c>
      <c r="E345" s="2"/>
      <c r="F345" s="2"/>
      <c r="G345" s="2"/>
      <c r="H345" s="2">
        <f t="shared" si="127"/>
        <v>1</v>
      </c>
      <c r="I345" s="2" t="str">
        <f t="shared" si="128"/>
        <v>morfine</v>
      </c>
      <c r="J345" s="2">
        <f t="shared" si="129"/>
        <v>0.2</v>
      </c>
      <c r="K345" s="2"/>
      <c r="L345" s="2">
        <f t="shared" si="130"/>
        <v>0</v>
      </c>
      <c r="M345" s="2">
        <f t="shared" si="131"/>
        <v>0</v>
      </c>
      <c r="N345" s="2">
        <f t="shared" si="132"/>
        <v>0</v>
      </c>
      <c r="O345" s="2"/>
      <c r="P345" s="2"/>
      <c r="Q345" s="2"/>
      <c r="R345" s="2"/>
      <c r="S345" s="2"/>
      <c r="T345" s="12">
        <v>1</v>
      </c>
      <c r="U345" t="s">
        <v>73</v>
      </c>
      <c r="V345">
        <v>0.2</v>
      </c>
      <c r="W345" t="s">
        <v>81</v>
      </c>
      <c r="X345" t="s">
        <v>82</v>
      </c>
      <c r="Y345">
        <v>12</v>
      </c>
      <c r="Z345">
        <v>0.5</v>
      </c>
      <c r="AA345" t="s">
        <v>543</v>
      </c>
      <c r="AB345" t="s">
        <v>803</v>
      </c>
      <c r="AC345" t="s">
        <v>85</v>
      </c>
      <c r="AD345">
        <v>0.2</v>
      </c>
      <c r="AE345">
        <v>11.8</v>
      </c>
      <c r="AF345" s="1" t="b">
        <f t="shared" si="114"/>
        <v>0</v>
      </c>
      <c r="AG345" s="1" t="b">
        <f t="shared" si="115"/>
        <v>1</v>
      </c>
      <c r="AH345" s="1" t="b">
        <f t="shared" si="116"/>
        <v>1</v>
      </c>
      <c r="AI345" s="1" t="b">
        <f t="shared" si="117"/>
        <v>1</v>
      </c>
      <c r="AJ345" s="1" t="b">
        <f t="shared" si="118"/>
        <v>0</v>
      </c>
      <c r="AK345" s="1" t="b">
        <f t="shared" si="119"/>
        <v>0</v>
      </c>
      <c r="AL345" s="1" t="b">
        <f t="shared" si="120"/>
        <v>0</v>
      </c>
      <c r="AM345" s="1" t="b">
        <f t="shared" si="121"/>
        <v>0</v>
      </c>
      <c r="AN345" s="1" t="b">
        <f t="shared" si="122"/>
        <v>0</v>
      </c>
      <c r="AO345" s="1" t="b">
        <f t="shared" si="123"/>
        <v>0</v>
      </c>
      <c r="AP345" s="1" t="b">
        <f t="shared" si="124"/>
        <v>0</v>
      </c>
      <c r="AQ345" s="1" t="b">
        <f t="shared" si="125"/>
        <v>0</v>
      </c>
      <c r="AR345" s="1" t="b">
        <f t="shared" si="126"/>
        <v>0</v>
      </c>
      <c r="AS345" s="1" t="s">
        <v>806</v>
      </c>
      <c r="AT345" s="1" t="s">
        <v>807</v>
      </c>
    </row>
    <row r="346" spans="1:46" ht="45" x14ac:dyDescent="0.25">
      <c r="A346" s="1">
        <f t="shared" si="133"/>
        <v>344</v>
      </c>
      <c r="B346" s="8">
        <v>1</v>
      </c>
      <c r="C346" s="2" t="s">
        <v>73</v>
      </c>
      <c r="D346" s="2">
        <v>0.2</v>
      </c>
      <c r="E346" s="2" t="s">
        <v>43</v>
      </c>
      <c r="F346" s="2"/>
      <c r="G346" s="2"/>
      <c r="H346" s="2">
        <f t="shared" si="127"/>
        <v>1</v>
      </c>
      <c r="I346" s="2" t="str">
        <f t="shared" si="128"/>
        <v>morfine</v>
      </c>
      <c r="J346" s="2">
        <f t="shared" si="129"/>
        <v>0.2</v>
      </c>
      <c r="K346" s="2"/>
      <c r="L346" s="2" t="str">
        <f t="shared" si="130"/>
        <v>glucose 5%</v>
      </c>
      <c r="M346" s="2">
        <f t="shared" si="131"/>
        <v>0</v>
      </c>
      <c r="N346" s="2">
        <f t="shared" si="132"/>
        <v>0</v>
      </c>
      <c r="O346" s="2"/>
      <c r="P346" s="2"/>
      <c r="Q346" s="2"/>
      <c r="R346" s="2"/>
      <c r="S346" s="2"/>
      <c r="T346" s="12">
        <v>1</v>
      </c>
      <c r="U346" t="s">
        <v>73</v>
      </c>
      <c r="V346">
        <v>0.2</v>
      </c>
      <c r="W346" t="s">
        <v>81</v>
      </c>
      <c r="X346" t="s">
        <v>43</v>
      </c>
      <c r="Y346">
        <v>12</v>
      </c>
      <c r="Z346">
        <v>0.5</v>
      </c>
      <c r="AA346" t="s">
        <v>543</v>
      </c>
      <c r="AB346" t="s">
        <v>803</v>
      </c>
      <c r="AC346" t="s">
        <v>85</v>
      </c>
      <c r="AD346">
        <v>0.2</v>
      </c>
      <c r="AE346">
        <v>11.8</v>
      </c>
      <c r="AF346" s="1" t="b">
        <f t="shared" si="114"/>
        <v>0</v>
      </c>
      <c r="AG346" s="1" t="b">
        <f t="shared" si="115"/>
        <v>1</v>
      </c>
      <c r="AH346" s="1" t="b">
        <f t="shared" si="116"/>
        <v>1</v>
      </c>
      <c r="AI346" s="1" t="b">
        <f t="shared" si="117"/>
        <v>1</v>
      </c>
      <c r="AJ346" s="1" t="b">
        <f t="shared" si="118"/>
        <v>0</v>
      </c>
      <c r="AK346" s="1" t="b">
        <f t="shared" si="119"/>
        <v>1</v>
      </c>
      <c r="AL346" s="1" t="b">
        <f t="shared" si="120"/>
        <v>0</v>
      </c>
      <c r="AM346" s="1" t="b">
        <f t="shared" si="121"/>
        <v>0</v>
      </c>
      <c r="AN346" s="1" t="b">
        <f t="shared" si="122"/>
        <v>0</v>
      </c>
      <c r="AO346" s="1" t="b">
        <f t="shared" si="123"/>
        <v>0</v>
      </c>
      <c r="AP346" s="1" t="b">
        <f t="shared" si="124"/>
        <v>0</v>
      </c>
      <c r="AQ346" s="1" t="b">
        <f t="shared" si="125"/>
        <v>0</v>
      </c>
      <c r="AR346" s="1" t="b">
        <f t="shared" si="126"/>
        <v>0</v>
      </c>
      <c r="AS346" s="1" t="s">
        <v>808</v>
      </c>
      <c r="AT346" s="1" t="s">
        <v>809</v>
      </c>
    </row>
    <row r="347" spans="1:46" ht="45" x14ac:dyDescent="0.25">
      <c r="A347" s="1">
        <f t="shared" si="133"/>
        <v>345</v>
      </c>
      <c r="B347" s="8">
        <v>1</v>
      </c>
      <c r="C347" s="2" t="s">
        <v>73</v>
      </c>
      <c r="D347" s="2">
        <v>0.2</v>
      </c>
      <c r="E347" s="2" t="s">
        <v>43</v>
      </c>
      <c r="F347" s="2"/>
      <c r="G347" s="2"/>
      <c r="H347" s="2">
        <f t="shared" si="127"/>
        <v>1</v>
      </c>
      <c r="I347" s="2" t="str">
        <f t="shared" si="128"/>
        <v>morfine</v>
      </c>
      <c r="J347" s="2">
        <f t="shared" si="129"/>
        <v>0.2</v>
      </c>
      <c r="K347" s="2"/>
      <c r="L347" s="2" t="str">
        <f t="shared" si="130"/>
        <v>glucose 5%</v>
      </c>
      <c r="M347" s="2">
        <f t="shared" si="131"/>
        <v>0</v>
      </c>
      <c r="N347" s="2">
        <f t="shared" si="132"/>
        <v>0</v>
      </c>
      <c r="O347" s="2"/>
      <c r="P347" s="2"/>
      <c r="Q347" s="2"/>
      <c r="R347" s="2"/>
      <c r="S347" s="2"/>
      <c r="T347" s="12">
        <v>1</v>
      </c>
      <c r="U347" t="s">
        <v>73</v>
      </c>
      <c r="V347">
        <v>0.2</v>
      </c>
      <c r="W347" t="s">
        <v>81</v>
      </c>
      <c r="X347" t="s">
        <v>43</v>
      </c>
      <c r="Y347">
        <v>12</v>
      </c>
      <c r="Z347">
        <v>0.5</v>
      </c>
      <c r="AA347" t="s">
        <v>543</v>
      </c>
      <c r="AB347" t="s">
        <v>803</v>
      </c>
      <c r="AC347" t="s">
        <v>85</v>
      </c>
      <c r="AD347">
        <v>0.2</v>
      </c>
      <c r="AE347">
        <v>11.8</v>
      </c>
      <c r="AF347" s="1" t="b">
        <f t="shared" si="114"/>
        <v>0</v>
      </c>
      <c r="AG347" s="1" t="b">
        <f t="shared" si="115"/>
        <v>1</v>
      </c>
      <c r="AH347" s="1" t="b">
        <f t="shared" si="116"/>
        <v>1</v>
      </c>
      <c r="AI347" s="1" t="b">
        <f t="shared" si="117"/>
        <v>1</v>
      </c>
      <c r="AJ347" s="1" t="b">
        <f t="shared" si="118"/>
        <v>0</v>
      </c>
      <c r="AK347" s="1" t="b">
        <f t="shared" si="119"/>
        <v>1</v>
      </c>
      <c r="AL347" s="1" t="b">
        <f t="shared" si="120"/>
        <v>0</v>
      </c>
      <c r="AM347" s="1" t="b">
        <f t="shared" si="121"/>
        <v>0</v>
      </c>
      <c r="AN347" s="1" t="b">
        <f t="shared" si="122"/>
        <v>0</v>
      </c>
      <c r="AO347" s="1" t="b">
        <f t="shared" si="123"/>
        <v>0</v>
      </c>
      <c r="AP347" s="1" t="b">
        <f t="shared" si="124"/>
        <v>0</v>
      </c>
      <c r="AQ347" s="1" t="b">
        <f t="shared" si="125"/>
        <v>0</v>
      </c>
      <c r="AR347" s="1" t="b">
        <f t="shared" si="126"/>
        <v>0</v>
      </c>
      <c r="AS347" s="1" t="s">
        <v>808</v>
      </c>
      <c r="AT347" s="1" t="s">
        <v>809</v>
      </c>
    </row>
    <row r="348" spans="1:46" ht="45" x14ac:dyDescent="0.25">
      <c r="A348" s="1">
        <f t="shared" si="133"/>
        <v>346</v>
      </c>
      <c r="B348" s="8">
        <v>1</v>
      </c>
      <c r="C348" s="2" t="s">
        <v>73</v>
      </c>
      <c r="D348" s="2">
        <v>0.2</v>
      </c>
      <c r="E348" s="2" t="s">
        <v>43</v>
      </c>
      <c r="F348" s="2">
        <v>24</v>
      </c>
      <c r="G348" s="2"/>
      <c r="H348" s="2">
        <f t="shared" si="127"/>
        <v>1</v>
      </c>
      <c r="I348" s="2" t="str">
        <f t="shared" si="128"/>
        <v>morfine</v>
      </c>
      <c r="J348" s="2">
        <f t="shared" si="129"/>
        <v>0.2</v>
      </c>
      <c r="K348" s="2"/>
      <c r="L348" s="2" t="str">
        <f t="shared" si="130"/>
        <v>glucose 5%</v>
      </c>
      <c r="M348" s="2">
        <f t="shared" si="131"/>
        <v>24</v>
      </c>
      <c r="N348" s="2">
        <f t="shared" si="132"/>
        <v>0</v>
      </c>
      <c r="O348" s="2"/>
      <c r="P348" s="2"/>
      <c r="Q348" s="2"/>
      <c r="R348" s="2"/>
      <c r="S348" s="2"/>
      <c r="T348" s="12">
        <v>1</v>
      </c>
      <c r="U348" t="s">
        <v>73</v>
      </c>
      <c r="V348">
        <v>0.2</v>
      </c>
      <c r="W348" t="s">
        <v>81</v>
      </c>
      <c r="X348" t="s">
        <v>43</v>
      </c>
      <c r="Y348">
        <v>24</v>
      </c>
      <c r="Z348">
        <v>0.5</v>
      </c>
      <c r="AA348" t="s">
        <v>802</v>
      </c>
      <c r="AB348" t="s">
        <v>803</v>
      </c>
      <c r="AC348" t="s">
        <v>94</v>
      </c>
      <c r="AD348">
        <v>0.2</v>
      </c>
      <c r="AE348">
        <v>23.8</v>
      </c>
      <c r="AF348" s="1" t="b">
        <f t="shared" si="114"/>
        <v>0</v>
      </c>
      <c r="AG348" s="1" t="b">
        <f t="shared" si="115"/>
        <v>1</v>
      </c>
      <c r="AH348" s="1" t="b">
        <f t="shared" si="116"/>
        <v>1</v>
      </c>
      <c r="AI348" s="1" t="b">
        <f t="shared" si="117"/>
        <v>1</v>
      </c>
      <c r="AJ348" s="1" t="b">
        <f t="shared" si="118"/>
        <v>0</v>
      </c>
      <c r="AK348" s="1" t="b">
        <f t="shared" si="119"/>
        <v>1</v>
      </c>
      <c r="AL348" s="1" t="b">
        <f t="shared" si="120"/>
        <v>1</v>
      </c>
      <c r="AM348" s="1" t="b">
        <f t="shared" si="121"/>
        <v>0</v>
      </c>
      <c r="AN348" s="1" t="b">
        <f t="shared" si="122"/>
        <v>0</v>
      </c>
      <c r="AO348" s="1" t="b">
        <f t="shared" si="123"/>
        <v>0</v>
      </c>
      <c r="AP348" s="1" t="b">
        <f t="shared" si="124"/>
        <v>0</v>
      </c>
      <c r="AQ348" s="1" t="b">
        <f t="shared" si="125"/>
        <v>0</v>
      </c>
      <c r="AR348" s="1" t="b">
        <f t="shared" si="126"/>
        <v>0</v>
      </c>
      <c r="AS348" s="1" t="s">
        <v>810</v>
      </c>
      <c r="AT348" s="1" t="s">
        <v>811</v>
      </c>
    </row>
    <row r="349" spans="1:46" ht="45" x14ac:dyDescent="0.25">
      <c r="A349" s="1">
        <f t="shared" si="133"/>
        <v>347</v>
      </c>
      <c r="B349" s="8">
        <v>1</v>
      </c>
      <c r="C349" s="2" t="s">
        <v>73</v>
      </c>
      <c r="D349" s="2">
        <v>0.2</v>
      </c>
      <c r="E349" s="2" t="s">
        <v>43</v>
      </c>
      <c r="F349" s="2">
        <v>24</v>
      </c>
      <c r="G349" s="2">
        <v>1</v>
      </c>
      <c r="H349" s="2">
        <f t="shared" si="127"/>
        <v>1</v>
      </c>
      <c r="I349" s="2" t="str">
        <f t="shared" si="128"/>
        <v>morfine</v>
      </c>
      <c r="J349" s="2">
        <f t="shared" si="129"/>
        <v>0.2</v>
      </c>
      <c r="K349" s="2"/>
      <c r="L349" s="2" t="str">
        <f t="shared" si="130"/>
        <v>glucose 5%</v>
      </c>
      <c r="M349" s="2">
        <f t="shared" si="131"/>
        <v>24</v>
      </c>
      <c r="N349" s="2">
        <f t="shared" si="132"/>
        <v>1</v>
      </c>
      <c r="O349" s="2"/>
      <c r="P349" s="2"/>
      <c r="Q349" s="2"/>
      <c r="R349" s="2"/>
      <c r="S349" s="2"/>
      <c r="T349" s="12">
        <v>1</v>
      </c>
      <c r="U349" t="s">
        <v>73</v>
      </c>
      <c r="V349">
        <v>0.2</v>
      </c>
      <c r="W349" t="s">
        <v>81</v>
      </c>
      <c r="X349" t="s">
        <v>43</v>
      </c>
      <c r="Y349">
        <v>24</v>
      </c>
      <c r="Z349">
        <v>1</v>
      </c>
      <c r="AA349" t="s">
        <v>543</v>
      </c>
      <c r="AB349" t="s">
        <v>803</v>
      </c>
      <c r="AC349" t="s">
        <v>85</v>
      </c>
      <c r="AD349">
        <v>0.2</v>
      </c>
      <c r="AE349">
        <v>23.8</v>
      </c>
      <c r="AF349" s="1" t="b">
        <f t="shared" si="114"/>
        <v>0</v>
      </c>
      <c r="AG349" s="1" t="b">
        <f t="shared" si="115"/>
        <v>1</v>
      </c>
      <c r="AH349" s="1" t="b">
        <f t="shared" si="116"/>
        <v>1</v>
      </c>
      <c r="AI349" s="1" t="b">
        <f t="shared" si="117"/>
        <v>1</v>
      </c>
      <c r="AJ349" s="1" t="b">
        <f t="shared" si="118"/>
        <v>0</v>
      </c>
      <c r="AK349" s="1" t="b">
        <f t="shared" si="119"/>
        <v>1</v>
      </c>
      <c r="AL349" s="1" t="b">
        <f t="shared" si="120"/>
        <v>1</v>
      </c>
      <c r="AM349" s="1" t="b">
        <f t="shared" si="121"/>
        <v>1</v>
      </c>
      <c r="AN349" s="1" t="b">
        <f t="shared" si="122"/>
        <v>0</v>
      </c>
      <c r="AO349" s="1" t="b">
        <f t="shared" si="123"/>
        <v>0</v>
      </c>
      <c r="AP349" s="1" t="b">
        <f t="shared" si="124"/>
        <v>0</v>
      </c>
      <c r="AQ349" s="1" t="b">
        <f t="shared" si="125"/>
        <v>0</v>
      </c>
      <c r="AR349" s="1" t="b">
        <f t="shared" si="126"/>
        <v>0</v>
      </c>
      <c r="AS349" s="1" t="s">
        <v>812</v>
      </c>
      <c r="AT349" s="1" t="s">
        <v>813</v>
      </c>
    </row>
    <row r="350" spans="1:46" ht="45" x14ac:dyDescent="0.25">
      <c r="A350" s="1">
        <f t="shared" si="133"/>
        <v>348</v>
      </c>
      <c r="B350" s="8">
        <v>1</v>
      </c>
      <c r="C350" s="2" t="s">
        <v>73</v>
      </c>
      <c r="D350" s="2"/>
      <c r="E350" s="2" t="s">
        <v>43</v>
      </c>
      <c r="F350" s="2"/>
      <c r="G350" s="2"/>
      <c r="H350" s="2">
        <f t="shared" si="127"/>
        <v>1</v>
      </c>
      <c r="I350" s="2" t="str">
        <f t="shared" si="128"/>
        <v>morfine</v>
      </c>
      <c r="J350" s="2">
        <f t="shared" si="129"/>
        <v>0</v>
      </c>
      <c r="K350" s="2"/>
      <c r="L350" s="2" t="str">
        <f t="shared" si="130"/>
        <v>glucose 5%</v>
      </c>
      <c r="M350" s="2">
        <f t="shared" si="131"/>
        <v>0</v>
      </c>
      <c r="N350" s="2">
        <f t="shared" si="132"/>
        <v>0</v>
      </c>
      <c r="O350" s="2"/>
      <c r="P350" s="2"/>
      <c r="Q350" s="2"/>
      <c r="R350" s="2"/>
      <c r="S350" s="2"/>
      <c r="T350" s="12">
        <v>1</v>
      </c>
      <c r="U350" t="s">
        <v>73</v>
      </c>
      <c r="V350">
        <v>0.1</v>
      </c>
      <c r="W350" t="s">
        <v>81</v>
      </c>
      <c r="X350" t="s">
        <v>43</v>
      </c>
      <c r="Y350">
        <v>12</v>
      </c>
      <c r="Z350">
        <v>0.5</v>
      </c>
      <c r="AA350" t="s">
        <v>802</v>
      </c>
      <c r="AB350" t="s">
        <v>803</v>
      </c>
      <c r="AC350" t="s">
        <v>85</v>
      </c>
      <c r="AD350">
        <v>0.1</v>
      </c>
      <c r="AE350">
        <v>11.9</v>
      </c>
      <c r="AF350" s="1" t="b">
        <f t="shared" si="114"/>
        <v>0</v>
      </c>
      <c r="AG350" s="1" t="b">
        <f t="shared" si="115"/>
        <v>1</v>
      </c>
      <c r="AH350" s="1" t="b">
        <f t="shared" si="116"/>
        <v>1</v>
      </c>
      <c r="AI350" s="1" t="b">
        <f t="shared" si="117"/>
        <v>0</v>
      </c>
      <c r="AJ350" s="1" t="b">
        <f t="shared" si="118"/>
        <v>0</v>
      </c>
      <c r="AK350" s="1" t="b">
        <f t="shared" si="119"/>
        <v>1</v>
      </c>
      <c r="AL350" s="1" t="b">
        <f t="shared" si="120"/>
        <v>0</v>
      </c>
      <c r="AM350" s="1" t="b">
        <f t="shared" si="121"/>
        <v>0</v>
      </c>
      <c r="AN350" s="1" t="b">
        <f t="shared" si="122"/>
        <v>0</v>
      </c>
      <c r="AO350" s="1" t="b">
        <f t="shared" si="123"/>
        <v>0</v>
      </c>
      <c r="AP350" s="1" t="b">
        <f t="shared" si="124"/>
        <v>0</v>
      </c>
      <c r="AQ350" s="1" t="b">
        <f t="shared" si="125"/>
        <v>0</v>
      </c>
      <c r="AR350" s="1" t="b">
        <f t="shared" si="126"/>
        <v>0</v>
      </c>
      <c r="AS350" s="1" t="s">
        <v>814</v>
      </c>
      <c r="AT350" s="1" t="s">
        <v>815</v>
      </c>
    </row>
    <row r="351" spans="1:46" ht="45" x14ac:dyDescent="0.25">
      <c r="A351" s="1">
        <f t="shared" si="133"/>
        <v>349</v>
      </c>
      <c r="B351" s="8">
        <v>1</v>
      </c>
      <c r="C351" s="2" t="s">
        <v>73</v>
      </c>
      <c r="D351" s="2"/>
      <c r="E351" s="2"/>
      <c r="F351" s="2">
        <v>24</v>
      </c>
      <c r="G351" s="2"/>
      <c r="H351" s="2">
        <f t="shared" si="127"/>
        <v>1</v>
      </c>
      <c r="I351" s="2" t="str">
        <f t="shared" si="128"/>
        <v>morfine</v>
      </c>
      <c r="J351" s="2">
        <f t="shared" si="129"/>
        <v>0</v>
      </c>
      <c r="K351" s="2"/>
      <c r="L351" s="2">
        <f t="shared" si="130"/>
        <v>0</v>
      </c>
      <c r="M351" s="2">
        <f t="shared" si="131"/>
        <v>24</v>
      </c>
      <c r="N351" s="2">
        <f t="shared" si="132"/>
        <v>0</v>
      </c>
      <c r="O351" s="2"/>
      <c r="P351" s="2"/>
      <c r="Q351" s="2"/>
      <c r="R351" s="2"/>
      <c r="S351" s="2"/>
      <c r="T351" s="12">
        <v>1</v>
      </c>
      <c r="U351" t="s">
        <v>73</v>
      </c>
      <c r="V351">
        <v>0.1</v>
      </c>
      <c r="W351" t="s">
        <v>81</v>
      </c>
      <c r="X351" t="s">
        <v>82</v>
      </c>
      <c r="Y351">
        <v>24</v>
      </c>
      <c r="Z351">
        <v>0.5</v>
      </c>
      <c r="AA351" t="s">
        <v>816</v>
      </c>
      <c r="AB351" t="s">
        <v>803</v>
      </c>
      <c r="AC351" t="s">
        <v>94</v>
      </c>
      <c r="AD351">
        <v>0.1</v>
      </c>
      <c r="AE351">
        <v>23.9</v>
      </c>
      <c r="AF351" s="1" t="b">
        <f t="shared" si="114"/>
        <v>0</v>
      </c>
      <c r="AG351" s="1" t="b">
        <f t="shared" si="115"/>
        <v>1</v>
      </c>
      <c r="AH351" s="1" t="b">
        <f t="shared" si="116"/>
        <v>1</v>
      </c>
      <c r="AI351" s="1" t="b">
        <f t="shared" si="117"/>
        <v>0</v>
      </c>
      <c r="AJ351" s="1" t="b">
        <f t="shared" si="118"/>
        <v>0</v>
      </c>
      <c r="AK351" s="1" t="b">
        <f t="shared" si="119"/>
        <v>0</v>
      </c>
      <c r="AL351" s="1" t="b">
        <f t="shared" si="120"/>
        <v>1</v>
      </c>
      <c r="AM351" s="1" t="b">
        <f t="shared" si="121"/>
        <v>0</v>
      </c>
      <c r="AN351" s="1" t="b">
        <f t="shared" si="122"/>
        <v>0</v>
      </c>
      <c r="AO351" s="1" t="b">
        <f t="shared" si="123"/>
        <v>0</v>
      </c>
      <c r="AP351" s="1" t="b">
        <f t="shared" si="124"/>
        <v>0</v>
      </c>
      <c r="AQ351" s="1" t="b">
        <f t="shared" si="125"/>
        <v>0</v>
      </c>
      <c r="AR351" s="1" t="b">
        <f t="shared" si="126"/>
        <v>0</v>
      </c>
      <c r="AS351" s="1" t="s">
        <v>817</v>
      </c>
      <c r="AT351" s="1" t="s">
        <v>818</v>
      </c>
    </row>
    <row r="352" spans="1:46" ht="45" x14ac:dyDescent="0.25">
      <c r="A352" s="1">
        <f t="shared" si="133"/>
        <v>350</v>
      </c>
      <c r="B352" s="8">
        <v>1</v>
      </c>
      <c r="C352" s="2" t="s">
        <v>73</v>
      </c>
      <c r="D352" s="2"/>
      <c r="E352" s="2"/>
      <c r="F352" s="2"/>
      <c r="G352" s="2">
        <v>1</v>
      </c>
      <c r="H352" s="2">
        <f t="shared" si="127"/>
        <v>1</v>
      </c>
      <c r="I352" s="2" t="str">
        <f t="shared" si="128"/>
        <v>morfine</v>
      </c>
      <c r="J352" s="2">
        <f t="shared" si="129"/>
        <v>0</v>
      </c>
      <c r="K352" s="2"/>
      <c r="L352" s="2">
        <f t="shared" si="130"/>
        <v>0</v>
      </c>
      <c r="M352" s="2">
        <f t="shared" si="131"/>
        <v>0</v>
      </c>
      <c r="N352" s="2">
        <f t="shared" si="132"/>
        <v>1</v>
      </c>
      <c r="O352" s="2"/>
      <c r="P352" s="2"/>
      <c r="Q352" s="2"/>
      <c r="R352" s="2"/>
      <c r="S352" s="2"/>
      <c r="T352" s="12">
        <v>1</v>
      </c>
      <c r="U352" t="s">
        <v>73</v>
      </c>
      <c r="V352">
        <v>0.1</v>
      </c>
      <c r="W352" t="s">
        <v>81</v>
      </c>
      <c r="X352" t="s">
        <v>82</v>
      </c>
      <c r="Y352">
        <v>12</v>
      </c>
      <c r="Z352">
        <v>1</v>
      </c>
      <c r="AA352" t="s">
        <v>543</v>
      </c>
      <c r="AB352" t="s">
        <v>803</v>
      </c>
      <c r="AC352" t="s">
        <v>105</v>
      </c>
      <c r="AD352">
        <v>0.1</v>
      </c>
      <c r="AE352">
        <v>11.9</v>
      </c>
      <c r="AF352" s="1" t="b">
        <f t="shared" si="114"/>
        <v>0</v>
      </c>
      <c r="AG352" s="1" t="b">
        <f t="shared" si="115"/>
        <v>1</v>
      </c>
      <c r="AH352" s="1" t="b">
        <f t="shared" si="116"/>
        <v>1</v>
      </c>
      <c r="AI352" s="1" t="b">
        <f t="shared" si="117"/>
        <v>0</v>
      </c>
      <c r="AJ352" s="1" t="b">
        <f t="shared" si="118"/>
        <v>0</v>
      </c>
      <c r="AK352" s="1" t="b">
        <f t="shared" si="119"/>
        <v>0</v>
      </c>
      <c r="AL352" s="1" t="b">
        <f t="shared" si="120"/>
        <v>0</v>
      </c>
      <c r="AM352" s="1" t="b">
        <f t="shared" si="121"/>
        <v>1</v>
      </c>
      <c r="AN352" s="1" t="b">
        <f t="shared" si="122"/>
        <v>0</v>
      </c>
      <c r="AO352" s="1" t="b">
        <f t="shared" si="123"/>
        <v>0</v>
      </c>
      <c r="AP352" s="1" t="b">
        <f t="shared" si="124"/>
        <v>0</v>
      </c>
      <c r="AQ352" s="1" t="b">
        <f t="shared" si="125"/>
        <v>0</v>
      </c>
      <c r="AR352" s="1" t="b">
        <f t="shared" si="126"/>
        <v>0</v>
      </c>
      <c r="AS352" s="1" t="s">
        <v>819</v>
      </c>
      <c r="AT352" s="1" t="s">
        <v>820</v>
      </c>
    </row>
    <row r="353" spans="1:46" ht="45" x14ac:dyDescent="0.25">
      <c r="A353" s="1">
        <f t="shared" si="133"/>
        <v>351</v>
      </c>
      <c r="B353" s="8">
        <v>1</v>
      </c>
      <c r="C353" s="2" t="s">
        <v>73</v>
      </c>
      <c r="D353" s="2">
        <v>0.2</v>
      </c>
      <c r="E353" s="2"/>
      <c r="F353" s="2">
        <v>24</v>
      </c>
      <c r="G353" s="2"/>
      <c r="H353" s="2">
        <f t="shared" si="127"/>
        <v>1</v>
      </c>
      <c r="I353" s="2" t="str">
        <f t="shared" si="128"/>
        <v>morfine</v>
      </c>
      <c r="J353" s="2">
        <f t="shared" si="129"/>
        <v>0.2</v>
      </c>
      <c r="K353" s="2"/>
      <c r="L353" s="2">
        <f t="shared" si="130"/>
        <v>0</v>
      </c>
      <c r="M353" s="2">
        <f t="shared" si="131"/>
        <v>24</v>
      </c>
      <c r="N353" s="2">
        <f t="shared" si="132"/>
        <v>0</v>
      </c>
      <c r="O353" s="2"/>
      <c r="P353" s="2"/>
      <c r="Q353" s="2"/>
      <c r="R353" s="2"/>
      <c r="S353" s="2"/>
      <c r="T353" s="12">
        <v>1</v>
      </c>
      <c r="U353" t="s">
        <v>73</v>
      </c>
      <c r="V353">
        <v>0.2</v>
      </c>
      <c r="W353" t="s">
        <v>81</v>
      </c>
      <c r="X353" t="s">
        <v>82</v>
      </c>
      <c r="Y353">
        <v>24</v>
      </c>
      <c r="Z353">
        <v>0.5</v>
      </c>
      <c r="AA353" t="s">
        <v>802</v>
      </c>
      <c r="AB353" t="s">
        <v>803</v>
      </c>
      <c r="AC353" t="s">
        <v>94</v>
      </c>
      <c r="AD353">
        <v>0.2</v>
      </c>
      <c r="AE353">
        <v>23.8</v>
      </c>
      <c r="AF353" s="1" t="b">
        <f t="shared" si="114"/>
        <v>0</v>
      </c>
      <c r="AG353" s="1" t="b">
        <f t="shared" si="115"/>
        <v>1</v>
      </c>
      <c r="AH353" s="1" t="b">
        <f t="shared" si="116"/>
        <v>1</v>
      </c>
      <c r="AI353" s="1" t="b">
        <f t="shared" si="117"/>
        <v>1</v>
      </c>
      <c r="AJ353" s="1" t="b">
        <f t="shared" si="118"/>
        <v>0</v>
      </c>
      <c r="AK353" s="1" t="b">
        <f t="shared" si="119"/>
        <v>0</v>
      </c>
      <c r="AL353" s="1" t="b">
        <f t="shared" si="120"/>
        <v>1</v>
      </c>
      <c r="AM353" s="1" t="b">
        <f t="shared" si="121"/>
        <v>0</v>
      </c>
      <c r="AN353" s="1" t="b">
        <f t="shared" si="122"/>
        <v>0</v>
      </c>
      <c r="AO353" s="1" t="b">
        <f t="shared" si="123"/>
        <v>0</v>
      </c>
      <c r="AP353" s="1" t="b">
        <f t="shared" si="124"/>
        <v>0</v>
      </c>
      <c r="AQ353" s="1" t="b">
        <f t="shared" si="125"/>
        <v>0</v>
      </c>
      <c r="AR353" s="1" t="b">
        <f t="shared" si="126"/>
        <v>0</v>
      </c>
      <c r="AS353" s="1" t="s">
        <v>821</v>
      </c>
      <c r="AT353" s="1" t="s">
        <v>822</v>
      </c>
    </row>
    <row r="354" spans="1:46" ht="45" x14ac:dyDescent="0.25">
      <c r="A354" s="1">
        <f t="shared" si="133"/>
        <v>352</v>
      </c>
      <c r="B354" s="8">
        <v>1</v>
      </c>
      <c r="C354" s="2" t="s">
        <v>73</v>
      </c>
      <c r="D354" s="2">
        <v>0.2</v>
      </c>
      <c r="E354" s="2"/>
      <c r="F354" s="2"/>
      <c r="G354" s="2">
        <v>1</v>
      </c>
      <c r="H354" s="2">
        <f t="shared" si="127"/>
        <v>1</v>
      </c>
      <c r="I354" s="2" t="str">
        <f t="shared" si="128"/>
        <v>morfine</v>
      </c>
      <c r="J354" s="2">
        <f t="shared" si="129"/>
        <v>0.2</v>
      </c>
      <c r="K354" s="2"/>
      <c r="L354" s="2">
        <f t="shared" si="130"/>
        <v>0</v>
      </c>
      <c r="M354" s="2">
        <f t="shared" si="131"/>
        <v>0</v>
      </c>
      <c r="N354" s="2">
        <f t="shared" si="132"/>
        <v>1</v>
      </c>
      <c r="O354" s="2"/>
      <c r="P354" s="2"/>
      <c r="Q354" s="2"/>
      <c r="R354" s="2"/>
      <c r="S354" s="2"/>
      <c r="T354" s="12">
        <v>1</v>
      </c>
      <c r="U354" t="s">
        <v>73</v>
      </c>
      <c r="V354">
        <v>0.2</v>
      </c>
      <c r="W354" t="s">
        <v>81</v>
      </c>
      <c r="X354" t="s">
        <v>82</v>
      </c>
      <c r="Y354">
        <v>12</v>
      </c>
      <c r="Z354">
        <v>1</v>
      </c>
      <c r="AA354" t="s">
        <v>823</v>
      </c>
      <c r="AB354" t="s">
        <v>803</v>
      </c>
      <c r="AC354" t="s">
        <v>105</v>
      </c>
      <c r="AD354">
        <v>0.2</v>
      </c>
      <c r="AE354">
        <v>11.8</v>
      </c>
      <c r="AF354" s="1" t="b">
        <f t="shared" si="114"/>
        <v>0</v>
      </c>
      <c r="AG354" s="1" t="b">
        <f t="shared" si="115"/>
        <v>1</v>
      </c>
      <c r="AH354" s="1" t="b">
        <f t="shared" si="116"/>
        <v>1</v>
      </c>
      <c r="AI354" s="1" t="b">
        <f t="shared" si="117"/>
        <v>1</v>
      </c>
      <c r="AJ354" s="1" t="b">
        <f t="shared" si="118"/>
        <v>0</v>
      </c>
      <c r="AK354" s="1" t="b">
        <f t="shared" si="119"/>
        <v>0</v>
      </c>
      <c r="AL354" s="1" t="b">
        <f t="shared" si="120"/>
        <v>0</v>
      </c>
      <c r="AM354" s="1" t="b">
        <f t="shared" si="121"/>
        <v>1</v>
      </c>
      <c r="AN354" s="1" t="b">
        <f t="shared" si="122"/>
        <v>0</v>
      </c>
      <c r="AO354" s="1" t="b">
        <f t="shared" si="123"/>
        <v>0</v>
      </c>
      <c r="AP354" s="1" t="b">
        <f t="shared" si="124"/>
        <v>0</v>
      </c>
      <c r="AQ354" s="1" t="b">
        <f t="shared" si="125"/>
        <v>0</v>
      </c>
      <c r="AR354" s="1" t="b">
        <f t="shared" si="126"/>
        <v>0</v>
      </c>
      <c r="AS354" s="1" t="s">
        <v>824</v>
      </c>
      <c r="AT354" s="1" t="s">
        <v>825</v>
      </c>
    </row>
    <row r="355" spans="1:46" ht="45" x14ac:dyDescent="0.25">
      <c r="A355" s="1">
        <f t="shared" si="133"/>
        <v>353</v>
      </c>
      <c r="B355" s="8">
        <v>1</v>
      </c>
      <c r="C355" s="2" t="s">
        <v>73</v>
      </c>
      <c r="D355" s="2">
        <v>0.2</v>
      </c>
      <c r="E355" s="2"/>
      <c r="F355" s="2">
        <v>24</v>
      </c>
      <c r="G355" s="2">
        <v>1</v>
      </c>
      <c r="H355" s="2">
        <f t="shared" si="127"/>
        <v>1</v>
      </c>
      <c r="I355" s="2" t="str">
        <f t="shared" si="128"/>
        <v>morfine</v>
      </c>
      <c r="J355" s="2">
        <f t="shared" si="129"/>
        <v>0.2</v>
      </c>
      <c r="K355" s="2"/>
      <c r="L355" s="2">
        <f t="shared" si="130"/>
        <v>0</v>
      </c>
      <c r="M355" s="2">
        <f t="shared" si="131"/>
        <v>24</v>
      </c>
      <c r="N355" s="2">
        <f t="shared" si="132"/>
        <v>1</v>
      </c>
      <c r="O355" s="2"/>
      <c r="P355" s="2"/>
      <c r="Q355" s="2"/>
      <c r="R355" s="2"/>
      <c r="S355" s="2"/>
      <c r="T355" s="12">
        <v>1</v>
      </c>
      <c r="U355" t="s">
        <v>73</v>
      </c>
      <c r="V355">
        <v>0.2</v>
      </c>
      <c r="W355" t="s">
        <v>81</v>
      </c>
      <c r="X355" t="s">
        <v>82</v>
      </c>
      <c r="Y355">
        <v>24</v>
      </c>
      <c r="Z355">
        <v>1</v>
      </c>
      <c r="AA355" t="s">
        <v>543</v>
      </c>
      <c r="AB355" t="s">
        <v>803</v>
      </c>
      <c r="AC355" t="s">
        <v>85</v>
      </c>
      <c r="AD355">
        <v>0.2</v>
      </c>
      <c r="AE355">
        <v>23.8</v>
      </c>
      <c r="AF355" s="1" t="b">
        <f t="shared" si="114"/>
        <v>0</v>
      </c>
      <c r="AG355" s="1" t="b">
        <f t="shared" si="115"/>
        <v>1</v>
      </c>
      <c r="AH355" s="1" t="b">
        <f t="shared" si="116"/>
        <v>1</v>
      </c>
      <c r="AI355" s="1" t="b">
        <f t="shared" si="117"/>
        <v>1</v>
      </c>
      <c r="AJ355" s="1" t="b">
        <f t="shared" si="118"/>
        <v>0</v>
      </c>
      <c r="AK355" s="1" t="b">
        <f t="shared" si="119"/>
        <v>0</v>
      </c>
      <c r="AL355" s="1" t="b">
        <f t="shared" si="120"/>
        <v>1</v>
      </c>
      <c r="AM355" s="1" t="b">
        <f t="shared" si="121"/>
        <v>1</v>
      </c>
      <c r="AN355" s="1" t="b">
        <f t="shared" si="122"/>
        <v>0</v>
      </c>
      <c r="AO355" s="1" t="b">
        <f t="shared" si="123"/>
        <v>0</v>
      </c>
      <c r="AP355" s="1" t="b">
        <f t="shared" si="124"/>
        <v>0</v>
      </c>
      <c r="AQ355" s="1" t="b">
        <f t="shared" si="125"/>
        <v>0</v>
      </c>
      <c r="AR355" s="1" t="b">
        <f t="shared" si="126"/>
        <v>0</v>
      </c>
      <c r="AS355" s="1" t="s">
        <v>826</v>
      </c>
      <c r="AT355" s="1" t="s">
        <v>827</v>
      </c>
    </row>
    <row r="356" spans="1:46" ht="45" x14ac:dyDescent="0.25">
      <c r="A356" s="1">
        <f t="shared" si="133"/>
        <v>354</v>
      </c>
      <c r="B356" s="8">
        <v>1</v>
      </c>
      <c r="C356" s="2" t="s">
        <v>73</v>
      </c>
      <c r="D356" s="2"/>
      <c r="E356" s="2" t="s">
        <v>43</v>
      </c>
      <c r="F356" s="2">
        <v>24</v>
      </c>
      <c r="G356" s="2"/>
      <c r="H356" s="2">
        <f t="shared" si="127"/>
        <v>1</v>
      </c>
      <c r="I356" s="2" t="str">
        <f t="shared" si="128"/>
        <v>morfine</v>
      </c>
      <c r="J356" s="2">
        <f t="shared" si="129"/>
        <v>0</v>
      </c>
      <c r="K356" s="2"/>
      <c r="L356" s="2" t="str">
        <f t="shared" si="130"/>
        <v>glucose 5%</v>
      </c>
      <c r="M356" s="2">
        <f t="shared" si="131"/>
        <v>24</v>
      </c>
      <c r="N356" s="2">
        <f t="shared" si="132"/>
        <v>0</v>
      </c>
      <c r="O356" s="2"/>
      <c r="P356" s="2"/>
      <c r="Q356" s="2"/>
      <c r="R356" s="2"/>
      <c r="S356" s="2"/>
      <c r="T356" s="12">
        <v>1</v>
      </c>
      <c r="U356" t="s">
        <v>73</v>
      </c>
      <c r="V356">
        <v>0.1</v>
      </c>
      <c r="W356" t="s">
        <v>81</v>
      </c>
      <c r="X356" t="s">
        <v>43</v>
      </c>
      <c r="Y356">
        <v>24</v>
      </c>
      <c r="Z356">
        <v>0.5</v>
      </c>
      <c r="AA356" t="s">
        <v>816</v>
      </c>
      <c r="AB356" t="s">
        <v>803</v>
      </c>
      <c r="AC356" t="s">
        <v>94</v>
      </c>
      <c r="AD356">
        <v>0.1</v>
      </c>
      <c r="AE356">
        <v>23.9</v>
      </c>
      <c r="AF356" s="1" t="b">
        <f t="shared" si="114"/>
        <v>0</v>
      </c>
      <c r="AG356" s="1" t="b">
        <f t="shared" si="115"/>
        <v>1</v>
      </c>
      <c r="AH356" s="1" t="b">
        <f t="shared" si="116"/>
        <v>1</v>
      </c>
      <c r="AI356" s="1" t="b">
        <f t="shared" si="117"/>
        <v>0</v>
      </c>
      <c r="AJ356" s="1" t="b">
        <f t="shared" si="118"/>
        <v>0</v>
      </c>
      <c r="AK356" s="1" t="b">
        <f t="shared" si="119"/>
        <v>1</v>
      </c>
      <c r="AL356" s="1" t="b">
        <f t="shared" si="120"/>
        <v>1</v>
      </c>
      <c r="AM356" s="1" t="b">
        <f t="shared" si="121"/>
        <v>0</v>
      </c>
      <c r="AN356" s="1" t="b">
        <f t="shared" si="122"/>
        <v>0</v>
      </c>
      <c r="AO356" s="1" t="b">
        <f t="shared" si="123"/>
        <v>0</v>
      </c>
      <c r="AP356" s="1" t="b">
        <f t="shared" si="124"/>
        <v>0</v>
      </c>
      <c r="AQ356" s="1" t="b">
        <f t="shared" si="125"/>
        <v>0</v>
      </c>
      <c r="AR356" s="1" t="b">
        <f t="shared" si="126"/>
        <v>0</v>
      </c>
      <c r="AS356" s="1" t="s">
        <v>828</v>
      </c>
      <c r="AT356" s="1" t="s">
        <v>829</v>
      </c>
    </row>
    <row r="357" spans="1:46" ht="45" x14ac:dyDescent="0.25">
      <c r="A357" s="1">
        <f t="shared" si="133"/>
        <v>355</v>
      </c>
      <c r="B357" s="8">
        <v>1</v>
      </c>
      <c r="C357" s="2" t="s">
        <v>73</v>
      </c>
      <c r="D357" s="2"/>
      <c r="E357" s="2" t="s">
        <v>43</v>
      </c>
      <c r="F357" s="2"/>
      <c r="G357" s="2">
        <v>1</v>
      </c>
      <c r="H357" s="2">
        <f t="shared" si="127"/>
        <v>1</v>
      </c>
      <c r="I357" s="2" t="str">
        <f t="shared" si="128"/>
        <v>morfine</v>
      </c>
      <c r="J357" s="2">
        <f t="shared" si="129"/>
        <v>0</v>
      </c>
      <c r="K357" s="2"/>
      <c r="L357" s="2" t="str">
        <f t="shared" si="130"/>
        <v>glucose 5%</v>
      </c>
      <c r="M357" s="2">
        <f t="shared" si="131"/>
        <v>0</v>
      </c>
      <c r="N357" s="2">
        <f t="shared" si="132"/>
        <v>1</v>
      </c>
      <c r="O357" s="2"/>
      <c r="P357" s="2"/>
      <c r="Q357" s="2"/>
      <c r="R357" s="2"/>
      <c r="S357" s="2"/>
      <c r="T357" s="12">
        <v>1</v>
      </c>
      <c r="U357" t="s">
        <v>73</v>
      </c>
      <c r="V357">
        <v>0.1</v>
      </c>
      <c r="W357" t="s">
        <v>81</v>
      </c>
      <c r="X357" t="s">
        <v>43</v>
      </c>
      <c r="Y357">
        <v>12</v>
      </c>
      <c r="Z357">
        <v>1</v>
      </c>
      <c r="AA357" t="s">
        <v>543</v>
      </c>
      <c r="AB357" t="s">
        <v>803</v>
      </c>
      <c r="AC357" t="s">
        <v>105</v>
      </c>
      <c r="AD357">
        <v>0.1</v>
      </c>
      <c r="AE357">
        <v>11.9</v>
      </c>
      <c r="AF357" s="1" t="b">
        <f t="shared" si="114"/>
        <v>0</v>
      </c>
      <c r="AG357" s="1" t="b">
        <f t="shared" si="115"/>
        <v>1</v>
      </c>
      <c r="AH357" s="1" t="b">
        <f t="shared" si="116"/>
        <v>1</v>
      </c>
      <c r="AI357" s="1" t="b">
        <f t="shared" si="117"/>
        <v>0</v>
      </c>
      <c r="AJ357" s="1" t="b">
        <f t="shared" si="118"/>
        <v>0</v>
      </c>
      <c r="AK357" s="1" t="b">
        <f t="shared" si="119"/>
        <v>1</v>
      </c>
      <c r="AL357" s="1" t="b">
        <f t="shared" si="120"/>
        <v>0</v>
      </c>
      <c r="AM357" s="1" t="b">
        <f t="shared" si="121"/>
        <v>1</v>
      </c>
      <c r="AN357" s="1" t="b">
        <f t="shared" si="122"/>
        <v>0</v>
      </c>
      <c r="AO357" s="1" t="b">
        <f t="shared" si="123"/>
        <v>0</v>
      </c>
      <c r="AP357" s="1" t="b">
        <f t="shared" si="124"/>
        <v>0</v>
      </c>
      <c r="AQ357" s="1" t="b">
        <f t="shared" si="125"/>
        <v>0</v>
      </c>
      <c r="AR357" s="1" t="b">
        <f t="shared" si="126"/>
        <v>0</v>
      </c>
      <c r="AS357" s="1" t="s">
        <v>830</v>
      </c>
      <c r="AT357" s="1" t="s">
        <v>831</v>
      </c>
    </row>
    <row r="358" spans="1:46" ht="45" x14ac:dyDescent="0.25">
      <c r="A358" s="1">
        <f t="shared" si="133"/>
        <v>356</v>
      </c>
      <c r="B358" s="8">
        <v>1</v>
      </c>
      <c r="C358" s="2" t="s">
        <v>73</v>
      </c>
      <c r="D358" s="2"/>
      <c r="E358" s="2" t="s">
        <v>43</v>
      </c>
      <c r="F358" s="2">
        <v>24</v>
      </c>
      <c r="G358" s="2">
        <v>1</v>
      </c>
      <c r="H358" s="2">
        <f t="shared" si="127"/>
        <v>1</v>
      </c>
      <c r="I358" s="2" t="str">
        <f t="shared" si="128"/>
        <v>morfine</v>
      </c>
      <c r="J358" s="2">
        <f t="shared" si="129"/>
        <v>0</v>
      </c>
      <c r="K358" s="2"/>
      <c r="L358" s="2" t="str">
        <f t="shared" si="130"/>
        <v>glucose 5%</v>
      </c>
      <c r="M358" s="2">
        <f t="shared" si="131"/>
        <v>24</v>
      </c>
      <c r="N358" s="2">
        <f t="shared" si="132"/>
        <v>1</v>
      </c>
      <c r="O358" s="2"/>
      <c r="P358" s="2"/>
      <c r="Q358" s="2"/>
      <c r="R358" s="2"/>
      <c r="S358" s="2"/>
      <c r="T358" s="12">
        <v>1</v>
      </c>
      <c r="U358" t="s">
        <v>73</v>
      </c>
      <c r="V358">
        <v>0.1</v>
      </c>
      <c r="W358" t="s">
        <v>81</v>
      </c>
      <c r="X358" t="s">
        <v>43</v>
      </c>
      <c r="Y358">
        <v>24</v>
      </c>
      <c r="Z358">
        <v>1</v>
      </c>
      <c r="AA358" t="s">
        <v>802</v>
      </c>
      <c r="AB358" t="s">
        <v>803</v>
      </c>
      <c r="AC358" t="s">
        <v>85</v>
      </c>
      <c r="AD358">
        <v>0.1</v>
      </c>
      <c r="AE358">
        <v>23.9</v>
      </c>
      <c r="AF358" s="1" t="b">
        <f t="shared" ref="AF358:AF421" si="134">AND(AG358:AR358)</f>
        <v>0</v>
      </c>
      <c r="AG358" s="1" t="b">
        <f t="shared" ref="AG358:AG421" si="135">H358=T358</f>
        <v>1</v>
      </c>
      <c r="AH358" s="1" t="b">
        <f t="shared" ref="AH358:AH421" si="136">I358=U358</f>
        <v>1</v>
      </c>
      <c r="AI358" s="1" t="b">
        <f t="shared" ref="AI358:AI421" si="137">J358=V358</f>
        <v>0</v>
      </c>
      <c r="AJ358" s="1" t="b">
        <f t="shared" ref="AJ358:AJ421" si="138">K358=W358</f>
        <v>0</v>
      </c>
      <c r="AK358" s="1" t="b">
        <f t="shared" ref="AK358:AK421" si="139">L358=X358</f>
        <v>1</v>
      </c>
      <c r="AL358" s="1" t="b">
        <f t="shared" ref="AL358:AL421" si="140">M358=Y358</f>
        <v>1</v>
      </c>
      <c r="AM358" s="1" t="b">
        <f t="shared" ref="AM358:AM421" si="141">N358=Z358</f>
        <v>1</v>
      </c>
      <c r="AN358" s="1" t="b">
        <f t="shared" ref="AN358:AN421" si="142">O358=AA358</f>
        <v>0</v>
      </c>
      <c r="AO358" s="1" t="b">
        <f t="shared" ref="AO358:AO421" si="143">P358=AB358</f>
        <v>0</v>
      </c>
      <c r="AP358" s="1" t="b">
        <f t="shared" ref="AP358:AP421" si="144">Q358=AC358</f>
        <v>0</v>
      </c>
      <c r="AQ358" s="1" t="b">
        <f t="shared" ref="AQ358:AQ421" si="145">R358=AD358</f>
        <v>0</v>
      </c>
      <c r="AR358" s="1" t="b">
        <f t="shared" ref="AR358:AR421" si="146">S358=AE358</f>
        <v>0</v>
      </c>
      <c r="AS358" s="1" t="s">
        <v>832</v>
      </c>
      <c r="AT358" s="1" t="s">
        <v>833</v>
      </c>
    </row>
    <row r="359" spans="1:46" ht="45" x14ac:dyDescent="0.25">
      <c r="A359" s="1">
        <f t="shared" si="133"/>
        <v>357</v>
      </c>
      <c r="B359" s="8">
        <v>1</v>
      </c>
      <c r="C359" s="2" t="s">
        <v>73</v>
      </c>
      <c r="D359" s="2"/>
      <c r="E359" s="2"/>
      <c r="F359" s="2">
        <v>24</v>
      </c>
      <c r="G359" s="2">
        <v>1</v>
      </c>
      <c r="H359" s="2">
        <f t="shared" si="127"/>
        <v>1</v>
      </c>
      <c r="I359" s="2" t="str">
        <f t="shared" si="128"/>
        <v>morfine</v>
      </c>
      <c r="J359" s="2">
        <f t="shared" si="129"/>
        <v>0</v>
      </c>
      <c r="K359" s="2"/>
      <c r="L359" s="2">
        <f t="shared" si="130"/>
        <v>0</v>
      </c>
      <c r="M359" s="2">
        <f t="shared" si="131"/>
        <v>24</v>
      </c>
      <c r="N359" s="2">
        <f t="shared" si="132"/>
        <v>1</v>
      </c>
      <c r="O359" s="2"/>
      <c r="P359" s="2"/>
      <c r="Q359" s="2"/>
      <c r="R359" s="2"/>
      <c r="S359" s="2"/>
      <c r="T359" s="12">
        <v>1</v>
      </c>
      <c r="U359" t="s">
        <v>73</v>
      </c>
      <c r="V359">
        <v>0.1</v>
      </c>
      <c r="W359" t="s">
        <v>81</v>
      </c>
      <c r="X359" t="s">
        <v>82</v>
      </c>
      <c r="Y359">
        <v>24</v>
      </c>
      <c r="Z359">
        <v>1</v>
      </c>
      <c r="AA359" t="s">
        <v>802</v>
      </c>
      <c r="AB359" t="s">
        <v>803</v>
      </c>
      <c r="AC359" t="s">
        <v>85</v>
      </c>
      <c r="AD359">
        <v>0.1</v>
      </c>
      <c r="AE359">
        <v>23.9</v>
      </c>
      <c r="AF359" s="1" t="b">
        <f t="shared" si="134"/>
        <v>0</v>
      </c>
      <c r="AG359" s="1" t="b">
        <f t="shared" si="135"/>
        <v>1</v>
      </c>
      <c r="AH359" s="1" t="b">
        <f t="shared" si="136"/>
        <v>1</v>
      </c>
      <c r="AI359" s="1" t="b">
        <f t="shared" si="137"/>
        <v>0</v>
      </c>
      <c r="AJ359" s="1" t="b">
        <f t="shared" si="138"/>
        <v>0</v>
      </c>
      <c r="AK359" s="1" t="b">
        <f t="shared" si="139"/>
        <v>0</v>
      </c>
      <c r="AL359" s="1" t="b">
        <f t="shared" si="140"/>
        <v>1</v>
      </c>
      <c r="AM359" s="1" t="b">
        <f t="shared" si="141"/>
        <v>1</v>
      </c>
      <c r="AN359" s="1" t="b">
        <f t="shared" si="142"/>
        <v>0</v>
      </c>
      <c r="AO359" s="1" t="b">
        <f t="shared" si="143"/>
        <v>0</v>
      </c>
      <c r="AP359" s="1" t="b">
        <f t="shared" si="144"/>
        <v>0</v>
      </c>
      <c r="AQ359" s="1" t="b">
        <f t="shared" si="145"/>
        <v>0</v>
      </c>
      <c r="AR359" s="1" t="b">
        <f t="shared" si="146"/>
        <v>0</v>
      </c>
      <c r="AS359" s="1" t="s">
        <v>834</v>
      </c>
      <c r="AT359" s="1" t="s">
        <v>835</v>
      </c>
    </row>
    <row r="360" spans="1:46" ht="45" x14ac:dyDescent="0.25">
      <c r="A360" s="1">
        <f t="shared" si="133"/>
        <v>358</v>
      </c>
      <c r="B360" s="8">
        <v>0.5</v>
      </c>
      <c r="C360" s="2" t="s">
        <v>73</v>
      </c>
      <c r="D360" s="2"/>
      <c r="E360" s="2"/>
      <c r="F360" s="2"/>
      <c r="G360" s="2"/>
      <c r="H360" s="2">
        <f t="shared" si="127"/>
        <v>0.5</v>
      </c>
      <c r="I360" s="2" t="str">
        <f t="shared" si="128"/>
        <v>morfine</v>
      </c>
      <c r="J360" s="2">
        <f t="shared" si="129"/>
        <v>0</v>
      </c>
      <c r="K360" s="2"/>
      <c r="L360" s="2">
        <f t="shared" si="130"/>
        <v>0</v>
      </c>
      <c r="M360" s="2">
        <f t="shared" si="131"/>
        <v>0</v>
      </c>
      <c r="N360" s="2">
        <f t="shared" si="132"/>
        <v>0</v>
      </c>
      <c r="O360" s="2"/>
      <c r="P360" s="2"/>
      <c r="Q360" s="2"/>
      <c r="R360" s="2"/>
      <c r="S360" s="2"/>
      <c r="T360" s="12">
        <v>0.5</v>
      </c>
      <c r="U360" t="s">
        <v>73</v>
      </c>
      <c r="V360">
        <v>0.06</v>
      </c>
      <c r="W360" t="s">
        <v>81</v>
      </c>
      <c r="X360" t="s">
        <v>82</v>
      </c>
      <c r="Y360">
        <v>12</v>
      </c>
      <c r="Z360">
        <v>0.5</v>
      </c>
      <c r="AA360" t="s">
        <v>836</v>
      </c>
      <c r="AB360" t="s">
        <v>803</v>
      </c>
      <c r="AC360" t="s">
        <v>85</v>
      </c>
      <c r="AD360">
        <v>0.06</v>
      </c>
      <c r="AE360">
        <v>11.94</v>
      </c>
      <c r="AF360" s="1" t="b">
        <f t="shared" si="134"/>
        <v>0</v>
      </c>
      <c r="AG360" s="1" t="b">
        <f t="shared" si="135"/>
        <v>1</v>
      </c>
      <c r="AH360" s="1" t="b">
        <f t="shared" si="136"/>
        <v>1</v>
      </c>
      <c r="AI360" s="1" t="b">
        <f t="shared" si="137"/>
        <v>0</v>
      </c>
      <c r="AJ360" s="1" t="b">
        <f t="shared" si="138"/>
        <v>0</v>
      </c>
      <c r="AK360" s="1" t="b">
        <f t="shared" si="139"/>
        <v>0</v>
      </c>
      <c r="AL360" s="1" t="b">
        <f t="shared" si="140"/>
        <v>0</v>
      </c>
      <c r="AM360" s="1" t="b">
        <f t="shared" si="141"/>
        <v>0</v>
      </c>
      <c r="AN360" s="1" t="b">
        <f t="shared" si="142"/>
        <v>0</v>
      </c>
      <c r="AO360" s="1" t="b">
        <f t="shared" si="143"/>
        <v>0</v>
      </c>
      <c r="AP360" s="1" t="b">
        <f t="shared" si="144"/>
        <v>0</v>
      </c>
      <c r="AQ360" s="1" t="b">
        <f t="shared" si="145"/>
        <v>0</v>
      </c>
      <c r="AR360" s="1" t="b">
        <f t="shared" si="146"/>
        <v>0</v>
      </c>
      <c r="AS360" s="1" t="s">
        <v>837</v>
      </c>
      <c r="AT360" s="1" t="s">
        <v>838</v>
      </c>
    </row>
    <row r="361" spans="1:46" ht="45" x14ac:dyDescent="0.25">
      <c r="A361" s="1">
        <f t="shared" si="133"/>
        <v>359</v>
      </c>
      <c r="B361" s="8">
        <v>5</v>
      </c>
      <c r="C361" s="2" t="s">
        <v>73</v>
      </c>
      <c r="D361" s="2"/>
      <c r="E361" s="2"/>
      <c r="F361" s="2"/>
      <c r="G361" s="2"/>
      <c r="H361" s="2">
        <f t="shared" si="127"/>
        <v>5</v>
      </c>
      <c r="I361" s="2" t="str">
        <f t="shared" si="128"/>
        <v>morfine</v>
      </c>
      <c r="J361" s="2">
        <f t="shared" si="129"/>
        <v>0</v>
      </c>
      <c r="K361" s="2"/>
      <c r="L361" s="2">
        <f t="shared" si="130"/>
        <v>0</v>
      </c>
      <c r="M361" s="2">
        <f t="shared" si="131"/>
        <v>0</v>
      </c>
      <c r="N361" s="2">
        <f t="shared" si="132"/>
        <v>0</v>
      </c>
      <c r="O361" s="2"/>
      <c r="P361" s="2"/>
      <c r="Q361" s="2"/>
      <c r="R361" s="2"/>
      <c r="S361" s="2"/>
      <c r="T361" s="12">
        <v>5</v>
      </c>
      <c r="U361" t="s">
        <v>73</v>
      </c>
      <c r="V361">
        <v>0.6</v>
      </c>
      <c r="W361" t="s">
        <v>81</v>
      </c>
      <c r="X361" t="s">
        <v>82</v>
      </c>
      <c r="Y361">
        <v>12</v>
      </c>
      <c r="Z361">
        <v>0.5</v>
      </c>
      <c r="AA361" t="s">
        <v>836</v>
      </c>
      <c r="AB361" t="s">
        <v>803</v>
      </c>
      <c r="AC361" t="s">
        <v>85</v>
      </c>
      <c r="AD361">
        <v>0.6</v>
      </c>
      <c r="AE361">
        <v>11.4</v>
      </c>
      <c r="AF361" s="1" t="b">
        <f t="shared" si="134"/>
        <v>0</v>
      </c>
      <c r="AG361" s="1" t="b">
        <f t="shared" si="135"/>
        <v>1</v>
      </c>
      <c r="AH361" s="1" t="b">
        <f t="shared" si="136"/>
        <v>1</v>
      </c>
      <c r="AI361" s="1" t="b">
        <f t="shared" si="137"/>
        <v>0</v>
      </c>
      <c r="AJ361" s="1" t="b">
        <f t="shared" si="138"/>
        <v>0</v>
      </c>
      <c r="AK361" s="1" t="b">
        <f t="shared" si="139"/>
        <v>0</v>
      </c>
      <c r="AL361" s="1" t="b">
        <f t="shared" si="140"/>
        <v>0</v>
      </c>
      <c r="AM361" s="1" t="b">
        <f t="shared" si="141"/>
        <v>0</v>
      </c>
      <c r="AN361" s="1" t="b">
        <f t="shared" si="142"/>
        <v>0</v>
      </c>
      <c r="AO361" s="1" t="b">
        <f t="shared" si="143"/>
        <v>0</v>
      </c>
      <c r="AP361" s="1" t="b">
        <f t="shared" si="144"/>
        <v>0</v>
      </c>
      <c r="AQ361" s="1" t="b">
        <f t="shared" si="145"/>
        <v>0</v>
      </c>
      <c r="AR361" s="1" t="b">
        <f t="shared" si="146"/>
        <v>0</v>
      </c>
      <c r="AS361" s="1" t="s">
        <v>839</v>
      </c>
      <c r="AT361" s="1" t="s">
        <v>840</v>
      </c>
    </row>
    <row r="362" spans="1:46" ht="45" x14ac:dyDescent="0.25">
      <c r="A362" s="1">
        <f t="shared" si="133"/>
        <v>360</v>
      </c>
      <c r="B362" s="8">
        <v>0.5</v>
      </c>
      <c r="C362" s="2" t="s">
        <v>73</v>
      </c>
      <c r="D362" s="2">
        <v>0.05</v>
      </c>
      <c r="E362" s="2"/>
      <c r="F362" s="2"/>
      <c r="G362" s="2"/>
      <c r="H362" s="2">
        <f t="shared" si="127"/>
        <v>0.5</v>
      </c>
      <c r="I362" s="2" t="str">
        <f t="shared" si="128"/>
        <v>morfine</v>
      </c>
      <c r="J362" s="2">
        <f t="shared" si="129"/>
        <v>0.05</v>
      </c>
      <c r="K362" s="2"/>
      <c r="L362" s="2">
        <f t="shared" si="130"/>
        <v>0</v>
      </c>
      <c r="M362" s="2">
        <f t="shared" si="131"/>
        <v>0</v>
      </c>
      <c r="N362" s="2">
        <f t="shared" si="132"/>
        <v>0</v>
      </c>
      <c r="O362" s="2"/>
      <c r="P362" s="2"/>
      <c r="Q362" s="2"/>
      <c r="R362" s="2"/>
      <c r="S362" s="2"/>
      <c r="T362" s="12">
        <v>0.5</v>
      </c>
      <c r="U362" t="s">
        <v>73</v>
      </c>
      <c r="V362">
        <v>0.05</v>
      </c>
      <c r="W362" t="s">
        <v>81</v>
      </c>
      <c r="X362" t="s">
        <v>82</v>
      </c>
      <c r="Y362">
        <v>12</v>
      </c>
      <c r="Z362">
        <v>0.5</v>
      </c>
      <c r="AA362" t="s">
        <v>802</v>
      </c>
      <c r="AB362" t="s">
        <v>803</v>
      </c>
      <c r="AC362" t="s">
        <v>85</v>
      </c>
      <c r="AD362">
        <v>0.05</v>
      </c>
      <c r="AE362">
        <v>11.95</v>
      </c>
      <c r="AF362" s="1" t="b">
        <f t="shared" si="134"/>
        <v>0</v>
      </c>
      <c r="AG362" s="1" t="b">
        <f t="shared" si="135"/>
        <v>1</v>
      </c>
      <c r="AH362" s="1" t="b">
        <f t="shared" si="136"/>
        <v>1</v>
      </c>
      <c r="AI362" s="1" t="b">
        <f t="shared" si="137"/>
        <v>1</v>
      </c>
      <c r="AJ362" s="1" t="b">
        <f t="shared" si="138"/>
        <v>0</v>
      </c>
      <c r="AK362" s="1" t="b">
        <f t="shared" si="139"/>
        <v>0</v>
      </c>
      <c r="AL362" s="1" t="b">
        <f t="shared" si="140"/>
        <v>0</v>
      </c>
      <c r="AM362" s="1" t="b">
        <f t="shared" si="141"/>
        <v>0</v>
      </c>
      <c r="AN362" s="1" t="b">
        <f t="shared" si="142"/>
        <v>0</v>
      </c>
      <c r="AO362" s="1" t="b">
        <f t="shared" si="143"/>
        <v>0</v>
      </c>
      <c r="AP362" s="1" t="b">
        <f t="shared" si="144"/>
        <v>0</v>
      </c>
      <c r="AQ362" s="1" t="b">
        <f t="shared" si="145"/>
        <v>0</v>
      </c>
      <c r="AR362" s="1" t="b">
        <f t="shared" si="146"/>
        <v>0</v>
      </c>
      <c r="AS362" s="1" t="s">
        <v>841</v>
      </c>
      <c r="AT362" s="1" t="s">
        <v>842</v>
      </c>
    </row>
    <row r="363" spans="1:46" ht="45" x14ac:dyDescent="0.25">
      <c r="A363" s="1">
        <f t="shared" si="133"/>
        <v>361</v>
      </c>
      <c r="B363" s="8">
        <v>5</v>
      </c>
      <c r="C363" s="2" t="s">
        <v>73</v>
      </c>
      <c r="D363" s="2">
        <v>1</v>
      </c>
      <c r="E363" s="2"/>
      <c r="F363" s="2"/>
      <c r="G363" s="2"/>
      <c r="H363" s="2">
        <f t="shared" si="127"/>
        <v>5</v>
      </c>
      <c r="I363" s="2" t="str">
        <f t="shared" si="128"/>
        <v>morfine</v>
      </c>
      <c r="J363" s="2">
        <f t="shared" si="129"/>
        <v>1</v>
      </c>
      <c r="K363" s="2"/>
      <c r="L363" s="2">
        <f t="shared" si="130"/>
        <v>0</v>
      </c>
      <c r="M363" s="2">
        <f t="shared" si="131"/>
        <v>0</v>
      </c>
      <c r="N363" s="2">
        <f t="shared" si="132"/>
        <v>0</v>
      </c>
      <c r="O363" s="2"/>
      <c r="P363" s="2"/>
      <c r="Q363" s="2"/>
      <c r="R363" s="2"/>
      <c r="S363" s="2"/>
      <c r="T363" s="12">
        <v>5</v>
      </c>
      <c r="U363" t="s">
        <v>73</v>
      </c>
      <c r="V363">
        <v>1</v>
      </c>
      <c r="W363" t="s">
        <v>81</v>
      </c>
      <c r="X363" t="s">
        <v>82</v>
      </c>
      <c r="Y363">
        <v>12</v>
      </c>
      <c r="Z363">
        <v>0.5</v>
      </c>
      <c r="AA363" t="s">
        <v>543</v>
      </c>
      <c r="AB363" t="s">
        <v>803</v>
      </c>
      <c r="AC363" t="s">
        <v>85</v>
      </c>
      <c r="AD363">
        <v>1</v>
      </c>
      <c r="AE363">
        <v>11</v>
      </c>
      <c r="AF363" s="1" t="b">
        <f t="shared" si="134"/>
        <v>0</v>
      </c>
      <c r="AG363" s="1" t="b">
        <f t="shared" si="135"/>
        <v>1</v>
      </c>
      <c r="AH363" s="1" t="b">
        <f t="shared" si="136"/>
        <v>1</v>
      </c>
      <c r="AI363" s="1" t="b">
        <f t="shared" si="137"/>
        <v>1</v>
      </c>
      <c r="AJ363" s="1" t="b">
        <f t="shared" si="138"/>
        <v>0</v>
      </c>
      <c r="AK363" s="1" t="b">
        <f t="shared" si="139"/>
        <v>0</v>
      </c>
      <c r="AL363" s="1" t="b">
        <f t="shared" si="140"/>
        <v>0</v>
      </c>
      <c r="AM363" s="1" t="b">
        <f t="shared" si="141"/>
        <v>0</v>
      </c>
      <c r="AN363" s="1" t="b">
        <f t="shared" si="142"/>
        <v>0</v>
      </c>
      <c r="AO363" s="1" t="b">
        <f t="shared" si="143"/>
        <v>0</v>
      </c>
      <c r="AP363" s="1" t="b">
        <f t="shared" si="144"/>
        <v>0</v>
      </c>
      <c r="AQ363" s="1" t="b">
        <f t="shared" si="145"/>
        <v>0</v>
      </c>
      <c r="AR363" s="1" t="b">
        <f t="shared" si="146"/>
        <v>0</v>
      </c>
      <c r="AS363" s="1" t="s">
        <v>843</v>
      </c>
      <c r="AT363" s="1" t="s">
        <v>844</v>
      </c>
    </row>
    <row r="364" spans="1:46" ht="45" x14ac:dyDescent="0.25">
      <c r="A364" s="1">
        <f t="shared" si="133"/>
        <v>362</v>
      </c>
      <c r="B364" s="8">
        <v>1</v>
      </c>
      <c r="C364" s="2" t="s">
        <v>74</v>
      </c>
      <c r="D364" s="2"/>
      <c r="E364" s="2"/>
      <c r="F364" s="2"/>
      <c r="G364" s="2"/>
      <c r="H364" s="2">
        <f t="shared" si="127"/>
        <v>1</v>
      </c>
      <c r="I364" s="2" t="str">
        <f t="shared" si="128"/>
        <v>nicardipine</v>
      </c>
      <c r="J364" s="2">
        <f t="shared" si="129"/>
        <v>0</v>
      </c>
      <c r="K364" s="2"/>
      <c r="L364" s="2">
        <f t="shared" si="130"/>
        <v>0</v>
      </c>
      <c r="M364" s="2">
        <f t="shared" si="131"/>
        <v>0</v>
      </c>
      <c r="N364" s="2">
        <f t="shared" si="132"/>
        <v>0</v>
      </c>
      <c r="O364" s="2"/>
      <c r="P364" s="2"/>
      <c r="Q364" s="2"/>
      <c r="R364" s="2"/>
      <c r="S364" s="2"/>
      <c r="T364" s="12">
        <v>1</v>
      </c>
      <c r="U364" t="s">
        <v>74</v>
      </c>
      <c r="V364">
        <v>0.7</v>
      </c>
      <c r="W364" t="s">
        <v>81</v>
      </c>
      <c r="X364" t="s">
        <v>82</v>
      </c>
      <c r="Y364">
        <v>12</v>
      </c>
      <c r="Z364">
        <v>0.5</v>
      </c>
      <c r="AA364" t="s">
        <v>845</v>
      </c>
      <c r="AB364" t="s">
        <v>846</v>
      </c>
      <c r="AC364" t="s">
        <v>85</v>
      </c>
      <c r="AD364">
        <v>0.7</v>
      </c>
      <c r="AE364">
        <v>11.3</v>
      </c>
      <c r="AF364" s="1" t="b">
        <f t="shared" si="134"/>
        <v>0</v>
      </c>
      <c r="AG364" s="1" t="b">
        <f t="shared" si="135"/>
        <v>1</v>
      </c>
      <c r="AH364" s="1" t="b">
        <f t="shared" si="136"/>
        <v>1</v>
      </c>
      <c r="AI364" s="1" t="b">
        <f t="shared" si="137"/>
        <v>0</v>
      </c>
      <c r="AJ364" s="1" t="b">
        <f t="shared" si="138"/>
        <v>0</v>
      </c>
      <c r="AK364" s="1" t="b">
        <f t="shared" si="139"/>
        <v>0</v>
      </c>
      <c r="AL364" s="1" t="b">
        <f t="shared" si="140"/>
        <v>0</v>
      </c>
      <c r="AM364" s="1" t="b">
        <f t="shared" si="141"/>
        <v>0</v>
      </c>
      <c r="AN364" s="1" t="b">
        <f t="shared" si="142"/>
        <v>0</v>
      </c>
      <c r="AO364" s="1" t="b">
        <f t="shared" si="143"/>
        <v>0</v>
      </c>
      <c r="AP364" s="1" t="b">
        <f t="shared" si="144"/>
        <v>0</v>
      </c>
      <c r="AQ364" s="1" t="b">
        <f t="shared" si="145"/>
        <v>0</v>
      </c>
      <c r="AR364" s="1" t="b">
        <f t="shared" si="146"/>
        <v>0</v>
      </c>
      <c r="AS364" s="1" t="s">
        <v>847</v>
      </c>
      <c r="AT364" s="1" t="s">
        <v>848</v>
      </c>
    </row>
    <row r="365" spans="1:46" ht="45" x14ac:dyDescent="0.25">
      <c r="A365" s="1">
        <f t="shared" si="133"/>
        <v>363</v>
      </c>
      <c r="B365" s="8">
        <v>1</v>
      </c>
      <c r="C365" s="2" t="s">
        <v>74</v>
      </c>
      <c r="D365" s="2">
        <v>1</v>
      </c>
      <c r="E365" s="2"/>
      <c r="F365" s="2"/>
      <c r="G365" s="2"/>
      <c r="H365" s="2">
        <f t="shared" si="127"/>
        <v>1</v>
      </c>
      <c r="I365" s="2" t="str">
        <f t="shared" si="128"/>
        <v>nicardipine</v>
      </c>
      <c r="J365" s="2">
        <f t="shared" si="129"/>
        <v>1</v>
      </c>
      <c r="K365" s="2"/>
      <c r="L365" s="2">
        <f t="shared" si="130"/>
        <v>0</v>
      </c>
      <c r="M365" s="2">
        <f t="shared" si="131"/>
        <v>0</v>
      </c>
      <c r="N365" s="2">
        <f t="shared" si="132"/>
        <v>0</v>
      </c>
      <c r="O365" s="2"/>
      <c r="P365" s="2"/>
      <c r="Q365" s="2"/>
      <c r="R365" s="2"/>
      <c r="S365" s="2"/>
      <c r="T365" s="12">
        <v>1</v>
      </c>
      <c r="U365" t="s">
        <v>74</v>
      </c>
      <c r="V365">
        <v>1</v>
      </c>
      <c r="W365" t="s">
        <v>81</v>
      </c>
      <c r="X365" t="s">
        <v>82</v>
      </c>
      <c r="Y365">
        <v>12</v>
      </c>
      <c r="Z365">
        <v>0.5</v>
      </c>
      <c r="AA365" t="s">
        <v>328</v>
      </c>
      <c r="AB365" t="s">
        <v>846</v>
      </c>
      <c r="AC365" t="s">
        <v>85</v>
      </c>
      <c r="AD365">
        <v>1</v>
      </c>
      <c r="AE365">
        <v>11</v>
      </c>
      <c r="AF365" s="1" t="b">
        <f t="shared" si="134"/>
        <v>0</v>
      </c>
      <c r="AG365" s="1" t="b">
        <f t="shared" si="135"/>
        <v>1</v>
      </c>
      <c r="AH365" s="1" t="b">
        <f t="shared" si="136"/>
        <v>1</v>
      </c>
      <c r="AI365" s="1" t="b">
        <f t="shared" si="137"/>
        <v>1</v>
      </c>
      <c r="AJ365" s="1" t="b">
        <f t="shared" si="138"/>
        <v>0</v>
      </c>
      <c r="AK365" s="1" t="b">
        <f t="shared" si="139"/>
        <v>0</v>
      </c>
      <c r="AL365" s="1" t="b">
        <f t="shared" si="140"/>
        <v>0</v>
      </c>
      <c r="AM365" s="1" t="b">
        <f t="shared" si="141"/>
        <v>0</v>
      </c>
      <c r="AN365" s="1" t="b">
        <f t="shared" si="142"/>
        <v>0</v>
      </c>
      <c r="AO365" s="1" t="b">
        <f t="shared" si="143"/>
        <v>0</v>
      </c>
      <c r="AP365" s="1" t="b">
        <f t="shared" si="144"/>
        <v>0</v>
      </c>
      <c r="AQ365" s="1" t="b">
        <f t="shared" si="145"/>
        <v>0</v>
      </c>
      <c r="AR365" s="1" t="b">
        <f t="shared" si="146"/>
        <v>0</v>
      </c>
      <c r="AS365" s="1" t="s">
        <v>849</v>
      </c>
      <c r="AT365" s="1" t="s">
        <v>850</v>
      </c>
    </row>
    <row r="366" spans="1:46" ht="45" x14ac:dyDescent="0.25">
      <c r="A366" s="1">
        <f t="shared" si="133"/>
        <v>364</v>
      </c>
      <c r="B366" s="8">
        <v>1</v>
      </c>
      <c r="C366" s="2" t="s">
        <v>74</v>
      </c>
      <c r="D366" s="2">
        <v>1</v>
      </c>
      <c r="E366" s="2" t="s">
        <v>43</v>
      </c>
      <c r="F366" s="2"/>
      <c r="G366" s="2"/>
      <c r="H366" s="2">
        <f t="shared" si="127"/>
        <v>1</v>
      </c>
      <c r="I366" s="2" t="str">
        <f t="shared" si="128"/>
        <v>nicardipine</v>
      </c>
      <c r="J366" s="2">
        <f t="shared" si="129"/>
        <v>1</v>
      </c>
      <c r="K366" s="2"/>
      <c r="L366" s="2" t="str">
        <f t="shared" si="130"/>
        <v>glucose 5%</v>
      </c>
      <c r="M366" s="2">
        <f t="shared" si="131"/>
        <v>0</v>
      </c>
      <c r="N366" s="2">
        <f t="shared" si="132"/>
        <v>0</v>
      </c>
      <c r="O366" s="2"/>
      <c r="P366" s="2"/>
      <c r="Q366" s="2"/>
      <c r="R366" s="2"/>
      <c r="S366" s="2"/>
      <c r="T366" s="12">
        <v>1</v>
      </c>
      <c r="U366" t="s">
        <v>74</v>
      </c>
      <c r="V366">
        <v>1</v>
      </c>
      <c r="W366" t="s">
        <v>81</v>
      </c>
      <c r="X366" t="s">
        <v>43</v>
      </c>
      <c r="Y366">
        <v>12</v>
      </c>
      <c r="Z366">
        <v>0.5</v>
      </c>
      <c r="AA366" t="s">
        <v>328</v>
      </c>
      <c r="AB366" t="s">
        <v>846</v>
      </c>
      <c r="AC366" t="s">
        <v>85</v>
      </c>
      <c r="AD366">
        <v>1</v>
      </c>
      <c r="AE366">
        <v>11</v>
      </c>
      <c r="AF366" s="1" t="b">
        <f t="shared" si="134"/>
        <v>0</v>
      </c>
      <c r="AG366" s="1" t="b">
        <f t="shared" si="135"/>
        <v>1</v>
      </c>
      <c r="AH366" s="1" t="b">
        <f t="shared" si="136"/>
        <v>1</v>
      </c>
      <c r="AI366" s="1" t="b">
        <f t="shared" si="137"/>
        <v>1</v>
      </c>
      <c r="AJ366" s="1" t="b">
        <f t="shared" si="138"/>
        <v>0</v>
      </c>
      <c r="AK366" s="1" t="b">
        <f t="shared" si="139"/>
        <v>1</v>
      </c>
      <c r="AL366" s="1" t="b">
        <f t="shared" si="140"/>
        <v>0</v>
      </c>
      <c r="AM366" s="1" t="b">
        <f t="shared" si="141"/>
        <v>0</v>
      </c>
      <c r="AN366" s="1" t="b">
        <f t="shared" si="142"/>
        <v>0</v>
      </c>
      <c r="AO366" s="1" t="b">
        <f t="shared" si="143"/>
        <v>0</v>
      </c>
      <c r="AP366" s="1" t="b">
        <f t="shared" si="144"/>
        <v>0</v>
      </c>
      <c r="AQ366" s="1" t="b">
        <f t="shared" si="145"/>
        <v>0</v>
      </c>
      <c r="AR366" s="1" t="b">
        <f t="shared" si="146"/>
        <v>0</v>
      </c>
      <c r="AS366" s="1" t="s">
        <v>851</v>
      </c>
      <c r="AT366" s="1" t="s">
        <v>852</v>
      </c>
    </row>
    <row r="367" spans="1:46" ht="45" x14ac:dyDescent="0.25">
      <c r="A367" s="1">
        <f t="shared" si="133"/>
        <v>365</v>
      </c>
      <c r="B367" s="8">
        <v>1</v>
      </c>
      <c r="C367" s="2" t="s">
        <v>74</v>
      </c>
      <c r="D367" s="2">
        <v>1</v>
      </c>
      <c r="E367" s="2" t="s">
        <v>43</v>
      </c>
      <c r="F367" s="2"/>
      <c r="G367" s="2"/>
      <c r="H367" s="2">
        <f t="shared" si="127"/>
        <v>1</v>
      </c>
      <c r="I367" s="2" t="str">
        <f t="shared" si="128"/>
        <v>nicardipine</v>
      </c>
      <c r="J367" s="2">
        <f t="shared" si="129"/>
        <v>1</v>
      </c>
      <c r="K367" s="2"/>
      <c r="L367" s="2" t="str">
        <f t="shared" si="130"/>
        <v>glucose 5%</v>
      </c>
      <c r="M367" s="2">
        <f t="shared" si="131"/>
        <v>0</v>
      </c>
      <c r="N367" s="2">
        <f t="shared" si="132"/>
        <v>0</v>
      </c>
      <c r="O367" s="2"/>
      <c r="P367" s="2"/>
      <c r="Q367" s="2"/>
      <c r="R367" s="2"/>
      <c r="S367" s="2"/>
      <c r="T367" s="12">
        <v>1</v>
      </c>
      <c r="U367" t="s">
        <v>74</v>
      </c>
      <c r="V367">
        <v>1</v>
      </c>
      <c r="W367" t="s">
        <v>81</v>
      </c>
      <c r="X367" t="s">
        <v>43</v>
      </c>
      <c r="Y367">
        <v>12</v>
      </c>
      <c r="Z367">
        <v>0.5</v>
      </c>
      <c r="AA367" t="s">
        <v>328</v>
      </c>
      <c r="AB367" t="s">
        <v>846</v>
      </c>
      <c r="AC367" t="s">
        <v>85</v>
      </c>
      <c r="AD367">
        <v>1</v>
      </c>
      <c r="AE367">
        <v>11</v>
      </c>
      <c r="AF367" s="1" t="b">
        <f t="shared" si="134"/>
        <v>0</v>
      </c>
      <c r="AG367" s="1" t="b">
        <f t="shared" si="135"/>
        <v>1</v>
      </c>
      <c r="AH367" s="1" t="b">
        <f t="shared" si="136"/>
        <v>1</v>
      </c>
      <c r="AI367" s="1" t="b">
        <f t="shared" si="137"/>
        <v>1</v>
      </c>
      <c r="AJ367" s="1" t="b">
        <f t="shared" si="138"/>
        <v>0</v>
      </c>
      <c r="AK367" s="1" t="b">
        <f t="shared" si="139"/>
        <v>1</v>
      </c>
      <c r="AL367" s="1" t="b">
        <f t="shared" si="140"/>
        <v>0</v>
      </c>
      <c r="AM367" s="1" t="b">
        <f t="shared" si="141"/>
        <v>0</v>
      </c>
      <c r="AN367" s="1" t="b">
        <f t="shared" si="142"/>
        <v>0</v>
      </c>
      <c r="AO367" s="1" t="b">
        <f t="shared" si="143"/>
        <v>0</v>
      </c>
      <c r="AP367" s="1" t="b">
        <f t="shared" si="144"/>
        <v>0</v>
      </c>
      <c r="AQ367" s="1" t="b">
        <f t="shared" si="145"/>
        <v>0</v>
      </c>
      <c r="AR367" s="1" t="b">
        <f t="shared" si="146"/>
        <v>0</v>
      </c>
      <c r="AS367" s="1" t="s">
        <v>851</v>
      </c>
      <c r="AT367" s="1" t="s">
        <v>852</v>
      </c>
    </row>
    <row r="368" spans="1:46" ht="45" x14ac:dyDescent="0.25">
      <c r="A368" s="1">
        <f t="shared" si="133"/>
        <v>366</v>
      </c>
      <c r="B368" s="8">
        <v>1</v>
      </c>
      <c r="C368" s="2" t="s">
        <v>74</v>
      </c>
      <c r="D368" s="2">
        <v>1</v>
      </c>
      <c r="E368" s="2" t="s">
        <v>43</v>
      </c>
      <c r="F368" s="2">
        <v>24</v>
      </c>
      <c r="G368" s="2"/>
      <c r="H368" s="2">
        <f t="shared" si="127"/>
        <v>1</v>
      </c>
      <c r="I368" s="2" t="str">
        <f t="shared" si="128"/>
        <v>nicardipine</v>
      </c>
      <c r="J368" s="2">
        <f t="shared" si="129"/>
        <v>1</v>
      </c>
      <c r="K368" s="2"/>
      <c r="L368" s="2" t="str">
        <f t="shared" si="130"/>
        <v>glucose 5%</v>
      </c>
      <c r="M368" s="2">
        <f t="shared" si="131"/>
        <v>24</v>
      </c>
      <c r="N368" s="2">
        <f t="shared" si="132"/>
        <v>0</v>
      </c>
      <c r="O368" s="2"/>
      <c r="P368" s="2"/>
      <c r="Q368" s="2"/>
      <c r="R368" s="2"/>
      <c r="S368" s="2"/>
      <c r="T368" s="12">
        <v>1</v>
      </c>
      <c r="U368" t="s">
        <v>74</v>
      </c>
      <c r="V368">
        <v>1</v>
      </c>
      <c r="W368" t="s">
        <v>81</v>
      </c>
      <c r="X368" t="s">
        <v>43</v>
      </c>
      <c r="Y368">
        <v>24</v>
      </c>
      <c r="Z368">
        <v>0.5</v>
      </c>
      <c r="AA368" t="s">
        <v>342</v>
      </c>
      <c r="AB368" t="s">
        <v>846</v>
      </c>
      <c r="AC368" t="s">
        <v>94</v>
      </c>
      <c r="AD368">
        <v>1</v>
      </c>
      <c r="AE368">
        <v>23</v>
      </c>
      <c r="AF368" s="1" t="b">
        <f t="shared" si="134"/>
        <v>0</v>
      </c>
      <c r="AG368" s="1" t="b">
        <f t="shared" si="135"/>
        <v>1</v>
      </c>
      <c r="AH368" s="1" t="b">
        <f t="shared" si="136"/>
        <v>1</v>
      </c>
      <c r="AI368" s="1" t="b">
        <f t="shared" si="137"/>
        <v>1</v>
      </c>
      <c r="AJ368" s="1" t="b">
        <f t="shared" si="138"/>
        <v>0</v>
      </c>
      <c r="AK368" s="1" t="b">
        <f t="shared" si="139"/>
        <v>1</v>
      </c>
      <c r="AL368" s="1" t="b">
        <f t="shared" si="140"/>
        <v>1</v>
      </c>
      <c r="AM368" s="1" t="b">
        <f t="shared" si="141"/>
        <v>0</v>
      </c>
      <c r="AN368" s="1" t="b">
        <f t="shared" si="142"/>
        <v>0</v>
      </c>
      <c r="AO368" s="1" t="b">
        <f t="shared" si="143"/>
        <v>0</v>
      </c>
      <c r="AP368" s="1" t="b">
        <f t="shared" si="144"/>
        <v>0</v>
      </c>
      <c r="AQ368" s="1" t="b">
        <f t="shared" si="145"/>
        <v>0</v>
      </c>
      <c r="AR368" s="1" t="b">
        <f t="shared" si="146"/>
        <v>0</v>
      </c>
      <c r="AS368" s="1" t="s">
        <v>853</v>
      </c>
      <c r="AT368" s="1" t="s">
        <v>854</v>
      </c>
    </row>
    <row r="369" spans="1:46" ht="45" x14ac:dyDescent="0.25">
      <c r="A369" s="1">
        <f t="shared" si="133"/>
        <v>367</v>
      </c>
      <c r="B369" s="8">
        <v>1</v>
      </c>
      <c r="C369" s="2" t="s">
        <v>74</v>
      </c>
      <c r="D369" s="2">
        <v>1</v>
      </c>
      <c r="E369" s="2" t="s">
        <v>43</v>
      </c>
      <c r="F369" s="2">
        <v>24</v>
      </c>
      <c r="G369" s="2">
        <v>1</v>
      </c>
      <c r="H369" s="2">
        <f t="shared" si="127"/>
        <v>1</v>
      </c>
      <c r="I369" s="2" t="str">
        <f t="shared" si="128"/>
        <v>nicardipine</v>
      </c>
      <c r="J369" s="2">
        <f t="shared" si="129"/>
        <v>1</v>
      </c>
      <c r="K369" s="2"/>
      <c r="L369" s="2" t="str">
        <f t="shared" si="130"/>
        <v>glucose 5%</v>
      </c>
      <c r="M369" s="2">
        <f t="shared" si="131"/>
        <v>24</v>
      </c>
      <c r="N369" s="2">
        <f t="shared" si="132"/>
        <v>1</v>
      </c>
      <c r="O369" s="2"/>
      <c r="P369" s="2"/>
      <c r="Q369" s="2"/>
      <c r="R369" s="2"/>
      <c r="S369" s="2"/>
      <c r="T369" s="12">
        <v>1</v>
      </c>
      <c r="U369" t="s">
        <v>74</v>
      </c>
      <c r="V369">
        <v>1</v>
      </c>
      <c r="W369" t="s">
        <v>81</v>
      </c>
      <c r="X369" t="s">
        <v>43</v>
      </c>
      <c r="Y369">
        <v>24</v>
      </c>
      <c r="Z369">
        <v>1</v>
      </c>
      <c r="AA369" t="s">
        <v>328</v>
      </c>
      <c r="AB369" t="s">
        <v>846</v>
      </c>
      <c r="AC369" t="s">
        <v>85</v>
      </c>
      <c r="AD369">
        <v>1</v>
      </c>
      <c r="AE369">
        <v>23</v>
      </c>
      <c r="AF369" s="1" t="b">
        <f t="shared" si="134"/>
        <v>0</v>
      </c>
      <c r="AG369" s="1" t="b">
        <f t="shared" si="135"/>
        <v>1</v>
      </c>
      <c r="AH369" s="1" t="b">
        <f t="shared" si="136"/>
        <v>1</v>
      </c>
      <c r="AI369" s="1" t="b">
        <f t="shared" si="137"/>
        <v>1</v>
      </c>
      <c r="AJ369" s="1" t="b">
        <f t="shared" si="138"/>
        <v>0</v>
      </c>
      <c r="AK369" s="1" t="b">
        <f t="shared" si="139"/>
        <v>1</v>
      </c>
      <c r="AL369" s="1" t="b">
        <f t="shared" si="140"/>
        <v>1</v>
      </c>
      <c r="AM369" s="1" t="b">
        <f t="shared" si="141"/>
        <v>1</v>
      </c>
      <c r="AN369" s="1" t="b">
        <f t="shared" si="142"/>
        <v>0</v>
      </c>
      <c r="AO369" s="1" t="b">
        <f t="shared" si="143"/>
        <v>0</v>
      </c>
      <c r="AP369" s="1" t="b">
        <f t="shared" si="144"/>
        <v>0</v>
      </c>
      <c r="AQ369" s="1" t="b">
        <f t="shared" si="145"/>
        <v>0</v>
      </c>
      <c r="AR369" s="1" t="b">
        <f t="shared" si="146"/>
        <v>0</v>
      </c>
      <c r="AS369" s="1" t="s">
        <v>855</v>
      </c>
      <c r="AT369" s="1" t="s">
        <v>856</v>
      </c>
    </row>
    <row r="370" spans="1:46" ht="45" x14ac:dyDescent="0.25">
      <c r="A370" s="1">
        <f t="shared" si="133"/>
        <v>368</v>
      </c>
      <c r="B370" s="8">
        <v>1</v>
      </c>
      <c r="C370" s="2" t="s">
        <v>74</v>
      </c>
      <c r="D370" s="2"/>
      <c r="E370" s="2" t="s">
        <v>43</v>
      </c>
      <c r="F370" s="2"/>
      <c r="G370" s="2"/>
      <c r="H370" s="2">
        <f t="shared" si="127"/>
        <v>1</v>
      </c>
      <c r="I370" s="2" t="str">
        <f t="shared" si="128"/>
        <v>nicardipine</v>
      </c>
      <c r="J370" s="2">
        <f t="shared" si="129"/>
        <v>0</v>
      </c>
      <c r="K370" s="2"/>
      <c r="L370" s="2" t="str">
        <f t="shared" si="130"/>
        <v>glucose 5%</v>
      </c>
      <c r="M370" s="2">
        <f t="shared" si="131"/>
        <v>0</v>
      </c>
      <c r="N370" s="2">
        <f t="shared" si="132"/>
        <v>0</v>
      </c>
      <c r="O370" s="2"/>
      <c r="P370" s="2"/>
      <c r="Q370" s="2"/>
      <c r="R370" s="2"/>
      <c r="S370" s="2"/>
      <c r="T370" s="12">
        <v>1</v>
      </c>
      <c r="U370" t="s">
        <v>74</v>
      </c>
      <c r="V370">
        <v>0.7</v>
      </c>
      <c r="W370" t="s">
        <v>81</v>
      </c>
      <c r="X370" t="s">
        <v>43</v>
      </c>
      <c r="Y370">
        <v>12</v>
      </c>
      <c r="Z370">
        <v>0.5</v>
      </c>
      <c r="AA370" t="s">
        <v>845</v>
      </c>
      <c r="AB370" t="s">
        <v>846</v>
      </c>
      <c r="AC370" t="s">
        <v>85</v>
      </c>
      <c r="AD370">
        <v>0.7</v>
      </c>
      <c r="AE370">
        <v>11.3</v>
      </c>
      <c r="AF370" s="1" t="b">
        <f t="shared" si="134"/>
        <v>0</v>
      </c>
      <c r="AG370" s="1" t="b">
        <f t="shared" si="135"/>
        <v>1</v>
      </c>
      <c r="AH370" s="1" t="b">
        <f t="shared" si="136"/>
        <v>1</v>
      </c>
      <c r="AI370" s="1" t="b">
        <f t="shared" si="137"/>
        <v>0</v>
      </c>
      <c r="AJ370" s="1" t="b">
        <f t="shared" si="138"/>
        <v>0</v>
      </c>
      <c r="AK370" s="1" t="b">
        <f t="shared" si="139"/>
        <v>1</v>
      </c>
      <c r="AL370" s="1" t="b">
        <f t="shared" si="140"/>
        <v>0</v>
      </c>
      <c r="AM370" s="1" t="b">
        <f t="shared" si="141"/>
        <v>0</v>
      </c>
      <c r="AN370" s="1" t="b">
        <f t="shared" si="142"/>
        <v>0</v>
      </c>
      <c r="AO370" s="1" t="b">
        <f t="shared" si="143"/>
        <v>0</v>
      </c>
      <c r="AP370" s="1" t="b">
        <f t="shared" si="144"/>
        <v>0</v>
      </c>
      <c r="AQ370" s="1" t="b">
        <f t="shared" si="145"/>
        <v>0</v>
      </c>
      <c r="AR370" s="1" t="b">
        <f t="shared" si="146"/>
        <v>0</v>
      </c>
      <c r="AS370" s="1" t="s">
        <v>857</v>
      </c>
      <c r="AT370" s="1" t="s">
        <v>858</v>
      </c>
    </row>
    <row r="371" spans="1:46" ht="45" x14ac:dyDescent="0.25">
      <c r="A371" s="1">
        <f t="shared" si="133"/>
        <v>369</v>
      </c>
      <c r="B371" s="8">
        <v>1</v>
      </c>
      <c r="C371" s="2" t="s">
        <v>74</v>
      </c>
      <c r="D371" s="2"/>
      <c r="E371" s="2"/>
      <c r="F371" s="2">
        <v>24</v>
      </c>
      <c r="G371" s="2"/>
      <c r="H371" s="2">
        <f t="shared" si="127"/>
        <v>1</v>
      </c>
      <c r="I371" s="2" t="str">
        <f t="shared" si="128"/>
        <v>nicardipine</v>
      </c>
      <c r="J371" s="2">
        <f t="shared" si="129"/>
        <v>0</v>
      </c>
      <c r="K371" s="2"/>
      <c r="L371" s="2">
        <f t="shared" si="130"/>
        <v>0</v>
      </c>
      <c r="M371" s="2">
        <f t="shared" si="131"/>
        <v>24</v>
      </c>
      <c r="N371" s="2">
        <f t="shared" si="132"/>
        <v>0</v>
      </c>
      <c r="O371" s="2"/>
      <c r="P371" s="2"/>
      <c r="Q371" s="2"/>
      <c r="R371" s="2"/>
      <c r="S371" s="2"/>
      <c r="T371" s="12">
        <v>1</v>
      </c>
      <c r="U371" t="s">
        <v>74</v>
      </c>
      <c r="V371">
        <v>0.7</v>
      </c>
      <c r="W371" t="s">
        <v>81</v>
      </c>
      <c r="X371" t="s">
        <v>82</v>
      </c>
      <c r="Y371">
        <v>24</v>
      </c>
      <c r="Z371">
        <v>0.5</v>
      </c>
      <c r="AA371" t="s">
        <v>859</v>
      </c>
      <c r="AB371" t="s">
        <v>846</v>
      </c>
      <c r="AC371" t="s">
        <v>94</v>
      </c>
      <c r="AD371">
        <v>0.7</v>
      </c>
      <c r="AE371">
        <v>23.3</v>
      </c>
      <c r="AF371" s="1" t="b">
        <f t="shared" si="134"/>
        <v>0</v>
      </c>
      <c r="AG371" s="1" t="b">
        <f t="shared" si="135"/>
        <v>1</v>
      </c>
      <c r="AH371" s="1" t="b">
        <f t="shared" si="136"/>
        <v>1</v>
      </c>
      <c r="AI371" s="1" t="b">
        <f t="shared" si="137"/>
        <v>0</v>
      </c>
      <c r="AJ371" s="1" t="b">
        <f t="shared" si="138"/>
        <v>0</v>
      </c>
      <c r="AK371" s="1" t="b">
        <f t="shared" si="139"/>
        <v>0</v>
      </c>
      <c r="AL371" s="1" t="b">
        <f t="shared" si="140"/>
        <v>1</v>
      </c>
      <c r="AM371" s="1" t="b">
        <f t="shared" si="141"/>
        <v>0</v>
      </c>
      <c r="AN371" s="1" t="b">
        <f t="shared" si="142"/>
        <v>0</v>
      </c>
      <c r="AO371" s="1" t="b">
        <f t="shared" si="143"/>
        <v>0</v>
      </c>
      <c r="AP371" s="1" t="b">
        <f t="shared" si="144"/>
        <v>0</v>
      </c>
      <c r="AQ371" s="1" t="b">
        <f t="shared" si="145"/>
        <v>0</v>
      </c>
      <c r="AR371" s="1" t="b">
        <f t="shared" si="146"/>
        <v>0</v>
      </c>
      <c r="AS371" s="1" t="s">
        <v>860</v>
      </c>
      <c r="AT371" s="1" t="s">
        <v>861</v>
      </c>
    </row>
    <row r="372" spans="1:46" ht="45" x14ac:dyDescent="0.25">
      <c r="A372" s="1">
        <f t="shared" si="133"/>
        <v>370</v>
      </c>
      <c r="B372" s="8">
        <v>1</v>
      </c>
      <c r="C372" s="2" t="s">
        <v>74</v>
      </c>
      <c r="D372" s="2"/>
      <c r="E372" s="2"/>
      <c r="F372" s="2"/>
      <c r="G372" s="2">
        <v>1</v>
      </c>
      <c r="H372" s="2">
        <f t="shared" si="127"/>
        <v>1</v>
      </c>
      <c r="I372" s="2" t="str">
        <f t="shared" si="128"/>
        <v>nicardipine</v>
      </c>
      <c r="J372" s="2">
        <f t="shared" si="129"/>
        <v>0</v>
      </c>
      <c r="K372" s="2"/>
      <c r="L372" s="2">
        <f t="shared" si="130"/>
        <v>0</v>
      </c>
      <c r="M372" s="2">
        <f t="shared" si="131"/>
        <v>0</v>
      </c>
      <c r="N372" s="2">
        <f t="shared" si="132"/>
        <v>1</v>
      </c>
      <c r="O372" s="2"/>
      <c r="P372" s="2"/>
      <c r="Q372" s="2"/>
      <c r="R372" s="2"/>
      <c r="S372" s="2"/>
      <c r="T372" s="12">
        <v>1</v>
      </c>
      <c r="U372" t="s">
        <v>74</v>
      </c>
      <c r="V372">
        <v>0.7</v>
      </c>
      <c r="W372" t="s">
        <v>81</v>
      </c>
      <c r="X372" t="s">
        <v>82</v>
      </c>
      <c r="Y372">
        <v>12</v>
      </c>
      <c r="Z372">
        <v>1</v>
      </c>
      <c r="AA372" t="s">
        <v>361</v>
      </c>
      <c r="AB372" t="s">
        <v>846</v>
      </c>
      <c r="AC372" t="s">
        <v>105</v>
      </c>
      <c r="AD372">
        <v>0.7</v>
      </c>
      <c r="AE372">
        <v>11.3</v>
      </c>
      <c r="AF372" s="1" t="b">
        <f t="shared" si="134"/>
        <v>0</v>
      </c>
      <c r="AG372" s="1" t="b">
        <f t="shared" si="135"/>
        <v>1</v>
      </c>
      <c r="AH372" s="1" t="b">
        <f t="shared" si="136"/>
        <v>1</v>
      </c>
      <c r="AI372" s="1" t="b">
        <f t="shared" si="137"/>
        <v>0</v>
      </c>
      <c r="AJ372" s="1" t="b">
        <f t="shared" si="138"/>
        <v>0</v>
      </c>
      <c r="AK372" s="1" t="b">
        <f t="shared" si="139"/>
        <v>0</v>
      </c>
      <c r="AL372" s="1" t="b">
        <f t="shared" si="140"/>
        <v>0</v>
      </c>
      <c r="AM372" s="1" t="b">
        <f t="shared" si="141"/>
        <v>1</v>
      </c>
      <c r="AN372" s="1" t="b">
        <f t="shared" si="142"/>
        <v>0</v>
      </c>
      <c r="AO372" s="1" t="b">
        <f t="shared" si="143"/>
        <v>0</v>
      </c>
      <c r="AP372" s="1" t="b">
        <f t="shared" si="144"/>
        <v>0</v>
      </c>
      <c r="AQ372" s="1" t="b">
        <f t="shared" si="145"/>
        <v>0</v>
      </c>
      <c r="AR372" s="1" t="b">
        <f t="shared" si="146"/>
        <v>0</v>
      </c>
      <c r="AS372" s="1" t="s">
        <v>862</v>
      </c>
      <c r="AT372" s="1" t="s">
        <v>863</v>
      </c>
    </row>
    <row r="373" spans="1:46" ht="45" x14ac:dyDescent="0.25">
      <c r="A373" s="1">
        <f t="shared" si="133"/>
        <v>371</v>
      </c>
      <c r="B373" s="8">
        <v>1</v>
      </c>
      <c r="C373" s="2" t="s">
        <v>74</v>
      </c>
      <c r="D373" s="2">
        <v>1</v>
      </c>
      <c r="E373" s="2"/>
      <c r="F373" s="2">
        <v>24</v>
      </c>
      <c r="G373" s="2"/>
      <c r="H373" s="2">
        <f t="shared" si="127"/>
        <v>1</v>
      </c>
      <c r="I373" s="2" t="str">
        <f t="shared" si="128"/>
        <v>nicardipine</v>
      </c>
      <c r="J373" s="2">
        <f t="shared" si="129"/>
        <v>1</v>
      </c>
      <c r="K373" s="2"/>
      <c r="L373" s="2">
        <f t="shared" si="130"/>
        <v>0</v>
      </c>
      <c r="M373" s="2">
        <f t="shared" si="131"/>
        <v>24</v>
      </c>
      <c r="N373" s="2">
        <f t="shared" si="132"/>
        <v>0</v>
      </c>
      <c r="O373" s="2"/>
      <c r="P373" s="2"/>
      <c r="Q373" s="2"/>
      <c r="R373" s="2"/>
      <c r="S373" s="2"/>
      <c r="T373" s="12">
        <v>1</v>
      </c>
      <c r="U373" t="s">
        <v>74</v>
      </c>
      <c r="V373">
        <v>1</v>
      </c>
      <c r="W373" t="s">
        <v>81</v>
      </c>
      <c r="X373" t="s">
        <v>82</v>
      </c>
      <c r="Y373">
        <v>24</v>
      </c>
      <c r="Z373">
        <v>0.5</v>
      </c>
      <c r="AA373" t="s">
        <v>342</v>
      </c>
      <c r="AB373" t="s">
        <v>846</v>
      </c>
      <c r="AC373" t="s">
        <v>94</v>
      </c>
      <c r="AD373">
        <v>1</v>
      </c>
      <c r="AE373">
        <v>23</v>
      </c>
      <c r="AF373" s="1" t="b">
        <f t="shared" si="134"/>
        <v>0</v>
      </c>
      <c r="AG373" s="1" t="b">
        <f t="shared" si="135"/>
        <v>1</v>
      </c>
      <c r="AH373" s="1" t="b">
        <f t="shared" si="136"/>
        <v>1</v>
      </c>
      <c r="AI373" s="1" t="b">
        <f t="shared" si="137"/>
        <v>1</v>
      </c>
      <c r="AJ373" s="1" t="b">
        <f t="shared" si="138"/>
        <v>0</v>
      </c>
      <c r="AK373" s="1" t="b">
        <f t="shared" si="139"/>
        <v>0</v>
      </c>
      <c r="AL373" s="1" t="b">
        <f t="shared" si="140"/>
        <v>1</v>
      </c>
      <c r="AM373" s="1" t="b">
        <f t="shared" si="141"/>
        <v>0</v>
      </c>
      <c r="AN373" s="1" t="b">
        <f t="shared" si="142"/>
        <v>0</v>
      </c>
      <c r="AO373" s="1" t="b">
        <f t="shared" si="143"/>
        <v>0</v>
      </c>
      <c r="AP373" s="1" t="b">
        <f t="shared" si="144"/>
        <v>0</v>
      </c>
      <c r="AQ373" s="1" t="b">
        <f t="shared" si="145"/>
        <v>0</v>
      </c>
      <c r="AR373" s="1" t="b">
        <f t="shared" si="146"/>
        <v>0</v>
      </c>
      <c r="AS373" s="1" t="s">
        <v>864</v>
      </c>
      <c r="AT373" s="1" t="s">
        <v>865</v>
      </c>
    </row>
    <row r="374" spans="1:46" ht="45" x14ac:dyDescent="0.25">
      <c r="A374" s="1">
        <f t="shared" si="133"/>
        <v>372</v>
      </c>
      <c r="B374" s="8">
        <v>1</v>
      </c>
      <c r="C374" s="2" t="s">
        <v>74</v>
      </c>
      <c r="D374" s="2">
        <v>1</v>
      </c>
      <c r="E374" s="2"/>
      <c r="F374" s="2"/>
      <c r="G374" s="2">
        <v>1</v>
      </c>
      <c r="H374" s="2">
        <f t="shared" si="127"/>
        <v>1</v>
      </c>
      <c r="I374" s="2" t="str">
        <f t="shared" si="128"/>
        <v>nicardipine</v>
      </c>
      <c r="J374" s="2">
        <f t="shared" si="129"/>
        <v>1</v>
      </c>
      <c r="K374" s="2"/>
      <c r="L374" s="2">
        <f t="shared" si="130"/>
        <v>0</v>
      </c>
      <c r="M374" s="2">
        <f t="shared" si="131"/>
        <v>0</v>
      </c>
      <c r="N374" s="2">
        <f t="shared" si="132"/>
        <v>1</v>
      </c>
      <c r="O374" s="2"/>
      <c r="P374" s="2"/>
      <c r="Q374" s="2"/>
      <c r="R374" s="2"/>
      <c r="S374" s="2"/>
      <c r="T374" s="12">
        <v>1</v>
      </c>
      <c r="U374" t="s">
        <v>74</v>
      </c>
      <c r="V374">
        <v>1</v>
      </c>
      <c r="W374" t="s">
        <v>81</v>
      </c>
      <c r="X374" t="s">
        <v>82</v>
      </c>
      <c r="Y374">
        <v>12</v>
      </c>
      <c r="Z374">
        <v>1</v>
      </c>
      <c r="AA374" t="s">
        <v>317</v>
      </c>
      <c r="AB374" t="s">
        <v>846</v>
      </c>
      <c r="AC374" t="s">
        <v>105</v>
      </c>
      <c r="AD374">
        <v>1</v>
      </c>
      <c r="AE374">
        <v>11</v>
      </c>
      <c r="AF374" s="1" t="b">
        <f t="shared" si="134"/>
        <v>0</v>
      </c>
      <c r="AG374" s="1" t="b">
        <f t="shared" si="135"/>
        <v>1</v>
      </c>
      <c r="AH374" s="1" t="b">
        <f t="shared" si="136"/>
        <v>1</v>
      </c>
      <c r="AI374" s="1" t="b">
        <f t="shared" si="137"/>
        <v>1</v>
      </c>
      <c r="AJ374" s="1" t="b">
        <f t="shared" si="138"/>
        <v>0</v>
      </c>
      <c r="AK374" s="1" t="b">
        <f t="shared" si="139"/>
        <v>0</v>
      </c>
      <c r="AL374" s="1" t="b">
        <f t="shared" si="140"/>
        <v>0</v>
      </c>
      <c r="AM374" s="1" t="b">
        <f t="shared" si="141"/>
        <v>1</v>
      </c>
      <c r="AN374" s="1" t="b">
        <f t="shared" si="142"/>
        <v>0</v>
      </c>
      <c r="AO374" s="1" t="b">
        <f t="shared" si="143"/>
        <v>0</v>
      </c>
      <c r="AP374" s="1" t="b">
        <f t="shared" si="144"/>
        <v>0</v>
      </c>
      <c r="AQ374" s="1" t="b">
        <f t="shared" si="145"/>
        <v>0</v>
      </c>
      <c r="AR374" s="1" t="b">
        <f t="shared" si="146"/>
        <v>0</v>
      </c>
      <c r="AS374" s="1" t="s">
        <v>866</v>
      </c>
      <c r="AT374" s="1" t="s">
        <v>867</v>
      </c>
    </row>
    <row r="375" spans="1:46" ht="45" x14ac:dyDescent="0.25">
      <c r="A375" s="1">
        <f t="shared" si="133"/>
        <v>373</v>
      </c>
      <c r="B375" s="8">
        <v>1</v>
      </c>
      <c r="C375" s="2" t="s">
        <v>74</v>
      </c>
      <c r="D375" s="2">
        <v>1</v>
      </c>
      <c r="E375" s="2"/>
      <c r="F375" s="2">
        <v>24</v>
      </c>
      <c r="G375" s="2">
        <v>1</v>
      </c>
      <c r="H375" s="2">
        <f t="shared" si="127"/>
        <v>1</v>
      </c>
      <c r="I375" s="2" t="str">
        <f t="shared" si="128"/>
        <v>nicardipine</v>
      </c>
      <c r="J375" s="2">
        <f t="shared" si="129"/>
        <v>1</v>
      </c>
      <c r="K375" s="2"/>
      <c r="L375" s="2">
        <f t="shared" si="130"/>
        <v>0</v>
      </c>
      <c r="M375" s="2">
        <f t="shared" si="131"/>
        <v>24</v>
      </c>
      <c r="N375" s="2">
        <f t="shared" si="132"/>
        <v>1</v>
      </c>
      <c r="O375" s="2"/>
      <c r="P375" s="2"/>
      <c r="Q375" s="2"/>
      <c r="R375" s="2"/>
      <c r="S375" s="2"/>
      <c r="T375" s="12">
        <v>1</v>
      </c>
      <c r="U375" t="s">
        <v>74</v>
      </c>
      <c r="V375">
        <v>1</v>
      </c>
      <c r="W375" t="s">
        <v>81</v>
      </c>
      <c r="X375" t="s">
        <v>82</v>
      </c>
      <c r="Y375">
        <v>24</v>
      </c>
      <c r="Z375">
        <v>1</v>
      </c>
      <c r="AA375" t="s">
        <v>328</v>
      </c>
      <c r="AB375" t="s">
        <v>846</v>
      </c>
      <c r="AC375" t="s">
        <v>85</v>
      </c>
      <c r="AD375">
        <v>1</v>
      </c>
      <c r="AE375">
        <v>23</v>
      </c>
      <c r="AF375" s="1" t="b">
        <f t="shared" si="134"/>
        <v>0</v>
      </c>
      <c r="AG375" s="1" t="b">
        <f t="shared" si="135"/>
        <v>1</v>
      </c>
      <c r="AH375" s="1" t="b">
        <f t="shared" si="136"/>
        <v>1</v>
      </c>
      <c r="AI375" s="1" t="b">
        <f t="shared" si="137"/>
        <v>1</v>
      </c>
      <c r="AJ375" s="1" t="b">
        <f t="shared" si="138"/>
        <v>0</v>
      </c>
      <c r="AK375" s="1" t="b">
        <f t="shared" si="139"/>
        <v>0</v>
      </c>
      <c r="AL375" s="1" t="b">
        <f t="shared" si="140"/>
        <v>1</v>
      </c>
      <c r="AM375" s="1" t="b">
        <f t="shared" si="141"/>
        <v>1</v>
      </c>
      <c r="AN375" s="1" t="b">
        <f t="shared" si="142"/>
        <v>0</v>
      </c>
      <c r="AO375" s="1" t="b">
        <f t="shared" si="143"/>
        <v>0</v>
      </c>
      <c r="AP375" s="1" t="b">
        <f t="shared" si="144"/>
        <v>0</v>
      </c>
      <c r="AQ375" s="1" t="b">
        <f t="shared" si="145"/>
        <v>0</v>
      </c>
      <c r="AR375" s="1" t="b">
        <f t="shared" si="146"/>
        <v>0</v>
      </c>
      <c r="AS375" s="1" t="s">
        <v>868</v>
      </c>
      <c r="AT375" s="1" t="s">
        <v>869</v>
      </c>
    </row>
    <row r="376" spans="1:46" ht="45" x14ac:dyDescent="0.25">
      <c r="A376" s="1">
        <f t="shared" si="133"/>
        <v>374</v>
      </c>
      <c r="B376" s="8">
        <v>1</v>
      </c>
      <c r="C376" s="2" t="s">
        <v>74</v>
      </c>
      <c r="D376" s="2"/>
      <c r="E376" s="2" t="s">
        <v>43</v>
      </c>
      <c r="F376" s="2">
        <v>24</v>
      </c>
      <c r="G376" s="2"/>
      <c r="H376" s="2">
        <f t="shared" si="127"/>
        <v>1</v>
      </c>
      <c r="I376" s="2" t="str">
        <f t="shared" si="128"/>
        <v>nicardipine</v>
      </c>
      <c r="J376" s="2">
        <f t="shared" si="129"/>
        <v>0</v>
      </c>
      <c r="K376" s="2"/>
      <c r="L376" s="2" t="str">
        <f t="shared" si="130"/>
        <v>glucose 5%</v>
      </c>
      <c r="M376" s="2">
        <f t="shared" si="131"/>
        <v>24</v>
      </c>
      <c r="N376" s="2">
        <f t="shared" si="132"/>
        <v>0</v>
      </c>
      <c r="O376" s="2"/>
      <c r="P376" s="2"/>
      <c r="Q376" s="2"/>
      <c r="R376" s="2"/>
      <c r="S376" s="2"/>
      <c r="T376" s="12">
        <v>1</v>
      </c>
      <c r="U376" t="s">
        <v>74</v>
      </c>
      <c r="V376">
        <v>0.7</v>
      </c>
      <c r="W376" t="s">
        <v>81</v>
      </c>
      <c r="X376" t="s">
        <v>43</v>
      </c>
      <c r="Y376">
        <v>24</v>
      </c>
      <c r="Z376">
        <v>0.5</v>
      </c>
      <c r="AA376" t="s">
        <v>859</v>
      </c>
      <c r="AB376" t="s">
        <v>846</v>
      </c>
      <c r="AC376" t="s">
        <v>94</v>
      </c>
      <c r="AD376">
        <v>0.7</v>
      </c>
      <c r="AE376">
        <v>23.3</v>
      </c>
      <c r="AF376" s="1" t="b">
        <f t="shared" si="134"/>
        <v>0</v>
      </c>
      <c r="AG376" s="1" t="b">
        <f t="shared" si="135"/>
        <v>1</v>
      </c>
      <c r="AH376" s="1" t="b">
        <f t="shared" si="136"/>
        <v>1</v>
      </c>
      <c r="AI376" s="1" t="b">
        <f t="shared" si="137"/>
        <v>0</v>
      </c>
      <c r="AJ376" s="1" t="b">
        <f t="shared" si="138"/>
        <v>0</v>
      </c>
      <c r="AK376" s="1" t="b">
        <f t="shared" si="139"/>
        <v>1</v>
      </c>
      <c r="AL376" s="1" t="b">
        <f t="shared" si="140"/>
        <v>1</v>
      </c>
      <c r="AM376" s="1" t="b">
        <f t="shared" si="141"/>
        <v>0</v>
      </c>
      <c r="AN376" s="1" t="b">
        <f t="shared" si="142"/>
        <v>0</v>
      </c>
      <c r="AO376" s="1" t="b">
        <f t="shared" si="143"/>
        <v>0</v>
      </c>
      <c r="AP376" s="1" t="b">
        <f t="shared" si="144"/>
        <v>0</v>
      </c>
      <c r="AQ376" s="1" t="b">
        <f t="shared" si="145"/>
        <v>0</v>
      </c>
      <c r="AR376" s="1" t="b">
        <f t="shared" si="146"/>
        <v>0</v>
      </c>
      <c r="AS376" s="1" t="s">
        <v>870</v>
      </c>
      <c r="AT376" s="1" t="s">
        <v>871</v>
      </c>
    </row>
    <row r="377" spans="1:46" ht="45" x14ac:dyDescent="0.25">
      <c r="A377" s="1">
        <f t="shared" si="133"/>
        <v>375</v>
      </c>
      <c r="B377" s="8">
        <v>1</v>
      </c>
      <c r="C377" s="2" t="s">
        <v>74</v>
      </c>
      <c r="D377" s="2"/>
      <c r="E377" s="2" t="s">
        <v>43</v>
      </c>
      <c r="F377" s="2"/>
      <c r="G377" s="2">
        <v>1</v>
      </c>
      <c r="H377" s="2">
        <f t="shared" si="127"/>
        <v>1</v>
      </c>
      <c r="I377" s="2" t="str">
        <f t="shared" si="128"/>
        <v>nicardipine</v>
      </c>
      <c r="J377" s="2">
        <f t="shared" si="129"/>
        <v>0</v>
      </c>
      <c r="K377" s="2"/>
      <c r="L377" s="2" t="str">
        <f t="shared" si="130"/>
        <v>glucose 5%</v>
      </c>
      <c r="M377" s="2">
        <f t="shared" si="131"/>
        <v>0</v>
      </c>
      <c r="N377" s="2">
        <f t="shared" si="132"/>
        <v>1</v>
      </c>
      <c r="O377" s="2"/>
      <c r="P377" s="2"/>
      <c r="Q377" s="2"/>
      <c r="R377" s="2"/>
      <c r="S377" s="2"/>
      <c r="T377" s="12">
        <v>1</v>
      </c>
      <c r="U377" t="s">
        <v>74</v>
      </c>
      <c r="V377">
        <v>0.7</v>
      </c>
      <c r="W377" t="s">
        <v>81</v>
      </c>
      <c r="X377" t="s">
        <v>43</v>
      </c>
      <c r="Y377">
        <v>12</v>
      </c>
      <c r="Z377">
        <v>1</v>
      </c>
      <c r="AA377" t="s">
        <v>361</v>
      </c>
      <c r="AB377" t="s">
        <v>846</v>
      </c>
      <c r="AC377" t="s">
        <v>105</v>
      </c>
      <c r="AD377">
        <v>0.7</v>
      </c>
      <c r="AE377">
        <v>11.3</v>
      </c>
      <c r="AF377" s="1" t="b">
        <f t="shared" si="134"/>
        <v>0</v>
      </c>
      <c r="AG377" s="1" t="b">
        <f t="shared" si="135"/>
        <v>1</v>
      </c>
      <c r="AH377" s="1" t="b">
        <f t="shared" si="136"/>
        <v>1</v>
      </c>
      <c r="AI377" s="1" t="b">
        <f t="shared" si="137"/>
        <v>0</v>
      </c>
      <c r="AJ377" s="1" t="b">
        <f t="shared" si="138"/>
        <v>0</v>
      </c>
      <c r="AK377" s="1" t="b">
        <f t="shared" si="139"/>
        <v>1</v>
      </c>
      <c r="AL377" s="1" t="b">
        <f t="shared" si="140"/>
        <v>0</v>
      </c>
      <c r="AM377" s="1" t="b">
        <f t="shared" si="141"/>
        <v>1</v>
      </c>
      <c r="AN377" s="1" t="b">
        <f t="shared" si="142"/>
        <v>0</v>
      </c>
      <c r="AO377" s="1" t="b">
        <f t="shared" si="143"/>
        <v>0</v>
      </c>
      <c r="AP377" s="1" t="b">
        <f t="shared" si="144"/>
        <v>0</v>
      </c>
      <c r="AQ377" s="1" t="b">
        <f t="shared" si="145"/>
        <v>0</v>
      </c>
      <c r="AR377" s="1" t="b">
        <f t="shared" si="146"/>
        <v>0</v>
      </c>
      <c r="AS377" s="1" t="s">
        <v>872</v>
      </c>
      <c r="AT377" s="1" t="s">
        <v>873</v>
      </c>
    </row>
    <row r="378" spans="1:46" ht="45" x14ac:dyDescent="0.25">
      <c r="A378" s="1">
        <f t="shared" si="133"/>
        <v>376</v>
      </c>
      <c r="B378" s="8">
        <v>1</v>
      </c>
      <c r="C378" s="2" t="s">
        <v>74</v>
      </c>
      <c r="D378" s="2"/>
      <c r="E378" s="2" t="s">
        <v>43</v>
      </c>
      <c r="F378" s="2">
        <v>24</v>
      </c>
      <c r="G378" s="2">
        <v>1</v>
      </c>
      <c r="H378" s="2">
        <f t="shared" si="127"/>
        <v>1</v>
      </c>
      <c r="I378" s="2" t="str">
        <f t="shared" si="128"/>
        <v>nicardipine</v>
      </c>
      <c r="J378" s="2">
        <f t="shared" si="129"/>
        <v>0</v>
      </c>
      <c r="K378" s="2"/>
      <c r="L378" s="2" t="str">
        <f t="shared" si="130"/>
        <v>glucose 5%</v>
      </c>
      <c r="M378" s="2">
        <f t="shared" si="131"/>
        <v>24</v>
      </c>
      <c r="N378" s="2">
        <f t="shared" si="132"/>
        <v>1</v>
      </c>
      <c r="O378" s="2"/>
      <c r="P378" s="2"/>
      <c r="Q378" s="2"/>
      <c r="R378" s="2"/>
      <c r="S378" s="2"/>
      <c r="T378" s="12">
        <v>1</v>
      </c>
      <c r="U378" t="s">
        <v>74</v>
      </c>
      <c r="V378">
        <v>0.7</v>
      </c>
      <c r="W378" t="s">
        <v>81</v>
      </c>
      <c r="X378" t="s">
        <v>43</v>
      </c>
      <c r="Y378">
        <v>24</v>
      </c>
      <c r="Z378">
        <v>1</v>
      </c>
      <c r="AA378" t="s">
        <v>845</v>
      </c>
      <c r="AB378" t="s">
        <v>846</v>
      </c>
      <c r="AC378" t="s">
        <v>85</v>
      </c>
      <c r="AD378">
        <v>0.7</v>
      </c>
      <c r="AE378">
        <v>23.3</v>
      </c>
      <c r="AF378" s="1" t="b">
        <f t="shared" si="134"/>
        <v>0</v>
      </c>
      <c r="AG378" s="1" t="b">
        <f t="shared" si="135"/>
        <v>1</v>
      </c>
      <c r="AH378" s="1" t="b">
        <f t="shared" si="136"/>
        <v>1</v>
      </c>
      <c r="AI378" s="1" t="b">
        <f t="shared" si="137"/>
        <v>0</v>
      </c>
      <c r="AJ378" s="1" t="b">
        <f t="shared" si="138"/>
        <v>0</v>
      </c>
      <c r="AK378" s="1" t="b">
        <f t="shared" si="139"/>
        <v>1</v>
      </c>
      <c r="AL378" s="1" t="b">
        <f t="shared" si="140"/>
        <v>1</v>
      </c>
      <c r="AM378" s="1" t="b">
        <f t="shared" si="141"/>
        <v>1</v>
      </c>
      <c r="AN378" s="1" t="b">
        <f t="shared" si="142"/>
        <v>0</v>
      </c>
      <c r="AO378" s="1" t="b">
        <f t="shared" si="143"/>
        <v>0</v>
      </c>
      <c r="AP378" s="1" t="b">
        <f t="shared" si="144"/>
        <v>0</v>
      </c>
      <c r="AQ378" s="1" t="b">
        <f t="shared" si="145"/>
        <v>0</v>
      </c>
      <c r="AR378" s="1" t="b">
        <f t="shared" si="146"/>
        <v>0</v>
      </c>
      <c r="AS378" s="1" t="s">
        <v>874</v>
      </c>
      <c r="AT378" s="1" t="s">
        <v>875</v>
      </c>
    </row>
    <row r="379" spans="1:46" ht="45" x14ac:dyDescent="0.25">
      <c r="A379" s="1">
        <f t="shared" si="133"/>
        <v>377</v>
      </c>
      <c r="B379" s="8">
        <v>1</v>
      </c>
      <c r="C379" s="2" t="s">
        <v>74</v>
      </c>
      <c r="D379" s="2"/>
      <c r="E379" s="2"/>
      <c r="F379" s="2">
        <v>24</v>
      </c>
      <c r="G379" s="2">
        <v>1</v>
      </c>
      <c r="H379" s="2">
        <f t="shared" si="127"/>
        <v>1</v>
      </c>
      <c r="I379" s="2" t="str">
        <f t="shared" si="128"/>
        <v>nicardipine</v>
      </c>
      <c r="J379" s="2">
        <f t="shared" si="129"/>
        <v>0</v>
      </c>
      <c r="K379" s="2"/>
      <c r="L379" s="2">
        <f t="shared" si="130"/>
        <v>0</v>
      </c>
      <c r="M379" s="2">
        <f t="shared" si="131"/>
        <v>24</v>
      </c>
      <c r="N379" s="2">
        <f t="shared" si="132"/>
        <v>1</v>
      </c>
      <c r="O379" s="2"/>
      <c r="P379" s="2"/>
      <c r="Q379" s="2"/>
      <c r="R379" s="2"/>
      <c r="S379" s="2"/>
      <c r="T379" s="12">
        <v>1</v>
      </c>
      <c r="U379" t="s">
        <v>74</v>
      </c>
      <c r="V379">
        <v>0.7</v>
      </c>
      <c r="W379" t="s">
        <v>81</v>
      </c>
      <c r="X379" t="s">
        <v>82</v>
      </c>
      <c r="Y379">
        <v>24</v>
      </c>
      <c r="Z379">
        <v>1</v>
      </c>
      <c r="AA379" t="s">
        <v>845</v>
      </c>
      <c r="AB379" t="s">
        <v>846</v>
      </c>
      <c r="AC379" t="s">
        <v>85</v>
      </c>
      <c r="AD379">
        <v>0.7</v>
      </c>
      <c r="AE379">
        <v>23.3</v>
      </c>
      <c r="AF379" s="1" t="b">
        <f t="shared" si="134"/>
        <v>0</v>
      </c>
      <c r="AG379" s="1" t="b">
        <f t="shared" si="135"/>
        <v>1</v>
      </c>
      <c r="AH379" s="1" t="b">
        <f t="shared" si="136"/>
        <v>1</v>
      </c>
      <c r="AI379" s="1" t="b">
        <f t="shared" si="137"/>
        <v>0</v>
      </c>
      <c r="AJ379" s="1" t="b">
        <f t="shared" si="138"/>
        <v>0</v>
      </c>
      <c r="AK379" s="1" t="b">
        <f t="shared" si="139"/>
        <v>0</v>
      </c>
      <c r="AL379" s="1" t="b">
        <f t="shared" si="140"/>
        <v>1</v>
      </c>
      <c r="AM379" s="1" t="b">
        <f t="shared" si="141"/>
        <v>1</v>
      </c>
      <c r="AN379" s="1" t="b">
        <f t="shared" si="142"/>
        <v>0</v>
      </c>
      <c r="AO379" s="1" t="b">
        <f t="shared" si="143"/>
        <v>0</v>
      </c>
      <c r="AP379" s="1" t="b">
        <f t="shared" si="144"/>
        <v>0</v>
      </c>
      <c r="AQ379" s="1" t="b">
        <f t="shared" si="145"/>
        <v>0</v>
      </c>
      <c r="AR379" s="1" t="b">
        <f t="shared" si="146"/>
        <v>0</v>
      </c>
      <c r="AS379" s="1" t="s">
        <v>876</v>
      </c>
      <c r="AT379" s="1" t="s">
        <v>877</v>
      </c>
    </row>
    <row r="380" spans="1:46" ht="45" x14ac:dyDescent="0.25">
      <c r="A380" s="1">
        <f t="shared" si="133"/>
        <v>378</v>
      </c>
      <c r="B380" s="8">
        <v>0.5</v>
      </c>
      <c r="C380" s="2" t="s">
        <v>74</v>
      </c>
      <c r="D380" s="2"/>
      <c r="E380" s="2"/>
      <c r="F380" s="2"/>
      <c r="G380" s="2"/>
      <c r="H380" s="2">
        <f t="shared" si="127"/>
        <v>0.5</v>
      </c>
      <c r="I380" s="2" t="str">
        <f t="shared" si="128"/>
        <v>nicardipine</v>
      </c>
      <c r="J380" s="2">
        <f t="shared" si="129"/>
        <v>0</v>
      </c>
      <c r="K380" s="2"/>
      <c r="L380" s="2">
        <f t="shared" si="130"/>
        <v>0</v>
      </c>
      <c r="M380" s="2">
        <f t="shared" si="131"/>
        <v>0</v>
      </c>
      <c r="N380" s="2">
        <f t="shared" si="132"/>
        <v>0</v>
      </c>
      <c r="O380" s="2"/>
      <c r="P380" s="2"/>
      <c r="Q380" s="2"/>
      <c r="R380" s="2"/>
      <c r="S380" s="2"/>
      <c r="T380" s="12">
        <v>0.5</v>
      </c>
      <c r="U380" t="s">
        <v>74</v>
      </c>
      <c r="V380">
        <v>0.4</v>
      </c>
      <c r="W380" t="s">
        <v>81</v>
      </c>
      <c r="X380" t="s">
        <v>82</v>
      </c>
      <c r="Y380">
        <v>12</v>
      </c>
      <c r="Z380">
        <v>0.5</v>
      </c>
      <c r="AA380" t="s">
        <v>777</v>
      </c>
      <c r="AB380" t="s">
        <v>846</v>
      </c>
      <c r="AC380" t="s">
        <v>85</v>
      </c>
      <c r="AD380">
        <v>0.4</v>
      </c>
      <c r="AE380">
        <v>11.6</v>
      </c>
      <c r="AF380" s="1" t="b">
        <f t="shared" si="134"/>
        <v>0</v>
      </c>
      <c r="AG380" s="1" t="b">
        <f t="shared" si="135"/>
        <v>1</v>
      </c>
      <c r="AH380" s="1" t="b">
        <f t="shared" si="136"/>
        <v>1</v>
      </c>
      <c r="AI380" s="1" t="b">
        <f t="shared" si="137"/>
        <v>0</v>
      </c>
      <c r="AJ380" s="1" t="b">
        <f t="shared" si="138"/>
        <v>0</v>
      </c>
      <c r="AK380" s="1" t="b">
        <f t="shared" si="139"/>
        <v>0</v>
      </c>
      <c r="AL380" s="1" t="b">
        <f t="shared" si="140"/>
        <v>0</v>
      </c>
      <c r="AM380" s="1" t="b">
        <f t="shared" si="141"/>
        <v>0</v>
      </c>
      <c r="AN380" s="1" t="b">
        <f t="shared" si="142"/>
        <v>0</v>
      </c>
      <c r="AO380" s="1" t="b">
        <f t="shared" si="143"/>
        <v>0</v>
      </c>
      <c r="AP380" s="1" t="b">
        <f t="shared" si="144"/>
        <v>0</v>
      </c>
      <c r="AQ380" s="1" t="b">
        <f t="shared" si="145"/>
        <v>0</v>
      </c>
      <c r="AR380" s="1" t="b">
        <f t="shared" si="146"/>
        <v>0</v>
      </c>
      <c r="AS380" s="1" t="s">
        <v>878</v>
      </c>
      <c r="AT380" s="1" t="s">
        <v>879</v>
      </c>
    </row>
    <row r="381" spans="1:46" ht="45" x14ac:dyDescent="0.25">
      <c r="A381" s="1">
        <f t="shared" si="133"/>
        <v>379</v>
      </c>
      <c r="B381" s="8">
        <v>5</v>
      </c>
      <c r="C381" s="2" t="s">
        <v>74</v>
      </c>
      <c r="D381" s="2"/>
      <c r="E381" s="2"/>
      <c r="F381" s="2"/>
      <c r="G381" s="2"/>
      <c r="H381" s="2">
        <f t="shared" si="127"/>
        <v>5</v>
      </c>
      <c r="I381" s="2" t="str">
        <f t="shared" si="128"/>
        <v>nicardipine</v>
      </c>
      <c r="J381" s="2">
        <f t="shared" si="129"/>
        <v>0</v>
      </c>
      <c r="K381" s="2"/>
      <c r="L381" s="2">
        <f t="shared" si="130"/>
        <v>0</v>
      </c>
      <c r="M381" s="2">
        <f t="shared" si="131"/>
        <v>0</v>
      </c>
      <c r="N381" s="2">
        <f t="shared" si="132"/>
        <v>0</v>
      </c>
      <c r="O381" s="2"/>
      <c r="P381" s="2"/>
      <c r="Q381" s="2"/>
      <c r="R381" s="2"/>
      <c r="S381" s="2"/>
      <c r="T381" s="12">
        <v>5</v>
      </c>
      <c r="U381" t="s">
        <v>74</v>
      </c>
      <c r="V381">
        <v>4</v>
      </c>
      <c r="W381" t="s">
        <v>81</v>
      </c>
      <c r="X381" t="s">
        <v>82</v>
      </c>
      <c r="Y381">
        <v>12</v>
      </c>
      <c r="Z381">
        <v>0.5</v>
      </c>
      <c r="AA381" t="s">
        <v>777</v>
      </c>
      <c r="AB381" t="s">
        <v>846</v>
      </c>
      <c r="AC381" t="s">
        <v>85</v>
      </c>
      <c r="AD381">
        <v>4</v>
      </c>
      <c r="AE381">
        <v>8</v>
      </c>
      <c r="AF381" s="1" t="b">
        <f t="shared" si="134"/>
        <v>0</v>
      </c>
      <c r="AG381" s="1" t="b">
        <f t="shared" si="135"/>
        <v>1</v>
      </c>
      <c r="AH381" s="1" t="b">
        <f t="shared" si="136"/>
        <v>1</v>
      </c>
      <c r="AI381" s="1" t="b">
        <f t="shared" si="137"/>
        <v>0</v>
      </c>
      <c r="AJ381" s="1" t="b">
        <f t="shared" si="138"/>
        <v>0</v>
      </c>
      <c r="AK381" s="1" t="b">
        <f t="shared" si="139"/>
        <v>0</v>
      </c>
      <c r="AL381" s="1" t="b">
        <f t="shared" si="140"/>
        <v>0</v>
      </c>
      <c r="AM381" s="1" t="b">
        <f t="shared" si="141"/>
        <v>0</v>
      </c>
      <c r="AN381" s="1" t="b">
        <f t="shared" si="142"/>
        <v>0</v>
      </c>
      <c r="AO381" s="1" t="b">
        <f t="shared" si="143"/>
        <v>0</v>
      </c>
      <c r="AP381" s="1" t="b">
        <f t="shared" si="144"/>
        <v>0</v>
      </c>
      <c r="AQ381" s="1" t="b">
        <f t="shared" si="145"/>
        <v>0</v>
      </c>
      <c r="AR381" s="1" t="b">
        <f t="shared" si="146"/>
        <v>0</v>
      </c>
      <c r="AS381" s="1" t="s">
        <v>880</v>
      </c>
      <c r="AT381" s="1" t="s">
        <v>881</v>
      </c>
    </row>
    <row r="382" spans="1:46" ht="45" x14ac:dyDescent="0.25">
      <c r="A382" s="1">
        <f t="shared" si="133"/>
        <v>380</v>
      </c>
      <c r="B382" s="8">
        <v>0.5</v>
      </c>
      <c r="C382" s="2" t="s">
        <v>74</v>
      </c>
      <c r="D382" s="2">
        <v>0.5</v>
      </c>
      <c r="E382" s="2"/>
      <c r="F382" s="2"/>
      <c r="G382" s="2"/>
      <c r="H382" s="2">
        <f t="shared" si="127"/>
        <v>0.5</v>
      </c>
      <c r="I382" s="2" t="str">
        <f t="shared" si="128"/>
        <v>nicardipine</v>
      </c>
      <c r="J382" s="2">
        <f t="shared" si="129"/>
        <v>0.5</v>
      </c>
      <c r="K382" s="2"/>
      <c r="L382" s="2">
        <f t="shared" si="130"/>
        <v>0</v>
      </c>
      <c r="M382" s="2">
        <f t="shared" si="131"/>
        <v>0</v>
      </c>
      <c r="N382" s="2">
        <f t="shared" si="132"/>
        <v>0</v>
      </c>
      <c r="O382" s="2"/>
      <c r="P382" s="2"/>
      <c r="Q382" s="2"/>
      <c r="R382" s="2"/>
      <c r="S382" s="2"/>
      <c r="T382" s="12">
        <v>0.5</v>
      </c>
      <c r="U382" t="s">
        <v>74</v>
      </c>
      <c r="V382">
        <v>0.5</v>
      </c>
      <c r="W382" t="s">
        <v>81</v>
      </c>
      <c r="X382" t="s">
        <v>82</v>
      </c>
      <c r="Y382">
        <v>12</v>
      </c>
      <c r="Z382">
        <v>0.5</v>
      </c>
      <c r="AA382" t="s">
        <v>328</v>
      </c>
      <c r="AB382" t="s">
        <v>846</v>
      </c>
      <c r="AC382" t="s">
        <v>85</v>
      </c>
      <c r="AD382">
        <v>0.5</v>
      </c>
      <c r="AE382">
        <v>11.5</v>
      </c>
      <c r="AF382" s="1" t="b">
        <f t="shared" si="134"/>
        <v>0</v>
      </c>
      <c r="AG382" s="1" t="b">
        <f t="shared" si="135"/>
        <v>1</v>
      </c>
      <c r="AH382" s="1" t="b">
        <f t="shared" si="136"/>
        <v>1</v>
      </c>
      <c r="AI382" s="1" t="b">
        <f t="shared" si="137"/>
        <v>1</v>
      </c>
      <c r="AJ382" s="1" t="b">
        <f t="shared" si="138"/>
        <v>0</v>
      </c>
      <c r="AK382" s="1" t="b">
        <f t="shared" si="139"/>
        <v>0</v>
      </c>
      <c r="AL382" s="1" t="b">
        <f t="shared" si="140"/>
        <v>0</v>
      </c>
      <c r="AM382" s="1" t="b">
        <f t="shared" si="141"/>
        <v>0</v>
      </c>
      <c r="AN382" s="1" t="b">
        <f t="shared" si="142"/>
        <v>0</v>
      </c>
      <c r="AO382" s="1" t="b">
        <f t="shared" si="143"/>
        <v>0</v>
      </c>
      <c r="AP382" s="1" t="b">
        <f t="shared" si="144"/>
        <v>0</v>
      </c>
      <c r="AQ382" s="1" t="b">
        <f t="shared" si="145"/>
        <v>0</v>
      </c>
      <c r="AR382" s="1" t="b">
        <f t="shared" si="146"/>
        <v>0</v>
      </c>
      <c r="AS382" s="1" t="s">
        <v>882</v>
      </c>
      <c r="AT382" s="1" t="s">
        <v>883</v>
      </c>
    </row>
    <row r="383" spans="1:46" ht="45" x14ac:dyDescent="0.25">
      <c r="A383" s="1">
        <f t="shared" si="133"/>
        <v>381</v>
      </c>
      <c r="B383" s="8">
        <v>5</v>
      </c>
      <c r="C383" s="2" t="s">
        <v>74</v>
      </c>
      <c r="D383" s="2">
        <v>5</v>
      </c>
      <c r="E383" s="2"/>
      <c r="F383" s="2"/>
      <c r="G383" s="2"/>
      <c r="H383" s="2">
        <f t="shared" si="127"/>
        <v>5</v>
      </c>
      <c r="I383" s="2" t="str">
        <f t="shared" si="128"/>
        <v>nicardipine</v>
      </c>
      <c r="J383" s="2">
        <f t="shared" si="129"/>
        <v>5</v>
      </c>
      <c r="K383" s="2"/>
      <c r="L383" s="2">
        <f t="shared" si="130"/>
        <v>0</v>
      </c>
      <c r="M383" s="2">
        <f t="shared" si="131"/>
        <v>0</v>
      </c>
      <c r="N383" s="2">
        <f t="shared" si="132"/>
        <v>0</v>
      </c>
      <c r="O383" s="2"/>
      <c r="P383" s="2"/>
      <c r="Q383" s="2"/>
      <c r="R383" s="2"/>
      <c r="S383" s="2"/>
      <c r="T383" s="12">
        <v>5</v>
      </c>
      <c r="U383" t="s">
        <v>74</v>
      </c>
      <c r="V383">
        <v>5</v>
      </c>
      <c r="W383" t="s">
        <v>81</v>
      </c>
      <c r="X383" t="s">
        <v>82</v>
      </c>
      <c r="Y383">
        <v>12</v>
      </c>
      <c r="Z383">
        <v>0.5</v>
      </c>
      <c r="AA383" t="s">
        <v>328</v>
      </c>
      <c r="AB383" t="s">
        <v>846</v>
      </c>
      <c r="AC383" t="s">
        <v>85</v>
      </c>
      <c r="AD383">
        <v>5</v>
      </c>
      <c r="AE383">
        <v>7</v>
      </c>
      <c r="AF383" s="1" t="b">
        <f t="shared" si="134"/>
        <v>0</v>
      </c>
      <c r="AG383" s="1" t="b">
        <f t="shared" si="135"/>
        <v>1</v>
      </c>
      <c r="AH383" s="1" t="b">
        <f t="shared" si="136"/>
        <v>1</v>
      </c>
      <c r="AI383" s="1" t="b">
        <f t="shared" si="137"/>
        <v>1</v>
      </c>
      <c r="AJ383" s="1" t="b">
        <f t="shared" si="138"/>
        <v>0</v>
      </c>
      <c r="AK383" s="1" t="b">
        <f t="shared" si="139"/>
        <v>0</v>
      </c>
      <c r="AL383" s="1" t="b">
        <f t="shared" si="140"/>
        <v>0</v>
      </c>
      <c r="AM383" s="1" t="b">
        <f t="shared" si="141"/>
        <v>0</v>
      </c>
      <c r="AN383" s="1" t="b">
        <f t="shared" si="142"/>
        <v>0</v>
      </c>
      <c r="AO383" s="1" t="b">
        <f t="shared" si="143"/>
        <v>0</v>
      </c>
      <c r="AP383" s="1" t="b">
        <f t="shared" si="144"/>
        <v>0</v>
      </c>
      <c r="AQ383" s="1" t="b">
        <f t="shared" si="145"/>
        <v>0</v>
      </c>
      <c r="AR383" s="1" t="b">
        <f t="shared" si="146"/>
        <v>0</v>
      </c>
      <c r="AS383" s="1" t="s">
        <v>884</v>
      </c>
      <c r="AT383" s="1" t="s">
        <v>885</v>
      </c>
    </row>
    <row r="384" spans="1:46" ht="45" x14ac:dyDescent="0.25">
      <c r="A384" s="1">
        <f t="shared" si="133"/>
        <v>382</v>
      </c>
      <c r="B384" s="8">
        <v>1</v>
      </c>
      <c r="C384" s="2" t="s">
        <v>75</v>
      </c>
      <c r="D384" s="2"/>
      <c r="E384" s="2"/>
      <c r="F384" s="2"/>
      <c r="G384" s="2"/>
      <c r="H384" s="2">
        <f t="shared" si="127"/>
        <v>1</v>
      </c>
      <c r="I384" s="2" t="str">
        <f t="shared" si="128"/>
        <v>nitroprusside</v>
      </c>
      <c r="J384" s="2">
        <f t="shared" si="129"/>
        <v>0</v>
      </c>
      <c r="K384" s="2"/>
      <c r="L384" s="2">
        <f t="shared" si="130"/>
        <v>0</v>
      </c>
      <c r="M384" s="2">
        <f t="shared" si="131"/>
        <v>0</v>
      </c>
      <c r="N384" s="2">
        <f t="shared" si="132"/>
        <v>0</v>
      </c>
      <c r="O384" s="2"/>
      <c r="P384" s="2"/>
      <c r="Q384" s="2"/>
      <c r="R384" s="2"/>
      <c r="S384" s="2"/>
      <c r="T384" s="12">
        <v>1</v>
      </c>
      <c r="U384" t="s">
        <v>75</v>
      </c>
      <c r="V384">
        <v>0.7</v>
      </c>
      <c r="W384" t="s">
        <v>81</v>
      </c>
      <c r="X384" t="s">
        <v>82</v>
      </c>
      <c r="Y384">
        <v>12</v>
      </c>
      <c r="Z384">
        <v>0.5</v>
      </c>
      <c r="AA384" t="s">
        <v>845</v>
      </c>
      <c r="AB384" t="s">
        <v>886</v>
      </c>
      <c r="AC384" t="s">
        <v>85</v>
      </c>
      <c r="AD384">
        <v>7.0000000000000007E-2</v>
      </c>
      <c r="AE384">
        <v>11.93</v>
      </c>
      <c r="AF384" s="1" t="b">
        <f t="shared" si="134"/>
        <v>0</v>
      </c>
      <c r="AG384" s="1" t="b">
        <f t="shared" si="135"/>
        <v>1</v>
      </c>
      <c r="AH384" s="1" t="b">
        <f t="shared" si="136"/>
        <v>1</v>
      </c>
      <c r="AI384" s="1" t="b">
        <f t="shared" si="137"/>
        <v>0</v>
      </c>
      <c r="AJ384" s="1" t="b">
        <f t="shared" si="138"/>
        <v>0</v>
      </c>
      <c r="AK384" s="1" t="b">
        <f t="shared" si="139"/>
        <v>0</v>
      </c>
      <c r="AL384" s="1" t="b">
        <f t="shared" si="140"/>
        <v>0</v>
      </c>
      <c r="AM384" s="1" t="b">
        <f t="shared" si="141"/>
        <v>0</v>
      </c>
      <c r="AN384" s="1" t="b">
        <f t="shared" si="142"/>
        <v>0</v>
      </c>
      <c r="AO384" s="1" t="b">
        <f t="shared" si="143"/>
        <v>0</v>
      </c>
      <c r="AP384" s="1" t="b">
        <f t="shared" si="144"/>
        <v>0</v>
      </c>
      <c r="AQ384" s="1" t="b">
        <f t="shared" si="145"/>
        <v>0</v>
      </c>
      <c r="AR384" s="1" t="b">
        <f t="shared" si="146"/>
        <v>0</v>
      </c>
      <c r="AS384" s="1" t="s">
        <v>887</v>
      </c>
      <c r="AT384" s="1" t="s">
        <v>888</v>
      </c>
    </row>
    <row r="385" spans="1:46" ht="45" x14ac:dyDescent="0.25">
      <c r="A385" s="1">
        <f t="shared" si="133"/>
        <v>383</v>
      </c>
      <c r="B385" s="8">
        <v>1</v>
      </c>
      <c r="C385" s="2" t="s">
        <v>75</v>
      </c>
      <c r="D385" s="2">
        <v>1</v>
      </c>
      <c r="E385" s="2"/>
      <c r="F385" s="2"/>
      <c r="G385" s="2"/>
      <c r="H385" s="2">
        <f t="shared" si="127"/>
        <v>1</v>
      </c>
      <c r="I385" s="2" t="str">
        <f t="shared" si="128"/>
        <v>nitroprusside</v>
      </c>
      <c r="J385" s="2">
        <f t="shared" si="129"/>
        <v>1</v>
      </c>
      <c r="K385" s="2"/>
      <c r="L385" s="2">
        <f t="shared" si="130"/>
        <v>0</v>
      </c>
      <c r="M385" s="2">
        <f t="shared" si="131"/>
        <v>0</v>
      </c>
      <c r="N385" s="2">
        <f t="shared" si="132"/>
        <v>0</v>
      </c>
      <c r="O385" s="2"/>
      <c r="P385" s="2"/>
      <c r="Q385" s="2"/>
      <c r="R385" s="2"/>
      <c r="S385" s="2"/>
      <c r="T385" s="12">
        <v>1</v>
      </c>
      <c r="U385" t="s">
        <v>75</v>
      </c>
      <c r="V385">
        <v>1</v>
      </c>
      <c r="W385" t="s">
        <v>81</v>
      </c>
      <c r="X385" t="s">
        <v>82</v>
      </c>
      <c r="Y385">
        <v>12</v>
      </c>
      <c r="Z385">
        <v>0.5</v>
      </c>
      <c r="AA385" t="s">
        <v>328</v>
      </c>
      <c r="AB385" t="s">
        <v>886</v>
      </c>
      <c r="AC385" t="s">
        <v>85</v>
      </c>
      <c r="AD385">
        <v>0.1</v>
      </c>
      <c r="AE385">
        <v>11.9</v>
      </c>
      <c r="AF385" s="1" t="b">
        <f t="shared" si="134"/>
        <v>0</v>
      </c>
      <c r="AG385" s="1" t="b">
        <f t="shared" si="135"/>
        <v>1</v>
      </c>
      <c r="AH385" s="1" t="b">
        <f t="shared" si="136"/>
        <v>1</v>
      </c>
      <c r="AI385" s="1" t="b">
        <f t="shared" si="137"/>
        <v>1</v>
      </c>
      <c r="AJ385" s="1" t="b">
        <f t="shared" si="138"/>
        <v>0</v>
      </c>
      <c r="AK385" s="1" t="b">
        <f t="shared" si="139"/>
        <v>0</v>
      </c>
      <c r="AL385" s="1" t="b">
        <f t="shared" si="140"/>
        <v>0</v>
      </c>
      <c r="AM385" s="1" t="b">
        <f t="shared" si="141"/>
        <v>0</v>
      </c>
      <c r="AN385" s="1" t="b">
        <f t="shared" si="142"/>
        <v>0</v>
      </c>
      <c r="AO385" s="1" t="b">
        <f t="shared" si="143"/>
        <v>0</v>
      </c>
      <c r="AP385" s="1" t="b">
        <f t="shared" si="144"/>
        <v>0</v>
      </c>
      <c r="AQ385" s="1" t="b">
        <f t="shared" si="145"/>
        <v>0</v>
      </c>
      <c r="AR385" s="1" t="b">
        <f t="shared" si="146"/>
        <v>0</v>
      </c>
      <c r="AS385" s="1" t="s">
        <v>889</v>
      </c>
      <c r="AT385" s="1" t="s">
        <v>890</v>
      </c>
    </row>
    <row r="386" spans="1:46" ht="45" x14ac:dyDescent="0.25">
      <c r="A386" s="1">
        <f t="shared" si="133"/>
        <v>384</v>
      </c>
      <c r="B386" s="8">
        <v>1</v>
      </c>
      <c r="C386" s="2" t="s">
        <v>75</v>
      </c>
      <c r="D386" s="2">
        <v>1</v>
      </c>
      <c r="E386" s="2" t="s">
        <v>43</v>
      </c>
      <c r="F386" s="2"/>
      <c r="G386" s="2"/>
      <c r="H386" s="2">
        <f t="shared" si="127"/>
        <v>1</v>
      </c>
      <c r="I386" s="2" t="str">
        <f t="shared" si="128"/>
        <v>nitroprusside</v>
      </c>
      <c r="J386" s="2">
        <f t="shared" si="129"/>
        <v>1</v>
      </c>
      <c r="K386" s="2"/>
      <c r="L386" s="2" t="str">
        <f t="shared" si="130"/>
        <v>glucose 5%</v>
      </c>
      <c r="M386" s="2">
        <f t="shared" si="131"/>
        <v>0</v>
      </c>
      <c r="N386" s="2">
        <f t="shared" si="132"/>
        <v>0</v>
      </c>
      <c r="O386" s="2"/>
      <c r="P386" s="2"/>
      <c r="Q386" s="2"/>
      <c r="R386" s="2"/>
      <c r="S386" s="2"/>
      <c r="T386" s="12">
        <v>1</v>
      </c>
      <c r="U386" t="s">
        <v>75</v>
      </c>
      <c r="V386">
        <v>1</v>
      </c>
      <c r="W386" t="s">
        <v>81</v>
      </c>
      <c r="X386" t="s">
        <v>43</v>
      </c>
      <c r="Y386">
        <v>12</v>
      </c>
      <c r="Z386">
        <v>0.5</v>
      </c>
      <c r="AA386" t="s">
        <v>328</v>
      </c>
      <c r="AB386" t="s">
        <v>886</v>
      </c>
      <c r="AC386" t="s">
        <v>85</v>
      </c>
      <c r="AD386">
        <v>0.1</v>
      </c>
      <c r="AE386">
        <v>11.9</v>
      </c>
      <c r="AF386" s="1" t="b">
        <f t="shared" si="134"/>
        <v>0</v>
      </c>
      <c r="AG386" s="1" t="b">
        <f t="shared" si="135"/>
        <v>1</v>
      </c>
      <c r="AH386" s="1" t="b">
        <f t="shared" si="136"/>
        <v>1</v>
      </c>
      <c r="AI386" s="1" t="b">
        <f t="shared" si="137"/>
        <v>1</v>
      </c>
      <c r="AJ386" s="1" t="b">
        <f t="shared" si="138"/>
        <v>0</v>
      </c>
      <c r="AK386" s="1" t="b">
        <f t="shared" si="139"/>
        <v>1</v>
      </c>
      <c r="AL386" s="1" t="b">
        <f t="shared" si="140"/>
        <v>0</v>
      </c>
      <c r="AM386" s="1" t="b">
        <f t="shared" si="141"/>
        <v>0</v>
      </c>
      <c r="AN386" s="1" t="b">
        <f t="shared" si="142"/>
        <v>0</v>
      </c>
      <c r="AO386" s="1" t="b">
        <f t="shared" si="143"/>
        <v>0</v>
      </c>
      <c r="AP386" s="1" t="b">
        <f t="shared" si="144"/>
        <v>0</v>
      </c>
      <c r="AQ386" s="1" t="b">
        <f t="shared" si="145"/>
        <v>0</v>
      </c>
      <c r="AR386" s="1" t="b">
        <f t="shared" si="146"/>
        <v>0</v>
      </c>
      <c r="AS386" s="1" t="s">
        <v>891</v>
      </c>
      <c r="AT386" s="1" t="s">
        <v>892</v>
      </c>
    </row>
    <row r="387" spans="1:46" ht="45" x14ac:dyDescent="0.25">
      <c r="A387" s="1">
        <f t="shared" si="133"/>
        <v>385</v>
      </c>
      <c r="B387" s="8">
        <v>1</v>
      </c>
      <c r="C387" s="2" t="s">
        <v>75</v>
      </c>
      <c r="D387" s="2">
        <v>1</v>
      </c>
      <c r="E387" s="2" t="s">
        <v>43</v>
      </c>
      <c r="F387" s="2"/>
      <c r="G387" s="2"/>
      <c r="H387" s="2">
        <f t="shared" si="127"/>
        <v>1</v>
      </c>
      <c r="I387" s="2" t="str">
        <f t="shared" si="128"/>
        <v>nitroprusside</v>
      </c>
      <c r="J387" s="2">
        <f t="shared" si="129"/>
        <v>1</v>
      </c>
      <c r="K387" s="2"/>
      <c r="L387" s="2" t="str">
        <f t="shared" si="130"/>
        <v>glucose 5%</v>
      </c>
      <c r="M387" s="2">
        <f t="shared" si="131"/>
        <v>0</v>
      </c>
      <c r="N387" s="2">
        <f t="shared" si="132"/>
        <v>0</v>
      </c>
      <c r="O387" s="2"/>
      <c r="P387" s="2"/>
      <c r="Q387" s="2"/>
      <c r="R387" s="2"/>
      <c r="S387" s="2"/>
      <c r="T387" s="12">
        <v>1</v>
      </c>
      <c r="U387" t="s">
        <v>75</v>
      </c>
      <c r="V387">
        <v>1</v>
      </c>
      <c r="W387" t="s">
        <v>81</v>
      </c>
      <c r="X387" t="s">
        <v>43</v>
      </c>
      <c r="Y387">
        <v>12</v>
      </c>
      <c r="Z387">
        <v>0.5</v>
      </c>
      <c r="AA387" t="s">
        <v>328</v>
      </c>
      <c r="AB387" t="s">
        <v>886</v>
      </c>
      <c r="AC387" t="s">
        <v>85</v>
      </c>
      <c r="AD387">
        <v>0.1</v>
      </c>
      <c r="AE387">
        <v>11.9</v>
      </c>
      <c r="AF387" s="1" t="b">
        <f t="shared" si="134"/>
        <v>0</v>
      </c>
      <c r="AG387" s="1" t="b">
        <f t="shared" si="135"/>
        <v>1</v>
      </c>
      <c r="AH387" s="1" t="b">
        <f t="shared" si="136"/>
        <v>1</v>
      </c>
      <c r="AI387" s="1" t="b">
        <f t="shared" si="137"/>
        <v>1</v>
      </c>
      <c r="AJ387" s="1" t="b">
        <f t="shared" si="138"/>
        <v>0</v>
      </c>
      <c r="AK387" s="1" t="b">
        <f t="shared" si="139"/>
        <v>1</v>
      </c>
      <c r="AL387" s="1" t="b">
        <f t="shared" si="140"/>
        <v>0</v>
      </c>
      <c r="AM387" s="1" t="b">
        <f t="shared" si="141"/>
        <v>0</v>
      </c>
      <c r="AN387" s="1" t="b">
        <f t="shared" si="142"/>
        <v>0</v>
      </c>
      <c r="AO387" s="1" t="b">
        <f t="shared" si="143"/>
        <v>0</v>
      </c>
      <c r="AP387" s="1" t="b">
        <f t="shared" si="144"/>
        <v>0</v>
      </c>
      <c r="AQ387" s="1" t="b">
        <f t="shared" si="145"/>
        <v>0</v>
      </c>
      <c r="AR387" s="1" t="b">
        <f t="shared" si="146"/>
        <v>0</v>
      </c>
      <c r="AS387" s="1" t="s">
        <v>891</v>
      </c>
      <c r="AT387" s="1" t="s">
        <v>892</v>
      </c>
    </row>
    <row r="388" spans="1:46" ht="45" x14ac:dyDescent="0.25">
      <c r="A388" s="1">
        <f t="shared" si="133"/>
        <v>386</v>
      </c>
      <c r="B388" s="8">
        <v>1</v>
      </c>
      <c r="C388" s="2" t="s">
        <v>75</v>
      </c>
      <c r="D388" s="2">
        <v>1</v>
      </c>
      <c r="E388" s="2" t="s">
        <v>43</v>
      </c>
      <c r="F388" s="2">
        <v>24</v>
      </c>
      <c r="G388" s="2"/>
      <c r="H388" s="2">
        <f t="shared" ref="H388:H451" si="147">B388</f>
        <v>1</v>
      </c>
      <c r="I388" s="2" t="str">
        <f t="shared" ref="I388:I451" si="148">C388</f>
        <v>nitroprusside</v>
      </c>
      <c r="J388" s="2">
        <f t="shared" ref="J388:J451" si="149">D388</f>
        <v>1</v>
      </c>
      <c r="K388" s="2"/>
      <c r="L388" s="2" t="str">
        <f t="shared" ref="L388:L451" si="150">E388</f>
        <v>glucose 5%</v>
      </c>
      <c r="M388" s="2">
        <f t="shared" ref="M388:M451" si="151">F388</f>
        <v>24</v>
      </c>
      <c r="N388" s="2">
        <f t="shared" ref="N388:N451" si="152">G388</f>
        <v>0</v>
      </c>
      <c r="O388" s="2"/>
      <c r="P388" s="2"/>
      <c r="Q388" s="2"/>
      <c r="R388" s="2"/>
      <c r="S388" s="2"/>
      <c r="T388" s="12">
        <v>1</v>
      </c>
      <c r="U388" t="s">
        <v>75</v>
      </c>
      <c r="V388">
        <v>1</v>
      </c>
      <c r="W388" t="s">
        <v>81</v>
      </c>
      <c r="X388" t="s">
        <v>43</v>
      </c>
      <c r="Y388">
        <v>24</v>
      </c>
      <c r="Z388">
        <v>0.5</v>
      </c>
      <c r="AA388" t="s">
        <v>342</v>
      </c>
      <c r="AB388" t="s">
        <v>886</v>
      </c>
      <c r="AC388" t="s">
        <v>94</v>
      </c>
      <c r="AD388">
        <v>0.1</v>
      </c>
      <c r="AE388">
        <v>23.9</v>
      </c>
      <c r="AF388" s="1" t="b">
        <f t="shared" si="134"/>
        <v>0</v>
      </c>
      <c r="AG388" s="1" t="b">
        <f t="shared" si="135"/>
        <v>1</v>
      </c>
      <c r="AH388" s="1" t="b">
        <f t="shared" si="136"/>
        <v>1</v>
      </c>
      <c r="AI388" s="1" t="b">
        <f t="shared" si="137"/>
        <v>1</v>
      </c>
      <c r="AJ388" s="1" t="b">
        <f t="shared" si="138"/>
        <v>0</v>
      </c>
      <c r="AK388" s="1" t="b">
        <f t="shared" si="139"/>
        <v>1</v>
      </c>
      <c r="AL388" s="1" t="b">
        <f t="shared" si="140"/>
        <v>1</v>
      </c>
      <c r="AM388" s="1" t="b">
        <f t="shared" si="141"/>
        <v>0</v>
      </c>
      <c r="AN388" s="1" t="b">
        <f t="shared" si="142"/>
        <v>0</v>
      </c>
      <c r="AO388" s="1" t="b">
        <f t="shared" si="143"/>
        <v>0</v>
      </c>
      <c r="AP388" s="1" t="b">
        <f t="shared" si="144"/>
        <v>0</v>
      </c>
      <c r="AQ388" s="1" t="b">
        <f t="shared" si="145"/>
        <v>0</v>
      </c>
      <c r="AR388" s="1" t="b">
        <f t="shared" si="146"/>
        <v>0</v>
      </c>
      <c r="AS388" s="1" t="s">
        <v>893</v>
      </c>
      <c r="AT388" s="1" t="s">
        <v>894</v>
      </c>
    </row>
    <row r="389" spans="1:46" ht="45" x14ac:dyDescent="0.25">
      <c r="A389" s="1">
        <f t="shared" ref="A389:A452" si="153">A388+1</f>
        <v>387</v>
      </c>
      <c r="B389" s="8">
        <v>1</v>
      </c>
      <c r="C389" s="2" t="s">
        <v>75</v>
      </c>
      <c r="D389" s="2">
        <v>1</v>
      </c>
      <c r="E389" s="2" t="s">
        <v>43</v>
      </c>
      <c r="F389" s="2">
        <v>24</v>
      </c>
      <c r="G389" s="2">
        <v>1</v>
      </c>
      <c r="H389" s="2">
        <f t="shared" si="147"/>
        <v>1</v>
      </c>
      <c r="I389" s="2" t="str">
        <f t="shared" si="148"/>
        <v>nitroprusside</v>
      </c>
      <c r="J389" s="2">
        <f t="shared" si="149"/>
        <v>1</v>
      </c>
      <c r="K389" s="2"/>
      <c r="L389" s="2" t="str">
        <f t="shared" si="150"/>
        <v>glucose 5%</v>
      </c>
      <c r="M389" s="2">
        <f t="shared" si="151"/>
        <v>24</v>
      </c>
      <c r="N389" s="2">
        <f t="shared" si="152"/>
        <v>1</v>
      </c>
      <c r="O389" s="2"/>
      <c r="P389" s="2"/>
      <c r="Q389" s="2"/>
      <c r="R389" s="2"/>
      <c r="S389" s="2"/>
      <c r="T389" s="12">
        <v>1</v>
      </c>
      <c r="U389" t="s">
        <v>75</v>
      </c>
      <c r="V389">
        <v>1</v>
      </c>
      <c r="W389" t="s">
        <v>81</v>
      </c>
      <c r="X389" t="s">
        <v>43</v>
      </c>
      <c r="Y389">
        <v>24</v>
      </c>
      <c r="Z389">
        <v>1</v>
      </c>
      <c r="AA389" t="s">
        <v>328</v>
      </c>
      <c r="AB389" t="s">
        <v>886</v>
      </c>
      <c r="AC389" t="s">
        <v>85</v>
      </c>
      <c r="AD389">
        <v>0.1</v>
      </c>
      <c r="AE389">
        <v>23.9</v>
      </c>
      <c r="AF389" s="1" t="b">
        <f t="shared" si="134"/>
        <v>0</v>
      </c>
      <c r="AG389" s="1" t="b">
        <f t="shared" si="135"/>
        <v>1</v>
      </c>
      <c r="AH389" s="1" t="b">
        <f t="shared" si="136"/>
        <v>1</v>
      </c>
      <c r="AI389" s="1" t="b">
        <f t="shared" si="137"/>
        <v>1</v>
      </c>
      <c r="AJ389" s="1" t="b">
        <f t="shared" si="138"/>
        <v>0</v>
      </c>
      <c r="AK389" s="1" t="b">
        <f t="shared" si="139"/>
        <v>1</v>
      </c>
      <c r="AL389" s="1" t="b">
        <f t="shared" si="140"/>
        <v>1</v>
      </c>
      <c r="AM389" s="1" t="b">
        <f t="shared" si="141"/>
        <v>1</v>
      </c>
      <c r="AN389" s="1" t="b">
        <f t="shared" si="142"/>
        <v>0</v>
      </c>
      <c r="AO389" s="1" t="b">
        <f t="shared" si="143"/>
        <v>0</v>
      </c>
      <c r="AP389" s="1" t="b">
        <f t="shared" si="144"/>
        <v>0</v>
      </c>
      <c r="AQ389" s="1" t="b">
        <f t="shared" si="145"/>
        <v>0</v>
      </c>
      <c r="AR389" s="1" t="b">
        <f t="shared" si="146"/>
        <v>0</v>
      </c>
      <c r="AS389" s="1" t="s">
        <v>895</v>
      </c>
      <c r="AT389" s="1" t="s">
        <v>896</v>
      </c>
    </row>
    <row r="390" spans="1:46" ht="45" x14ac:dyDescent="0.25">
      <c r="A390" s="1">
        <f t="shared" si="153"/>
        <v>388</v>
      </c>
      <c r="B390" s="8">
        <v>1</v>
      </c>
      <c r="C390" s="2" t="s">
        <v>75</v>
      </c>
      <c r="D390" s="2"/>
      <c r="E390" s="2" t="s">
        <v>43</v>
      </c>
      <c r="F390" s="2"/>
      <c r="G390" s="2"/>
      <c r="H390" s="2">
        <f t="shared" si="147"/>
        <v>1</v>
      </c>
      <c r="I390" s="2" t="str">
        <f t="shared" si="148"/>
        <v>nitroprusside</v>
      </c>
      <c r="J390" s="2">
        <f t="shared" si="149"/>
        <v>0</v>
      </c>
      <c r="K390" s="2"/>
      <c r="L390" s="2" t="str">
        <f t="shared" si="150"/>
        <v>glucose 5%</v>
      </c>
      <c r="M390" s="2">
        <f t="shared" si="151"/>
        <v>0</v>
      </c>
      <c r="N390" s="2">
        <f t="shared" si="152"/>
        <v>0</v>
      </c>
      <c r="O390" s="2"/>
      <c r="P390" s="2"/>
      <c r="Q390" s="2"/>
      <c r="R390" s="2"/>
      <c r="S390" s="2"/>
      <c r="T390" s="12">
        <v>1</v>
      </c>
      <c r="U390" t="s">
        <v>75</v>
      </c>
      <c r="V390">
        <v>0.7</v>
      </c>
      <c r="W390" t="s">
        <v>81</v>
      </c>
      <c r="X390" t="s">
        <v>43</v>
      </c>
      <c r="Y390">
        <v>12</v>
      </c>
      <c r="Z390">
        <v>0.5</v>
      </c>
      <c r="AA390" t="s">
        <v>845</v>
      </c>
      <c r="AB390" t="s">
        <v>886</v>
      </c>
      <c r="AC390" t="s">
        <v>85</v>
      </c>
      <c r="AD390">
        <v>7.0000000000000007E-2</v>
      </c>
      <c r="AE390">
        <v>11.93</v>
      </c>
      <c r="AF390" s="1" t="b">
        <f t="shared" si="134"/>
        <v>0</v>
      </c>
      <c r="AG390" s="1" t="b">
        <f t="shared" si="135"/>
        <v>1</v>
      </c>
      <c r="AH390" s="1" t="b">
        <f t="shared" si="136"/>
        <v>1</v>
      </c>
      <c r="AI390" s="1" t="b">
        <f t="shared" si="137"/>
        <v>0</v>
      </c>
      <c r="AJ390" s="1" t="b">
        <f t="shared" si="138"/>
        <v>0</v>
      </c>
      <c r="AK390" s="1" t="b">
        <f t="shared" si="139"/>
        <v>1</v>
      </c>
      <c r="AL390" s="1" t="b">
        <f t="shared" si="140"/>
        <v>0</v>
      </c>
      <c r="AM390" s="1" t="b">
        <f t="shared" si="141"/>
        <v>0</v>
      </c>
      <c r="AN390" s="1" t="b">
        <f t="shared" si="142"/>
        <v>0</v>
      </c>
      <c r="AO390" s="1" t="b">
        <f t="shared" si="143"/>
        <v>0</v>
      </c>
      <c r="AP390" s="1" t="b">
        <f t="shared" si="144"/>
        <v>0</v>
      </c>
      <c r="AQ390" s="1" t="b">
        <f t="shared" si="145"/>
        <v>0</v>
      </c>
      <c r="AR390" s="1" t="b">
        <f t="shared" si="146"/>
        <v>0</v>
      </c>
      <c r="AS390" s="1" t="s">
        <v>897</v>
      </c>
      <c r="AT390" s="1" t="s">
        <v>898</v>
      </c>
    </row>
    <row r="391" spans="1:46" ht="45" x14ac:dyDescent="0.25">
      <c r="A391" s="1">
        <f t="shared" si="153"/>
        <v>389</v>
      </c>
      <c r="B391" s="8">
        <v>1</v>
      </c>
      <c r="C391" s="2" t="s">
        <v>75</v>
      </c>
      <c r="D391" s="2"/>
      <c r="E391" s="2"/>
      <c r="F391" s="2">
        <v>24</v>
      </c>
      <c r="G391" s="2"/>
      <c r="H391" s="2">
        <f t="shared" si="147"/>
        <v>1</v>
      </c>
      <c r="I391" s="2" t="str">
        <f t="shared" si="148"/>
        <v>nitroprusside</v>
      </c>
      <c r="J391" s="2">
        <f t="shared" si="149"/>
        <v>0</v>
      </c>
      <c r="K391" s="2"/>
      <c r="L391" s="2">
        <f t="shared" si="150"/>
        <v>0</v>
      </c>
      <c r="M391" s="2">
        <f t="shared" si="151"/>
        <v>24</v>
      </c>
      <c r="N391" s="2">
        <f t="shared" si="152"/>
        <v>0</v>
      </c>
      <c r="O391" s="2"/>
      <c r="P391" s="2"/>
      <c r="Q391" s="2"/>
      <c r="R391" s="2"/>
      <c r="S391" s="2"/>
      <c r="T391" s="12">
        <v>1</v>
      </c>
      <c r="U391" t="s">
        <v>75</v>
      </c>
      <c r="V391">
        <v>0.7</v>
      </c>
      <c r="W391" t="s">
        <v>81</v>
      </c>
      <c r="X391" t="s">
        <v>82</v>
      </c>
      <c r="Y391">
        <v>24</v>
      </c>
      <c r="Z391">
        <v>0.5</v>
      </c>
      <c r="AA391" t="s">
        <v>859</v>
      </c>
      <c r="AB391" t="s">
        <v>886</v>
      </c>
      <c r="AC391" t="s">
        <v>94</v>
      </c>
      <c r="AD391">
        <v>7.0000000000000007E-2</v>
      </c>
      <c r="AE391">
        <v>23.93</v>
      </c>
      <c r="AF391" s="1" t="b">
        <f t="shared" si="134"/>
        <v>0</v>
      </c>
      <c r="AG391" s="1" t="b">
        <f t="shared" si="135"/>
        <v>1</v>
      </c>
      <c r="AH391" s="1" t="b">
        <f t="shared" si="136"/>
        <v>1</v>
      </c>
      <c r="AI391" s="1" t="b">
        <f t="shared" si="137"/>
        <v>0</v>
      </c>
      <c r="AJ391" s="1" t="b">
        <f t="shared" si="138"/>
        <v>0</v>
      </c>
      <c r="AK391" s="1" t="b">
        <f t="shared" si="139"/>
        <v>0</v>
      </c>
      <c r="AL391" s="1" t="b">
        <f t="shared" si="140"/>
        <v>1</v>
      </c>
      <c r="AM391" s="1" t="b">
        <f t="shared" si="141"/>
        <v>0</v>
      </c>
      <c r="AN391" s="1" t="b">
        <f t="shared" si="142"/>
        <v>0</v>
      </c>
      <c r="AO391" s="1" t="b">
        <f t="shared" si="143"/>
        <v>0</v>
      </c>
      <c r="AP391" s="1" t="b">
        <f t="shared" si="144"/>
        <v>0</v>
      </c>
      <c r="AQ391" s="1" t="b">
        <f t="shared" si="145"/>
        <v>0</v>
      </c>
      <c r="AR391" s="1" t="b">
        <f t="shared" si="146"/>
        <v>0</v>
      </c>
      <c r="AS391" s="1" t="s">
        <v>899</v>
      </c>
      <c r="AT391" s="1" t="s">
        <v>900</v>
      </c>
    </row>
    <row r="392" spans="1:46" ht="45" x14ac:dyDescent="0.25">
      <c r="A392" s="1">
        <f t="shared" si="153"/>
        <v>390</v>
      </c>
      <c r="B392" s="8">
        <v>1</v>
      </c>
      <c r="C392" s="2" t="s">
        <v>75</v>
      </c>
      <c r="D392" s="2"/>
      <c r="E392" s="2"/>
      <c r="F392" s="2"/>
      <c r="G392" s="2">
        <v>1</v>
      </c>
      <c r="H392" s="2">
        <f t="shared" si="147"/>
        <v>1</v>
      </c>
      <c r="I392" s="2" t="str">
        <f t="shared" si="148"/>
        <v>nitroprusside</v>
      </c>
      <c r="J392" s="2">
        <f t="shared" si="149"/>
        <v>0</v>
      </c>
      <c r="K392" s="2"/>
      <c r="L392" s="2">
        <f t="shared" si="150"/>
        <v>0</v>
      </c>
      <c r="M392" s="2">
        <f t="shared" si="151"/>
        <v>0</v>
      </c>
      <c r="N392" s="2">
        <f t="shared" si="152"/>
        <v>1</v>
      </c>
      <c r="O392" s="2"/>
      <c r="P392" s="2"/>
      <c r="Q392" s="2"/>
      <c r="R392" s="2"/>
      <c r="S392" s="2"/>
      <c r="T392" s="12">
        <v>1</v>
      </c>
      <c r="U392" t="s">
        <v>75</v>
      </c>
      <c r="V392">
        <v>0.7</v>
      </c>
      <c r="W392" t="s">
        <v>81</v>
      </c>
      <c r="X392" t="s">
        <v>82</v>
      </c>
      <c r="Y392">
        <v>12</v>
      </c>
      <c r="Z392">
        <v>1</v>
      </c>
      <c r="AA392" t="s">
        <v>361</v>
      </c>
      <c r="AB392" t="s">
        <v>886</v>
      </c>
      <c r="AC392" t="s">
        <v>105</v>
      </c>
      <c r="AD392">
        <v>7.0000000000000007E-2</v>
      </c>
      <c r="AE392">
        <v>11.93</v>
      </c>
      <c r="AF392" s="1" t="b">
        <f t="shared" si="134"/>
        <v>0</v>
      </c>
      <c r="AG392" s="1" t="b">
        <f t="shared" si="135"/>
        <v>1</v>
      </c>
      <c r="AH392" s="1" t="b">
        <f t="shared" si="136"/>
        <v>1</v>
      </c>
      <c r="AI392" s="1" t="b">
        <f t="shared" si="137"/>
        <v>0</v>
      </c>
      <c r="AJ392" s="1" t="b">
        <f t="shared" si="138"/>
        <v>0</v>
      </c>
      <c r="AK392" s="1" t="b">
        <f t="shared" si="139"/>
        <v>0</v>
      </c>
      <c r="AL392" s="1" t="b">
        <f t="shared" si="140"/>
        <v>0</v>
      </c>
      <c r="AM392" s="1" t="b">
        <f t="shared" si="141"/>
        <v>1</v>
      </c>
      <c r="AN392" s="1" t="b">
        <f t="shared" si="142"/>
        <v>0</v>
      </c>
      <c r="AO392" s="1" t="b">
        <f t="shared" si="143"/>
        <v>0</v>
      </c>
      <c r="AP392" s="1" t="b">
        <f t="shared" si="144"/>
        <v>0</v>
      </c>
      <c r="AQ392" s="1" t="b">
        <f t="shared" si="145"/>
        <v>0</v>
      </c>
      <c r="AR392" s="1" t="b">
        <f t="shared" si="146"/>
        <v>0</v>
      </c>
      <c r="AS392" s="1" t="s">
        <v>901</v>
      </c>
      <c r="AT392" s="1" t="s">
        <v>902</v>
      </c>
    </row>
    <row r="393" spans="1:46" ht="45" x14ac:dyDescent="0.25">
      <c r="A393" s="1">
        <f t="shared" si="153"/>
        <v>391</v>
      </c>
      <c r="B393" s="8">
        <v>1</v>
      </c>
      <c r="C393" s="2" t="s">
        <v>75</v>
      </c>
      <c r="D393" s="2">
        <v>1</v>
      </c>
      <c r="E393" s="2"/>
      <c r="F393" s="2">
        <v>24</v>
      </c>
      <c r="G393" s="2"/>
      <c r="H393" s="2">
        <f t="shared" si="147"/>
        <v>1</v>
      </c>
      <c r="I393" s="2" t="str">
        <f t="shared" si="148"/>
        <v>nitroprusside</v>
      </c>
      <c r="J393" s="2">
        <f t="shared" si="149"/>
        <v>1</v>
      </c>
      <c r="K393" s="2"/>
      <c r="L393" s="2">
        <f t="shared" si="150"/>
        <v>0</v>
      </c>
      <c r="M393" s="2">
        <f t="shared" si="151"/>
        <v>24</v>
      </c>
      <c r="N393" s="2">
        <f t="shared" si="152"/>
        <v>0</v>
      </c>
      <c r="O393" s="2"/>
      <c r="P393" s="2"/>
      <c r="Q393" s="2"/>
      <c r="R393" s="2"/>
      <c r="S393" s="2"/>
      <c r="T393" s="12">
        <v>1</v>
      </c>
      <c r="U393" t="s">
        <v>75</v>
      </c>
      <c r="V393">
        <v>1</v>
      </c>
      <c r="W393" t="s">
        <v>81</v>
      </c>
      <c r="X393" t="s">
        <v>82</v>
      </c>
      <c r="Y393">
        <v>24</v>
      </c>
      <c r="Z393">
        <v>0.5</v>
      </c>
      <c r="AA393" t="s">
        <v>342</v>
      </c>
      <c r="AB393" t="s">
        <v>886</v>
      </c>
      <c r="AC393" t="s">
        <v>94</v>
      </c>
      <c r="AD393">
        <v>0.1</v>
      </c>
      <c r="AE393">
        <v>23.9</v>
      </c>
      <c r="AF393" s="1" t="b">
        <f t="shared" si="134"/>
        <v>0</v>
      </c>
      <c r="AG393" s="1" t="b">
        <f t="shared" si="135"/>
        <v>1</v>
      </c>
      <c r="AH393" s="1" t="b">
        <f t="shared" si="136"/>
        <v>1</v>
      </c>
      <c r="AI393" s="1" t="b">
        <f t="shared" si="137"/>
        <v>1</v>
      </c>
      <c r="AJ393" s="1" t="b">
        <f t="shared" si="138"/>
        <v>0</v>
      </c>
      <c r="AK393" s="1" t="b">
        <f t="shared" si="139"/>
        <v>0</v>
      </c>
      <c r="AL393" s="1" t="b">
        <f t="shared" si="140"/>
        <v>1</v>
      </c>
      <c r="AM393" s="1" t="b">
        <f t="shared" si="141"/>
        <v>0</v>
      </c>
      <c r="AN393" s="1" t="b">
        <f t="shared" si="142"/>
        <v>0</v>
      </c>
      <c r="AO393" s="1" t="b">
        <f t="shared" si="143"/>
        <v>0</v>
      </c>
      <c r="AP393" s="1" t="b">
        <f t="shared" si="144"/>
        <v>0</v>
      </c>
      <c r="AQ393" s="1" t="b">
        <f t="shared" si="145"/>
        <v>0</v>
      </c>
      <c r="AR393" s="1" t="b">
        <f t="shared" si="146"/>
        <v>0</v>
      </c>
      <c r="AS393" s="1" t="s">
        <v>903</v>
      </c>
      <c r="AT393" s="1" t="s">
        <v>904</v>
      </c>
    </row>
    <row r="394" spans="1:46" ht="45" x14ac:dyDescent="0.25">
      <c r="A394" s="1">
        <f t="shared" si="153"/>
        <v>392</v>
      </c>
      <c r="B394" s="8">
        <v>1</v>
      </c>
      <c r="C394" s="2" t="s">
        <v>75</v>
      </c>
      <c r="D394" s="2">
        <v>1</v>
      </c>
      <c r="E394" s="2"/>
      <c r="F394" s="2"/>
      <c r="G394" s="2">
        <v>1</v>
      </c>
      <c r="H394" s="2">
        <f t="shared" si="147"/>
        <v>1</v>
      </c>
      <c r="I394" s="2" t="str">
        <f t="shared" si="148"/>
        <v>nitroprusside</v>
      </c>
      <c r="J394" s="2">
        <f t="shared" si="149"/>
        <v>1</v>
      </c>
      <c r="K394" s="2"/>
      <c r="L394" s="2">
        <f t="shared" si="150"/>
        <v>0</v>
      </c>
      <c r="M394" s="2">
        <f t="shared" si="151"/>
        <v>0</v>
      </c>
      <c r="N394" s="2">
        <f t="shared" si="152"/>
        <v>1</v>
      </c>
      <c r="O394" s="2"/>
      <c r="P394" s="2"/>
      <c r="Q394" s="2"/>
      <c r="R394" s="2"/>
      <c r="S394" s="2"/>
      <c r="T394" s="12">
        <v>1</v>
      </c>
      <c r="U394" t="s">
        <v>75</v>
      </c>
      <c r="V394">
        <v>1</v>
      </c>
      <c r="W394" t="s">
        <v>81</v>
      </c>
      <c r="X394" t="s">
        <v>82</v>
      </c>
      <c r="Y394">
        <v>12</v>
      </c>
      <c r="Z394">
        <v>1</v>
      </c>
      <c r="AA394" t="s">
        <v>317</v>
      </c>
      <c r="AB394" t="s">
        <v>886</v>
      </c>
      <c r="AC394" t="s">
        <v>105</v>
      </c>
      <c r="AD394">
        <v>0.1</v>
      </c>
      <c r="AE394">
        <v>11.9</v>
      </c>
      <c r="AF394" s="1" t="b">
        <f t="shared" si="134"/>
        <v>0</v>
      </c>
      <c r="AG394" s="1" t="b">
        <f t="shared" si="135"/>
        <v>1</v>
      </c>
      <c r="AH394" s="1" t="b">
        <f t="shared" si="136"/>
        <v>1</v>
      </c>
      <c r="AI394" s="1" t="b">
        <f t="shared" si="137"/>
        <v>1</v>
      </c>
      <c r="AJ394" s="1" t="b">
        <f t="shared" si="138"/>
        <v>0</v>
      </c>
      <c r="AK394" s="1" t="b">
        <f t="shared" si="139"/>
        <v>0</v>
      </c>
      <c r="AL394" s="1" t="b">
        <f t="shared" si="140"/>
        <v>0</v>
      </c>
      <c r="AM394" s="1" t="b">
        <f t="shared" si="141"/>
        <v>1</v>
      </c>
      <c r="AN394" s="1" t="b">
        <f t="shared" si="142"/>
        <v>0</v>
      </c>
      <c r="AO394" s="1" t="b">
        <f t="shared" si="143"/>
        <v>0</v>
      </c>
      <c r="AP394" s="1" t="b">
        <f t="shared" si="144"/>
        <v>0</v>
      </c>
      <c r="AQ394" s="1" t="b">
        <f t="shared" si="145"/>
        <v>0</v>
      </c>
      <c r="AR394" s="1" t="b">
        <f t="shared" si="146"/>
        <v>0</v>
      </c>
      <c r="AS394" s="1" t="s">
        <v>905</v>
      </c>
      <c r="AT394" s="1" t="s">
        <v>906</v>
      </c>
    </row>
    <row r="395" spans="1:46" ht="45" x14ac:dyDescent="0.25">
      <c r="A395" s="1">
        <f t="shared" si="153"/>
        <v>393</v>
      </c>
      <c r="B395" s="8">
        <v>1</v>
      </c>
      <c r="C395" s="2" t="s">
        <v>75</v>
      </c>
      <c r="D395" s="2">
        <v>1</v>
      </c>
      <c r="E395" s="2"/>
      <c r="F395" s="2">
        <v>24</v>
      </c>
      <c r="G395" s="2">
        <v>1</v>
      </c>
      <c r="H395" s="2">
        <f t="shared" si="147"/>
        <v>1</v>
      </c>
      <c r="I395" s="2" t="str">
        <f t="shared" si="148"/>
        <v>nitroprusside</v>
      </c>
      <c r="J395" s="2">
        <f t="shared" si="149"/>
        <v>1</v>
      </c>
      <c r="K395" s="2"/>
      <c r="L395" s="2">
        <f t="shared" si="150"/>
        <v>0</v>
      </c>
      <c r="M395" s="2">
        <f t="shared" si="151"/>
        <v>24</v>
      </c>
      <c r="N395" s="2">
        <f t="shared" si="152"/>
        <v>1</v>
      </c>
      <c r="O395" s="2"/>
      <c r="P395" s="2"/>
      <c r="Q395" s="2"/>
      <c r="R395" s="2"/>
      <c r="S395" s="2"/>
      <c r="T395" s="12">
        <v>1</v>
      </c>
      <c r="U395" t="s">
        <v>75</v>
      </c>
      <c r="V395">
        <v>1</v>
      </c>
      <c r="W395" t="s">
        <v>81</v>
      </c>
      <c r="X395" t="s">
        <v>82</v>
      </c>
      <c r="Y395">
        <v>24</v>
      </c>
      <c r="Z395">
        <v>1</v>
      </c>
      <c r="AA395" t="s">
        <v>328</v>
      </c>
      <c r="AB395" t="s">
        <v>886</v>
      </c>
      <c r="AC395" t="s">
        <v>85</v>
      </c>
      <c r="AD395">
        <v>0.1</v>
      </c>
      <c r="AE395">
        <v>23.9</v>
      </c>
      <c r="AF395" s="1" t="b">
        <f t="shared" si="134"/>
        <v>0</v>
      </c>
      <c r="AG395" s="1" t="b">
        <f t="shared" si="135"/>
        <v>1</v>
      </c>
      <c r="AH395" s="1" t="b">
        <f t="shared" si="136"/>
        <v>1</v>
      </c>
      <c r="AI395" s="1" t="b">
        <f t="shared" si="137"/>
        <v>1</v>
      </c>
      <c r="AJ395" s="1" t="b">
        <f t="shared" si="138"/>
        <v>0</v>
      </c>
      <c r="AK395" s="1" t="b">
        <f t="shared" si="139"/>
        <v>0</v>
      </c>
      <c r="AL395" s="1" t="b">
        <f t="shared" si="140"/>
        <v>1</v>
      </c>
      <c r="AM395" s="1" t="b">
        <f t="shared" si="141"/>
        <v>1</v>
      </c>
      <c r="AN395" s="1" t="b">
        <f t="shared" si="142"/>
        <v>0</v>
      </c>
      <c r="AO395" s="1" t="b">
        <f t="shared" si="143"/>
        <v>0</v>
      </c>
      <c r="AP395" s="1" t="b">
        <f t="shared" si="144"/>
        <v>0</v>
      </c>
      <c r="AQ395" s="1" t="b">
        <f t="shared" si="145"/>
        <v>0</v>
      </c>
      <c r="AR395" s="1" t="b">
        <f t="shared" si="146"/>
        <v>0</v>
      </c>
      <c r="AS395" s="1" t="s">
        <v>907</v>
      </c>
      <c r="AT395" s="1" t="s">
        <v>908</v>
      </c>
    </row>
    <row r="396" spans="1:46" ht="45" x14ac:dyDescent="0.25">
      <c r="A396" s="1">
        <f t="shared" si="153"/>
        <v>394</v>
      </c>
      <c r="B396" s="8">
        <v>1</v>
      </c>
      <c r="C396" s="2" t="s">
        <v>75</v>
      </c>
      <c r="D396" s="2"/>
      <c r="E396" s="2" t="s">
        <v>43</v>
      </c>
      <c r="F396" s="2">
        <v>24</v>
      </c>
      <c r="G396" s="2"/>
      <c r="H396" s="2">
        <f t="shared" si="147"/>
        <v>1</v>
      </c>
      <c r="I396" s="2" t="str">
        <f t="shared" si="148"/>
        <v>nitroprusside</v>
      </c>
      <c r="J396" s="2">
        <f t="shared" si="149"/>
        <v>0</v>
      </c>
      <c r="K396" s="2"/>
      <c r="L396" s="2" t="str">
        <f t="shared" si="150"/>
        <v>glucose 5%</v>
      </c>
      <c r="M396" s="2">
        <f t="shared" si="151"/>
        <v>24</v>
      </c>
      <c r="N396" s="2">
        <f t="shared" si="152"/>
        <v>0</v>
      </c>
      <c r="O396" s="2"/>
      <c r="P396" s="2"/>
      <c r="Q396" s="2"/>
      <c r="R396" s="2"/>
      <c r="S396" s="2"/>
      <c r="T396" s="12">
        <v>1</v>
      </c>
      <c r="U396" t="s">
        <v>75</v>
      </c>
      <c r="V396">
        <v>0.7</v>
      </c>
      <c r="W396" t="s">
        <v>81</v>
      </c>
      <c r="X396" t="s">
        <v>43</v>
      </c>
      <c r="Y396">
        <v>24</v>
      </c>
      <c r="Z396">
        <v>0.5</v>
      </c>
      <c r="AA396" t="s">
        <v>859</v>
      </c>
      <c r="AB396" t="s">
        <v>886</v>
      </c>
      <c r="AC396" t="s">
        <v>94</v>
      </c>
      <c r="AD396">
        <v>7.0000000000000007E-2</v>
      </c>
      <c r="AE396">
        <v>23.93</v>
      </c>
      <c r="AF396" s="1" t="b">
        <f t="shared" si="134"/>
        <v>0</v>
      </c>
      <c r="AG396" s="1" t="b">
        <f t="shared" si="135"/>
        <v>1</v>
      </c>
      <c r="AH396" s="1" t="b">
        <f t="shared" si="136"/>
        <v>1</v>
      </c>
      <c r="AI396" s="1" t="b">
        <f t="shared" si="137"/>
        <v>0</v>
      </c>
      <c r="AJ396" s="1" t="b">
        <f t="shared" si="138"/>
        <v>0</v>
      </c>
      <c r="AK396" s="1" t="b">
        <f t="shared" si="139"/>
        <v>1</v>
      </c>
      <c r="AL396" s="1" t="b">
        <f t="shared" si="140"/>
        <v>1</v>
      </c>
      <c r="AM396" s="1" t="b">
        <f t="shared" si="141"/>
        <v>0</v>
      </c>
      <c r="AN396" s="1" t="b">
        <f t="shared" si="142"/>
        <v>0</v>
      </c>
      <c r="AO396" s="1" t="b">
        <f t="shared" si="143"/>
        <v>0</v>
      </c>
      <c r="AP396" s="1" t="b">
        <f t="shared" si="144"/>
        <v>0</v>
      </c>
      <c r="AQ396" s="1" t="b">
        <f t="shared" si="145"/>
        <v>0</v>
      </c>
      <c r="AR396" s="1" t="b">
        <f t="shared" si="146"/>
        <v>0</v>
      </c>
      <c r="AS396" s="1" t="s">
        <v>909</v>
      </c>
      <c r="AT396" s="1" t="s">
        <v>910</v>
      </c>
    </row>
    <row r="397" spans="1:46" ht="45" x14ac:dyDescent="0.25">
      <c r="A397" s="1">
        <f t="shared" si="153"/>
        <v>395</v>
      </c>
      <c r="B397" s="8">
        <v>1</v>
      </c>
      <c r="C397" s="2" t="s">
        <v>75</v>
      </c>
      <c r="D397" s="2"/>
      <c r="E397" s="2" t="s">
        <v>43</v>
      </c>
      <c r="F397" s="2"/>
      <c r="G397" s="2">
        <v>1</v>
      </c>
      <c r="H397" s="2">
        <f t="shared" si="147"/>
        <v>1</v>
      </c>
      <c r="I397" s="2" t="str">
        <f t="shared" si="148"/>
        <v>nitroprusside</v>
      </c>
      <c r="J397" s="2">
        <f t="shared" si="149"/>
        <v>0</v>
      </c>
      <c r="K397" s="2"/>
      <c r="L397" s="2" t="str">
        <f t="shared" si="150"/>
        <v>glucose 5%</v>
      </c>
      <c r="M397" s="2">
        <f t="shared" si="151"/>
        <v>0</v>
      </c>
      <c r="N397" s="2">
        <f t="shared" si="152"/>
        <v>1</v>
      </c>
      <c r="O397" s="2"/>
      <c r="P397" s="2"/>
      <c r="Q397" s="2"/>
      <c r="R397" s="2"/>
      <c r="S397" s="2"/>
      <c r="T397" s="12">
        <v>1</v>
      </c>
      <c r="U397" t="s">
        <v>75</v>
      </c>
      <c r="V397">
        <v>0.7</v>
      </c>
      <c r="W397" t="s">
        <v>81</v>
      </c>
      <c r="X397" t="s">
        <v>43</v>
      </c>
      <c r="Y397">
        <v>12</v>
      </c>
      <c r="Z397">
        <v>1</v>
      </c>
      <c r="AA397" t="s">
        <v>361</v>
      </c>
      <c r="AB397" t="s">
        <v>886</v>
      </c>
      <c r="AC397" t="s">
        <v>105</v>
      </c>
      <c r="AD397">
        <v>7.0000000000000007E-2</v>
      </c>
      <c r="AE397">
        <v>11.93</v>
      </c>
      <c r="AF397" s="1" t="b">
        <f t="shared" si="134"/>
        <v>0</v>
      </c>
      <c r="AG397" s="1" t="b">
        <f t="shared" si="135"/>
        <v>1</v>
      </c>
      <c r="AH397" s="1" t="b">
        <f t="shared" si="136"/>
        <v>1</v>
      </c>
      <c r="AI397" s="1" t="b">
        <f t="shared" si="137"/>
        <v>0</v>
      </c>
      <c r="AJ397" s="1" t="b">
        <f t="shared" si="138"/>
        <v>0</v>
      </c>
      <c r="AK397" s="1" t="b">
        <f t="shared" si="139"/>
        <v>1</v>
      </c>
      <c r="AL397" s="1" t="b">
        <f t="shared" si="140"/>
        <v>0</v>
      </c>
      <c r="AM397" s="1" t="b">
        <f t="shared" si="141"/>
        <v>1</v>
      </c>
      <c r="AN397" s="1" t="b">
        <f t="shared" si="142"/>
        <v>0</v>
      </c>
      <c r="AO397" s="1" t="b">
        <f t="shared" si="143"/>
        <v>0</v>
      </c>
      <c r="AP397" s="1" t="b">
        <f t="shared" si="144"/>
        <v>0</v>
      </c>
      <c r="AQ397" s="1" t="b">
        <f t="shared" si="145"/>
        <v>0</v>
      </c>
      <c r="AR397" s="1" t="b">
        <f t="shared" si="146"/>
        <v>0</v>
      </c>
      <c r="AS397" s="1" t="s">
        <v>911</v>
      </c>
      <c r="AT397" s="1" t="s">
        <v>912</v>
      </c>
    </row>
    <row r="398" spans="1:46" ht="45" x14ac:dyDescent="0.25">
      <c r="A398" s="1">
        <f t="shared" si="153"/>
        <v>396</v>
      </c>
      <c r="B398" s="8">
        <v>1</v>
      </c>
      <c r="C398" s="2" t="s">
        <v>75</v>
      </c>
      <c r="D398" s="2"/>
      <c r="E398" s="2" t="s">
        <v>43</v>
      </c>
      <c r="F398" s="2">
        <v>24</v>
      </c>
      <c r="G398" s="2">
        <v>1</v>
      </c>
      <c r="H398" s="2">
        <f t="shared" si="147"/>
        <v>1</v>
      </c>
      <c r="I398" s="2" t="str">
        <f t="shared" si="148"/>
        <v>nitroprusside</v>
      </c>
      <c r="J398" s="2">
        <f t="shared" si="149"/>
        <v>0</v>
      </c>
      <c r="K398" s="2"/>
      <c r="L398" s="2" t="str">
        <f t="shared" si="150"/>
        <v>glucose 5%</v>
      </c>
      <c r="M398" s="2">
        <f t="shared" si="151"/>
        <v>24</v>
      </c>
      <c r="N398" s="2">
        <f t="shared" si="152"/>
        <v>1</v>
      </c>
      <c r="O398" s="2"/>
      <c r="P398" s="2"/>
      <c r="Q398" s="2"/>
      <c r="R398" s="2"/>
      <c r="S398" s="2"/>
      <c r="T398" s="12">
        <v>1</v>
      </c>
      <c r="U398" t="s">
        <v>75</v>
      </c>
      <c r="V398">
        <v>0.7</v>
      </c>
      <c r="W398" t="s">
        <v>81</v>
      </c>
      <c r="X398" t="s">
        <v>43</v>
      </c>
      <c r="Y398">
        <v>24</v>
      </c>
      <c r="Z398">
        <v>1</v>
      </c>
      <c r="AA398" t="s">
        <v>845</v>
      </c>
      <c r="AB398" t="s">
        <v>886</v>
      </c>
      <c r="AC398" t="s">
        <v>85</v>
      </c>
      <c r="AD398">
        <v>7.0000000000000007E-2</v>
      </c>
      <c r="AE398">
        <v>23.93</v>
      </c>
      <c r="AF398" s="1" t="b">
        <f t="shared" si="134"/>
        <v>0</v>
      </c>
      <c r="AG398" s="1" t="b">
        <f t="shared" si="135"/>
        <v>1</v>
      </c>
      <c r="AH398" s="1" t="b">
        <f t="shared" si="136"/>
        <v>1</v>
      </c>
      <c r="AI398" s="1" t="b">
        <f t="shared" si="137"/>
        <v>0</v>
      </c>
      <c r="AJ398" s="1" t="b">
        <f t="shared" si="138"/>
        <v>0</v>
      </c>
      <c r="AK398" s="1" t="b">
        <f t="shared" si="139"/>
        <v>1</v>
      </c>
      <c r="AL398" s="1" t="b">
        <f t="shared" si="140"/>
        <v>1</v>
      </c>
      <c r="AM398" s="1" t="b">
        <f t="shared" si="141"/>
        <v>1</v>
      </c>
      <c r="AN398" s="1" t="b">
        <f t="shared" si="142"/>
        <v>0</v>
      </c>
      <c r="AO398" s="1" t="b">
        <f t="shared" si="143"/>
        <v>0</v>
      </c>
      <c r="AP398" s="1" t="b">
        <f t="shared" si="144"/>
        <v>0</v>
      </c>
      <c r="AQ398" s="1" t="b">
        <f t="shared" si="145"/>
        <v>0</v>
      </c>
      <c r="AR398" s="1" t="b">
        <f t="shared" si="146"/>
        <v>0</v>
      </c>
      <c r="AS398" s="1" t="s">
        <v>913</v>
      </c>
      <c r="AT398" s="1" t="s">
        <v>914</v>
      </c>
    </row>
    <row r="399" spans="1:46" ht="45" x14ac:dyDescent="0.25">
      <c r="A399" s="1">
        <f t="shared" si="153"/>
        <v>397</v>
      </c>
      <c r="B399" s="8">
        <v>1</v>
      </c>
      <c r="C399" s="2" t="s">
        <v>75</v>
      </c>
      <c r="D399" s="2"/>
      <c r="E399" s="2"/>
      <c r="F399" s="2">
        <v>24</v>
      </c>
      <c r="G399" s="2">
        <v>1</v>
      </c>
      <c r="H399" s="2">
        <f t="shared" si="147"/>
        <v>1</v>
      </c>
      <c r="I399" s="2" t="str">
        <f t="shared" si="148"/>
        <v>nitroprusside</v>
      </c>
      <c r="J399" s="2">
        <f t="shared" si="149"/>
        <v>0</v>
      </c>
      <c r="K399" s="2"/>
      <c r="L399" s="2">
        <f t="shared" si="150"/>
        <v>0</v>
      </c>
      <c r="M399" s="2">
        <f t="shared" si="151"/>
        <v>24</v>
      </c>
      <c r="N399" s="2">
        <f t="shared" si="152"/>
        <v>1</v>
      </c>
      <c r="O399" s="2"/>
      <c r="P399" s="2"/>
      <c r="Q399" s="2"/>
      <c r="R399" s="2"/>
      <c r="S399" s="2"/>
      <c r="T399" s="12">
        <v>1</v>
      </c>
      <c r="U399" t="s">
        <v>75</v>
      </c>
      <c r="V399">
        <v>0.7</v>
      </c>
      <c r="W399" t="s">
        <v>81</v>
      </c>
      <c r="X399" t="s">
        <v>82</v>
      </c>
      <c r="Y399">
        <v>24</v>
      </c>
      <c r="Z399">
        <v>1</v>
      </c>
      <c r="AA399" t="s">
        <v>845</v>
      </c>
      <c r="AB399" t="s">
        <v>886</v>
      </c>
      <c r="AC399" t="s">
        <v>85</v>
      </c>
      <c r="AD399">
        <v>7.0000000000000007E-2</v>
      </c>
      <c r="AE399">
        <v>23.93</v>
      </c>
      <c r="AF399" s="1" t="b">
        <f t="shared" si="134"/>
        <v>0</v>
      </c>
      <c r="AG399" s="1" t="b">
        <f t="shared" si="135"/>
        <v>1</v>
      </c>
      <c r="AH399" s="1" t="b">
        <f t="shared" si="136"/>
        <v>1</v>
      </c>
      <c r="AI399" s="1" t="b">
        <f t="shared" si="137"/>
        <v>0</v>
      </c>
      <c r="AJ399" s="1" t="b">
        <f t="shared" si="138"/>
        <v>0</v>
      </c>
      <c r="AK399" s="1" t="b">
        <f t="shared" si="139"/>
        <v>0</v>
      </c>
      <c r="AL399" s="1" t="b">
        <f t="shared" si="140"/>
        <v>1</v>
      </c>
      <c r="AM399" s="1" t="b">
        <f t="shared" si="141"/>
        <v>1</v>
      </c>
      <c r="AN399" s="1" t="b">
        <f t="shared" si="142"/>
        <v>0</v>
      </c>
      <c r="AO399" s="1" t="b">
        <f t="shared" si="143"/>
        <v>0</v>
      </c>
      <c r="AP399" s="1" t="b">
        <f t="shared" si="144"/>
        <v>0</v>
      </c>
      <c r="AQ399" s="1" t="b">
        <f t="shared" si="145"/>
        <v>0</v>
      </c>
      <c r="AR399" s="1" t="b">
        <f t="shared" si="146"/>
        <v>0</v>
      </c>
      <c r="AS399" s="1" t="s">
        <v>915</v>
      </c>
      <c r="AT399" s="1" t="s">
        <v>916</v>
      </c>
    </row>
    <row r="400" spans="1:46" ht="45" x14ac:dyDescent="0.25">
      <c r="A400" s="1">
        <f t="shared" si="153"/>
        <v>398</v>
      </c>
      <c r="B400" s="8">
        <v>0.5</v>
      </c>
      <c r="C400" s="2" t="s">
        <v>75</v>
      </c>
      <c r="D400" s="2"/>
      <c r="E400" s="2"/>
      <c r="F400" s="2"/>
      <c r="G400" s="2"/>
      <c r="H400" s="2">
        <f t="shared" si="147"/>
        <v>0.5</v>
      </c>
      <c r="I400" s="2" t="str">
        <f t="shared" si="148"/>
        <v>nitroprusside</v>
      </c>
      <c r="J400" s="2">
        <f t="shared" si="149"/>
        <v>0</v>
      </c>
      <c r="K400" s="2"/>
      <c r="L400" s="2">
        <f t="shared" si="150"/>
        <v>0</v>
      </c>
      <c r="M400" s="2">
        <f t="shared" si="151"/>
        <v>0</v>
      </c>
      <c r="N400" s="2">
        <f t="shared" si="152"/>
        <v>0</v>
      </c>
      <c r="O400" s="2"/>
      <c r="P400" s="2"/>
      <c r="Q400" s="2"/>
      <c r="R400" s="2"/>
      <c r="S400" s="2"/>
      <c r="T400" s="12">
        <v>0.5</v>
      </c>
      <c r="U400" t="s">
        <v>75</v>
      </c>
      <c r="V400">
        <v>0.4</v>
      </c>
      <c r="W400" t="s">
        <v>81</v>
      </c>
      <c r="X400" t="s">
        <v>82</v>
      </c>
      <c r="Y400">
        <v>12</v>
      </c>
      <c r="Z400">
        <v>0.5</v>
      </c>
      <c r="AA400" t="s">
        <v>777</v>
      </c>
      <c r="AB400" t="s">
        <v>886</v>
      </c>
      <c r="AC400" t="s">
        <v>85</v>
      </c>
      <c r="AD400">
        <v>0.04</v>
      </c>
      <c r="AE400">
        <v>11.96</v>
      </c>
      <c r="AF400" s="1" t="b">
        <f t="shared" si="134"/>
        <v>0</v>
      </c>
      <c r="AG400" s="1" t="b">
        <f t="shared" si="135"/>
        <v>1</v>
      </c>
      <c r="AH400" s="1" t="b">
        <f t="shared" si="136"/>
        <v>1</v>
      </c>
      <c r="AI400" s="1" t="b">
        <f t="shared" si="137"/>
        <v>0</v>
      </c>
      <c r="AJ400" s="1" t="b">
        <f t="shared" si="138"/>
        <v>0</v>
      </c>
      <c r="AK400" s="1" t="b">
        <f t="shared" si="139"/>
        <v>0</v>
      </c>
      <c r="AL400" s="1" t="b">
        <f t="shared" si="140"/>
        <v>0</v>
      </c>
      <c r="AM400" s="1" t="b">
        <f t="shared" si="141"/>
        <v>0</v>
      </c>
      <c r="AN400" s="1" t="b">
        <f t="shared" si="142"/>
        <v>0</v>
      </c>
      <c r="AO400" s="1" t="b">
        <f t="shared" si="143"/>
        <v>0</v>
      </c>
      <c r="AP400" s="1" t="b">
        <f t="shared" si="144"/>
        <v>0</v>
      </c>
      <c r="AQ400" s="1" t="b">
        <f t="shared" si="145"/>
        <v>0</v>
      </c>
      <c r="AR400" s="1" t="b">
        <f t="shared" si="146"/>
        <v>0</v>
      </c>
      <c r="AS400" s="1" t="s">
        <v>917</v>
      </c>
      <c r="AT400" s="1" t="s">
        <v>918</v>
      </c>
    </row>
    <row r="401" spans="1:46" ht="45" x14ac:dyDescent="0.25">
      <c r="A401" s="1">
        <f t="shared" si="153"/>
        <v>399</v>
      </c>
      <c r="B401" s="8">
        <v>5</v>
      </c>
      <c r="C401" s="2" t="s">
        <v>75</v>
      </c>
      <c r="D401" s="2"/>
      <c r="E401" s="2"/>
      <c r="F401" s="2"/>
      <c r="G401" s="2"/>
      <c r="H401" s="2">
        <f t="shared" si="147"/>
        <v>5</v>
      </c>
      <c r="I401" s="2" t="str">
        <f t="shared" si="148"/>
        <v>nitroprusside</v>
      </c>
      <c r="J401" s="2">
        <f t="shared" si="149"/>
        <v>0</v>
      </c>
      <c r="K401" s="2"/>
      <c r="L401" s="2">
        <f t="shared" si="150"/>
        <v>0</v>
      </c>
      <c r="M401" s="2">
        <f t="shared" si="151"/>
        <v>0</v>
      </c>
      <c r="N401" s="2">
        <f t="shared" si="152"/>
        <v>0</v>
      </c>
      <c r="O401" s="2"/>
      <c r="P401" s="2"/>
      <c r="Q401" s="2"/>
      <c r="R401" s="2"/>
      <c r="S401" s="2"/>
      <c r="T401" s="12">
        <v>5</v>
      </c>
      <c r="U401" t="s">
        <v>75</v>
      </c>
      <c r="V401">
        <v>4</v>
      </c>
      <c r="W401" t="s">
        <v>81</v>
      </c>
      <c r="X401" t="s">
        <v>82</v>
      </c>
      <c r="Y401">
        <v>12</v>
      </c>
      <c r="Z401">
        <v>0.5</v>
      </c>
      <c r="AA401" t="s">
        <v>777</v>
      </c>
      <c r="AB401" t="s">
        <v>886</v>
      </c>
      <c r="AC401" t="s">
        <v>85</v>
      </c>
      <c r="AD401">
        <v>0.4</v>
      </c>
      <c r="AE401">
        <v>11.6</v>
      </c>
      <c r="AF401" s="1" t="b">
        <f t="shared" si="134"/>
        <v>0</v>
      </c>
      <c r="AG401" s="1" t="b">
        <f t="shared" si="135"/>
        <v>1</v>
      </c>
      <c r="AH401" s="1" t="b">
        <f t="shared" si="136"/>
        <v>1</v>
      </c>
      <c r="AI401" s="1" t="b">
        <f t="shared" si="137"/>
        <v>0</v>
      </c>
      <c r="AJ401" s="1" t="b">
        <f t="shared" si="138"/>
        <v>0</v>
      </c>
      <c r="AK401" s="1" t="b">
        <f t="shared" si="139"/>
        <v>0</v>
      </c>
      <c r="AL401" s="1" t="b">
        <f t="shared" si="140"/>
        <v>0</v>
      </c>
      <c r="AM401" s="1" t="b">
        <f t="shared" si="141"/>
        <v>0</v>
      </c>
      <c r="AN401" s="1" t="b">
        <f t="shared" si="142"/>
        <v>0</v>
      </c>
      <c r="AO401" s="1" t="b">
        <f t="shared" si="143"/>
        <v>0</v>
      </c>
      <c r="AP401" s="1" t="b">
        <f t="shared" si="144"/>
        <v>0</v>
      </c>
      <c r="AQ401" s="1" t="b">
        <f t="shared" si="145"/>
        <v>0</v>
      </c>
      <c r="AR401" s="1" t="b">
        <f t="shared" si="146"/>
        <v>0</v>
      </c>
      <c r="AS401" s="1" t="s">
        <v>919</v>
      </c>
      <c r="AT401" s="1" t="s">
        <v>920</v>
      </c>
    </row>
    <row r="402" spans="1:46" ht="45" x14ac:dyDescent="0.25">
      <c r="A402" s="1">
        <f t="shared" si="153"/>
        <v>400</v>
      </c>
      <c r="B402" s="8">
        <v>0.5</v>
      </c>
      <c r="C402" s="2" t="s">
        <v>75</v>
      </c>
      <c r="D402" s="2">
        <v>0.5</v>
      </c>
      <c r="E402" s="2"/>
      <c r="F402" s="2"/>
      <c r="G402" s="2"/>
      <c r="H402" s="2">
        <f t="shared" si="147"/>
        <v>0.5</v>
      </c>
      <c r="I402" s="2" t="str">
        <f t="shared" si="148"/>
        <v>nitroprusside</v>
      </c>
      <c r="J402" s="2">
        <f t="shared" si="149"/>
        <v>0.5</v>
      </c>
      <c r="K402" s="2"/>
      <c r="L402" s="2">
        <f t="shared" si="150"/>
        <v>0</v>
      </c>
      <c r="M402" s="2">
        <f t="shared" si="151"/>
        <v>0</v>
      </c>
      <c r="N402" s="2">
        <f t="shared" si="152"/>
        <v>0</v>
      </c>
      <c r="O402" s="2"/>
      <c r="P402" s="2"/>
      <c r="Q402" s="2"/>
      <c r="R402" s="2"/>
      <c r="S402" s="2"/>
      <c r="T402" s="12">
        <v>0.5</v>
      </c>
      <c r="U402" t="s">
        <v>75</v>
      </c>
      <c r="V402">
        <v>0.5</v>
      </c>
      <c r="W402" t="s">
        <v>81</v>
      </c>
      <c r="X402" t="s">
        <v>82</v>
      </c>
      <c r="Y402">
        <v>12</v>
      </c>
      <c r="Z402">
        <v>0.5</v>
      </c>
      <c r="AA402" t="s">
        <v>328</v>
      </c>
      <c r="AB402" t="s">
        <v>886</v>
      </c>
      <c r="AC402" t="s">
        <v>85</v>
      </c>
      <c r="AD402">
        <v>0.05</v>
      </c>
      <c r="AE402">
        <v>11.95</v>
      </c>
      <c r="AF402" s="1" t="b">
        <f t="shared" si="134"/>
        <v>0</v>
      </c>
      <c r="AG402" s="1" t="b">
        <f t="shared" si="135"/>
        <v>1</v>
      </c>
      <c r="AH402" s="1" t="b">
        <f t="shared" si="136"/>
        <v>1</v>
      </c>
      <c r="AI402" s="1" t="b">
        <f t="shared" si="137"/>
        <v>1</v>
      </c>
      <c r="AJ402" s="1" t="b">
        <f t="shared" si="138"/>
        <v>0</v>
      </c>
      <c r="AK402" s="1" t="b">
        <f t="shared" si="139"/>
        <v>0</v>
      </c>
      <c r="AL402" s="1" t="b">
        <f t="shared" si="140"/>
        <v>0</v>
      </c>
      <c r="AM402" s="1" t="b">
        <f t="shared" si="141"/>
        <v>0</v>
      </c>
      <c r="AN402" s="1" t="b">
        <f t="shared" si="142"/>
        <v>0</v>
      </c>
      <c r="AO402" s="1" t="b">
        <f t="shared" si="143"/>
        <v>0</v>
      </c>
      <c r="AP402" s="1" t="b">
        <f t="shared" si="144"/>
        <v>0</v>
      </c>
      <c r="AQ402" s="1" t="b">
        <f t="shared" si="145"/>
        <v>0</v>
      </c>
      <c r="AR402" s="1" t="b">
        <f t="shared" si="146"/>
        <v>0</v>
      </c>
      <c r="AS402" s="1" t="s">
        <v>921</v>
      </c>
      <c r="AT402" s="1" t="s">
        <v>922</v>
      </c>
    </row>
    <row r="403" spans="1:46" ht="45" x14ac:dyDescent="0.25">
      <c r="A403" s="1">
        <f t="shared" si="153"/>
        <v>401</v>
      </c>
      <c r="B403" s="8">
        <v>5</v>
      </c>
      <c r="C403" s="2" t="s">
        <v>75</v>
      </c>
      <c r="D403" s="2">
        <v>5</v>
      </c>
      <c r="E403" s="2"/>
      <c r="F403" s="2"/>
      <c r="G403" s="2"/>
      <c r="H403" s="2">
        <f t="shared" si="147"/>
        <v>5</v>
      </c>
      <c r="I403" s="2" t="str">
        <f t="shared" si="148"/>
        <v>nitroprusside</v>
      </c>
      <c r="J403" s="2">
        <f t="shared" si="149"/>
        <v>5</v>
      </c>
      <c r="K403" s="2"/>
      <c r="L403" s="2">
        <f t="shared" si="150"/>
        <v>0</v>
      </c>
      <c r="M403" s="2">
        <f t="shared" si="151"/>
        <v>0</v>
      </c>
      <c r="N403" s="2">
        <f t="shared" si="152"/>
        <v>0</v>
      </c>
      <c r="O403" s="2"/>
      <c r="P403" s="2"/>
      <c r="Q403" s="2"/>
      <c r="R403" s="2"/>
      <c r="S403" s="2"/>
      <c r="T403" s="12">
        <v>5</v>
      </c>
      <c r="U403" t="s">
        <v>75</v>
      </c>
      <c r="V403">
        <v>5</v>
      </c>
      <c r="W403" t="s">
        <v>81</v>
      </c>
      <c r="X403" t="s">
        <v>82</v>
      </c>
      <c r="Y403">
        <v>12</v>
      </c>
      <c r="Z403">
        <v>0.5</v>
      </c>
      <c r="AA403" t="s">
        <v>328</v>
      </c>
      <c r="AB403" t="s">
        <v>886</v>
      </c>
      <c r="AC403" t="s">
        <v>85</v>
      </c>
      <c r="AD403">
        <v>0.5</v>
      </c>
      <c r="AE403">
        <v>11.5</v>
      </c>
      <c r="AF403" s="1" t="b">
        <f t="shared" si="134"/>
        <v>0</v>
      </c>
      <c r="AG403" s="1" t="b">
        <f t="shared" si="135"/>
        <v>1</v>
      </c>
      <c r="AH403" s="1" t="b">
        <f t="shared" si="136"/>
        <v>1</v>
      </c>
      <c r="AI403" s="1" t="b">
        <f t="shared" si="137"/>
        <v>1</v>
      </c>
      <c r="AJ403" s="1" t="b">
        <f t="shared" si="138"/>
        <v>0</v>
      </c>
      <c r="AK403" s="1" t="b">
        <f t="shared" si="139"/>
        <v>0</v>
      </c>
      <c r="AL403" s="1" t="b">
        <f t="shared" si="140"/>
        <v>0</v>
      </c>
      <c r="AM403" s="1" t="b">
        <f t="shared" si="141"/>
        <v>0</v>
      </c>
      <c r="AN403" s="1" t="b">
        <f t="shared" si="142"/>
        <v>0</v>
      </c>
      <c r="AO403" s="1" t="b">
        <f t="shared" si="143"/>
        <v>0</v>
      </c>
      <c r="AP403" s="1" t="b">
        <f t="shared" si="144"/>
        <v>0</v>
      </c>
      <c r="AQ403" s="1" t="b">
        <f t="shared" si="145"/>
        <v>0</v>
      </c>
      <c r="AR403" s="1" t="b">
        <f t="shared" si="146"/>
        <v>0</v>
      </c>
      <c r="AS403" s="1" t="s">
        <v>923</v>
      </c>
      <c r="AT403" s="1" t="s">
        <v>924</v>
      </c>
    </row>
    <row r="404" spans="1:46" ht="45" x14ac:dyDescent="0.25">
      <c r="A404" s="1">
        <f t="shared" si="153"/>
        <v>402</v>
      </c>
      <c r="B404" s="8">
        <v>1</v>
      </c>
      <c r="C404" s="2" t="s">
        <v>76</v>
      </c>
      <c r="D404" s="2"/>
      <c r="E404" s="2"/>
      <c r="F404" s="2"/>
      <c r="G404" s="2"/>
      <c r="H404" s="2">
        <f t="shared" si="147"/>
        <v>1</v>
      </c>
      <c r="I404" s="2" t="str">
        <f t="shared" si="148"/>
        <v>noradrenaline</v>
      </c>
      <c r="J404" s="2">
        <f t="shared" si="149"/>
        <v>0</v>
      </c>
      <c r="K404" s="2"/>
      <c r="L404" s="2">
        <f t="shared" si="150"/>
        <v>0</v>
      </c>
      <c r="M404" s="2">
        <f t="shared" si="151"/>
        <v>0</v>
      </c>
      <c r="N404" s="2">
        <f t="shared" si="152"/>
        <v>0</v>
      </c>
      <c r="O404" s="2"/>
      <c r="P404" s="2"/>
      <c r="Q404" s="2"/>
      <c r="R404" s="2"/>
      <c r="S404" s="2"/>
      <c r="T404" s="12">
        <v>1</v>
      </c>
      <c r="U404" t="s">
        <v>76</v>
      </c>
      <c r="V404">
        <v>7.0000000000000007E-2</v>
      </c>
      <c r="W404" t="s">
        <v>81</v>
      </c>
      <c r="X404" t="s">
        <v>82</v>
      </c>
      <c r="Y404">
        <v>12</v>
      </c>
      <c r="Z404">
        <v>0.5</v>
      </c>
      <c r="AA404" t="s">
        <v>83</v>
      </c>
      <c r="AB404" t="s">
        <v>925</v>
      </c>
      <c r="AC404" t="s">
        <v>85</v>
      </c>
      <c r="AD404">
        <v>7.0000000000000007E-2</v>
      </c>
      <c r="AE404">
        <v>11.93</v>
      </c>
      <c r="AF404" s="1" t="b">
        <f t="shared" si="134"/>
        <v>0</v>
      </c>
      <c r="AG404" s="1" t="b">
        <f t="shared" si="135"/>
        <v>1</v>
      </c>
      <c r="AH404" s="1" t="b">
        <f t="shared" si="136"/>
        <v>1</v>
      </c>
      <c r="AI404" s="1" t="b">
        <f t="shared" si="137"/>
        <v>0</v>
      </c>
      <c r="AJ404" s="1" t="b">
        <f t="shared" si="138"/>
        <v>0</v>
      </c>
      <c r="AK404" s="1" t="b">
        <f t="shared" si="139"/>
        <v>0</v>
      </c>
      <c r="AL404" s="1" t="b">
        <f t="shared" si="140"/>
        <v>0</v>
      </c>
      <c r="AM404" s="1" t="b">
        <f t="shared" si="141"/>
        <v>0</v>
      </c>
      <c r="AN404" s="1" t="b">
        <f t="shared" si="142"/>
        <v>0</v>
      </c>
      <c r="AO404" s="1" t="b">
        <f t="shared" si="143"/>
        <v>0</v>
      </c>
      <c r="AP404" s="1" t="b">
        <f t="shared" si="144"/>
        <v>0</v>
      </c>
      <c r="AQ404" s="1" t="b">
        <f t="shared" si="145"/>
        <v>0</v>
      </c>
      <c r="AR404" s="1" t="b">
        <f t="shared" si="146"/>
        <v>0</v>
      </c>
      <c r="AS404" s="1" t="s">
        <v>926</v>
      </c>
      <c r="AT404" s="1" t="s">
        <v>927</v>
      </c>
    </row>
    <row r="405" spans="1:46" ht="45" x14ac:dyDescent="0.25">
      <c r="A405" s="1">
        <f t="shared" si="153"/>
        <v>403</v>
      </c>
      <c r="B405" s="8">
        <v>1</v>
      </c>
      <c r="C405" s="2" t="s">
        <v>76</v>
      </c>
      <c r="D405" s="2">
        <v>0.1</v>
      </c>
      <c r="E405" s="2"/>
      <c r="F405" s="2"/>
      <c r="G405" s="2"/>
      <c r="H405" s="2">
        <f t="shared" si="147"/>
        <v>1</v>
      </c>
      <c r="I405" s="2" t="str">
        <f t="shared" si="148"/>
        <v>noradrenaline</v>
      </c>
      <c r="J405" s="2">
        <f t="shared" si="149"/>
        <v>0.1</v>
      </c>
      <c r="K405" s="2"/>
      <c r="L405" s="2">
        <f t="shared" si="150"/>
        <v>0</v>
      </c>
      <c r="M405" s="2">
        <f t="shared" si="151"/>
        <v>0</v>
      </c>
      <c r="N405" s="2">
        <f t="shared" si="152"/>
        <v>0</v>
      </c>
      <c r="O405" s="2"/>
      <c r="P405" s="2"/>
      <c r="Q405" s="2"/>
      <c r="R405" s="2"/>
      <c r="S405" s="2"/>
      <c r="T405" s="12">
        <v>1</v>
      </c>
      <c r="U405" t="s">
        <v>76</v>
      </c>
      <c r="V405">
        <v>0.1</v>
      </c>
      <c r="W405" t="s">
        <v>81</v>
      </c>
      <c r="X405" t="s">
        <v>82</v>
      </c>
      <c r="Y405">
        <v>12</v>
      </c>
      <c r="Z405">
        <v>0.5</v>
      </c>
      <c r="AA405" t="s">
        <v>88</v>
      </c>
      <c r="AB405" t="s">
        <v>925</v>
      </c>
      <c r="AC405" t="s">
        <v>85</v>
      </c>
      <c r="AD405">
        <v>0.1</v>
      </c>
      <c r="AE405">
        <v>11.9</v>
      </c>
      <c r="AF405" s="1" t="b">
        <f t="shared" si="134"/>
        <v>0</v>
      </c>
      <c r="AG405" s="1" t="b">
        <f t="shared" si="135"/>
        <v>1</v>
      </c>
      <c r="AH405" s="1" t="b">
        <f t="shared" si="136"/>
        <v>1</v>
      </c>
      <c r="AI405" s="1" t="b">
        <f t="shared" si="137"/>
        <v>1</v>
      </c>
      <c r="AJ405" s="1" t="b">
        <f t="shared" si="138"/>
        <v>0</v>
      </c>
      <c r="AK405" s="1" t="b">
        <f t="shared" si="139"/>
        <v>0</v>
      </c>
      <c r="AL405" s="1" t="b">
        <f t="shared" si="140"/>
        <v>0</v>
      </c>
      <c r="AM405" s="1" t="b">
        <f t="shared" si="141"/>
        <v>0</v>
      </c>
      <c r="AN405" s="1" t="b">
        <f t="shared" si="142"/>
        <v>0</v>
      </c>
      <c r="AO405" s="1" t="b">
        <f t="shared" si="143"/>
        <v>0</v>
      </c>
      <c r="AP405" s="1" t="b">
        <f t="shared" si="144"/>
        <v>0</v>
      </c>
      <c r="AQ405" s="1" t="b">
        <f t="shared" si="145"/>
        <v>0</v>
      </c>
      <c r="AR405" s="1" t="b">
        <f t="shared" si="146"/>
        <v>0</v>
      </c>
      <c r="AS405" s="1" t="s">
        <v>928</v>
      </c>
      <c r="AT405" s="1" t="s">
        <v>929</v>
      </c>
    </row>
    <row r="406" spans="1:46" ht="45" x14ac:dyDescent="0.25">
      <c r="A406" s="1">
        <f t="shared" si="153"/>
        <v>404</v>
      </c>
      <c r="B406" s="8">
        <v>1</v>
      </c>
      <c r="C406" s="2" t="s">
        <v>76</v>
      </c>
      <c r="D406" s="2">
        <v>0.1</v>
      </c>
      <c r="E406" s="2" t="s">
        <v>43</v>
      </c>
      <c r="F406" s="2"/>
      <c r="G406" s="2"/>
      <c r="H406" s="2">
        <f t="shared" si="147"/>
        <v>1</v>
      </c>
      <c r="I406" s="2" t="str">
        <f t="shared" si="148"/>
        <v>noradrenaline</v>
      </c>
      <c r="J406" s="2">
        <f t="shared" si="149"/>
        <v>0.1</v>
      </c>
      <c r="K406" s="2"/>
      <c r="L406" s="2" t="str">
        <f t="shared" si="150"/>
        <v>glucose 5%</v>
      </c>
      <c r="M406" s="2">
        <f t="shared" si="151"/>
        <v>0</v>
      </c>
      <c r="N406" s="2">
        <f t="shared" si="152"/>
        <v>0</v>
      </c>
      <c r="O406" s="2"/>
      <c r="P406" s="2"/>
      <c r="Q406" s="2"/>
      <c r="R406" s="2"/>
      <c r="S406" s="2"/>
      <c r="T406" s="12">
        <v>1</v>
      </c>
      <c r="U406" t="s">
        <v>76</v>
      </c>
      <c r="V406">
        <v>0.1</v>
      </c>
      <c r="W406" t="s">
        <v>81</v>
      </c>
      <c r="X406" t="s">
        <v>43</v>
      </c>
      <c r="Y406">
        <v>12</v>
      </c>
      <c r="Z406">
        <v>0.5</v>
      </c>
      <c r="AA406" t="s">
        <v>88</v>
      </c>
      <c r="AB406" t="s">
        <v>925</v>
      </c>
      <c r="AC406" t="s">
        <v>85</v>
      </c>
      <c r="AD406">
        <v>0.1</v>
      </c>
      <c r="AE406">
        <v>11.9</v>
      </c>
      <c r="AF406" s="1" t="b">
        <f t="shared" si="134"/>
        <v>0</v>
      </c>
      <c r="AG406" s="1" t="b">
        <f t="shared" si="135"/>
        <v>1</v>
      </c>
      <c r="AH406" s="1" t="b">
        <f t="shared" si="136"/>
        <v>1</v>
      </c>
      <c r="AI406" s="1" t="b">
        <f t="shared" si="137"/>
        <v>1</v>
      </c>
      <c r="AJ406" s="1" t="b">
        <f t="shared" si="138"/>
        <v>0</v>
      </c>
      <c r="AK406" s="1" t="b">
        <f t="shared" si="139"/>
        <v>1</v>
      </c>
      <c r="AL406" s="1" t="b">
        <f t="shared" si="140"/>
        <v>0</v>
      </c>
      <c r="AM406" s="1" t="b">
        <f t="shared" si="141"/>
        <v>0</v>
      </c>
      <c r="AN406" s="1" t="b">
        <f t="shared" si="142"/>
        <v>0</v>
      </c>
      <c r="AO406" s="1" t="b">
        <f t="shared" si="143"/>
        <v>0</v>
      </c>
      <c r="AP406" s="1" t="b">
        <f t="shared" si="144"/>
        <v>0</v>
      </c>
      <c r="AQ406" s="1" t="b">
        <f t="shared" si="145"/>
        <v>0</v>
      </c>
      <c r="AR406" s="1" t="b">
        <f t="shared" si="146"/>
        <v>0</v>
      </c>
      <c r="AS406" s="1" t="s">
        <v>930</v>
      </c>
      <c r="AT406" s="1" t="s">
        <v>931</v>
      </c>
    </row>
    <row r="407" spans="1:46" ht="45" x14ac:dyDescent="0.25">
      <c r="A407" s="1">
        <f t="shared" si="153"/>
        <v>405</v>
      </c>
      <c r="B407" s="8">
        <v>1</v>
      </c>
      <c r="C407" s="2" t="s">
        <v>76</v>
      </c>
      <c r="D407" s="2">
        <v>0.1</v>
      </c>
      <c r="E407" s="2" t="s">
        <v>43</v>
      </c>
      <c r="F407" s="2"/>
      <c r="G407" s="2"/>
      <c r="H407" s="2">
        <f t="shared" si="147"/>
        <v>1</v>
      </c>
      <c r="I407" s="2" t="str">
        <f t="shared" si="148"/>
        <v>noradrenaline</v>
      </c>
      <c r="J407" s="2">
        <f t="shared" si="149"/>
        <v>0.1</v>
      </c>
      <c r="K407" s="2"/>
      <c r="L407" s="2" t="str">
        <f t="shared" si="150"/>
        <v>glucose 5%</v>
      </c>
      <c r="M407" s="2">
        <f t="shared" si="151"/>
        <v>0</v>
      </c>
      <c r="N407" s="2">
        <f t="shared" si="152"/>
        <v>0</v>
      </c>
      <c r="O407" s="2"/>
      <c r="P407" s="2"/>
      <c r="Q407" s="2"/>
      <c r="R407" s="2"/>
      <c r="S407" s="2"/>
      <c r="T407" s="12">
        <v>1</v>
      </c>
      <c r="U407" t="s">
        <v>76</v>
      </c>
      <c r="V407">
        <v>0.1</v>
      </c>
      <c r="W407" t="s">
        <v>81</v>
      </c>
      <c r="X407" t="s">
        <v>43</v>
      </c>
      <c r="Y407">
        <v>12</v>
      </c>
      <c r="Z407">
        <v>0.5</v>
      </c>
      <c r="AA407" t="s">
        <v>88</v>
      </c>
      <c r="AB407" t="s">
        <v>925</v>
      </c>
      <c r="AC407" t="s">
        <v>85</v>
      </c>
      <c r="AD407">
        <v>0.1</v>
      </c>
      <c r="AE407">
        <v>11.9</v>
      </c>
      <c r="AF407" s="1" t="b">
        <f t="shared" si="134"/>
        <v>0</v>
      </c>
      <c r="AG407" s="1" t="b">
        <f t="shared" si="135"/>
        <v>1</v>
      </c>
      <c r="AH407" s="1" t="b">
        <f t="shared" si="136"/>
        <v>1</v>
      </c>
      <c r="AI407" s="1" t="b">
        <f t="shared" si="137"/>
        <v>1</v>
      </c>
      <c r="AJ407" s="1" t="b">
        <f t="shared" si="138"/>
        <v>0</v>
      </c>
      <c r="AK407" s="1" t="b">
        <f t="shared" si="139"/>
        <v>1</v>
      </c>
      <c r="AL407" s="1" t="b">
        <f t="shared" si="140"/>
        <v>0</v>
      </c>
      <c r="AM407" s="1" t="b">
        <f t="shared" si="141"/>
        <v>0</v>
      </c>
      <c r="AN407" s="1" t="b">
        <f t="shared" si="142"/>
        <v>0</v>
      </c>
      <c r="AO407" s="1" t="b">
        <f t="shared" si="143"/>
        <v>0</v>
      </c>
      <c r="AP407" s="1" t="b">
        <f t="shared" si="144"/>
        <v>0</v>
      </c>
      <c r="AQ407" s="1" t="b">
        <f t="shared" si="145"/>
        <v>0</v>
      </c>
      <c r="AR407" s="1" t="b">
        <f t="shared" si="146"/>
        <v>0</v>
      </c>
      <c r="AS407" s="1" t="s">
        <v>930</v>
      </c>
      <c r="AT407" s="1" t="s">
        <v>931</v>
      </c>
    </row>
    <row r="408" spans="1:46" ht="45" x14ac:dyDescent="0.25">
      <c r="A408" s="1">
        <f t="shared" si="153"/>
        <v>406</v>
      </c>
      <c r="B408" s="8">
        <v>1</v>
      </c>
      <c r="C408" s="2" t="s">
        <v>76</v>
      </c>
      <c r="D408" s="2">
        <v>0.1</v>
      </c>
      <c r="E408" s="2" t="s">
        <v>43</v>
      </c>
      <c r="F408" s="2">
        <v>24</v>
      </c>
      <c r="G408" s="2"/>
      <c r="H408" s="2">
        <f t="shared" si="147"/>
        <v>1</v>
      </c>
      <c r="I408" s="2" t="str">
        <f t="shared" si="148"/>
        <v>noradrenaline</v>
      </c>
      <c r="J408" s="2">
        <f t="shared" si="149"/>
        <v>0.1</v>
      </c>
      <c r="K408" s="2"/>
      <c r="L408" s="2" t="str">
        <f t="shared" si="150"/>
        <v>glucose 5%</v>
      </c>
      <c r="M408" s="2">
        <f t="shared" si="151"/>
        <v>24</v>
      </c>
      <c r="N408" s="2">
        <f t="shared" si="152"/>
        <v>0</v>
      </c>
      <c r="O408" s="2"/>
      <c r="P408" s="2"/>
      <c r="Q408" s="2"/>
      <c r="R408" s="2"/>
      <c r="S408" s="2"/>
      <c r="T408" s="12">
        <v>1</v>
      </c>
      <c r="U408" t="s">
        <v>76</v>
      </c>
      <c r="V408">
        <v>0.1</v>
      </c>
      <c r="W408" t="s">
        <v>81</v>
      </c>
      <c r="X408" t="s">
        <v>43</v>
      </c>
      <c r="Y408">
        <v>24</v>
      </c>
      <c r="Z408">
        <v>0.5</v>
      </c>
      <c r="AA408" t="s">
        <v>93</v>
      </c>
      <c r="AB408" t="s">
        <v>925</v>
      </c>
      <c r="AC408" t="s">
        <v>94</v>
      </c>
      <c r="AD408">
        <v>0.1</v>
      </c>
      <c r="AE408">
        <v>23.9</v>
      </c>
      <c r="AF408" s="1" t="b">
        <f t="shared" si="134"/>
        <v>0</v>
      </c>
      <c r="AG408" s="1" t="b">
        <f t="shared" si="135"/>
        <v>1</v>
      </c>
      <c r="AH408" s="1" t="b">
        <f t="shared" si="136"/>
        <v>1</v>
      </c>
      <c r="AI408" s="1" t="b">
        <f t="shared" si="137"/>
        <v>1</v>
      </c>
      <c r="AJ408" s="1" t="b">
        <f t="shared" si="138"/>
        <v>0</v>
      </c>
      <c r="AK408" s="1" t="b">
        <f t="shared" si="139"/>
        <v>1</v>
      </c>
      <c r="AL408" s="1" t="b">
        <f t="shared" si="140"/>
        <v>1</v>
      </c>
      <c r="AM408" s="1" t="b">
        <f t="shared" si="141"/>
        <v>0</v>
      </c>
      <c r="AN408" s="1" t="b">
        <f t="shared" si="142"/>
        <v>0</v>
      </c>
      <c r="AO408" s="1" t="b">
        <f t="shared" si="143"/>
        <v>0</v>
      </c>
      <c r="AP408" s="1" t="b">
        <f t="shared" si="144"/>
        <v>0</v>
      </c>
      <c r="AQ408" s="1" t="b">
        <f t="shared" si="145"/>
        <v>0</v>
      </c>
      <c r="AR408" s="1" t="b">
        <f t="shared" si="146"/>
        <v>0</v>
      </c>
      <c r="AS408" s="1" t="s">
        <v>932</v>
      </c>
      <c r="AT408" s="1" t="s">
        <v>933</v>
      </c>
    </row>
    <row r="409" spans="1:46" ht="45" x14ac:dyDescent="0.25">
      <c r="A409" s="1">
        <f t="shared" si="153"/>
        <v>407</v>
      </c>
      <c r="B409" s="8">
        <v>1</v>
      </c>
      <c r="C409" s="2" t="s">
        <v>76</v>
      </c>
      <c r="D409" s="2">
        <v>0.1</v>
      </c>
      <c r="E409" s="2" t="s">
        <v>43</v>
      </c>
      <c r="F409" s="2">
        <v>24</v>
      </c>
      <c r="G409" s="2">
        <v>1</v>
      </c>
      <c r="H409" s="2">
        <f t="shared" si="147"/>
        <v>1</v>
      </c>
      <c r="I409" s="2" t="str">
        <f t="shared" si="148"/>
        <v>noradrenaline</v>
      </c>
      <c r="J409" s="2">
        <f t="shared" si="149"/>
        <v>0.1</v>
      </c>
      <c r="K409" s="2"/>
      <c r="L409" s="2" t="str">
        <f t="shared" si="150"/>
        <v>glucose 5%</v>
      </c>
      <c r="M409" s="2">
        <f t="shared" si="151"/>
        <v>24</v>
      </c>
      <c r="N409" s="2">
        <f t="shared" si="152"/>
        <v>1</v>
      </c>
      <c r="O409" s="2"/>
      <c r="P409" s="2"/>
      <c r="Q409" s="2"/>
      <c r="R409" s="2"/>
      <c r="S409" s="2"/>
      <c r="T409" s="12">
        <v>1</v>
      </c>
      <c r="U409" t="s">
        <v>76</v>
      </c>
      <c r="V409">
        <v>0.1</v>
      </c>
      <c r="W409" t="s">
        <v>81</v>
      </c>
      <c r="X409" t="s">
        <v>43</v>
      </c>
      <c r="Y409">
        <v>24</v>
      </c>
      <c r="Z409">
        <v>1</v>
      </c>
      <c r="AA409" t="s">
        <v>88</v>
      </c>
      <c r="AB409" t="s">
        <v>925</v>
      </c>
      <c r="AC409" t="s">
        <v>85</v>
      </c>
      <c r="AD409">
        <v>0.1</v>
      </c>
      <c r="AE409">
        <v>23.9</v>
      </c>
      <c r="AF409" s="1" t="b">
        <f t="shared" si="134"/>
        <v>0</v>
      </c>
      <c r="AG409" s="1" t="b">
        <f t="shared" si="135"/>
        <v>1</v>
      </c>
      <c r="AH409" s="1" t="b">
        <f t="shared" si="136"/>
        <v>1</v>
      </c>
      <c r="AI409" s="1" t="b">
        <f t="shared" si="137"/>
        <v>1</v>
      </c>
      <c r="AJ409" s="1" t="b">
        <f t="shared" si="138"/>
        <v>0</v>
      </c>
      <c r="AK409" s="1" t="b">
        <f t="shared" si="139"/>
        <v>1</v>
      </c>
      <c r="AL409" s="1" t="b">
        <f t="shared" si="140"/>
        <v>1</v>
      </c>
      <c r="AM409" s="1" t="b">
        <f t="shared" si="141"/>
        <v>1</v>
      </c>
      <c r="AN409" s="1" t="b">
        <f t="shared" si="142"/>
        <v>0</v>
      </c>
      <c r="AO409" s="1" t="b">
        <f t="shared" si="143"/>
        <v>0</v>
      </c>
      <c r="AP409" s="1" t="b">
        <f t="shared" si="144"/>
        <v>0</v>
      </c>
      <c r="AQ409" s="1" t="b">
        <f t="shared" si="145"/>
        <v>0</v>
      </c>
      <c r="AR409" s="1" t="b">
        <f t="shared" si="146"/>
        <v>0</v>
      </c>
      <c r="AS409" s="1" t="s">
        <v>934</v>
      </c>
      <c r="AT409" s="1" t="s">
        <v>935</v>
      </c>
    </row>
    <row r="410" spans="1:46" ht="45" x14ac:dyDescent="0.25">
      <c r="A410" s="1">
        <f t="shared" si="153"/>
        <v>408</v>
      </c>
      <c r="B410" s="8">
        <v>1</v>
      </c>
      <c r="C410" s="2" t="s">
        <v>76</v>
      </c>
      <c r="D410" s="2"/>
      <c r="E410" s="2" t="s">
        <v>43</v>
      </c>
      <c r="F410" s="2"/>
      <c r="G410" s="2"/>
      <c r="H410" s="2">
        <f t="shared" si="147"/>
        <v>1</v>
      </c>
      <c r="I410" s="2" t="str">
        <f t="shared" si="148"/>
        <v>noradrenaline</v>
      </c>
      <c r="J410" s="2">
        <f t="shared" si="149"/>
        <v>0</v>
      </c>
      <c r="K410" s="2"/>
      <c r="L410" s="2" t="str">
        <f t="shared" si="150"/>
        <v>glucose 5%</v>
      </c>
      <c r="M410" s="2">
        <f t="shared" si="151"/>
        <v>0</v>
      </c>
      <c r="N410" s="2">
        <f t="shared" si="152"/>
        <v>0</v>
      </c>
      <c r="O410" s="2"/>
      <c r="P410" s="2"/>
      <c r="Q410" s="2"/>
      <c r="R410" s="2"/>
      <c r="S410" s="2"/>
      <c r="T410" s="12">
        <v>1</v>
      </c>
      <c r="U410" t="s">
        <v>76</v>
      </c>
      <c r="V410">
        <v>7.0000000000000007E-2</v>
      </c>
      <c r="W410" t="s">
        <v>81</v>
      </c>
      <c r="X410" t="s">
        <v>43</v>
      </c>
      <c r="Y410">
        <v>12</v>
      </c>
      <c r="Z410">
        <v>0.5</v>
      </c>
      <c r="AA410" t="s">
        <v>83</v>
      </c>
      <c r="AB410" t="s">
        <v>925</v>
      </c>
      <c r="AC410" t="s">
        <v>85</v>
      </c>
      <c r="AD410">
        <v>7.0000000000000007E-2</v>
      </c>
      <c r="AE410">
        <v>11.93</v>
      </c>
      <c r="AF410" s="1" t="b">
        <f t="shared" si="134"/>
        <v>0</v>
      </c>
      <c r="AG410" s="1" t="b">
        <f t="shared" si="135"/>
        <v>1</v>
      </c>
      <c r="AH410" s="1" t="b">
        <f t="shared" si="136"/>
        <v>1</v>
      </c>
      <c r="AI410" s="1" t="b">
        <f t="shared" si="137"/>
        <v>0</v>
      </c>
      <c r="AJ410" s="1" t="b">
        <f t="shared" si="138"/>
        <v>0</v>
      </c>
      <c r="AK410" s="1" t="b">
        <f t="shared" si="139"/>
        <v>1</v>
      </c>
      <c r="AL410" s="1" t="b">
        <f t="shared" si="140"/>
        <v>0</v>
      </c>
      <c r="AM410" s="1" t="b">
        <f t="shared" si="141"/>
        <v>0</v>
      </c>
      <c r="AN410" s="1" t="b">
        <f t="shared" si="142"/>
        <v>0</v>
      </c>
      <c r="AO410" s="1" t="b">
        <f t="shared" si="143"/>
        <v>0</v>
      </c>
      <c r="AP410" s="1" t="b">
        <f t="shared" si="144"/>
        <v>0</v>
      </c>
      <c r="AQ410" s="1" t="b">
        <f t="shared" si="145"/>
        <v>0</v>
      </c>
      <c r="AR410" s="1" t="b">
        <f t="shared" si="146"/>
        <v>0</v>
      </c>
      <c r="AS410" s="1" t="s">
        <v>936</v>
      </c>
      <c r="AT410" s="1" t="s">
        <v>937</v>
      </c>
    </row>
    <row r="411" spans="1:46" ht="45" x14ac:dyDescent="0.25">
      <c r="A411" s="1">
        <f t="shared" si="153"/>
        <v>409</v>
      </c>
      <c r="B411" s="8">
        <v>1</v>
      </c>
      <c r="C411" s="2" t="s">
        <v>76</v>
      </c>
      <c r="D411" s="2"/>
      <c r="E411" s="2"/>
      <c r="F411" s="2">
        <v>24</v>
      </c>
      <c r="G411" s="2"/>
      <c r="H411" s="2">
        <f t="shared" si="147"/>
        <v>1</v>
      </c>
      <c r="I411" s="2" t="str">
        <f t="shared" si="148"/>
        <v>noradrenaline</v>
      </c>
      <c r="J411" s="2">
        <f t="shared" si="149"/>
        <v>0</v>
      </c>
      <c r="K411" s="2"/>
      <c r="L411" s="2">
        <f t="shared" si="150"/>
        <v>0</v>
      </c>
      <c r="M411" s="2">
        <f t="shared" si="151"/>
        <v>24</v>
      </c>
      <c r="N411" s="2">
        <f t="shared" si="152"/>
        <v>0</v>
      </c>
      <c r="O411" s="2"/>
      <c r="P411" s="2"/>
      <c r="Q411" s="2"/>
      <c r="R411" s="2"/>
      <c r="S411" s="2"/>
      <c r="T411" s="12">
        <v>1</v>
      </c>
      <c r="U411" t="s">
        <v>76</v>
      </c>
      <c r="V411">
        <v>7.0000000000000007E-2</v>
      </c>
      <c r="W411" t="s">
        <v>81</v>
      </c>
      <c r="X411" t="s">
        <v>82</v>
      </c>
      <c r="Y411">
        <v>24</v>
      </c>
      <c r="Z411">
        <v>0.5</v>
      </c>
      <c r="AA411" t="s">
        <v>101</v>
      </c>
      <c r="AB411" t="s">
        <v>925</v>
      </c>
      <c r="AC411" t="s">
        <v>94</v>
      </c>
      <c r="AD411">
        <v>7.0000000000000007E-2</v>
      </c>
      <c r="AE411">
        <v>23.93</v>
      </c>
      <c r="AF411" s="1" t="b">
        <f t="shared" si="134"/>
        <v>0</v>
      </c>
      <c r="AG411" s="1" t="b">
        <f t="shared" si="135"/>
        <v>1</v>
      </c>
      <c r="AH411" s="1" t="b">
        <f t="shared" si="136"/>
        <v>1</v>
      </c>
      <c r="AI411" s="1" t="b">
        <f t="shared" si="137"/>
        <v>0</v>
      </c>
      <c r="AJ411" s="1" t="b">
        <f t="shared" si="138"/>
        <v>0</v>
      </c>
      <c r="AK411" s="1" t="b">
        <f t="shared" si="139"/>
        <v>0</v>
      </c>
      <c r="AL411" s="1" t="b">
        <f t="shared" si="140"/>
        <v>1</v>
      </c>
      <c r="AM411" s="1" t="b">
        <f t="shared" si="141"/>
        <v>0</v>
      </c>
      <c r="AN411" s="1" t="b">
        <f t="shared" si="142"/>
        <v>0</v>
      </c>
      <c r="AO411" s="1" t="b">
        <f t="shared" si="143"/>
        <v>0</v>
      </c>
      <c r="AP411" s="1" t="b">
        <f t="shared" si="144"/>
        <v>0</v>
      </c>
      <c r="AQ411" s="1" t="b">
        <f t="shared" si="145"/>
        <v>0</v>
      </c>
      <c r="AR411" s="1" t="b">
        <f t="shared" si="146"/>
        <v>0</v>
      </c>
      <c r="AS411" s="1" t="s">
        <v>938</v>
      </c>
      <c r="AT411" s="1" t="s">
        <v>939</v>
      </c>
    </row>
    <row r="412" spans="1:46" ht="45" x14ac:dyDescent="0.25">
      <c r="A412" s="1">
        <f t="shared" si="153"/>
        <v>410</v>
      </c>
      <c r="B412" s="8">
        <v>1</v>
      </c>
      <c r="C412" s="2" t="s">
        <v>76</v>
      </c>
      <c r="D412" s="2"/>
      <c r="E412" s="2"/>
      <c r="F412" s="2"/>
      <c r="G412" s="2">
        <v>1</v>
      </c>
      <c r="H412" s="2">
        <f t="shared" si="147"/>
        <v>1</v>
      </c>
      <c r="I412" s="2" t="str">
        <f t="shared" si="148"/>
        <v>noradrenaline</v>
      </c>
      <c r="J412" s="2">
        <f t="shared" si="149"/>
        <v>0</v>
      </c>
      <c r="K412" s="2"/>
      <c r="L412" s="2">
        <f t="shared" si="150"/>
        <v>0</v>
      </c>
      <c r="M412" s="2">
        <f t="shared" si="151"/>
        <v>0</v>
      </c>
      <c r="N412" s="2">
        <f t="shared" si="152"/>
        <v>1</v>
      </c>
      <c r="O412" s="2"/>
      <c r="P412" s="2"/>
      <c r="Q412" s="2"/>
      <c r="R412" s="2"/>
      <c r="S412" s="2"/>
      <c r="T412" s="12">
        <v>1</v>
      </c>
      <c r="U412" t="s">
        <v>76</v>
      </c>
      <c r="V412">
        <v>7.0000000000000007E-2</v>
      </c>
      <c r="W412" t="s">
        <v>81</v>
      </c>
      <c r="X412" t="s">
        <v>82</v>
      </c>
      <c r="Y412">
        <v>12</v>
      </c>
      <c r="Z412">
        <v>1</v>
      </c>
      <c r="AA412" t="s">
        <v>104</v>
      </c>
      <c r="AB412" t="s">
        <v>925</v>
      </c>
      <c r="AC412" t="s">
        <v>105</v>
      </c>
      <c r="AD412">
        <v>7.0000000000000007E-2</v>
      </c>
      <c r="AE412">
        <v>11.93</v>
      </c>
      <c r="AF412" s="1" t="b">
        <f t="shared" si="134"/>
        <v>0</v>
      </c>
      <c r="AG412" s="1" t="b">
        <f t="shared" si="135"/>
        <v>1</v>
      </c>
      <c r="AH412" s="1" t="b">
        <f t="shared" si="136"/>
        <v>1</v>
      </c>
      <c r="AI412" s="1" t="b">
        <f t="shared" si="137"/>
        <v>0</v>
      </c>
      <c r="AJ412" s="1" t="b">
        <f t="shared" si="138"/>
        <v>0</v>
      </c>
      <c r="AK412" s="1" t="b">
        <f t="shared" si="139"/>
        <v>0</v>
      </c>
      <c r="AL412" s="1" t="b">
        <f t="shared" si="140"/>
        <v>0</v>
      </c>
      <c r="AM412" s="1" t="b">
        <f t="shared" si="141"/>
        <v>1</v>
      </c>
      <c r="AN412" s="1" t="b">
        <f t="shared" si="142"/>
        <v>0</v>
      </c>
      <c r="AO412" s="1" t="b">
        <f t="shared" si="143"/>
        <v>0</v>
      </c>
      <c r="AP412" s="1" t="b">
        <f t="shared" si="144"/>
        <v>0</v>
      </c>
      <c r="AQ412" s="1" t="b">
        <f t="shared" si="145"/>
        <v>0</v>
      </c>
      <c r="AR412" s="1" t="b">
        <f t="shared" si="146"/>
        <v>0</v>
      </c>
      <c r="AS412" s="1" t="s">
        <v>940</v>
      </c>
      <c r="AT412" s="1" t="s">
        <v>941</v>
      </c>
    </row>
    <row r="413" spans="1:46" ht="45" x14ac:dyDescent="0.25">
      <c r="A413" s="1">
        <f t="shared" si="153"/>
        <v>411</v>
      </c>
      <c r="B413" s="8">
        <v>1</v>
      </c>
      <c r="C413" s="2" t="s">
        <v>76</v>
      </c>
      <c r="D413" s="2">
        <v>0.1</v>
      </c>
      <c r="E413" s="2"/>
      <c r="F413" s="2">
        <v>24</v>
      </c>
      <c r="G413" s="2"/>
      <c r="H413" s="2">
        <f t="shared" si="147"/>
        <v>1</v>
      </c>
      <c r="I413" s="2" t="str">
        <f t="shared" si="148"/>
        <v>noradrenaline</v>
      </c>
      <c r="J413" s="2">
        <f t="shared" si="149"/>
        <v>0.1</v>
      </c>
      <c r="K413" s="2"/>
      <c r="L413" s="2">
        <f t="shared" si="150"/>
        <v>0</v>
      </c>
      <c r="M413" s="2">
        <f t="shared" si="151"/>
        <v>24</v>
      </c>
      <c r="N413" s="2">
        <f t="shared" si="152"/>
        <v>0</v>
      </c>
      <c r="O413" s="2"/>
      <c r="P413" s="2"/>
      <c r="Q413" s="2"/>
      <c r="R413" s="2"/>
      <c r="S413" s="2"/>
      <c r="T413" s="12">
        <v>1</v>
      </c>
      <c r="U413" t="s">
        <v>76</v>
      </c>
      <c r="V413">
        <v>0.1</v>
      </c>
      <c r="W413" t="s">
        <v>81</v>
      </c>
      <c r="X413" t="s">
        <v>82</v>
      </c>
      <c r="Y413">
        <v>24</v>
      </c>
      <c r="Z413">
        <v>0.5</v>
      </c>
      <c r="AA413" t="s">
        <v>93</v>
      </c>
      <c r="AB413" t="s">
        <v>925</v>
      </c>
      <c r="AC413" t="s">
        <v>94</v>
      </c>
      <c r="AD413">
        <v>0.1</v>
      </c>
      <c r="AE413">
        <v>23.9</v>
      </c>
      <c r="AF413" s="1" t="b">
        <f t="shared" si="134"/>
        <v>0</v>
      </c>
      <c r="AG413" s="1" t="b">
        <f t="shared" si="135"/>
        <v>1</v>
      </c>
      <c r="AH413" s="1" t="b">
        <f t="shared" si="136"/>
        <v>1</v>
      </c>
      <c r="AI413" s="1" t="b">
        <f t="shared" si="137"/>
        <v>1</v>
      </c>
      <c r="AJ413" s="1" t="b">
        <f t="shared" si="138"/>
        <v>0</v>
      </c>
      <c r="AK413" s="1" t="b">
        <f t="shared" si="139"/>
        <v>0</v>
      </c>
      <c r="AL413" s="1" t="b">
        <f t="shared" si="140"/>
        <v>1</v>
      </c>
      <c r="AM413" s="1" t="b">
        <f t="shared" si="141"/>
        <v>0</v>
      </c>
      <c r="AN413" s="1" t="b">
        <f t="shared" si="142"/>
        <v>0</v>
      </c>
      <c r="AO413" s="1" t="b">
        <f t="shared" si="143"/>
        <v>0</v>
      </c>
      <c r="AP413" s="1" t="b">
        <f t="shared" si="144"/>
        <v>0</v>
      </c>
      <c r="AQ413" s="1" t="b">
        <f t="shared" si="145"/>
        <v>0</v>
      </c>
      <c r="AR413" s="1" t="b">
        <f t="shared" si="146"/>
        <v>0</v>
      </c>
      <c r="AS413" s="1" t="s">
        <v>942</v>
      </c>
      <c r="AT413" s="1" t="s">
        <v>943</v>
      </c>
    </row>
    <row r="414" spans="1:46" ht="45" x14ac:dyDescent="0.25">
      <c r="A414" s="1">
        <f t="shared" si="153"/>
        <v>412</v>
      </c>
      <c r="B414" s="8">
        <v>1</v>
      </c>
      <c r="C414" s="2" t="s">
        <v>76</v>
      </c>
      <c r="D414" s="2">
        <v>0.1</v>
      </c>
      <c r="E414" s="2"/>
      <c r="F414" s="2"/>
      <c r="G414" s="2">
        <v>1</v>
      </c>
      <c r="H414" s="2">
        <f t="shared" si="147"/>
        <v>1</v>
      </c>
      <c r="I414" s="2" t="str">
        <f t="shared" si="148"/>
        <v>noradrenaline</v>
      </c>
      <c r="J414" s="2">
        <f t="shared" si="149"/>
        <v>0.1</v>
      </c>
      <c r="K414" s="2"/>
      <c r="L414" s="2">
        <f t="shared" si="150"/>
        <v>0</v>
      </c>
      <c r="M414" s="2">
        <f t="shared" si="151"/>
        <v>0</v>
      </c>
      <c r="N414" s="2">
        <f t="shared" si="152"/>
        <v>1</v>
      </c>
      <c r="O414" s="2"/>
      <c r="P414" s="2"/>
      <c r="Q414" s="2"/>
      <c r="R414" s="2"/>
      <c r="S414" s="2"/>
      <c r="T414" s="12">
        <v>1</v>
      </c>
      <c r="U414" t="s">
        <v>76</v>
      </c>
      <c r="V414">
        <v>0.1</v>
      </c>
      <c r="W414" t="s">
        <v>81</v>
      </c>
      <c r="X414" t="s">
        <v>82</v>
      </c>
      <c r="Y414">
        <v>12</v>
      </c>
      <c r="Z414">
        <v>1</v>
      </c>
      <c r="AA414" t="s">
        <v>110</v>
      </c>
      <c r="AB414" t="s">
        <v>925</v>
      </c>
      <c r="AC414" t="s">
        <v>105</v>
      </c>
      <c r="AD414">
        <v>0.1</v>
      </c>
      <c r="AE414">
        <v>11.9</v>
      </c>
      <c r="AF414" s="1" t="b">
        <f t="shared" si="134"/>
        <v>0</v>
      </c>
      <c r="AG414" s="1" t="b">
        <f t="shared" si="135"/>
        <v>1</v>
      </c>
      <c r="AH414" s="1" t="b">
        <f t="shared" si="136"/>
        <v>1</v>
      </c>
      <c r="AI414" s="1" t="b">
        <f t="shared" si="137"/>
        <v>1</v>
      </c>
      <c r="AJ414" s="1" t="b">
        <f t="shared" si="138"/>
        <v>0</v>
      </c>
      <c r="AK414" s="1" t="b">
        <f t="shared" si="139"/>
        <v>0</v>
      </c>
      <c r="AL414" s="1" t="b">
        <f t="shared" si="140"/>
        <v>0</v>
      </c>
      <c r="AM414" s="1" t="b">
        <f t="shared" si="141"/>
        <v>1</v>
      </c>
      <c r="AN414" s="1" t="b">
        <f t="shared" si="142"/>
        <v>0</v>
      </c>
      <c r="AO414" s="1" t="b">
        <f t="shared" si="143"/>
        <v>0</v>
      </c>
      <c r="AP414" s="1" t="b">
        <f t="shared" si="144"/>
        <v>0</v>
      </c>
      <c r="AQ414" s="1" t="b">
        <f t="shared" si="145"/>
        <v>0</v>
      </c>
      <c r="AR414" s="1" t="b">
        <f t="shared" si="146"/>
        <v>0</v>
      </c>
      <c r="AS414" s="1" t="s">
        <v>944</v>
      </c>
      <c r="AT414" s="1" t="s">
        <v>945</v>
      </c>
    </row>
    <row r="415" spans="1:46" ht="45" x14ac:dyDescent="0.25">
      <c r="A415" s="1">
        <f t="shared" si="153"/>
        <v>413</v>
      </c>
      <c r="B415" s="8">
        <v>1</v>
      </c>
      <c r="C415" s="2" t="s">
        <v>76</v>
      </c>
      <c r="D415" s="2">
        <v>0.1</v>
      </c>
      <c r="E415" s="2"/>
      <c r="F415" s="2">
        <v>24</v>
      </c>
      <c r="G415" s="2">
        <v>1</v>
      </c>
      <c r="H415" s="2">
        <f t="shared" si="147"/>
        <v>1</v>
      </c>
      <c r="I415" s="2" t="str">
        <f t="shared" si="148"/>
        <v>noradrenaline</v>
      </c>
      <c r="J415" s="2">
        <f t="shared" si="149"/>
        <v>0.1</v>
      </c>
      <c r="K415" s="2"/>
      <c r="L415" s="2">
        <f t="shared" si="150"/>
        <v>0</v>
      </c>
      <c r="M415" s="2">
        <f t="shared" si="151"/>
        <v>24</v>
      </c>
      <c r="N415" s="2">
        <f t="shared" si="152"/>
        <v>1</v>
      </c>
      <c r="O415" s="2"/>
      <c r="P415" s="2"/>
      <c r="Q415" s="2"/>
      <c r="R415" s="2"/>
      <c r="S415" s="2"/>
      <c r="T415" s="12">
        <v>1</v>
      </c>
      <c r="U415" t="s">
        <v>76</v>
      </c>
      <c r="V415">
        <v>0.1</v>
      </c>
      <c r="W415" t="s">
        <v>81</v>
      </c>
      <c r="X415" t="s">
        <v>82</v>
      </c>
      <c r="Y415">
        <v>24</v>
      </c>
      <c r="Z415">
        <v>1</v>
      </c>
      <c r="AA415" t="s">
        <v>88</v>
      </c>
      <c r="AB415" t="s">
        <v>925</v>
      </c>
      <c r="AC415" t="s">
        <v>85</v>
      </c>
      <c r="AD415">
        <v>0.1</v>
      </c>
      <c r="AE415">
        <v>23.9</v>
      </c>
      <c r="AF415" s="1" t="b">
        <f t="shared" si="134"/>
        <v>0</v>
      </c>
      <c r="AG415" s="1" t="b">
        <f t="shared" si="135"/>
        <v>1</v>
      </c>
      <c r="AH415" s="1" t="b">
        <f t="shared" si="136"/>
        <v>1</v>
      </c>
      <c r="AI415" s="1" t="b">
        <f t="shared" si="137"/>
        <v>1</v>
      </c>
      <c r="AJ415" s="1" t="b">
        <f t="shared" si="138"/>
        <v>0</v>
      </c>
      <c r="AK415" s="1" t="b">
        <f t="shared" si="139"/>
        <v>0</v>
      </c>
      <c r="AL415" s="1" t="b">
        <f t="shared" si="140"/>
        <v>1</v>
      </c>
      <c r="AM415" s="1" t="b">
        <f t="shared" si="141"/>
        <v>1</v>
      </c>
      <c r="AN415" s="1" t="b">
        <f t="shared" si="142"/>
        <v>0</v>
      </c>
      <c r="AO415" s="1" t="b">
        <f t="shared" si="143"/>
        <v>0</v>
      </c>
      <c r="AP415" s="1" t="b">
        <f t="shared" si="144"/>
        <v>0</v>
      </c>
      <c r="AQ415" s="1" t="b">
        <f t="shared" si="145"/>
        <v>0</v>
      </c>
      <c r="AR415" s="1" t="b">
        <f t="shared" si="146"/>
        <v>0</v>
      </c>
      <c r="AS415" s="1" t="s">
        <v>946</v>
      </c>
      <c r="AT415" s="1" t="s">
        <v>947</v>
      </c>
    </row>
    <row r="416" spans="1:46" ht="45" x14ac:dyDescent="0.25">
      <c r="A416" s="1">
        <f t="shared" si="153"/>
        <v>414</v>
      </c>
      <c r="B416" s="8">
        <v>1</v>
      </c>
      <c r="C416" s="2" t="s">
        <v>76</v>
      </c>
      <c r="D416" s="2"/>
      <c r="E416" s="2" t="s">
        <v>43</v>
      </c>
      <c r="F416" s="2">
        <v>24</v>
      </c>
      <c r="G416" s="2"/>
      <c r="H416" s="2">
        <f t="shared" si="147"/>
        <v>1</v>
      </c>
      <c r="I416" s="2" t="str">
        <f t="shared" si="148"/>
        <v>noradrenaline</v>
      </c>
      <c r="J416" s="2">
        <f t="shared" si="149"/>
        <v>0</v>
      </c>
      <c r="K416" s="2"/>
      <c r="L416" s="2" t="str">
        <f t="shared" si="150"/>
        <v>glucose 5%</v>
      </c>
      <c r="M416" s="2">
        <f t="shared" si="151"/>
        <v>24</v>
      </c>
      <c r="N416" s="2">
        <f t="shared" si="152"/>
        <v>0</v>
      </c>
      <c r="O416" s="2"/>
      <c r="P416" s="2"/>
      <c r="Q416" s="2"/>
      <c r="R416" s="2"/>
      <c r="S416" s="2"/>
      <c r="T416" s="12">
        <v>1</v>
      </c>
      <c r="U416" t="s">
        <v>76</v>
      </c>
      <c r="V416">
        <v>7.0000000000000007E-2</v>
      </c>
      <c r="W416" t="s">
        <v>81</v>
      </c>
      <c r="X416" t="s">
        <v>43</v>
      </c>
      <c r="Y416">
        <v>24</v>
      </c>
      <c r="Z416">
        <v>0.5</v>
      </c>
      <c r="AA416" t="s">
        <v>101</v>
      </c>
      <c r="AB416" t="s">
        <v>925</v>
      </c>
      <c r="AC416" t="s">
        <v>94</v>
      </c>
      <c r="AD416">
        <v>7.0000000000000007E-2</v>
      </c>
      <c r="AE416">
        <v>23.93</v>
      </c>
      <c r="AF416" s="1" t="b">
        <f t="shared" si="134"/>
        <v>0</v>
      </c>
      <c r="AG416" s="1" t="b">
        <f t="shared" si="135"/>
        <v>1</v>
      </c>
      <c r="AH416" s="1" t="b">
        <f t="shared" si="136"/>
        <v>1</v>
      </c>
      <c r="AI416" s="1" t="b">
        <f t="shared" si="137"/>
        <v>0</v>
      </c>
      <c r="AJ416" s="1" t="b">
        <f t="shared" si="138"/>
        <v>0</v>
      </c>
      <c r="AK416" s="1" t="b">
        <f t="shared" si="139"/>
        <v>1</v>
      </c>
      <c r="AL416" s="1" t="b">
        <f t="shared" si="140"/>
        <v>1</v>
      </c>
      <c r="AM416" s="1" t="b">
        <f t="shared" si="141"/>
        <v>0</v>
      </c>
      <c r="AN416" s="1" t="b">
        <f t="shared" si="142"/>
        <v>0</v>
      </c>
      <c r="AO416" s="1" t="b">
        <f t="shared" si="143"/>
        <v>0</v>
      </c>
      <c r="AP416" s="1" t="b">
        <f t="shared" si="144"/>
        <v>0</v>
      </c>
      <c r="AQ416" s="1" t="b">
        <f t="shared" si="145"/>
        <v>0</v>
      </c>
      <c r="AR416" s="1" t="b">
        <f t="shared" si="146"/>
        <v>0</v>
      </c>
      <c r="AS416" s="1" t="s">
        <v>948</v>
      </c>
      <c r="AT416" s="1" t="s">
        <v>949</v>
      </c>
    </row>
    <row r="417" spans="1:46" ht="45" x14ac:dyDescent="0.25">
      <c r="A417" s="1">
        <f t="shared" si="153"/>
        <v>415</v>
      </c>
      <c r="B417" s="8">
        <v>1</v>
      </c>
      <c r="C417" s="2" t="s">
        <v>76</v>
      </c>
      <c r="D417" s="2"/>
      <c r="E417" s="2" t="s">
        <v>43</v>
      </c>
      <c r="F417" s="2"/>
      <c r="G417" s="2">
        <v>1</v>
      </c>
      <c r="H417" s="2">
        <f t="shared" si="147"/>
        <v>1</v>
      </c>
      <c r="I417" s="2" t="str">
        <f t="shared" si="148"/>
        <v>noradrenaline</v>
      </c>
      <c r="J417" s="2">
        <f t="shared" si="149"/>
        <v>0</v>
      </c>
      <c r="K417" s="2"/>
      <c r="L417" s="2" t="str">
        <f t="shared" si="150"/>
        <v>glucose 5%</v>
      </c>
      <c r="M417" s="2">
        <f t="shared" si="151"/>
        <v>0</v>
      </c>
      <c r="N417" s="2">
        <f t="shared" si="152"/>
        <v>1</v>
      </c>
      <c r="O417" s="2"/>
      <c r="P417" s="2"/>
      <c r="Q417" s="2"/>
      <c r="R417" s="2"/>
      <c r="S417" s="2"/>
      <c r="T417" s="12">
        <v>1</v>
      </c>
      <c r="U417" t="s">
        <v>76</v>
      </c>
      <c r="V417">
        <v>7.0000000000000007E-2</v>
      </c>
      <c r="W417" t="s">
        <v>81</v>
      </c>
      <c r="X417" t="s">
        <v>43</v>
      </c>
      <c r="Y417">
        <v>12</v>
      </c>
      <c r="Z417">
        <v>1</v>
      </c>
      <c r="AA417" t="s">
        <v>104</v>
      </c>
      <c r="AB417" t="s">
        <v>925</v>
      </c>
      <c r="AC417" t="s">
        <v>105</v>
      </c>
      <c r="AD417">
        <v>7.0000000000000007E-2</v>
      </c>
      <c r="AE417">
        <v>11.93</v>
      </c>
      <c r="AF417" s="1" t="b">
        <f t="shared" si="134"/>
        <v>0</v>
      </c>
      <c r="AG417" s="1" t="b">
        <f t="shared" si="135"/>
        <v>1</v>
      </c>
      <c r="AH417" s="1" t="b">
        <f t="shared" si="136"/>
        <v>1</v>
      </c>
      <c r="AI417" s="1" t="b">
        <f t="shared" si="137"/>
        <v>0</v>
      </c>
      <c r="AJ417" s="1" t="b">
        <f t="shared" si="138"/>
        <v>0</v>
      </c>
      <c r="AK417" s="1" t="b">
        <f t="shared" si="139"/>
        <v>1</v>
      </c>
      <c r="AL417" s="1" t="b">
        <f t="shared" si="140"/>
        <v>0</v>
      </c>
      <c r="AM417" s="1" t="b">
        <f t="shared" si="141"/>
        <v>1</v>
      </c>
      <c r="AN417" s="1" t="b">
        <f t="shared" si="142"/>
        <v>0</v>
      </c>
      <c r="AO417" s="1" t="b">
        <f t="shared" si="143"/>
        <v>0</v>
      </c>
      <c r="AP417" s="1" t="b">
        <f t="shared" si="144"/>
        <v>0</v>
      </c>
      <c r="AQ417" s="1" t="b">
        <f t="shared" si="145"/>
        <v>0</v>
      </c>
      <c r="AR417" s="1" t="b">
        <f t="shared" si="146"/>
        <v>0</v>
      </c>
      <c r="AS417" s="1" t="s">
        <v>950</v>
      </c>
      <c r="AT417" s="1" t="s">
        <v>951</v>
      </c>
    </row>
    <row r="418" spans="1:46" ht="45" x14ac:dyDescent="0.25">
      <c r="A418" s="1">
        <f t="shared" si="153"/>
        <v>416</v>
      </c>
      <c r="B418" s="8">
        <v>1</v>
      </c>
      <c r="C418" s="2" t="s">
        <v>76</v>
      </c>
      <c r="D418" s="2"/>
      <c r="E418" s="2" t="s">
        <v>43</v>
      </c>
      <c r="F418" s="2">
        <v>24</v>
      </c>
      <c r="G418" s="2">
        <v>1</v>
      </c>
      <c r="H418" s="2">
        <f t="shared" si="147"/>
        <v>1</v>
      </c>
      <c r="I418" s="2" t="str">
        <f t="shared" si="148"/>
        <v>noradrenaline</v>
      </c>
      <c r="J418" s="2">
        <f t="shared" si="149"/>
        <v>0</v>
      </c>
      <c r="K418" s="2"/>
      <c r="L418" s="2" t="str">
        <f t="shared" si="150"/>
        <v>glucose 5%</v>
      </c>
      <c r="M418" s="2">
        <f t="shared" si="151"/>
        <v>24</v>
      </c>
      <c r="N418" s="2">
        <f t="shared" si="152"/>
        <v>1</v>
      </c>
      <c r="O418" s="2"/>
      <c r="P418" s="2"/>
      <c r="Q418" s="2"/>
      <c r="R418" s="2"/>
      <c r="S418" s="2"/>
      <c r="T418" s="12">
        <v>1</v>
      </c>
      <c r="U418" t="s">
        <v>76</v>
      </c>
      <c r="V418">
        <v>7.0000000000000007E-2</v>
      </c>
      <c r="W418" t="s">
        <v>81</v>
      </c>
      <c r="X418" t="s">
        <v>43</v>
      </c>
      <c r="Y418">
        <v>24</v>
      </c>
      <c r="Z418">
        <v>1</v>
      </c>
      <c r="AA418" t="s">
        <v>83</v>
      </c>
      <c r="AB418" t="s">
        <v>925</v>
      </c>
      <c r="AC418" t="s">
        <v>85</v>
      </c>
      <c r="AD418">
        <v>7.0000000000000007E-2</v>
      </c>
      <c r="AE418">
        <v>23.93</v>
      </c>
      <c r="AF418" s="1" t="b">
        <f t="shared" si="134"/>
        <v>0</v>
      </c>
      <c r="AG418" s="1" t="b">
        <f t="shared" si="135"/>
        <v>1</v>
      </c>
      <c r="AH418" s="1" t="b">
        <f t="shared" si="136"/>
        <v>1</v>
      </c>
      <c r="AI418" s="1" t="b">
        <f t="shared" si="137"/>
        <v>0</v>
      </c>
      <c r="AJ418" s="1" t="b">
        <f t="shared" si="138"/>
        <v>0</v>
      </c>
      <c r="AK418" s="1" t="b">
        <f t="shared" si="139"/>
        <v>1</v>
      </c>
      <c r="AL418" s="1" t="b">
        <f t="shared" si="140"/>
        <v>1</v>
      </c>
      <c r="AM418" s="1" t="b">
        <f t="shared" si="141"/>
        <v>1</v>
      </c>
      <c r="AN418" s="1" t="b">
        <f t="shared" si="142"/>
        <v>0</v>
      </c>
      <c r="AO418" s="1" t="b">
        <f t="shared" si="143"/>
        <v>0</v>
      </c>
      <c r="AP418" s="1" t="b">
        <f t="shared" si="144"/>
        <v>0</v>
      </c>
      <c r="AQ418" s="1" t="b">
        <f t="shared" si="145"/>
        <v>0</v>
      </c>
      <c r="AR418" s="1" t="b">
        <f t="shared" si="146"/>
        <v>0</v>
      </c>
      <c r="AS418" s="1" t="s">
        <v>952</v>
      </c>
      <c r="AT418" s="1" t="s">
        <v>953</v>
      </c>
    </row>
    <row r="419" spans="1:46" ht="45" x14ac:dyDescent="0.25">
      <c r="A419" s="1">
        <f t="shared" si="153"/>
        <v>417</v>
      </c>
      <c r="B419" s="8">
        <v>1</v>
      </c>
      <c r="C419" s="2" t="s">
        <v>76</v>
      </c>
      <c r="D419" s="2"/>
      <c r="E419" s="2"/>
      <c r="F419" s="2">
        <v>24</v>
      </c>
      <c r="G419" s="2">
        <v>1</v>
      </c>
      <c r="H419" s="2">
        <f t="shared" si="147"/>
        <v>1</v>
      </c>
      <c r="I419" s="2" t="str">
        <f t="shared" si="148"/>
        <v>noradrenaline</v>
      </c>
      <c r="J419" s="2">
        <f t="shared" si="149"/>
        <v>0</v>
      </c>
      <c r="K419" s="2"/>
      <c r="L419" s="2">
        <f t="shared" si="150"/>
        <v>0</v>
      </c>
      <c r="M419" s="2">
        <f t="shared" si="151"/>
        <v>24</v>
      </c>
      <c r="N419" s="2">
        <f t="shared" si="152"/>
        <v>1</v>
      </c>
      <c r="O419" s="2"/>
      <c r="P419" s="2"/>
      <c r="Q419" s="2"/>
      <c r="R419" s="2"/>
      <c r="S419" s="2"/>
      <c r="T419" s="12">
        <v>1</v>
      </c>
      <c r="U419" t="s">
        <v>76</v>
      </c>
      <c r="V419">
        <v>7.0000000000000007E-2</v>
      </c>
      <c r="W419" t="s">
        <v>81</v>
      </c>
      <c r="X419" t="s">
        <v>82</v>
      </c>
      <c r="Y419">
        <v>24</v>
      </c>
      <c r="Z419">
        <v>1</v>
      </c>
      <c r="AA419" t="s">
        <v>83</v>
      </c>
      <c r="AB419" t="s">
        <v>925</v>
      </c>
      <c r="AC419" t="s">
        <v>85</v>
      </c>
      <c r="AD419">
        <v>7.0000000000000007E-2</v>
      </c>
      <c r="AE419">
        <v>23.93</v>
      </c>
      <c r="AF419" s="1" t="b">
        <f t="shared" si="134"/>
        <v>0</v>
      </c>
      <c r="AG419" s="1" t="b">
        <f t="shared" si="135"/>
        <v>1</v>
      </c>
      <c r="AH419" s="1" t="b">
        <f t="shared" si="136"/>
        <v>1</v>
      </c>
      <c r="AI419" s="1" t="b">
        <f t="shared" si="137"/>
        <v>0</v>
      </c>
      <c r="AJ419" s="1" t="b">
        <f t="shared" si="138"/>
        <v>0</v>
      </c>
      <c r="AK419" s="1" t="b">
        <f t="shared" si="139"/>
        <v>0</v>
      </c>
      <c r="AL419" s="1" t="b">
        <f t="shared" si="140"/>
        <v>1</v>
      </c>
      <c r="AM419" s="1" t="b">
        <f t="shared" si="141"/>
        <v>1</v>
      </c>
      <c r="AN419" s="1" t="b">
        <f t="shared" si="142"/>
        <v>0</v>
      </c>
      <c r="AO419" s="1" t="b">
        <f t="shared" si="143"/>
        <v>0</v>
      </c>
      <c r="AP419" s="1" t="b">
        <f t="shared" si="144"/>
        <v>0</v>
      </c>
      <c r="AQ419" s="1" t="b">
        <f t="shared" si="145"/>
        <v>0</v>
      </c>
      <c r="AR419" s="1" t="b">
        <f t="shared" si="146"/>
        <v>0</v>
      </c>
      <c r="AS419" s="1" t="s">
        <v>954</v>
      </c>
      <c r="AT419" s="1" t="s">
        <v>955</v>
      </c>
    </row>
    <row r="420" spans="1:46" ht="45" x14ac:dyDescent="0.25">
      <c r="A420" s="1">
        <f t="shared" si="153"/>
        <v>418</v>
      </c>
      <c r="B420" s="8">
        <v>0.5</v>
      </c>
      <c r="C420" s="2" t="s">
        <v>76</v>
      </c>
      <c r="D420" s="2"/>
      <c r="E420" s="2"/>
      <c r="F420" s="2"/>
      <c r="G420" s="2"/>
      <c r="H420" s="2">
        <f t="shared" si="147"/>
        <v>0.5</v>
      </c>
      <c r="I420" s="2" t="str">
        <f t="shared" si="148"/>
        <v>noradrenaline</v>
      </c>
      <c r="J420" s="2">
        <f t="shared" si="149"/>
        <v>0</v>
      </c>
      <c r="K420" s="2"/>
      <c r="L420" s="2">
        <f t="shared" si="150"/>
        <v>0</v>
      </c>
      <c r="M420" s="2">
        <f t="shared" si="151"/>
        <v>0</v>
      </c>
      <c r="N420" s="2">
        <f t="shared" si="152"/>
        <v>0</v>
      </c>
      <c r="O420" s="2"/>
      <c r="P420" s="2"/>
      <c r="Q420" s="2"/>
      <c r="R420" s="2"/>
      <c r="S420" s="2"/>
      <c r="T420" s="12">
        <v>0.5</v>
      </c>
      <c r="U420" t="s">
        <v>76</v>
      </c>
      <c r="V420">
        <v>0.04</v>
      </c>
      <c r="W420" t="s">
        <v>81</v>
      </c>
      <c r="X420" t="s">
        <v>82</v>
      </c>
      <c r="Y420">
        <v>12</v>
      </c>
      <c r="Z420">
        <v>0.5</v>
      </c>
      <c r="AA420" t="s">
        <v>123</v>
      </c>
      <c r="AB420" t="s">
        <v>925</v>
      </c>
      <c r="AC420" t="s">
        <v>85</v>
      </c>
      <c r="AD420">
        <v>0.04</v>
      </c>
      <c r="AE420">
        <v>11.96</v>
      </c>
      <c r="AF420" s="1" t="b">
        <f t="shared" si="134"/>
        <v>0</v>
      </c>
      <c r="AG420" s="1" t="b">
        <f t="shared" si="135"/>
        <v>1</v>
      </c>
      <c r="AH420" s="1" t="b">
        <f t="shared" si="136"/>
        <v>1</v>
      </c>
      <c r="AI420" s="1" t="b">
        <f t="shared" si="137"/>
        <v>0</v>
      </c>
      <c r="AJ420" s="1" t="b">
        <f t="shared" si="138"/>
        <v>0</v>
      </c>
      <c r="AK420" s="1" t="b">
        <f t="shared" si="139"/>
        <v>0</v>
      </c>
      <c r="AL420" s="1" t="b">
        <f t="shared" si="140"/>
        <v>0</v>
      </c>
      <c r="AM420" s="1" t="b">
        <f t="shared" si="141"/>
        <v>0</v>
      </c>
      <c r="AN420" s="1" t="b">
        <f t="shared" si="142"/>
        <v>0</v>
      </c>
      <c r="AO420" s="1" t="b">
        <f t="shared" si="143"/>
        <v>0</v>
      </c>
      <c r="AP420" s="1" t="b">
        <f t="shared" si="144"/>
        <v>0</v>
      </c>
      <c r="AQ420" s="1" t="b">
        <f t="shared" si="145"/>
        <v>0</v>
      </c>
      <c r="AR420" s="1" t="b">
        <f t="shared" si="146"/>
        <v>0</v>
      </c>
      <c r="AS420" s="1" t="s">
        <v>956</v>
      </c>
      <c r="AT420" s="1" t="s">
        <v>957</v>
      </c>
    </row>
    <row r="421" spans="1:46" ht="45" x14ac:dyDescent="0.25">
      <c r="A421" s="1">
        <f t="shared" si="153"/>
        <v>419</v>
      </c>
      <c r="B421" s="8">
        <v>5</v>
      </c>
      <c r="C421" s="2" t="s">
        <v>76</v>
      </c>
      <c r="D421" s="2"/>
      <c r="E421" s="2"/>
      <c r="F421" s="2"/>
      <c r="G421" s="2"/>
      <c r="H421" s="2">
        <f t="shared" si="147"/>
        <v>5</v>
      </c>
      <c r="I421" s="2" t="str">
        <f t="shared" si="148"/>
        <v>noradrenaline</v>
      </c>
      <c r="J421" s="2">
        <f t="shared" si="149"/>
        <v>0</v>
      </c>
      <c r="K421" s="2"/>
      <c r="L421" s="2">
        <f t="shared" si="150"/>
        <v>0</v>
      </c>
      <c r="M421" s="2">
        <f t="shared" si="151"/>
        <v>0</v>
      </c>
      <c r="N421" s="2">
        <f t="shared" si="152"/>
        <v>0</v>
      </c>
      <c r="O421" s="2"/>
      <c r="P421" s="2"/>
      <c r="Q421" s="2"/>
      <c r="R421" s="2"/>
      <c r="S421" s="2"/>
      <c r="T421" s="12">
        <v>5</v>
      </c>
      <c r="U421" t="s">
        <v>76</v>
      </c>
      <c r="V421">
        <v>0.4</v>
      </c>
      <c r="W421" t="s">
        <v>81</v>
      </c>
      <c r="X421" t="s">
        <v>82</v>
      </c>
      <c r="Y421">
        <v>12</v>
      </c>
      <c r="Z421">
        <v>0.5</v>
      </c>
      <c r="AA421" t="s">
        <v>123</v>
      </c>
      <c r="AB421" t="s">
        <v>925</v>
      </c>
      <c r="AC421" t="s">
        <v>85</v>
      </c>
      <c r="AD421">
        <v>0.4</v>
      </c>
      <c r="AE421">
        <v>11.6</v>
      </c>
      <c r="AF421" s="1" t="b">
        <f t="shared" si="134"/>
        <v>0</v>
      </c>
      <c r="AG421" s="1" t="b">
        <f t="shared" si="135"/>
        <v>1</v>
      </c>
      <c r="AH421" s="1" t="b">
        <f t="shared" si="136"/>
        <v>1</v>
      </c>
      <c r="AI421" s="1" t="b">
        <f t="shared" si="137"/>
        <v>0</v>
      </c>
      <c r="AJ421" s="1" t="b">
        <f t="shared" si="138"/>
        <v>0</v>
      </c>
      <c r="AK421" s="1" t="b">
        <f t="shared" si="139"/>
        <v>0</v>
      </c>
      <c r="AL421" s="1" t="b">
        <f t="shared" si="140"/>
        <v>0</v>
      </c>
      <c r="AM421" s="1" t="b">
        <f t="shared" si="141"/>
        <v>0</v>
      </c>
      <c r="AN421" s="1" t="b">
        <f t="shared" si="142"/>
        <v>0</v>
      </c>
      <c r="AO421" s="1" t="b">
        <f t="shared" si="143"/>
        <v>0</v>
      </c>
      <c r="AP421" s="1" t="b">
        <f t="shared" si="144"/>
        <v>0</v>
      </c>
      <c r="AQ421" s="1" t="b">
        <f t="shared" si="145"/>
        <v>0</v>
      </c>
      <c r="AR421" s="1" t="b">
        <f t="shared" si="146"/>
        <v>0</v>
      </c>
      <c r="AS421" s="1" t="s">
        <v>958</v>
      </c>
      <c r="AT421" s="1" t="s">
        <v>959</v>
      </c>
    </row>
    <row r="422" spans="1:46" ht="45" x14ac:dyDescent="0.25">
      <c r="A422" s="1">
        <f t="shared" si="153"/>
        <v>420</v>
      </c>
      <c r="B422" s="8">
        <v>0.5</v>
      </c>
      <c r="C422" s="2" t="s">
        <v>76</v>
      </c>
      <c r="D422" s="2">
        <v>0.05</v>
      </c>
      <c r="E422" s="2"/>
      <c r="F422" s="2"/>
      <c r="G422" s="2"/>
      <c r="H422" s="2">
        <f t="shared" si="147"/>
        <v>0.5</v>
      </c>
      <c r="I422" s="2" t="str">
        <f t="shared" si="148"/>
        <v>noradrenaline</v>
      </c>
      <c r="J422" s="2">
        <f t="shared" si="149"/>
        <v>0.05</v>
      </c>
      <c r="K422" s="2"/>
      <c r="L422" s="2">
        <f t="shared" si="150"/>
        <v>0</v>
      </c>
      <c r="M422" s="2">
        <f t="shared" si="151"/>
        <v>0</v>
      </c>
      <c r="N422" s="2">
        <f t="shared" si="152"/>
        <v>0</v>
      </c>
      <c r="O422" s="2"/>
      <c r="P422" s="2"/>
      <c r="Q422" s="2"/>
      <c r="R422" s="2"/>
      <c r="S422" s="2"/>
      <c r="T422" s="12">
        <v>0.5</v>
      </c>
      <c r="U422" t="s">
        <v>76</v>
      </c>
      <c r="V422">
        <v>0.05</v>
      </c>
      <c r="W422" t="s">
        <v>81</v>
      </c>
      <c r="X422" t="s">
        <v>82</v>
      </c>
      <c r="Y422">
        <v>12</v>
      </c>
      <c r="Z422">
        <v>0.5</v>
      </c>
      <c r="AA422" t="s">
        <v>88</v>
      </c>
      <c r="AB422" t="s">
        <v>925</v>
      </c>
      <c r="AC422" t="s">
        <v>85</v>
      </c>
      <c r="AD422">
        <v>0.05</v>
      </c>
      <c r="AE422">
        <v>11.95</v>
      </c>
      <c r="AF422" s="1" t="b">
        <f t="shared" ref="AF422:AF463" si="154">AND(AG422:AR422)</f>
        <v>0</v>
      </c>
      <c r="AG422" s="1" t="b">
        <f t="shared" ref="AG422:AG463" si="155">H422=T422</f>
        <v>1</v>
      </c>
      <c r="AH422" s="1" t="b">
        <f t="shared" ref="AH422:AH463" si="156">I422=U422</f>
        <v>1</v>
      </c>
      <c r="AI422" s="1" t="b">
        <f t="shared" ref="AI422:AI463" si="157">J422=V422</f>
        <v>1</v>
      </c>
      <c r="AJ422" s="1" t="b">
        <f t="shared" ref="AJ422:AJ463" si="158">K422=W422</f>
        <v>0</v>
      </c>
      <c r="AK422" s="1" t="b">
        <f t="shared" ref="AK422:AK463" si="159">L422=X422</f>
        <v>0</v>
      </c>
      <c r="AL422" s="1" t="b">
        <f t="shared" ref="AL422:AL463" si="160">M422=Y422</f>
        <v>0</v>
      </c>
      <c r="AM422" s="1" t="b">
        <f t="shared" ref="AM422:AM463" si="161">N422=Z422</f>
        <v>0</v>
      </c>
      <c r="AN422" s="1" t="b">
        <f t="shared" ref="AN422:AN463" si="162">O422=AA422</f>
        <v>0</v>
      </c>
      <c r="AO422" s="1" t="b">
        <f t="shared" ref="AO422:AO463" si="163">P422=AB422</f>
        <v>0</v>
      </c>
      <c r="AP422" s="1" t="b">
        <f t="shared" ref="AP422:AP463" si="164">Q422=AC422</f>
        <v>0</v>
      </c>
      <c r="AQ422" s="1" t="b">
        <f t="shared" ref="AQ422:AQ463" si="165">R422=AD422</f>
        <v>0</v>
      </c>
      <c r="AR422" s="1" t="b">
        <f t="shared" ref="AR422:AR463" si="166">S422=AE422</f>
        <v>0</v>
      </c>
      <c r="AS422" s="1" t="s">
        <v>960</v>
      </c>
      <c r="AT422" s="1" t="s">
        <v>961</v>
      </c>
    </row>
    <row r="423" spans="1:46" ht="45" x14ac:dyDescent="0.25">
      <c r="A423" s="1">
        <f t="shared" si="153"/>
        <v>421</v>
      </c>
      <c r="B423" s="8">
        <v>5</v>
      </c>
      <c r="C423" s="2" t="s">
        <v>76</v>
      </c>
      <c r="D423" s="2">
        <v>1</v>
      </c>
      <c r="E423" s="2"/>
      <c r="F423" s="2"/>
      <c r="G423" s="2"/>
      <c r="H423" s="2">
        <f t="shared" si="147"/>
        <v>5</v>
      </c>
      <c r="I423" s="2" t="str">
        <f t="shared" si="148"/>
        <v>noradrenaline</v>
      </c>
      <c r="J423" s="2">
        <f t="shared" si="149"/>
        <v>1</v>
      </c>
      <c r="K423" s="2"/>
      <c r="L423" s="2">
        <f t="shared" si="150"/>
        <v>0</v>
      </c>
      <c r="M423" s="2">
        <f t="shared" si="151"/>
        <v>0</v>
      </c>
      <c r="N423" s="2">
        <f t="shared" si="152"/>
        <v>0</v>
      </c>
      <c r="O423" s="2"/>
      <c r="P423" s="2"/>
      <c r="Q423" s="2"/>
      <c r="R423" s="2"/>
      <c r="S423" s="2"/>
      <c r="T423" s="12">
        <v>5</v>
      </c>
      <c r="U423" t="s">
        <v>76</v>
      </c>
      <c r="V423">
        <v>1</v>
      </c>
      <c r="W423" t="s">
        <v>81</v>
      </c>
      <c r="X423" t="s">
        <v>82</v>
      </c>
      <c r="Y423">
        <v>12</v>
      </c>
      <c r="Z423">
        <v>0.5</v>
      </c>
      <c r="AA423" t="s">
        <v>110</v>
      </c>
      <c r="AB423" t="s">
        <v>925</v>
      </c>
      <c r="AC423" t="s">
        <v>85</v>
      </c>
      <c r="AD423">
        <v>1</v>
      </c>
      <c r="AE423">
        <v>11</v>
      </c>
      <c r="AF423" s="1" t="b">
        <f t="shared" si="154"/>
        <v>0</v>
      </c>
      <c r="AG423" s="1" t="b">
        <f t="shared" si="155"/>
        <v>1</v>
      </c>
      <c r="AH423" s="1" t="b">
        <f t="shared" si="156"/>
        <v>1</v>
      </c>
      <c r="AI423" s="1" t="b">
        <f t="shared" si="157"/>
        <v>1</v>
      </c>
      <c r="AJ423" s="1" t="b">
        <f t="shared" si="158"/>
        <v>0</v>
      </c>
      <c r="AK423" s="1" t="b">
        <f t="shared" si="159"/>
        <v>0</v>
      </c>
      <c r="AL423" s="1" t="b">
        <f t="shared" si="160"/>
        <v>0</v>
      </c>
      <c r="AM423" s="1" t="b">
        <f t="shared" si="161"/>
        <v>0</v>
      </c>
      <c r="AN423" s="1" t="b">
        <f t="shared" si="162"/>
        <v>0</v>
      </c>
      <c r="AO423" s="1" t="b">
        <f t="shared" si="163"/>
        <v>0</v>
      </c>
      <c r="AP423" s="1" t="b">
        <f t="shared" si="164"/>
        <v>0</v>
      </c>
      <c r="AQ423" s="1" t="b">
        <f t="shared" si="165"/>
        <v>0</v>
      </c>
      <c r="AR423" s="1" t="b">
        <f t="shared" si="166"/>
        <v>0</v>
      </c>
      <c r="AS423" s="1" t="s">
        <v>962</v>
      </c>
      <c r="AT423" s="1" t="s">
        <v>963</v>
      </c>
    </row>
    <row r="424" spans="1:46" ht="45" x14ac:dyDescent="0.25">
      <c r="A424" s="1">
        <f t="shared" si="153"/>
        <v>422</v>
      </c>
      <c r="B424" s="8">
        <v>1</v>
      </c>
      <c r="C424" s="2" t="s">
        <v>77</v>
      </c>
      <c r="D424" s="2"/>
      <c r="E424" s="2"/>
      <c r="F424" s="2"/>
      <c r="G424" s="2"/>
      <c r="H424" s="2">
        <f t="shared" si="147"/>
        <v>1</v>
      </c>
      <c r="I424" s="2" t="str">
        <f t="shared" si="148"/>
        <v>rocuronium</v>
      </c>
      <c r="J424" s="2">
        <f t="shared" si="149"/>
        <v>0</v>
      </c>
      <c r="K424" s="2"/>
      <c r="L424" s="2">
        <f t="shared" si="150"/>
        <v>0</v>
      </c>
      <c r="M424" s="2">
        <f t="shared" si="151"/>
        <v>0</v>
      </c>
      <c r="N424" s="2">
        <f t="shared" si="152"/>
        <v>0</v>
      </c>
      <c r="O424" s="2"/>
      <c r="P424" s="2"/>
      <c r="Q424" s="2"/>
      <c r="R424" s="2"/>
      <c r="S424" s="2"/>
      <c r="T424" s="12">
        <v>1</v>
      </c>
      <c r="U424" t="s">
        <v>77</v>
      </c>
      <c r="V424">
        <v>7</v>
      </c>
      <c r="W424" t="s">
        <v>81</v>
      </c>
      <c r="X424" t="s">
        <v>82</v>
      </c>
      <c r="Y424">
        <v>12</v>
      </c>
      <c r="Z424">
        <v>0.5</v>
      </c>
      <c r="AA424" t="s">
        <v>964</v>
      </c>
      <c r="AB424" t="s">
        <v>965</v>
      </c>
      <c r="AC424" t="s">
        <v>85</v>
      </c>
      <c r="AD424">
        <v>0.7</v>
      </c>
      <c r="AE424">
        <v>11.3</v>
      </c>
      <c r="AF424" s="1" t="b">
        <f t="shared" si="154"/>
        <v>0</v>
      </c>
      <c r="AG424" s="1" t="b">
        <f t="shared" si="155"/>
        <v>1</v>
      </c>
      <c r="AH424" s="1" t="b">
        <f t="shared" si="156"/>
        <v>1</v>
      </c>
      <c r="AI424" s="1" t="b">
        <f t="shared" si="157"/>
        <v>0</v>
      </c>
      <c r="AJ424" s="1" t="b">
        <f t="shared" si="158"/>
        <v>0</v>
      </c>
      <c r="AK424" s="1" t="b">
        <f t="shared" si="159"/>
        <v>0</v>
      </c>
      <c r="AL424" s="1" t="b">
        <f t="shared" si="160"/>
        <v>0</v>
      </c>
      <c r="AM424" s="1" t="b">
        <f t="shared" si="161"/>
        <v>0</v>
      </c>
      <c r="AN424" s="1" t="b">
        <f t="shared" si="162"/>
        <v>0</v>
      </c>
      <c r="AO424" s="1" t="b">
        <f t="shared" si="163"/>
        <v>0</v>
      </c>
      <c r="AP424" s="1" t="b">
        <f t="shared" si="164"/>
        <v>0</v>
      </c>
      <c r="AQ424" s="1" t="b">
        <f t="shared" si="165"/>
        <v>0</v>
      </c>
      <c r="AR424" s="1" t="b">
        <f t="shared" si="166"/>
        <v>0</v>
      </c>
      <c r="AS424" s="1" t="s">
        <v>966</v>
      </c>
      <c r="AT424" s="1" t="s">
        <v>967</v>
      </c>
    </row>
    <row r="425" spans="1:46" ht="45" x14ac:dyDescent="0.25">
      <c r="A425" s="1">
        <f t="shared" si="153"/>
        <v>423</v>
      </c>
      <c r="B425" s="8">
        <v>1</v>
      </c>
      <c r="C425" s="2" t="s">
        <v>77</v>
      </c>
      <c r="D425" s="2">
        <v>10</v>
      </c>
      <c r="E425" s="2"/>
      <c r="F425" s="2"/>
      <c r="G425" s="2"/>
      <c r="H425" s="2">
        <f t="shared" si="147"/>
        <v>1</v>
      </c>
      <c r="I425" s="2" t="str">
        <f t="shared" si="148"/>
        <v>rocuronium</v>
      </c>
      <c r="J425" s="2">
        <f t="shared" si="149"/>
        <v>10</v>
      </c>
      <c r="K425" s="2"/>
      <c r="L425" s="2">
        <f t="shared" si="150"/>
        <v>0</v>
      </c>
      <c r="M425" s="2">
        <f t="shared" si="151"/>
        <v>0</v>
      </c>
      <c r="N425" s="2">
        <f t="shared" si="152"/>
        <v>0</v>
      </c>
      <c r="O425" s="2"/>
      <c r="P425" s="2"/>
      <c r="Q425" s="2"/>
      <c r="R425" s="2"/>
      <c r="S425" s="2"/>
      <c r="T425" s="12">
        <v>1</v>
      </c>
      <c r="U425" t="s">
        <v>77</v>
      </c>
      <c r="V425">
        <v>10</v>
      </c>
      <c r="W425" t="s">
        <v>81</v>
      </c>
      <c r="X425" t="s">
        <v>82</v>
      </c>
      <c r="Y425">
        <v>12</v>
      </c>
      <c r="Z425">
        <v>0.5</v>
      </c>
      <c r="AA425" t="s">
        <v>374</v>
      </c>
      <c r="AB425" t="s">
        <v>965</v>
      </c>
      <c r="AC425" t="s">
        <v>85</v>
      </c>
      <c r="AD425">
        <v>1</v>
      </c>
      <c r="AE425">
        <v>11</v>
      </c>
      <c r="AF425" s="1" t="b">
        <f t="shared" si="154"/>
        <v>0</v>
      </c>
      <c r="AG425" s="1" t="b">
        <f t="shared" si="155"/>
        <v>1</v>
      </c>
      <c r="AH425" s="1" t="b">
        <f t="shared" si="156"/>
        <v>1</v>
      </c>
      <c r="AI425" s="1" t="b">
        <f t="shared" si="157"/>
        <v>1</v>
      </c>
      <c r="AJ425" s="1" t="b">
        <f t="shared" si="158"/>
        <v>0</v>
      </c>
      <c r="AK425" s="1" t="b">
        <f t="shared" si="159"/>
        <v>0</v>
      </c>
      <c r="AL425" s="1" t="b">
        <f t="shared" si="160"/>
        <v>0</v>
      </c>
      <c r="AM425" s="1" t="b">
        <f t="shared" si="161"/>
        <v>0</v>
      </c>
      <c r="AN425" s="1" t="b">
        <f t="shared" si="162"/>
        <v>0</v>
      </c>
      <c r="AO425" s="1" t="b">
        <f t="shared" si="163"/>
        <v>0</v>
      </c>
      <c r="AP425" s="1" t="b">
        <f t="shared" si="164"/>
        <v>0</v>
      </c>
      <c r="AQ425" s="1" t="b">
        <f t="shared" si="165"/>
        <v>0</v>
      </c>
      <c r="AR425" s="1" t="b">
        <f t="shared" si="166"/>
        <v>0</v>
      </c>
      <c r="AS425" s="1" t="s">
        <v>968</v>
      </c>
      <c r="AT425" s="1" t="s">
        <v>969</v>
      </c>
    </row>
    <row r="426" spans="1:46" ht="45" x14ac:dyDescent="0.25">
      <c r="A426" s="1">
        <f t="shared" si="153"/>
        <v>424</v>
      </c>
      <c r="B426" s="8">
        <v>1</v>
      </c>
      <c r="C426" s="2" t="s">
        <v>77</v>
      </c>
      <c r="D426" s="2">
        <v>10</v>
      </c>
      <c r="E426" s="2" t="s">
        <v>43</v>
      </c>
      <c r="F426" s="2"/>
      <c r="G426" s="2"/>
      <c r="H426" s="2">
        <f t="shared" si="147"/>
        <v>1</v>
      </c>
      <c r="I426" s="2" t="str">
        <f t="shared" si="148"/>
        <v>rocuronium</v>
      </c>
      <c r="J426" s="2">
        <f t="shared" si="149"/>
        <v>10</v>
      </c>
      <c r="K426" s="2"/>
      <c r="L426" s="2" t="str">
        <f t="shared" si="150"/>
        <v>glucose 5%</v>
      </c>
      <c r="M426" s="2">
        <f t="shared" si="151"/>
        <v>0</v>
      </c>
      <c r="N426" s="2">
        <f t="shared" si="152"/>
        <v>0</v>
      </c>
      <c r="O426" s="2"/>
      <c r="P426" s="2"/>
      <c r="Q426" s="2"/>
      <c r="R426" s="2"/>
      <c r="S426" s="2"/>
      <c r="T426" s="12">
        <v>1</v>
      </c>
      <c r="U426" t="s">
        <v>77</v>
      </c>
      <c r="V426">
        <v>10</v>
      </c>
      <c r="W426" t="s">
        <v>81</v>
      </c>
      <c r="X426" t="s">
        <v>43</v>
      </c>
      <c r="Y426">
        <v>12</v>
      </c>
      <c r="Z426">
        <v>0.5</v>
      </c>
      <c r="AA426" t="s">
        <v>374</v>
      </c>
      <c r="AB426" t="s">
        <v>965</v>
      </c>
      <c r="AC426" t="s">
        <v>85</v>
      </c>
      <c r="AD426">
        <v>1</v>
      </c>
      <c r="AE426">
        <v>11</v>
      </c>
      <c r="AF426" s="1" t="b">
        <f t="shared" si="154"/>
        <v>0</v>
      </c>
      <c r="AG426" s="1" t="b">
        <f t="shared" si="155"/>
        <v>1</v>
      </c>
      <c r="AH426" s="1" t="b">
        <f t="shared" si="156"/>
        <v>1</v>
      </c>
      <c r="AI426" s="1" t="b">
        <f t="shared" si="157"/>
        <v>1</v>
      </c>
      <c r="AJ426" s="1" t="b">
        <f t="shared" si="158"/>
        <v>0</v>
      </c>
      <c r="AK426" s="1" t="b">
        <f t="shared" si="159"/>
        <v>1</v>
      </c>
      <c r="AL426" s="1" t="b">
        <f t="shared" si="160"/>
        <v>0</v>
      </c>
      <c r="AM426" s="1" t="b">
        <f t="shared" si="161"/>
        <v>0</v>
      </c>
      <c r="AN426" s="1" t="b">
        <f t="shared" si="162"/>
        <v>0</v>
      </c>
      <c r="AO426" s="1" t="b">
        <f t="shared" si="163"/>
        <v>0</v>
      </c>
      <c r="AP426" s="1" t="b">
        <f t="shared" si="164"/>
        <v>0</v>
      </c>
      <c r="AQ426" s="1" t="b">
        <f t="shared" si="165"/>
        <v>0</v>
      </c>
      <c r="AR426" s="1" t="b">
        <f t="shared" si="166"/>
        <v>0</v>
      </c>
      <c r="AS426" s="1" t="s">
        <v>970</v>
      </c>
      <c r="AT426" s="1" t="s">
        <v>971</v>
      </c>
    </row>
    <row r="427" spans="1:46" ht="45" x14ac:dyDescent="0.25">
      <c r="A427" s="1">
        <f t="shared" si="153"/>
        <v>425</v>
      </c>
      <c r="B427" s="8">
        <v>1</v>
      </c>
      <c r="C427" s="2" t="s">
        <v>77</v>
      </c>
      <c r="D427" s="2">
        <v>10</v>
      </c>
      <c r="E427" s="2" t="s">
        <v>43</v>
      </c>
      <c r="F427" s="2"/>
      <c r="G427" s="2"/>
      <c r="H427" s="2">
        <f t="shared" si="147"/>
        <v>1</v>
      </c>
      <c r="I427" s="2" t="str">
        <f t="shared" si="148"/>
        <v>rocuronium</v>
      </c>
      <c r="J427" s="2">
        <f t="shared" si="149"/>
        <v>10</v>
      </c>
      <c r="K427" s="2"/>
      <c r="L427" s="2" t="str">
        <f t="shared" si="150"/>
        <v>glucose 5%</v>
      </c>
      <c r="M427" s="2">
        <f t="shared" si="151"/>
        <v>0</v>
      </c>
      <c r="N427" s="2">
        <f t="shared" si="152"/>
        <v>0</v>
      </c>
      <c r="O427" s="2"/>
      <c r="P427" s="2"/>
      <c r="Q427" s="2"/>
      <c r="R427" s="2"/>
      <c r="S427" s="2"/>
      <c r="T427" s="12">
        <v>1</v>
      </c>
      <c r="U427" t="s">
        <v>77</v>
      </c>
      <c r="V427">
        <v>10</v>
      </c>
      <c r="W427" t="s">
        <v>81</v>
      </c>
      <c r="X427" t="s">
        <v>43</v>
      </c>
      <c r="Y427">
        <v>12</v>
      </c>
      <c r="Z427">
        <v>0.5</v>
      </c>
      <c r="AA427" t="s">
        <v>374</v>
      </c>
      <c r="AB427" t="s">
        <v>965</v>
      </c>
      <c r="AC427" t="s">
        <v>85</v>
      </c>
      <c r="AD427">
        <v>1</v>
      </c>
      <c r="AE427">
        <v>11</v>
      </c>
      <c r="AF427" s="1" t="b">
        <f t="shared" si="154"/>
        <v>0</v>
      </c>
      <c r="AG427" s="1" t="b">
        <f t="shared" si="155"/>
        <v>1</v>
      </c>
      <c r="AH427" s="1" t="b">
        <f t="shared" si="156"/>
        <v>1</v>
      </c>
      <c r="AI427" s="1" t="b">
        <f t="shared" si="157"/>
        <v>1</v>
      </c>
      <c r="AJ427" s="1" t="b">
        <f t="shared" si="158"/>
        <v>0</v>
      </c>
      <c r="AK427" s="1" t="b">
        <f t="shared" si="159"/>
        <v>1</v>
      </c>
      <c r="AL427" s="1" t="b">
        <f t="shared" si="160"/>
        <v>0</v>
      </c>
      <c r="AM427" s="1" t="b">
        <f t="shared" si="161"/>
        <v>0</v>
      </c>
      <c r="AN427" s="1" t="b">
        <f t="shared" si="162"/>
        <v>0</v>
      </c>
      <c r="AO427" s="1" t="b">
        <f t="shared" si="163"/>
        <v>0</v>
      </c>
      <c r="AP427" s="1" t="b">
        <f t="shared" si="164"/>
        <v>0</v>
      </c>
      <c r="AQ427" s="1" t="b">
        <f t="shared" si="165"/>
        <v>0</v>
      </c>
      <c r="AR427" s="1" t="b">
        <f t="shared" si="166"/>
        <v>0</v>
      </c>
      <c r="AS427" s="1" t="s">
        <v>970</v>
      </c>
      <c r="AT427" s="1" t="s">
        <v>971</v>
      </c>
    </row>
    <row r="428" spans="1:46" ht="45" x14ac:dyDescent="0.25">
      <c r="A428" s="1">
        <f t="shared" si="153"/>
        <v>426</v>
      </c>
      <c r="B428" s="8">
        <v>1</v>
      </c>
      <c r="C428" s="2" t="s">
        <v>77</v>
      </c>
      <c r="D428" s="2">
        <v>10</v>
      </c>
      <c r="E428" s="2" t="s">
        <v>43</v>
      </c>
      <c r="F428" s="2">
        <v>24</v>
      </c>
      <c r="G428" s="2"/>
      <c r="H428" s="2">
        <f t="shared" si="147"/>
        <v>1</v>
      </c>
      <c r="I428" s="2" t="str">
        <f t="shared" si="148"/>
        <v>rocuronium</v>
      </c>
      <c r="J428" s="2">
        <f t="shared" si="149"/>
        <v>10</v>
      </c>
      <c r="K428" s="2"/>
      <c r="L428" s="2" t="str">
        <f t="shared" si="150"/>
        <v>glucose 5%</v>
      </c>
      <c r="M428" s="2">
        <f t="shared" si="151"/>
        <v>24</v>
      </c>
      <c r="N428" s="2">
        <f t="shared" si="152"/>
        <v>0</v>
      </c>
      <c r="O428" s="2"/>
      <c r="P428" s="2"/>
      <c r="Q428" s="2"/>
      <c r="R428" s="2"/>
      <c r="S428" s="2"/>
      <c r="T428" s="12">
        <v>1</v>
      </c>
      <c r="U428" t="s">
        <v>77</v>
      </c>
      <c r="V428">
        <v>10</v>
      </c>
      <c r="W428" t="s">
        <v>81</v>
      </c>
      <c r="X428" t="s">
        <v>43</v>
      </c>
      <c r="Y428">
        <v>24</v>
      </c>
      <c r="Z428">
        <v>0.5</v>
      </c>
      <c r="AA428" t="s">
        <v>379</v>
      </c>
      <c r="AB428" t="s">
        <v>965</v>
      </c>
      <c r="AC428" t="s">
        <v>94</v>
      </c>
      <c r="AD428">
        <v>1</v>
      </c>
      <c r="AE428">
        <v>23</v>
      </c>
      <c r="AF428" s="1" t="b">
        <f t="shared" si="154"/>
        <v>0</v>
      </c>
      <c r="AG428" s="1" t="b">
        <f t="shared" si="155"/>
        <v>1</v>
      </c>
      <c r="AH428" s="1" t="b">
        <f t="shared" si="156"/>
        <v>1</v>
      </c>
      <c r="AI428" s="1" t="b">
        <f t="shared" si="157"/>
        <v>1</v>
      </c>
      <c r="AJ428" s="1" t="b">
        <f t="shared" si="158"/>
        <v>0</v>
      </c>
      <c r="AK428" s="1" t="b">
        <f t="shared" si="159"/>
        <v>1</v>
      </c>
      <c r="AL428" s="1" t="b">
        <f t="shared" si="160"/>
        <v>1</v>
      </c>
      <c r="AM428" s="1" t="b">
        <f t="shared" si="161"/>
        <v>0</v>
      </c>
      <c r="AN428" s="1" t="b">
        <f t="shared" si="162"/>
        <v>0</v>
      </c>
      <c r="AO428" s="1" t="b">
        <f t="shared" si="163"/>
        <v>0</v>
      </c>
      <c r="AP428" s="1" t="b">
        <f t="shared" si="164"/>
        <v>0</v>
      </c>
      <c r="AQ428" s="1" t="b">
        <f t="shared" si="165"/>
        <v>0</v>
      </c>
      <c r="AR428" s="1" t="b">
        <f t="shared" si="166"/>
        <v>0</v>
      </c>
      <c r="AS428" s="1" t="s">
        <v>972</v>
      </c>
      <c r="AT428" s="1" t="s">
        <v>973</v>
      </c>
    </row>
    <row r="429" spans="1:46" ht="45" x14ac:dyDescent="0.25">
      <c r="A429" s="1">
        <f t="shared" si="153"/>
        <v>427</v>
      </c>
      <c r="B429" s="8">
        <v>1</v>
      </c>
      <c r="C429" s="2" t="s">
        <v>77</v>
      </c>
      <c r="D429" s="2">
        <v>10</v>
      </c>
      <c r="E429" s="2" t="s">
        <v>43</v>
      </c>
      <c r="F429" s="2">
        <v>24</v>
      </c>
      <c r="G429" s="2">
        <v>1</v>
      </c>
      <c r="H429" s="2">
        <f t="shared" si="147"/>
        <v>1</v>
      </c>
      <c r="I429" s="2" t="str">
        <f t="shared" si="148"/>
        <v>rocuronium</v>
      </c>
      <c r="J429" s="2">
        <f t="shared" si="149"/>
        <v>10</v>
      </c>
      <c r="K429" s="2"/>
      <c r="L429" s="2" t="str">
        <f t="shared" si="150"/>
        <v>glucose 5%</v>
      </c>
      <c r="M429" s="2">
        <f t="shared" si="151"/>
        <v>24</v>
      </c>
      <c r="N429" s="2">
        <f t="shared" si="152"/>
        <v>1</v>
      </c>
      <c r="O429" s="2"/>
      <c r="P429" s="2"/>
      <c r="Q429" s="2"/>
      <c r="R429" s="2"/>
      <c r="S429" s="2"/>
      <c r="T429" s="12">
        <v>1</v>
      </c>
      <c r="U429" t="s">
        <v>77</v>
      </c>
      <c r="V429">
        <v>10</v>
      </c>
      <c r="W429" t="s">
        <v>81</v>
      </c>
      <c r="X429" t="s">
        <v>43</v>
      </c>
      <c r="Y429">
        <v>24</v>
      </c>
      <c r="Z429">
        <v>1</v>
      </c>
      <c r="AA429" t="s">
        <v>374</v>
      </c>
      <c r="AB429" t="s">
        <v>965</v>
      </c>
      <c r="AC429" t="s">
        <v>85</v>
      </c>
      <c r="AD429">
        <v>1</v>
      </c>
      <c r="AE429">
        <v>23</v>
      </c>
      <c r="AF429" s="1" t="b">
        <f t="shared" si="154"/>
        <v>0</v>
      </c>
      <c r="AG429" s="1" t="b">
        <f t="shared" si="155"/>
        <v>1</v>
      </c>
      <c r="AH429" s="1" t="b">
        <f t="shared" si="156"/>
        <v>1</v>
      </c>
      <c r="AI429" s="1" t="b">
        <f t="shared" si="157"/>
        <v>1</v>
      </c>
      <c r="AJ429" s="1" t="b">
        <f t="shared" si="158"/>
        <v>0</v>
      </c>
      <c r="AK429" s="1" t="b">
        <f t="shared" si="159"/>
        <v>1</v>
      </c>
      <c r="AL429" s="1" t="b">
        <f t="shared" si="160"/>
        <v>1</v>
      </c>
      <c r="AM429" s="1" t="b">
        <f t="shared" si="161"/>
        <v>1</v>
      </c>
      <c r="AN429" s="1" t="b">
        <f t="shared" si="162"/>
        <v>0</v>
      </c>
      <c r="AO429" s="1" t="b">
        <f t="shared" si="163"/>
        <v>0</v>
      </c>
      <c r="AP429" s="1" t="b">
        <f t="shared" si="164"/>
        <v>0</v>
      </c>
      <c r="AQ429" s="1" t="b">
        <f t="shared" si="165"/>
        <v>0</v>
      </c>
      <c r="AR429" s="1" t="b">
        <f t="shared" si="166"/>
        <v>0</v>
      </c>
      <c r="AS429" s="1" t="s">
        <v>974</v>
      </c>
      <c r="AT429" s="1" t="s">
        <v>975</v>
      </c>
    </row>
    <row r="430" spans="1:46" ht="45" x14ac:dyDescent="0.25">
      <c r="A430" s="1">
        <f t="shared" si="153"/>
        <v>428</v>
      </c>
      <c r="B430" s="8">
        <v>1</v>
      </c>
      <c r="C430" s="2" t="s">
        <v>77</v>
      </c>
      <c r="D430" s="2"/>
      <c r="E430" s="2" t="s">
        <v>43</v>
      </c>
      <c r="F430" s="2"/>
      <c r="G430" s="2"/>
      <c r="H430" s="2">
        <f t="shared" si="147"/>
        <v>1</v>
      </c>
      <c r="I430" s="2" t="str">
        <f t="shared" si="148"/>
        <v>rocuronium</v>
      </c>
      <c r="J430" s="2">
        <f t="shared" si="149"/>
        <v>0</v>
      </c>
      <c r="K430" s="2"/>
      <c r="L430" s="2" t="str">
        <f t="shared" si="150"/>
        <v>glucose 5%</v>
      </c>
      <c r="M430" s="2">
        <f t="shared" si="151"/>
        <v>0</v>
      </c>
      <c r="N430" s="2">
        <f t="shared" si="152"/>
        <v>0</v>
      </c>
      <c r="O430" s="2"/>
      <c r="P430" s="2"/>
      <c r="Q430" s="2"/>
      <c r="R430" s="2"/>
      <c r="S430" s="2"/>
      <c r="T430" s="12">
        <v>1</v>
      </c>
      <c r="U430" t="s">
        <v>77</v>
      </c>
      <c r="V430">
        <v>7</v>
      </c>
      <c r="W430" t="s">
        <v>81</v>
      </c>
      <c r="X430" t="s">
        <v>43</v>
      </c>
      <c r="Y430">
        <v>12</v>
      </c>
      <c r="Z430">
        <v>0.5</v>
      </c>
      <c r="AA430" t="s">
        <v>964</v>
      </c>
      <c r="AB430" t="s">
        <v>965</v>
      </c>
      <c r="AC430" t="s">
        <v>85</v>
      </c>
      <c r="AD430">
        <v>0.7</v>
      </c>
      <c r="AE430">
        <v>11.3</v>
      </c>
      <c r="AF430" s="1" t="b">
        <f t="shared" si="154"/>
        <v>0</v>
      </c>
      <c r="AG430" s="1" t="b">
        <f t="shared" si="155"/>
        <v>1</v>
      </c>
      <c r="AH430" s="1" t="b">
        <f t="shared" si="156"/>
        <v>1</v>
      </c>
      <c r="AI430" s="1" t="b">
        <f t="shared" si="157"/>
        <v>0</v>
      </c>
      <c r="AJ430" s="1" t="b">
        <f t="shared" si="158"/>
        <v>0</v>
      </c>
      <c r="AK430" s="1" t="b">
        <f t="shared" si="159"/>
        <v>1</v>
      </c>
      <c r="AL430" s="1" t="b">
        <f t="shared" si="160"/>
        <v>0</v>
      </c>
      <c r="AM430" s="1" t="b">
        <f t="shared" si="161"/>
        <v>0</v>
      </c>
      <c r="AN430" s="1" t="b">
        <f t="shared" si="162"/>
        <v>0</v>
      </c>
      <c r="AO430" s="1" t="b">
        <f t="shared" si="163"/>
        <v>0</v>
      </c>
      <c r="AP430" s="1" t="b">
        <f t="shared" si="164"/>
        <v>0</v>
      </c>
      <c r="AQ430" s="1" t="b">
        <f t="shared" si="165"/>
        <v>0</v>
      </c>
      <c r="AR430" s="1" t="b">
        <f t="shared" si="166"/>
        <v>0</v>
      </c>
      <c r="AS430" s="1" t="s">
        <v>976</v>
      </c>
      <c r="AT430" s="1" t="s">
        <v>977</v>
      </c>
    </row>
    <row r="431" spans="1:46" ht="45" x14ac:dyDescent="0.25">
      <c r="A431" s="1">
        <f t="shared" si="153"/>
        <v>429</v>
      </c>
      <c r="B431" s="8">
        <v>1</v>
      </c>
      <c r="C431" s="2" t="s">
        <v>77</v>
      </c>
      <c r="D431" s="2"/>
      <c r="E431" s="2"/>
      <c r="F431" s="2">
        <v>24</v>
      </c>
      <c r="G431" s="2"/>
      <c r="H431" s="2">
        <f t="shared" si="147"/>
        <v>1</v>
      </c>
      <c r="I431" s="2" t="str">
        <f t="shared" si="148"/>
        <v>rocuronium</v>
      </c>
      <c r="J431" s="2">
        <f t="shared" si="149"/>
        <v>0</v>
      </c>
      <c r="K431" s="2"/>
      <c r="L431" s="2">
        <f t="shared" si="150"/>
        <v>0</v>
      </c>
      <c r="M431" s="2">
        <f t="shared" si="151"/>
        <v>24</v>
      </c>
      <c r="N431" s="2">
        <f t="shared" si="152"/>
        <v>0</v>
      </c>
      <c r="O431" s="2"/>
      <c r="P431" s="2"/>
      <c r="Q431" s="2"/>
      <c r="R431" s="2"/>
      <c r="S431" s="2"/>
      <c r="T431" s="12">
        <v>1</v>
      </c>
      <c r="U431" t="s">
        <v>77</v>
      </c>
      <c r="V431">
        <v>7</v>
      </c>
      <c r="W431" t="s">
        <v>81</v>
      </c>
      <c r="X431" t="s">
        <v>82</v>
      </c>
      <c r="Y431">
        <v>24</v>
      </c>
      <c r="Z431">
        <v>0.5</v>
      </c>
      <c r="AA431" t="s">
        <v>978</v>
      </c>
      <c r="AB431" t="s">
        <v>965</v>
      </c>
      <c r="AC431" t="s">
        <v>94</v>
      </c>
      <c r="AD431">
        <v>0.7</v>
      </c>
      <c r="AE431">
        <v>23.3</v>
      </c>
      <c r="AF431" s="1" t="b">
        <f t="shared" si="154"/>
        <v>0</v>
      </c>
      <c r="AG431" s="1" t="b">
        <f t="shared" si="155"/>
        <v>1</v>
      </c>
      <c r="AH431" s="1" t="b">
        <f t="shared" si="156"/>
        <v>1</v>
      </c>
      <c r="AI431" s="1" t="b">
        <f t="shared" si="157"/>
        <v>0</v>
      </c>
      <c r="AJ431" s="1" t="b">
        <f t="shared" si="158"/>
        <v>0</v>
      </c>
      <c r="AK431" s="1" t="b">
        <f t="shared" si="159"/>
        <v>0</v>
      </c>
      <c r="AL431" s="1" t="b">
        <f t="shared" si="160"/>
        <v>1</v>
      </c>
      <c r="AM431" s="1" t="b">
        <f t="shared" si="161"/>
        <v>0</v>
      </c>
      <c r="AN431" s="1" t="b">
        <f t="shared" si="162"/>
        <v>0</v>
      </c>
      <c r="AO431" s="1" t="b">
        <f t="shared" si="163"/>
        <v>0</v>
      </c>
      <c r="AP431" s="1" t="b">
        <f t="shared" si="164"/>
        <v>0</v>
      </c>
      <c r="AQ431" s="1" t="b">
        <f t="shared" si="165"/>
        <v>0</v>
      </c>
      <c r="AR431" s="1" t="b">
        <f t="shared" si="166"/>
        <v>0</v>
      </c>
      <c r="AS431" s="1" t="s">
        <v>979</v>
      </c>
      <c r="AT431" s="1" t="s">
        <v>980</v>
      </c>
    </row>
    <row r="432" spans="1:46" ht="45" x14ac:dyDescent="0.25">
      <c r="A432" s="1">
        <f t="shared" si="153"/>
        <v>430</v>
      </c>
      <c r="B432" s="8">
        <v>1</v>
      </c>
      <c r="C432" s="2" t="s">
        <v>77</v>
      </c>
      <c r="D432" s="2"/>
      <c r="E432" s="2"/>
      <c r="F432" s="2"/>
      <c r="G432" s="2">
        <v>1</v>
      </c>
      <c r="H432" s="2">
        <f t="shared" si="147"/>
        <v>1</v>
      </c>
      <c r="I432" s="2" t="str">
        <f t="shared" si="148"/>
        <v>rocuronium</v>
      </c>
      <c r="J432" s="2">
        <f t="shared" si="149"/>
        <v>0</v>
      </c>
      <c r="K432" s="2"/>
      <c r="L432" s="2">
        <f t="shared" si="150"/>
        <v>0</v>
      </c>
      <c r="M432" s="2">
        <f t="shared" si="151"/>
        <v>0</v>
      </c>
      <c r="N432" s="2">
        <f t="shared" si="152"/>
        <v>1</v>
      </c>
      <c r="O432" s="2"/>
      <c r="P432" s="2"/>
      <c r="Q432" s="2"/>
      <c r="R432" s="2"/>
      <c r="S432" s="2"/>
      <c r="T432" s="12">
        <v>1</v>
      </c>
      <c r="U432" t="s">
        <v>77</v>
      </c>
      <c r="V432">
        <v>7</v>
      </c>
      <c r="W432" t="s">
        <v>81</v>
      </c>
      <c r="X432" t="s">
        <v>82</v>
      </c>
      <c r="Y432">
        <v>12</v>
      </c>
      <c r="Z432">
        <v>1</v>
      </c>
      <c r="AA432" t="s">
        <v>981</v>
      </c>
      <c r="AB432" t="s">
        <v>965</v>
      </c>
      <c r="AC432" t="s">
        <v>105</v>
      </c>
      <c r="AD432">
        <v>0.7</v>
      </c>
      <c r="AE432">
        <v>11.3</v>
      </c>
      <c r="AF432" s="1" t="b">
        <f t="shared" si="154"/>
        <v>0</v>
      </c>
      <c r="AG432" s="1" t="b">
        <f t="shared" si="155"/>
        <v>1</v>
      </c>
      <c r="AH432" s="1" t="b">
        <f t="shared" si="156"/>
        <v>1</v>
      </c>
      <c r="AI432" s="1" t="b">
        <f t="shared" si="157"/>
        <v>0</v>
      </c>
      <c r="AJ432" s="1" t="b">
        <f t="shared" si="158"/>
        <v>0</v>
      </c>
      <c r="AK432" s="1" t="b">
        <f t="shared" si="159"/>
        <v>0</v>
      </c>
      <c r="AL432" s="1" t="b">
        <f t="shared" si="160"/>
        <v>0</v>
      </c>
      <c r="AM432" s="1" t="b">
        <f t="shared" si="161"/>
        <v>1</v>
      </c>
      <c r="AN432" s="1" t="b">
        <f t="shared" si="162"/>
        <v>0</v>
      </c>
      <c r="AO432" s="1" t="b">
        <f t="shared" si="163"/>
        <v>0</v>
      </c>
      <c r="AP432" s="1" t="b">
        <f t="shared" si="164"/>
        <v>0</v>
      </c>
      <c r="AQ432" s="1" t="b">
        <f t="shared" si="165"/>
        <v>0</v>
      </c>
      <c r="AR432" s="1" t="b">
        <f t="shared" si="166"/>
        <v>0</v>
      </c>
      <c r="AS432" s="1" t="s">
        <v>982</v>
      </c>
      <c r="AT432" s="1" t="s">
        <v>983</v>
      </c>
    </row>
    <row r="433" spans="1:46" ht="45" x14ac:dyDescent="0.25">
      <c r="A433" s="1">
        <f t="shared" si="153"/>
        <v>431</v>
      </c>
      <c r="B433" s="8">
        <v>1</v>
      </c>
      <c r="C433" s="2" t="s">
        <v>77</v>
      </c>
      <c r="D433" s="2">
        <v>10</v>
      </c>
      <c r="E433" s="2"/>
      <c r="F433" s="2">
        <v>24</v>
      </c>
      <c r="G433" s="2"/>
      <c r="H433" s="2">
        <f t="shared" si="147"/>
        <v>1</v>
      </c>
      <c r="I433" s="2" t="str">
        <f t="shared" si="148"/>
        <v>rocuronium</v>
      </c>
      <c r="J433" s="2">
        <f t="shared" si="149"/>
        <v>10</v>
      </c>
      <c r="K433" s="2"/>
      <c r="L433" s="2">
        <f t="shared" si="150"/>
        <v>0</v>
      </c>
      <c r="M433" s="2">
        <f t="shared" si="151"/>
        <v>24</v>
      </c>
      <c r="N433" s="2">
        <f t="shared" si="152"/>
        <v>0</v>
      </c>
      <c r="O433" s="2"/>
      <c r="P433" s="2"/>
      <c r="Q433" s="2"/>
      <c r="R433" s="2"/>
      <c r="S433" s="2"/>
      <c r="T433" s="12">
        <v>1</v>
      </c>
      <c r="U433" t="s">
        <v>77</v>
      </c>
      <c r="V433">
        <v>10</v>
      </c>
      <c r="W433" t="s">
        <v>81</v>
      </c>
      <c r="X433" t="s">
        <v>82</v>
      </c>
      <c r="Y433">
        <v>24</v>
      </c>
      <c r="Z433">
        <v>0.5</v>
      </c>
      <c r="AA433" t="s">
        <v>379</v>
      </c>
      <c r="AB433" t="s">
        <v>965</v>
      </c>
      <c r="AC433" t="s">
        <v>94</v>
      </c>
      <c r="AD433">
        <v>1</v>
      </c>
      <c r="AE433">
        <v>23</v>
      </c>
      <c r="AF433" s="1" t="b">
        <f t="shared" si="154"/>
        <v>0</v>
      </c>
      <c r="AG433" s="1" t="b">
        <f t="shared" si="155"/>
        <v>1</v>
      </c>
      <c r="AH433" s="1" t="b">
        <f t="shared" si="156"/>
        <v>1</v>
      </c>
      <c r="AI433" s="1" t="b">
        <f t="shared" si="157"/>
        <v>1</v>
      </c>
      <c r="AJ433" s="1" t="b">
        <f t="shared" si="158"/>
        <v>0</v>
      </c>
      <c r="AK433" s="1" t="b">
        <f t="shared" si="159"/>
        <v>0</v>
      </c>
      <c r="AL433" s="1" t="b">
        <f t="shared" si="160"/>
        <v>1</v>
      </c>
      <c r="AM433" s="1" t="b">
        <f t="shared" si="161"/>
        <v>0</v>
      </c>
      <c r="AN433" s="1" t="b">
        <f t="shared" si="162"/>
        <v>0</v>
      </c>
      <c r="AO433" s="1" t="b">
        <f t="shared" si="163"/>
        <v>0</v>
      </c>
      <c r="AP433" s="1" t="b">
        <f t="shared" si="164"/>
        <v>0</v>
      </c>
      <c r="AQ433" s="1" t="b">
        <f t="shared" si="165"/>
        <v>0</v>
      </c>
      <c r="AR433" s="1" t="b">
        <f t="shared" si="166"/>
        <v>0</v>
      </c>
      <c r="AS433" s="1" t="s">
        <v>984</v>
      </c>
      <c r="AT433" s="1" t="s">
        <v>985</v>
      </c>
    </row>
    <row r="434" spans="1:46" ht="45" x14ac:dyDescent="0.25">
      <c r="A434" s="1">
        <f t="shared" si="153"/>
        <v>432</v>
      </c>
      <c r="B434" s="8">
        <v>1</v>
      </c>
      <c r="C434" s="2" t="s">
        <v>77</v>
      </c>
      <c r="D434" s="2">
        <v>10</v>
      </c>
      <c r="E434" s="2"/>
      <c r="F434" s="2"/>
      <c r="G434" s="2">
        <v>1</v>
      </c>
      <c r="H434" s="2">
        <f t="shared" si="147"/>
        <v>1</v>
      </c>
      <c r="I434" s="2" t="str">
        <f t="shared" si="148"/>
        <v>rocuronium</v>
      </c>
      <c r="J434" s="2">
        <f t="shared" si="149"/>
        <v>10</v>
      </c>
      <c r="K434" s="2"/>
      <c r="L434" s="2">
        <f t="shared" si="150"/>
        <v>0</v>
      </c>
      <c r="M434" s="2">
        <f t="shared" si="151"/>
        <v>0</v>
      </c>
      <c r="N434" s="2">
        <f t="shared" si="152"/>
        <v>1</v>
      </c>
      <c r="O434" s="2"/>
      <c r="P434" s="2"/>
      <c r="Q434" s="2"/>
      <c r="R434" s="2"/>
      <c r="S434" s="2"/>
      <c r="T434" s="12">
        <v>1</v>
      </c>
      <c r="U434" t="s">
        <v>77</v>
      </c>
      <c r="V434">
        <v>10</v>
      </c>
      <c r="W434" t="s">
        <v>81</v>
      </c>
      <c r="X434" t="s">
        <v>82</v>
      </c>
      <c r="Y434">
        <v>12</v>
      </c>
      <c r="Z434">
        <v>1</v>
      </c>
      <c r="AA434" t="s">
        <v>394</v>
      </c>
      <c r="AB434" t="s">
        <v>965</v>
      </c>
      <c r="AC434" t="s">
        <v>105</v>
      </c>
      <c r="AD434">
        <v>1</v>
      </c>
      <c r="AE434">
        <v>11</v>
      </c>
      <c r="AF434" s="1" t="b">
        <f t="shared" si="154"/>
        <v>0</v>
      </c>
      <c r="AG434" s="1" t="b">
        <f t="shared" si="155"/>
        <v>1</v>
      </c>
      <c r="AH434" s="1" t="b">
        <f t="shared" si="156"/>
        <v>1</v>
      </c>
      <c r="AI434" s="1" t="b">
        <f t="shared" si="157"/>
        <v>1</v>
      </c>
      <c r="AJ434" s="1" t="b">
        <f t="shared" si="158"/>
        <v>0</v>
      </c>
      <c r="AK434" s="1" t="b">
        <f t="shared" si="159"/>
        <v>0</v>
      </c>
      <c r="AL434" s="1" t="b">
        <f t="shared" si="160"/>
        <v>0</v>
      </c>
      <c r="AM434" s="1" t="b">
        <f t="shared" si="161"/>
        <v>1</v>
      </c>
      <c r="AN434" s="1" t="b">
        <f t="shared" si="162"/>
        <v>0</v>
      </c>
      <c r="AO434" s="1" t="b">
        <f t="shared" si="163"/>
        <v>0</v>
      </c>
      <c r="AP434" s="1" t="b">
        <f t="shared" si="164"/>
        <v>0</v>
      </c>
      <c r="AQ434" s="1" t="b">
        <f t="shared" si="165"/>
        <v>0</v>
      </c>
      <c r="AR434" s="1" t="b">
        <f t="shared" si="166"/>
        <v>0</v>
      </c>
      <c r="AS434" s="1" t="s">
        <v>986</v>
      </c>
      <c r="AT434" s="1" t="s">
        <v>987</v>
      </c>
    </row>
    <row r="435" spans="1:46" ht="45" x14ac:dyDescent="0.25">
      <c r="A435" s="1">
        <f t="shared" si="153"/>
        <v>433</v>
      </c>
      <c r="B435" s="8">
        <v>1</v>
      </c>
      <c r="C435" s="2" t="s">
        <v>77</v>
      </c>
      <c r="D435" s="2">
        <v>10</v>
      </c>
      <c r="E435" s="2"/>
      <c r="F435" s="2">
        <v>24</v>
      </c>
      <c r="G435" s="2">
        <v>1</v>
      </c>
      <c r="H435" s="2">
        <f t="shared" si="147"/>
        <v>1</v>
      </c>
      <c r="I435" s="2" t="str">
        <f t="shared" si="148"/>
        <v>rocuronium</v>
      </c>
      <c r="J435" s="2">
        <f t="shared" si="149"/>
        <v>10</v>
      </c>
      <c r="K435" s="2"/>
      <c r="L435" s="2">
        <f t="shared" si="150"/>
        <v>0</v>
      </c>
      <c r="M435" s="2">
        <f t="shared" si="151"/>
        <v>24</v>
      </c>
      <c r="N435" s="2">
        <f t="shared" si="152"/>
        <v>1</v>
      </c>
      <c r="O435" s="2"/>
      <c r="P435" s="2"/>
      <c r="Q435" s="2"/>
      <c r="R435" s="2"/>
      <c r="S435" s="2"/>
      <c r="T435" s="12">
        <v>1</v>
      </c>
      <c r="U435" t="s">
        <v>77</v>
      </c>
      <c r="V435">
        <v>10</v>
      </c>
      <c r="W435" t="s">
        <v>81</v>
      </c>
      <c r="X435" t="s">
        <v>82</v>
      </c>
      <c r="Y435">
        <v>24</v>
      </c>
      <c r="Z435">
        <v>1</v>
      </c>
      <c r="AA435" t="s">
        <v>374</v>
      </c>
      <c r="AB435" t="s">
        <v>965</v>
      </c>
      <c r="AC435" t="s">
        <v>85</v>
      </c>
      <c r="AD435">
        <v>1</v>
      </c>
      <c r="AE435">
        <v>23</v>
      </c>
      <c r="AF435" s="1" t="b">
        <f t="shared" si="154"/>
        <v>0</v>
      </c>
      <c r="AG435" s="1" t="b">
        <f t="shared" si="155"/>
        <v>1</v>
      </c>
      <c r="AH435" s="1" t="b">
        <f t="shared" si="156"/>
        <v>1</v>
      </c>
      <c r="AI435" s="1" t="b">
        <f t="shared" si="157"/>
        <v>1</v>
      </c>
      <c r="AJ435" s="1" t="b">
        <f t="shared" si="158"/>
        <v>0</v>
      </c>
      <c r="AK435" s="1" t="b">
        <f t="shared" si="159"/>
        <v>0</v>
      </c>
      <c r="AL435" s="1" t="b">
        <f t="shared" si="160"/>
        <v>1</v>
      </c>
      <c r="AM435" s="1" t="b">
        <f t="shared" si="161"/>
        <v>1</v>
      </c>
      <c r="AN435" s="1" t="b">
        <f t="shared" si="162"/>
        <v>0</v>
      </c>
      <c r="AO435" s="1" t="b">
        <f t="shared" si="163"/>
        <v>0</v>
      </c>
      <c r="AP435" s="1" t="b">
        <f t="shared" si="164"/>
        <v>0</v>
      </c>
      <c r="AQ435" s="1" t="b">
        <f t="shared" si="165"/>
        <v>0</v>
      </c>
      <c r="AR435" s="1" t="b">
        <f t="shared" si="166"/>
        <v>0</v>
      </c>
      <c r="AS435" s="1" t="s">
        <v>988</v>
      </c>
      <c r="AT435" s="1" t="s">
        <v>989</v>
      </c>
    </row>
    <row r="436" spans="1:46" ht="45" x14ac:dyDescent="0.25">
      <c r="A436" s="1">
        <f t="shared" si="153"/>
        <v>434</v>
      </c>
      <c r="B436" s="8">
        <v>1</v>
      </c>
      <c r="C436" s="2" t="s">
        <v>77</v>
      </c>
      <c r="D436" s="2"/>
      <c r="E436" s="2" t="s">
        <v>43</v>
      </c>
      <c r="F436" s="2">
        <v>24</v>
      </c>
      <c r="G436" s="2"/>
      <c r="H436" s="2">
        <f t="shared" si="147"/>
        <v>1</v>
      </c>
      <c r="I436" s="2" t="str">
        <f t="shared" si="148"/>
        <v>rocuronium</v>
      </c>
      <c r="J436" s="2">
        <f t="shared" si="149"/>
        <v>0</v>
      </c>
      <c r="K436" s="2"/>
      <c r="L436" s="2" t="str">
        <f t="shared" si="150"/>
        <v>glucose 5%</v>
      </c>
      <c r="M436" s="2">
        <f t="shared" si="151"/>
        <v>24</v>
      </c>
      <c r="N436" s="2">
        <f t="shared" si="152"/>
        <v>0</v>
      </c>
      <c r="O436" s="2"/>
      <c r="P436" s="2"/>
      <c r="Q436" s="2"/>
      <c r="R436" s="2"/>
      <c r="S436" s="2"/>
      <c r="T436" s="12">
        <v>1</v>
      </c>
      <c r="U436" t="s">
        <v>77</v>
      </c>
      <c r="V436">
        <v>7</v>
      </c>
      <c r="W436" t="s">
        <v>81</v>
      </c>
      <c r="X436" t="s">
        <v>43</v>
      </c>
      <c r="Y436">
        <v>24</v>
      </c>
      <c r="Z436">
        <v>0.5</v>
      </c>
      <c r="AA436" t="s">
        <v>978</v>
      </c>
      <c r="AB436" t="s">
        <v>965</v>
      </c>
      <c r="AC436" t="s">
        <v>94</v>
      </c>
      <c r="AD436">
        <v>0.7</v>
      </c>
      <c r="AE436">
        <v>23.3</v>
      </c>
      <c r="AF436" s="1" t="b">
        <f t="shared" si="154"/>
        <v>0</v>
      </c>
      <c r="AG436" s="1" t="b">
        <f t="shared" si="155"/>
        <v>1</v>
      </c>
      <c r="AH436" s="1" t="b">
        <f t="shared" si="156"/>
        <v>1</v>
      </c>
      <c r="AI436" s="1" t="b">
        <f t="shared" si="157"/>
        <v>0</v>
      </c>
      <c r="AJ436" s="1" t="b">
        <f t="shared" si="158"/>
        <v>0</v>
      </c>
      <c r="AK436" s="1" t="b">
        <f t="shared" si="159"/>
        <v>1</v>
      </c>
      <c r="AL436" s="1" t="b">
        <f t="shared" si="160"/>
        <v>1</v>
      </c>
      <c r="AM436" s="1" t="b">
        <f t="shared" si="161"/>
        <v>0</v>
      </c>
      <c r="AN436" s="1" t="b">
        <f t="shared" si="162"/>
        <v>0</v>
      </c>
      <c r="AO436" s="1" t="b">
        <f t="shared" si="163"/>
        <v>0</v>
      </c>
      <c r="AP436" s="1" t="b">
        <f t="shared" si="164"/>
        <v>0</v>
      </c>
      <c r="AQ436" s="1" t="b">
        <f t="shared" si="165"/>
        <v>0</v>
      </c>
      <c r="AR436" s="1" t="b">
        <f t="shared" si="166"/>
        <v>0</v>
      </c>
      <c r="AS436" s="1" t="s">
        <v>990</v>
      </c>
      <c r="AT436" s="1" t="s">
        <v>991</v>
      </c>
    </row>
    <row r="437" spans="1:46" ht="45" x14ac:dyDescent="0.25">
      <c r="A437" s="1">
        <f t="shared" si="153"/>
        <v>435</v>
      </c>
      <c r="B437" s="8">
        <v>1</v>
      </c>
      <c r="C437" s="2" t="s">
        <v>77</v>
      </c>
      <c r="D437" s="2"/>
      <c r="E437" s="2" t="s">
        <v>43</v>
      </c>
      <c r="F437" s="2"/>
      <c r="G437" s="2">
        <v>1</v>
      </c>
      <c r="H437" s="2">
        <f t="shared" si="147"/>
        <v>1</v>
      </c>
      <c r="I437" s="2" t="str">
        <f t="shared" si="148"/>
        <v>rocuronium</v>
      </c>
      <c r="J437" s="2">
        <f t="shared" si="149"/>
        <v>0</v>
      </c>
      <c r="K437" s="2"/>
      <c r="L437" s="2" t="str">
        <f t="shared" si="150"/>
        <v>glucose 5%</v>
      </c>
      <c r="M437" s="2">
        <f t="shared" si="151"/>
        <v>0</v>
      </c>
      <c r="N437" s="2">
        <f t="shared" si="152"/>
        <v>1</v>
      </c>
      <c r="O437" s="2"/>
      <c r="P437" s="2"/>
      <c r="Q437" s="2"/>
      <c r="R437" s="2"/>
      <c r="S437" s="2"/>
      <c r="T437" s="12">
        <v>1</v>
      </c>
      <c r="U437" t="s">
        <v>77</v>
      </c>
      <c r="V437">
        <v>7</v>
      </c>
      <c r="W437" t="s">
        <v>81</v>
      </c>
      <c r="X437" t="s">
        <v>43</v>
      </c>
      <c r="Y437">
        <v>12</v>
      </c>
      <c r="Z437">
        <v>1</v>
      </c>
      <c r="AA437" t="s">
        <v>981</v>
      </c>
      <c r="AB437" t="s">
        <v>965</v>
      </c>
      <c r="AC437" t="s">
        <v>105</v>
      </c>
      <c r="AD437">
        <v>0.7</v>
      </c>
      <c r="AE437">
        <v>11.3</v>
      </c>
      <c r="AF437" s="1" t="b">
        <f t="shared" si="154"/>
        <v>0</v>
      </c>
      <c r="AG437" s="1" t="b">
        <f t="shared" si="155"/>
        <v>1</v>
      </c>
      <c r="AH437" s="1" t="b">
        <f t="shared" si="156"/>
        <v>1</v>
      </c>
      <c r="AI437" s="1" t="b">
        <f t="shared" si="157"/>
        <v>0</v>
      </c>
      <c r="AJ437" s="1" t="b">
        <f t="shared" si="158"/>
        <v>0</v>
      </c>
      <c r="AK437" s="1" t="b">
        <f t="shared" si="159"/>
        <v>1</v>
      </c>
      <c r="AL437" s="1" t="b">
        <f t="shared" si="160"/>
        <v>0</v>
      </c>
      <c r="AM437" s="1" t="b">
        <f t="shared" si="161"/>
        <v>1</v>
      </c>
      <c r="AN437" s="1" t="b">
        <f t="shared" si="162"/>
        <v>0</v>
      </c>
      <c r="AO437" s="1" t="b">
        <f t="shared" si="163"/>
        <v>0</v>
      </c>
      <c r="AP437" s="1" t="b">
        <f t="shared" si="164"/>
        <v>0</v>
      </c>
      <c r="AQ437" s="1" t="b">
        <f t="shared" si="165"/>
        <v>0</v>
      </c>
      <c r="AR437" s="1" t="b">
        <f t="shared" si="166"/>
        <v>0</v>
      </c>
      <c r="AS437" s="1" t="s">
        <v>992</v>
      </c>
      <c r="AT437" s="1" t="s">
        <v>993</v>
      </c>
    </row>
    <row r="438" spans="1:46" ht="45" x14ac:dyDescent="0.25">
      <c r="A438" s="1">
        <f t="shared" si="153"/>
        <v>436</v>
      </c>
      <c r="B438" s="8">
        <v>1</v>
      </c>
      <c r="C438" s="2" t="s">
        <v>77</v>
      </c>
      <c r="D438" s="2"/>
      <c r="E438" s="2" t="s">
        <v>43</v>
      </c>
      <c r="F438" s="2">
        <v>24</v>
      </c>
      <c r="G438" s="2">
        <v>1</v>
      </c>
      <c r="H438" s="2">
        <f t="shared" si="147"/>
        <v>1</v>
      </c>
      <c r="I438" s="2" t="str">
        <f t="shared" si="148"/>
        <v>rocuronium</v>
      </c>
      <c r="J438" s="2">
        <f t="shared" si="149"/>
        <v>0</v>
      </c>
      <c r="K438" s="2"/>
      <c r="L438" s="2" t="str">
        <f t="shared" si="150"/>
        <v>glucose 5%</v>
      </c>
      <c r="M438" s="2">
        <f t="shared" si="151"/>
        <v>24</v>
      </c>
      <c r="N438" s="2">
        <f t="shared" si="152"/>
        <v>1</v>
      </c>
      <c r="O438" s="2"/>
      <c r="P438" s="2"/>
      <c r="Q438" s="2"/>
      <c r="R438" s="2"/>
      <c r="S438" s="2"/>
      <c r="T438" s="12">
        <v>1</v>
      </c>
      <c r="U438" t="s">
        <v>77</v>
      </c>
      <c r="V438">
        <v>7</v>
      </c>
      <c r="W438" t="s">
        <v>81</v>
      </c>
      <c r="X438" t="s">
        <v>43</v>
      </c>
      <c r="Y438">
        <v>24</v>
      </c>
      <c r="Z438">
        <v>1</v>
      </c>
      <c r="AA438" t="s">
        <v>964</v>
      </c>
      <c r="AB438" t="s">
        <v>965</v>
      </c>
      <c r="AC438" t="s">
        <v>85</v>
      </c>
      <c r="AD438">
        <v>0.7</v>
      </c>
      <c r="AE438">
        <v>23.3</v>
      </c>
      <c r="AF438" s="1" t="b">
        <f t="shared" si="154"/>
        <v>0</v>
      </c>
      <c r="AG438" s="1" t="b">
        <f t="shared" si="155"/>
        <v>1</v>
      </c>
      <c r="AH438" s="1" t="b">
        <f t="shared" si="156"/>
        <v>1</v>
      </c>
      <c r="AI438" s="1" t="b">
        <f t="shared" si="157"/>
        <v>0</v>
      </c>
      <c r="AJ438" s="1" t="b">
        <f t="shared" si="158"/>
        <v>0</v>
      </c>
      <c r="AK438" s="1" t="b">
        <f t="shared" si="159"/>
        <v>1</v>
      </c>
      <c r="AL438" s="1" t="b">
        <f t="shared" si="160"/>
        <v>1</v>
      </c>
      <c r="AM438" s="1" t="b">
        <f t="shared" si="161"/>
        <v>1</v>
      </c>
      <c r="AN438" s="1" t="b">
        <f t="shared" si="162"/>
        <v>0</v>
      </c>
      <c r="AO438" s="1" t="b">
        <f t="shared" si="163"/>
        <v>0</v>
      </c>
      <c r="AP438" s="1" t="b">
        <f t="shared" si="164"/>
        <v>0</v>
      </c>
      <c r="AQ438" s="1" t="b">
        <f t="shared" si="165"/>
        <v>0</v>
      </c>
      <c r="AR438" s="1" t="b">
        <f t="shared" si="166"/>
        <v>0</v>
      </c>
      <c r="AS438" s="1" t="s">
        <v>994</v>
      </c>
      <c r="AT438" s="1" t="s">
        <v>995</v>
      </c>
    </row>
    <row r="439" spans="1:46" ht="45" x14ac:dyDescent="0.25">
      <c r="A439" s="1">
        <f t="shared" si="153"/>
        <v>437</v>
      </c>
      <c r="B439" s="8">
        <v>1</v>
      </c>
      <c r="C439" s="2" t="s">
        <v>77</v>
      </c>
      <c r="D439" s="2"/>
      <c r="E439" s="2"/>
      <c r="F439" s="2">
        <v>24</v>
      </c>
      <c r="G439" s="2">
        <v>1</v>
      </c>
      <c r="H439" s="2">
        <f t="shared" si="147"/>
        <v>1</v>
      </c>
      <c r="I439" s="2" t="str">
        <f t="shared" si="148"/>
        <v>rocuronium</v>
      </c>
      <c r="J439" s="2">
        <f t="shared" si="149"/>
        <v>0</v>
      </c>
      <c r="K439" s="2"/>
      <c r="L439" s="2">
        <f t="shared" si="150"/>
        <v>0</v>
      </c>
      <c r="M439" s="2">
        <f t="shared" si="151"/>
        <v>24</v>
      </c>
      <c r="N439" s="2">
        <f t="shared" si="152"/>
        <v>1</v>
      </c>
      <c r="O439" s="2"/>
      <c r="P439" s="2"/>
      <c r="Q439" s="2"/>
      <c r="R439" s="2"/>
      <c r="S439" s="2"/>
      <c r="T439" s="12">
        <v>1</v>
      </c>
      <c r="U439" t="s">
        <v>77</v>
      </c>
      <c r="V439">
        <v>7</v>
      </c>
      <c r="W439" t="s">
        <v>81</v>
      </c>
      <c r="X439" t="s">
        <v>82</v>
      </c>
      <c r="Y439">
        <v>24</v>
      </c>
      <c r="Z439">
        <v>1</v>
      </c>
      <c r="AA439" t="s">
        <v>964</v>
      </c>
      <c r="AB439" t="s">
        <v>965</v>
      </c>
      <c r="AC439" t="s">
        <v>85</v>
      </c>
      <c r="AD439">
        <v>0.7</v>
      </c>
      <c r="AE439">
        <v>23.3</v>
      </c>
      <c r="AF439" s="1" t="b">
        <f t="shared" si="154"/>
        <v>0</v>
      </c>
      <c r="AG439" s="1" t="b">
        <f t="shared" si="155"/>
        <v>1</v>
      </c>
      <c r="AH439" s="1" t="b">
        <f t="shared" si="156"/>
        <v>1</v>
      </c>
      <c r="AI439" s="1" t="b">
        <f t="shared" si="157"/>
        <v>0</v>
      </c>
      <c r="AJ439" s="1" t="b">
        <f t="shared" si="158"/>
        <v>0</v>
      </c>
      <c r="AK439" s="1" t="b">
        <f t="shared" si="159"/>
        <v>0</v>
      </c>
      <c r="AL439" s="1" t="b">
        <f t="shared" si="160"/>
        <v>1</v>
      </c>
      <c r="AM439" s="1" t="b">
        <f t="shared" si="161"/>
        <v>1</v>
      </c>
      <c r="AN439" s="1" t="b">
        <f t="shared" si="162"/>
        <v>0</v>
      </c>
      <c r="AO439" s="1" t="b">
        <f t="shared" si="163"/>
        <v>0</v>
      </c>
      <c r="AP439" s="1" t="b">
        <f t="shared" si="164"/>
        <v>0</v>
      </c>
      <c r="AQ439" s="1" t="b">
        <f t="shared" si="165"/>
        <v>0</v>
      </c>
      <c r="AR439" s="1" t="b">
        <f t="shared" si="166"/>
        <v>0</v>
      </c>
      <c r="AS439" s="1" t="s">
        <v>996</v>
      </c>
      <c r="AT439" s="1" t="s">
        <v>997</v>
      </c>
    </row>
    <row r="440" spans="1:46" ht="45" x14ac:dyDescent="0.25">
      <c r="A440" s="1">
        <f t="shared" si="153"/>
        <v>438</v>
      </c>
      <c r="B440" s="8">
        <v>0.5</v>
      </c>
      <c r="C440" s="2" t="s">
        <v>77</v>
      </c>
      <c r="D440" s="2"/>
      <c r="E440" s="2"/>
      <c r="F440" s="2"/>
      <c r="G440" s="2"/>
      <c r="H440" s="2">
        <f t="shared" si="147"/>
        <v>0.5</v>
      </c>
      <c r="I440" s="2" t="str">
        <f t="shared" si="148"/>
        <v>rocuronium</v>
      </c>
      <c r="J440" s="2">
        <f t="shared" si="149"/>
        <v>0</v>
      </c>
      <c r="K440" s="2"/>
      <c r="L440" s="2">
        <f t="shared" si="150"/>
        <v>0</v>
      </c>
      <c r="M440" s="2">
        <f t="shared" si="151"/>
        <v>0</v>
      </c>
      <c r="N440" s="2">
        <f t="shared" si="152"/>
        <v>0</v>
      </c>
      <c r="O440" s="2"/>
      <c r="P440" s="2"/>
      <c r="Q440" s="2"/>
      <c r="R440" s="2"/>
      <c r="S440" s="2"/>
      <c r="T440" s="12">
        <v>0.5</v>
      </c>
      <c r="U440" t="s">
        <v>77</v>
      </c>
      <c r="V440">
        <v>4</v>
      </c>
      <c r="W440" t="s">
        <v>81</v>
      </c>
      <c r="X440" t="s">
        <v>82</v>
      </c>
      <c r="Y440">
        <v>12</v>
      </c>
      <c r="Z440">
        <v>0.5</v>
      </c>
      <c r="AA440" t="s">
        <v>998</v>
      </c>
      <c r="AB440" t="s">
        <v>965</v>
      </c>
      <c r="AC440" t="s">
        <v>85</v>
      </c>
      <c r="AD440">
        <v>0.4</v>
      </c>
      <c r="AE440">
        <v>11.6</v>
      </c>
      <c r="AF440" s="1" t="b">
        <f t="shared" si="154"/>
        <v>0</v>
      </c>
      <c r="AG440" s="1" t="b">
        <f t="shared" si="155"/>
        <v>1</v>
      </c>
      <c r="AH440" s="1" t="b">
        <f t="shared" si="156"/>
        <v>1</v>
      </c>
      <c r="AI440" s="1" t="b">
        <f t="shared" si="157"/>
        <v>0</v>
      </c>
      <c r="AJ440" s="1" t="b">
        <f t="shared" si="158"/>
        <v>0</v>
      </c>
      <c r="AK440" s="1" t="b">
        <f t="shared" si="159"/>
        <v>0</v>
      </c>
      <c r="AL440" s="1" t="b">
        <f t="shared" si="160"/>
        <v>0</v>
      </c>
      <c r="AM440" s="1" t="b">
        <f t="shared" si="161"/>
        <v>0</v>
      </c>
      <c r="AN440" s="1" t="b">
        <f t="shared" si="162"/>
        <v>0</v>
      </c>
      <c r="AO440" s="1" t="b">
        <f t="shared" si="163"/>
        <v>0</v>
      </c>
      <c r="AP440" s="1" t="b">
        <f t="shared" si="164"/>
        <v>0</v>
      </c>
      <c r="AQ440" s="1" t="b">
        <f t="shared" si="165"/>
        <v>0</v>
      </c>
      <c r="AR440" s="1" t="b">
        <f t="shared" si="166"/>
        <v>0</v>
      </c>
      <c r="AS440" s="1" t="s">
        <v>999</v>
      </c>
      <c r="AT440" s="1" t="s">
        <v>1000</v>
      </c>
    </row>
    <row r="441" spans="1:46" ht="45" x14ac:dyDescent="0.25">
      <c r="A441" s="1">
        <f t="shared" si="153"/>
        <v>439</v>
      </c>
      <c r="B441" s="8">
        <v>5</v>
      </c>
      <c r="C441" s="2" t="s">
        <v>77</v>
      </c>
      <c r="D441" s="2"/>
      <c r="E441" s="2"/>
      <c r="F441" s="2"/>
      <c r="G441" s="2"/>
      <c r="H441" s="2">
        <f t="shared" si="147"/>
        <v>5</v>
      </c>
      <c r="I441" s="2" t="str">
        <f t="shared" si="148"/>
        <v>rocuronium</v>
      </c>
      <c r="J441" s="2">
        <f t="shared" si="149"/>
        <v>0</v>
      </c>
      <c r="K441" s="2"/>
      <c r="L441" s="2">
        <f t="shared" si="150"/>
        <v>0</v>
      </c>
      <c r="M441" s="2">
        <f t="shared" si="151"/>
        <v>0</v>
      </c>
      <c r="N441" s="2">
        <f t="shared" si="152"/>
        <v>0</v>
      </c>
      <c r="O441" s="2"/>
      <c r="P441" s="2"/>
      <c r="Q441" s="2"/>
      <c r="R441" s="2"/>
      <c r="S441" s="2"/>
      <c r="T441" s="12">
        <v>5</v>
      </c>
      <c r="U441" t="s">
        <v>77</v>
      </c>
      <c r="V441">
        <v>36</v>
      </c>
      <c r="W441" t="s">
        <v>81</v>
      </c>
      <c r="X441" t="s">
        <v>82</v>
      </c>
      <c r="Y441">
        <v>12</v>
      </c>
      <c r="Z441">
        <v>0.5</v>
      </c>
      <c r="AA441" t="s">
        <v>1001</v>
      </c>
      <c r="AB441" t="s">
        <v>965</v>
      </c>
      <c r="AC441" t="s">
        <v>85</v>
      </c>
      <c r="AD441">
        <v>3.6</v>
      </c>
      <c r="AE441">
        <v>8.4</v>
      </c>
      <c r="AF441" s="1" t="b">
        <f t="shared" si="154"/>
        <v>0</v>
      </c>
      <c r="AG441" s="1" t="b">
        <f t="shared" si="155"/>
        <v>1</v>
      </c>
      <c r="AH441" s="1" t="b">
        <f t="shared" si="156"/>
        <v>1</v>
      </c>
      <c r="AI441" s="1" t="b">
        <f t="shared" si="157"/>
        <v>0</v>
      </c>
      <c r="AJ441" s="1" t="b">
        <f t="shared" si="158"/>
        <v>0</v>
      </c>
      <c r="AK441" s="1" t="b">
        <f t="shared" si="159"/>
        <v>0</v>
      </c>
      <c r="AL441" s="1" t="b">
        <f t="shared" si="160"/>
        <v>0</v>
      </c>
      <c r="AM441" s="1" t="b">
        <f t="shared" si="161"/>
        <v>0</v>
      </c>
      <c r="AN441" s="1" t="b">
        <f t="shared" si="162"/>
        <v>0</v>
      </c>
      <c r="AO441" s="1" t="b">
        <f t="shared" si="163"/>
        <v>0</v>
      </c>
      <c r="AP441" s="1" t="b">
        <f t="shared" si="164"/>
        <v>0</v>
      </c>
      <c r="AQ441" s="1" t="b">
        <f t="shared" si="165"/>
        <v>0</v>
      </c>
      <c r="AR441" s="1" t="b">
        <f t="shared" si="166"/>
        <v>0</v>
      </c>
      <c r="AS441" s="1" t="s">
        <v>1002</v>
      </c>
      <c r="AT441" s="1" t="s">
        <v>1003</v>
      </c>
    </row>
    <row r="442" spans="1:46" ht="45" x14ac:dyDescent="0.25">
      <c r="A442" s="1">
        <f t="shared" si="153"/>
        <v>440</v>
      </c>
      <c r="B442" s="8">
        <v>0.5</v>
      </c>
      <c r="C442" s="2" t="s">
        <v>77</v>
      </c>
      <c r="D442" s="2">
        <v>5</v>
      </c>
      <c r="E442" s="2"/>
      <c r="F442" s="2"/>
      <c r="G442" s="2"/>
      <c r="H442" s="2">
        <f t="shared" si="147"/>
        <v>0.5</v>
      </c>
      <c r="I442" s="2" t="str">
        <f t="shared" si="148"/>
        <v>rocuronium</v>
      </c>
      <c r="J442" s="2">
        <f t="shared" si="149"/>
        <v>5</v>
      </c>
      <c r="K442" s="2"/>
      <c r="L442" s="2">
        <f t="shared" si="150"/>
        <v>0</v>
      </c>
      <c r="M442" s="2">
        <f t="shared" si="151"/>
        <v>0</v>
      </c>
      <c r="N442" s="2">
        <f t="shared" si="152"/>
        <v>0</v>
      </c>
      <c r="O442" s="2"/>
      <c r="P442" s="2"/>
      <c r="Q442" s="2"/>
      <c r="R442" s="2"/>
      <c r="S442" s="2"/>
      <c r="T442" s="12">
        <v>0.5</v>
      </c>
      <c r="U442" t="s">
        <v>77</v>
      </c>
      <c r="V442">
        <v>5</v>
      </c>
      <c r="W442" t="s">
        <v>81</v>
      </c>
      <c r="X442" t="s">
        <v>82</v>
      </c>
      <c r="Y442">
        <v>12</v>
      </c>
      <c r="Z442">
        <v>0.5</v>
      </c>
      <c r="AA442" t="s">
        <v>374</v>
      </c>
      <c r="AB442" t="s">
        <v>965</v>
      </c>
      <c r="AC442" t="s">
        <v>85</v>
      </c>
      <c r="AD442">
        <v>0.5</v>
      </c>
      <c r="AE442">
        <v>11.5</v>
      </c>
      <c r="AF442" s="1" t="b">
        <f t="shared" si="154"/>
        <v>0</v>
      </c>
      <c r="AG442" s="1" t="b">
        <f t="shared" si="155"/>
        <v>1</v>
      </c>
      <c r="AH442" s="1" t="b">
        <f t="shared" si="156"/>
        <v>1</v>
      </c>
      <c r="AI442" s="1" t="b">
        <f t="shared" si="157"/>
        <v>1</v>
      </c>
      <c r="AJ442" s="1" t="b">
        <f t="shared" si="158"/>
        <v>0</v>
      </c>
      <c r="AK442" s="1" t="b">
        <f t="shared" si="159"/>
        <v>0</v>
      </c>
      <c r="AL442" s="1" t="b">
        <f t="shared" si="160"/>
        <v>0</v>
      </c>
      <c r="AM442" s="1" t="b">
        <f t="shared" si="161"/>
        <v>0</v>
      </c>
      <c r="AN442" s="1" t="b">
        <f t="shared" si="162"/>
        <v>0</v>
      </c>
      <c r="AO442" s="1" t="b">
        <f t="shared" si="163"/>
        <v>0</v>
      </c>
      <c r="AP442" s="1" t="b">
        <f t="shared" si="164"/>
        <v>0</v>
      </c>
      <c r="AQ442" s="1" t="b">
        <f t="shared" si="165"/>
        <v>0</v>
      </c>
      <c r="AR442" s="1" t="b">
        <f t="shared" si="166"/>
        <v>0</v>
      </c>
      <c r="AS442" s="1" t="s">
        <v>1004</v>
      </c>
      <c r="AT442" s="1" t="s">
        <v>1005</v>
      </c>
    </row>
    <row r="443" spans="1:46" ht="45" x14ac:dyDescent="0.25">
      <c r="A443" s="1">
        <f t="shared" si="153"/>
        <v>441</v>
      </c>
      <c r="B443" s="8">
        <v>5</v>
      </c>
      <c r="C443" s="2" t="s">
        <v>77</v>
      </c>
      <c r="D443" s="2">
        <v>40</v>
      </c>
      <c r="E443" s="2"/>
      <c r="F443" s="2"/>
      <c r="G443" s="2"/>
      <c r="H443" s="2">
        <f t="shared" si="147"/>
        <v>5</v>
      </c>
      <c r="I443" s="2" t="str">
        <f t="shared" si="148"/>
        <v>rocuronium</v>
      </c>
      <c r="J443" s="2">
        <f t="shared" si="149"/>
        <v>40</v>
      </c>
      <c r="K443" s="2"/>
      <c r="L443" s="2">
        <f t="shared" si="150"/>
        <v>0</v>
      </c>
      <c r="M443" s="2">
        <f t="shared" si="151"/>
        <v>0</v>
      </c>
      <c r="N443" s="2">
        <f t="shared" si="152"/>
        <v>0</v>
      </c>
      <c r="O443" s="2"/>
      <c r="P443" s="2"/>
      <c r="Q443" s="2"/>
      <c r="R443" s="2"/>
      <c r="S443" s="2"/>
      <c r="T443" s="12">
        <v>5</v>
      </c>
      <c r="U443" t="s">
        <v>77</v>
      </c>
      <c r="V443">
        <v>40</v>
      </c>
      <c r="W443" t="s">
        <v>81</v>
      </c>
      <c r="X443" t="s">
        <v>82</v>
      </c>
      <c r="Y443">
        <v>12</v>
      </c>
      <c r="Z443">
        <v>0.5</v>
      </c>
      <c r="AA443" t="s">
        <v>998</v>
      </c>
      <c r="AB443" t="s">
        <v>965</v>
      </c>
      <c r="AC443" t="s">
        <v>85</v>
      </c>
      <c r="AD443">
        <v>4</v>
      </c>
      <c r="AE443">
        <v>8</v>
      </c>
      <c r="AF443" s="1" t="b">
        <f t="shared" si="154"/>
        <v>0</v>
      </c>
      <c r="AG443" s="1" t="b">
        <f t="shared" si="155"/>
        <v>1</v>
      </c>
      <c r="AH443" s="1" t="b">
        <f t="shared" si="156"/>
        <v>1</v>
      </c>
      <c r="AI443" s="1" t="b">
        <f t="shared" si="157"/>
        <v>1</v>
      </c>
      <c r="AJ443" s="1" t="b">
        <f t="shared" si="158"/>
        <v>0</v>
      </c>
      <c r="AK443" s="1" t="b">
        <f t="shared" si="159"/>
        <v>0</v>
      </c>
      <c r="AL443" s="1" t="b">
        <f t="shared" si="160"/>
        <v>0</v>
      </c>
      <c r="AM443" s="1" t="b">
        <f t="shared" si="161"/>
        <v>0</v>
      </c>
      <c r="AN443" s="1" t="b">
        <f t="shared" si="162"/>
        <v>0</v>
      </c>
      <c r="AO443" s="1" t="b">
        <f t="shared" si="163"/>
        <v>0</v>
      </c>
      <c r="AP443" s="1" t="b">
        <f t="shared" si="164"/>
        <v>0</v>
      </c>
      <c r="AQ443" s="1" t="b">
        <f t="shared" si="165"/>
        <v>0</v>
      </c>
      <c r="AR443" s="1" t="b">
        <f t="shared" si="166"/>
        <v>0</v>
      </c>
      <c r="AS443" s="1" t="s">
        <v>1006</v>
      </c>
      <c r="AT443" s="1" t="s">
        <v>1007</v>
      </c>
    </row>
    <row r="444" spans="1:46" ht="45" x14ac:dyDescent="0.25">
      <c r="A444" s="1">
        <f t="shared" si="153"/>
        <v>442</v>
      </c>
      <c r="B444" s="8">
        <v>1</v>
      </c>
      <c r="C444" s="2" t="s">
        <v>78</v>
      </c>
      <c r="D444" s="2"/>
      <c r="E444" s="2"/>
      <c r="F444" s="2"/>
      <c r="G444" s="2"/>
      <c r="H444" s="2">
        <f t="shared" si="147"/>
        <v>1</v>
      </c>
      <c r="I444" s="2" t="str">
        <f t="shared" si="148"/>
        <v>sufentanil/bupivac EPIDURAAL</v>
      </c>
      <c r="J444" s="2">
        <f t="shared" si="149"/>
        <v>0</v>
      </c>
      <c r="K444" s="2"/>
      <c r="L444" s="2">
        <f t="shared" si="150"/>
        <v>0</v>
      </c>
      <c r="M444" s="2">
        <f t="shared" si="151"/>
        <v>0</v>
      </c>
      <c r="N444" s="2">
        <f t="shared" si="152"/>
        <v>0</v>
      </c>
      <c r="O444" s="2"/>
      <c r="P444" s="2"/>
      <c r="Q444" s="2"/>
      <c r="R444" s="2"/>
      <c r="S444" s="2"/>
      <c r="T444" s="12">
        <v>1</v>
      </c>
      <c r="U444" t="s">
        <v>78</v>
      </c>
      <c r="V444">
        <v>1</v>
      </c>
      <c r="W444" t="s">
        <v>226</v>
      </c>
      <c r="X444" t="s">
        <v>227</v>
      </c>
      <c r="Y444">
        <v>24</v>
      </c>
      <c r="Z444">
        <v>1</v>
      </c>
      <c r="AA444" t="s">
        <v>228</v>
      </c>
      <c r="AB444" t="s">
        <v>229</v>
      </c>
      <c r="AC444" t="s">
        <v>85</v>
      </c>
      <c r="AD444">
        <v>1</v>
      </c>
      <c r="AE444">
        <v>23</v>
      </c>
      <c r="AF444" s="1" t="b">
        <f t="shared" si="154"/>
        <v>0</v>
      </c>
      <c r="AG444" s="1" t="b">
        <f t="shared" si="155"/>
        <v>1</v>
      </c>
      <c r="AH444" s="1" t="b">
        <f t="shared" si="156"/>
        <v>1</v>
      </c>
      <c r="AI444" s="1" t="b">
        <f t="shared" si="157"/>
        <v>0</v>
      </c>
      <c r="AJ444" s="1" t="b">
        <f t="shared" si="158"/>
        <v>0</v>
      </c>
      <c r="AK444" s="1" t="b">
        <f t="shared" si="159"/>
        <v>0</v>
      </c>
      <c r="AL444" s="1" t="b">
        <f t="shared" si="160"/>
        <v>0</v>
      </c>
      <c r="AM444" s="1" t="b">
        <f t="shared" si="161"/>
        <v>0</v>
      </c>
      <c r="AN444" s="1" t="b">
        <f t="shared" si="162"/>
        <v>0</v>
      </c>
      <c r="AO444" s="1" t="b">
        <f t="shared" si="163"/>
        <v>0</v>
      </c>
      <c r="AP444" s="1" t="b">
        <f t="shared" si="164"/>
        <v>0</v>
      </c>
      <c r="AQ444" s="1" t="b">
        <f t="shared" si="165"/>
        <v>0</v>
      </c>
      <c r="AR444" s="1" t="b">
        <f t="shared" si="166"/>
        <v>0</v>
      </c>
      <c r="AS444" s="1" t="s">
        <v>1008</v>
      </c>
      <c r="AT444" s="1" t="s">
        <v>1009</v>
      </c>
    </row>
    <row r="445" spans="1:46" ht="45" x14ac:dyDescent="0.25">
      <c r="A445" s="1">
        <f t="shared" si="153"/>
        <v>443</v>
      </c>
      <c r="B445" s="8">
        <v>1</v>
      </c>
      <c r="C445" s="2" t="s">
        <v>78</v>
      </c>
      <c r="D445" s="2">
        <v>1</v>
      </c>
      <c r="E445" s="2"/>
      <c r="F445" s="2"/>
      <c r="G445" s="2"/>
      <c r="H445" s="2">
        <f t="shared" si="147"/>
        <v>1</v>
      </c>
      <c r="I445" s="2" t="str">
        <f t="shared" si="148"/>
        <v>sufentanil/bupivac EPIDURAAL</v>
      </c>
      <c r="J445" s="2">
        <f t="shared" si="149"/>
        <v>1</v>
      </c>
      <c r="K445" s="2"/>
      <c r="L445" s="2">
        <f t="shared" si="150"/>
        <v>0</v>
      </c>
      <c r="M445" s="2">
        <f t="shared" si="151"/>
        <v>0</v>
      </c>
      <c r="N445" s="2">
        <f t="shared" si="152"/>
        <v>0</v>
      </c>
      <c r="O445" s="2"/>
      <c r="P445" s="2"/>
      <c r="Q445" s="2"/>
      <c r="R445" s="2"/>
      <c r="S445" s="2"/>
      <c r="T445" s="12">
        <v>1</v>
      </c>
      <c r="U445" t="s">
        <v>78</v>
      </c>
      <c r="V445">
        <v>1</v>
      </c>
      <c r="W445" t="s">
        <v>226</v>
      </c>
      <c r="X445" t="s">
        <v>227</v>
      </c>
      <c r="Y445">
        <v>24</v>
      </c>
      <c r="Z445">
        <v>1</v>
      </c>
      <c r="AA445" t="s">
        <v>228</v>
      </c>
      <c r="AB445" t="s">
        <v>229</v>
      </c>
      <c r="AC445" t="s">
        <v>85</v>
      </c>
      <c r="AD445">
        <v>1</v>
      </c>
      <c r="AE445">
        <v>23</v>
      </c>
      <c r="AF445" s="1" t="b">
        <f t="shared" si="154"/>
        <v>0</v>
      </c>
      <c r="AG445" s="1" t="b">
        <f t="shared" si="155"/>
        <v>1</v>
      </c>
      <c r="AH445" s="1" t="b">
        <f t="shared" si="156"/>
        <v>1</v>
      </c>
      <c r="AI445" s="1" t="b">
        <f t="shared" si="157"/>
        <v>1</v>
      </c>
      <c r="AJ445" s="1" t="b">
        <f t="shared" si="158"/>
        <v>0</v>
      </c>
      <c r="AK445" s="1" t="b">
        <f t="shared" si="159"/>
        <v>0</v>
      </c>
      <c r="AL445" s="1" t="b">
        <f t="shared" si="160"/>
        <v>0</v>
      </c>
      <c r="AM445" s="1" t="b">
        <f t="shared" si="161"/>
        <v>0</v>
      </c>
      <c r="AN445" s="1" t="b">
        <f t="shared" si="162"/>
        <v>0</v>
      </c>
      <c r="AO445" s="1" t="b">
        <f t="shared" si="163"/>
        <v>0</v>
      </c>
      <c r="AP445" s="1" t="b">
        <f t="shared" si="164"/>
        <v>0</v>
      </c>
      <c r="AQ445" s="1" t="b">
        <f t="shared" si="165"/>
        <v>0</v>
      </c>
      <c r="AR445" s="1" t="b">
        <f t="shared" si="166"/>
        <v>0</v>
      </c>
      <c r="AS445" s="1" t="s">
        <v>1008</v>
      </c>
      <c r="AT445" s="1" t="s">
        <v>1009</v>
      </c>
    </row>
    <row r="446" spans="1:46" ht="45" x14ac:dyDescent="0.25">
      <c r="A446" s="1">
        <f t="shared" si="153"/>
        <v>444</v>
      </c>
      <c r="B446" s="8">
        <v>1</v>
      </c>
      <c r="C446" s="2" t="s">
        <v>78</v>
      </c>
      <c r="D446" s="2">
        <v>1</v>
      </c>
      <c r="E446" s="2" t="s">
        <v>43</v>
      </c>
      <c r="F446" s="2"/>
      <c r="G446" s="2"/>
      <c r="H446" s="2">
        <f t="shared" si="147"/>
        <v>1</v>
      </c>
      <c r="I446" s="2" t="str">
        <f t="shared" si="148"/>
        <v>sufentanil/bupivac EPIDURAAL</v>
      </c>
      <c r="J446" s="2">
        <f t="shared" si="149"/>
        <v>1</v>
      </c>
      <c r="K446" s="2"/>
      <c r="L446" s="2" t="str">
        <f t="shared" si="150"/>
        <v>glucose 5%</v>
      </c>
      <c r="M446" s="2">
        <f t="shared" si="151"/>
        <v>0</v>
      </c>
      <c r="N446" s="2">
        <f t="shared" si="152"/>
        <v>0</v>
      </c>
      <c r="O446" s="2"/>
      <c r="P446" s="2"/>
      <c r="Q446" s="2"/>
      <c r="R446" s="2"/>
      <c r="S446" s="2"/>
      <c r="T446" s="12">
        <v>1</v>
      </c>
      <c r="U446" t="s">
        <v>78</v>
      </c>
      <c r="V446">
        <v>1</v>
      </c>
      <c r="W446" t="s">
        <v>226</v>
      </c>
      <c r="X446" t="s">
        <v>43</v>
      </c>
      <c r="Y446">
        <v>24</v>
      </c>
      <c r="Z446">
        <v>1</v>
      </c>
      <c r="AA446" t="s">
        <v>228</v>
      </c>
      <c r="AB446" t="s">
        <v>229</v>
      </c>
      <c r="AC446" t="s">
        <v>85</v>
      </c>
      <c r="AD446">
        <v>1</v>
      </c>
      <c r="AE446">
        <v>23</v>
      </c>
      <c r="AF446" s="1" t="b">
        <f t="shared" si="154"/>
        <v>0</v>
      </c>
      <c r="AG446" s="1" t="b">
        <f t="shared" si="155"/>
        <v>1</v>
      </c>
      <c r="AH446" s="1" t="b">
        <f t="shared" si="156"/>
        <v>1</v>
      </c>
      <c r="AI446" s="1" t="b">
        <f t="shared" si="157"/>
        <v>1</v>
      </c>
      <c r="AJ446" s="1" t="b">
        <f t="shared" si="158"/>
        <v>0</v>
      </c>
      <c r="AK446" s="1" t="b">
        <f t="shared" si="159"/>
        <v>1</v>
      </c>
      <c r="AL446" s="1" t="b">
        <f t="shared" si="160"/>
        <v>0</v>
      </c>
      <c r="AM446" s="1" t="b">
        <f t="shared" si="161"/>
        <v>0</v>
      </c>
      <c r="AN446" s="1" t="b">
        <f t="shared" si="162"/>
        <v>0</v>
      </c>
      <c r="AO446" s="1" t="b">
        <f t="shared" si="163"/>
        <v>0</v>
      </c>
      <c r="AP446" s="1" t="b">
        <f t="shared" si="164"/>
        <v>0</v>
      </c>
      <c r="AQ446" s="1" t="b">
        <f t="shared" si="165"/>
        <v>0</v>
      </c>
      <c r="AR446" s="1" t="b">
        <f t="shared" si="166"/>
        <v>0</v>
      </c>
      <c r="AS446" s="1" t="s">
        <v>1010</v>
      </c>
      <c r="AT446" s="1" t="s">
        <v>1011</v>
      </c>
    </row>
    <row r="447" spans="1:46" ht="45" x14ac:dyDescent="0.25">
      <c r="A447" s="1">
        <f t="shared" si="153"/>
        <v>445</v>
      </c>
      <c r="B447" s="8">
        <v>1</v>
      </c>
      <c r="C447" s="2" t="s">
        <v>78</v>
      </c>
      <c r="D447" s="2">
        <v>1</v>
      </c>
      <c r="E447" s="2" t="s">
        <v>43</v>
      </c>
      <c r="F447" s="2"/>
      <c r="G447" s="2"/>
      <c r="H447" s="2">
        <f t="shared" si="147"/>
        <v>1</v>
      </c>
      <c r="I447" s="2" t="str">
        <f t="shared" si="148"/>
        <v>sufentanil/bupivac EPIDURAAL</v>
      </c>
      <c r="J447" s="2">
        <f t="shared" si="149"/>
        <v>1</v>
      </c>
      <c r="K447" s="2"/>
      <c r="L447" s="2" t="str">
        <f t="shared" si="150"/>
        <v>glucose 5%</v>
      </c>
      <c r="M447" s="2">
        <f t="shared" si="151"/>
        <v>0</v>
      </c>
      <c r="N447" s="2">
        <f t="shared" si="152"/>
        <v>0</v>
      </c>
      <c r="O447" s="2"/>
      <c r="P447" s="2"/>
      <c r="Q447" s="2"/>
      <c r="R447" s="2"/>
      <c r="S447" s="2"/>
      <c r="T447" s="12">
        <v>1</v>
      </c>
      <c r="U447" t="s">
        <v>78</v>
      </c>
      <c r="V447">
        <v>1</v>
      </c>
      <c r="W447" t="s">
        <v>226</v>
      </c>
      <c r="X447" t="s">
        <v>43</v>
      </c>
      <c r="Y447">
        <v>24</v>
      </c>
      <c r="Z447">
        <v>1</v>
      </c>
      <c r="AA447" t="s">
        <v>228</v>
      </c>
      <c r="AB447" t="s">
        <v>229</v>
      </c>
      <c r="AC447" t="s">
        <v>85</v>
      </c>
      <c r="AD447">
        <v>1</v>
      </c>
      <c r="AE447">
        <v>23</v>
      </c>
      <c r="AF447" s="1" t="b">
        <f t="shared" si="154"/>
        <v>0</v>
      </c>
      <c r="AG447" s="1" t="b">
        <f t="shared" si="155"/>
        <v>1</v>
      </c>
      <c r="AH447" s="1" t="b">
        <f t="shared" si="156"/>
        <v>1</v>
      </c>
      <c r="AI447" s="1" t="b">
        <f t="shared" si="157"/>
        <v>1</v>
      </c>
      <c r="AJ447" s="1" t="b">
        <f t="shared" si="158"/>
        <v>0</v>
      </c>
      <c r="AK447" s="1" t="b">
        <f t="shared" si="159"/>
        <v>1</v>
      </c>
      <c r="AL447" s="1" t="b">
        <f t="shared" si="160"/>
        <v>0</v>
      </c>
      <c r="AM447" s="1" t="b">
        <f t="shared" si="161"/>
        <v>0</v>
      </c>
      <c r="AN447" s="1" t="b">
        <f t="shared" si="162"/>
        <v>0</v>
      </c>
      <c r="AO447" s="1" t="b">
        <f t="shared" si="163"/>
        <v>0</v>
      </c>
      <c r="AP447" s="1" t="b">
        <f t="shared" si="164"/>
        <v>0</v>
      </c>
      <c r="AQ447" s="1" t="b">
        <f t="shared" si="165"/>
        <v>0</v>
      </c>
      <c r="AR447" s="1" t="b">
        <f t="shared" si="166"/>
        <v>0</v>
      </c>
      <c r="AS447" s="1" t="s">
        <v>1010</v>
      </c>
      <c r="AT447" s="1" t="s">
        <v>1011</v>
      </c>
    </row>
    <row r="448" spans="1:46" ht="45" x14ac:dyDescent="0.25">
      <c r="A448" s="1">
        <f t="shared" si="153"/>
        <v>446</v>
      </c>
      <c r="B448" s="8">
        <v>1</v>
      </c>
      <c r="C448" s="2" t="s">
        <v>78</v>
      </c>
      <c r="D448" s="2">
        <v>1</v>
      </c>
      <c r="E448" s="2" t="s">
        <v>43</v>
      </c>
      <c r="F448" s="2">
        <v>24</v>
      </c>
      <c r="G448" s="2"/>
      <c r="H448" s="2">
        <f t="shared" si="147"/>
        <v>1</v>
      </c>
      <c r="I448" s="2" t="str">
        <f t="shared" si="148"/>
        <v>sufentanil/bupivac EPIDURAAL</v>
      </c>
      <c r="J448" s="2">
        <f t="shared" si="149"/>
        <v>1</v>
      </c>
      <c r="K448" s="2"/>
      <c r="L448" s="2" t="str">
        <f t="shared" si="150"/>
        <v>glucose 5%</v>
      </c>
      <c r="M448" s="2">
        <f t="shared" si="151"/>
        <v>24</v>
      </c>
      <c r="N448" s="2">
        <f t="shared" si="152"/>
        <v>0</v>
      </c>
      <c r="O448" s="2"/>
      <c r="P448" s="2"/>
      <c r="Q448" s="2"/>
      <c r="R448" s="2"/>
      <c r="S448" s="2"/>
      <c r="T448" s="12">
        <v>1</v>
      </c>
      <c r="U448" t="s">
        <v>78</v>
      </c>
      <c r="V448">
        <v>1</v>
      </c>
      <c r="W448" t="s">
        <v>226</v>
      </c>
      <c r="X448" t="s">
        <v>43</v>
      </c>
      <c r="Y448">
        <v>24</v>
      </c>
      <c r="Z448">
        <v>1</v>
      </c>
      <c r="AA448" t="s">
        <v>228</v>
      </c>
      <c r="AB448" t="s">
        <v>229</v>
      </c>
      <c r="AC448" t="s">
        <v>85</v>
      </c>
      <c r="AD448">
        <v>1</v>
      </c>
      <c r="AE448">
        <v>23</v>
      </c>
      <c r="AF448" s="1" t="b">
        <f t="shared" si="154"/>
        <v>0</v>
      </c>
      <c r="AG448" s="1" t="b">
        <f t="shared" si="155"/>
        <v>1</v>
      </c>
      <c r="AH448" s="1" t="b">
        <f t="shared" si="156"/>
        <v>1</v>
      </c>
      <c r="AI448" s="1" t="b">
        <f t="shared" si="157"/>
        <v>1</v>
      </c>
      <c r="AJ448" s="1" t="b">
        <f t="shared" si="158"/>
        <v>0</v>
      </c>
      <c r="AK448" s="1" t="b">
        <f t="shared" si="159"/>
        <v>1</v>
      </c>
      <c r="AL448" s="1" t="b">
        <f t="shared" si="160"/>
        <v>1</v>
      </c>
      <c r="AM448" s="1" t="b">
        <f t="shared" si="161"/>
        <v>0</v>
      </c>
      <c r="AN448" s="1" t="b">
        <f t="shared" si="162"/>
        <v>0</v>
      </c>
      <c r="AO448" s="1" t="b">
        <f t="shared" si="163"/>
        <v>0</v>
      </c>
      <c r="AP448" s="1" t="b">
        <f t="shared" si="164"/>
        <v>0</v>
      </c>
      <c r="AQ448" s="1" t="b">
        <f t="shared" si="165"/>
        <v>0</v>
      </c>
      <c r="AR448" s="1" t="b">
        <f t="shared" si="166"/>
        <v>0</v>
      </c>
      <c r="AS448" s="1" t="s">
        <v>1010</v>
      </c>
      <c r="AT448" s="1" t="s">
        <v>1011</v>
      </c>
    </row>
    <row r="449" spans="1:46" ht="45" x14ac:dyDescent="0.25">
      <c r="A449" s="1">
        <f t="shared" si="153"/>
        <v>447</v>
      </c>
      <c r="B449" s="8">
        <v>1</v>
      </c>
      <c r="C449" s="2" t="s">
        <v>78</v>
      </c>
      <c r="D449" s="2">
        <v>1</v>
      </c>
      <c r="E449" s="2" t="s">
        <v>43</v>
      </c>
      <c r="F449" s="2">
        <v>24</v>
      </c>
      <c r="G449" s="2">
        <v>1</v>
      </c>
      <c r="H449" s="2">
        <f t="shared" si="147"/>
        <v>1</v>
      </c>
      <c r="I449" s="2" t="str">
        <f t="shared" si="148"/>
        <v>sufentanil/bupivac EPIDURAAL</v>
      </c>
      <c r="J449" s="2">
        <f t="shared" si="149"/>
        <v>1</v>
      </c>
      <c r="K449" s="2"/>
      <c r="L449" s="2" t="str">
        <f t="shared" si="150"/>
        <v>glucose 5%</v>
      </c>
      <c r="M449" s="2">
        <f t="shared" si="151"/>
        <v>24</v>
      </c>
      <c r="N449" s="2">
        <f t="shared" si="152"/>
        <v>1</v>
      </c>
      <c r="O449" s="2"/>
      <c r="P449" s="2"/>
      <c r="Q449" s="2"/>
      <c r="R449" s="2"/>
      <c r="S449" s="2"/>
      <c r="T449" s="12">
        <v>1</v>
      </c>
      <c r="U449" t="s">
        <v>78</v>
      </c>
      <c r="V449">
        <v>1</v>
      </c>
      <c r="W449" t="s">
        <v>226</v>
      </c>
      <c r="X449" t="s">
        <v>43</v>
      </c>
      <c r="Y449">
        <v>24</v>
      </c>
      <c r="Z449">
        <v>1</v>
      </c>
      <c r="AA449" t="s">
        <v>228</v>
      </c>
      <c r="AB449" t="s">
        <v>229</v>
      </c>
      <c r="AC449" t="s">
        <v>85</v>
      </c>
      <c r="AD449">
        <v>1</v>
      </c>
      <c r="AE449">
        <v>23</v>
      </c>
      <c r="AF449" s="1" t="b">
        <f t="shared" si="154"/>
        <v>0</v>
      </c>
      <c r="AG449" s="1" t="b">
        <f t="shared" si="155"/>
        <v>1</v>
      </c>
      <c r="AH449" s="1" t="b">
        <f t="shared" si="156"/>
        <v>1</v>
      </c>
      <c r="AI449" s="1" t="b">
        <f t="shared" si="157"/>
        <v>1</v>
      </c>
      <c r="AJ449" s="1" t="b">
        <f t="shared" si="158"/>
        <v>0</v>
      </c>
      <c r="AK449" s="1" t="b">
        <f t="shared" si="159"/>
        <v>1</v>
      </c>
      <c r="AL449" s="1" t="b">
        <f t="shared" si="160"/>
        <v>1</v>
      </c>
      <c r="AM449" s="1" t="b">
        <f t="shared" si="161"/>
        <v>1</v>
      </c>
      <c r="AN449" s="1" t="b">
        <f t="shared" si="162"/>
        <v>0</v>
      </c>
      <c r="AO449" s="1" t="b">
        <f t="shared" si="163"/>
        <v>0</v>
      </c>
      <c r="AP449" s="1" t="b">
        <f t="shared" si="164"/>
        <v>0</v>
      </c>
      <c r="AQ449" s="1" t="b">
        <f t="shared" si="165"/>
        <v>0</v>
      </c>
      <c r="AR449" s="1" t="b">
        <f t="shared" si="166"/>
        <v>0</v>
      </c>
      <c r="AS449" s="1" t="s">
        <v>1010</v>
      </c>
      <c r="AT449" s="1" t="s">
        <v>1011</v>
      </c>
    </row>
    <row r="450" spans="1:46" ht="45" x14ac:dyDescent="0.25">
      <c r="A450" s="1">
        <f t="shared" si="153"/>
        <v>448</v>
      </c>
      <c r="B450" s="8">
        <v>1</v>
      </c>
      <c r="C450" s="2" t="s">
        <v>78</v>
      </c>
      <c r="D450" s="2"/>
      <c r="E450" s="2" t="s">
        <v>43</v>
      </c>
      <c r="F450" s="2"/>
      <c r="G450" s="2"/>
      <c r="H450" s="2">
        <f t="shared" si="147"/>
        <v>1</v>
      </c>
      <c r="I450" s="2" t="str">
        <f t="shared" si="148"/>
        <v>sufentanil/bupivac EPIDURAAL</v>
      </c>
      <c r="J450" s="2">
        <f t="shared" si="149"/>
        <v>0</v>
      </c>
      <c r="K450" s="2"/>
      <c r="L450" s="2" t="str">
        <f t="shared" si="150"/>
        <v>glucose 5%</v>
      </c>
      <c r="M450" s="2">
        <f t="shared" si="151"/>
        <v>0</v>
      </c>
      <c r="N450" s="2">
        <f t="shared" si="152"/>
        <v>0</v>
      </c>
      <c r="O450" s="2"/>
      <c r="P450" s="2"/>
      <c r="Q450" s="2"/>
      <c r="R450" s="2"/>
      <c r="S450" s="2"/>
      <c r="T450" s="12">
        <v>1</v>
      </c>
      <c r="U450" t="s">
        <v>78</v>
      </c>
      <c r="V450">
        <v>1</v>
      </c>
      <c r="W450" t="s">
        <v>226</v>
      </c>
      <c r="X450" t="s">
        <v>43</v>
      </c>
      <c r="Y450">
        <v>24</v>
      </c>
      <c r="Z450">
        <v>1</v>
      </c>
      <c r="AA450" t="s">
        <v>228</v>
      </c>
      <c r="AB450" t="s">
        <v>229</v>
      </c>
      <c r="AC450" t="s">
        <v>85</v>
      </c>
      <c r="AD450">
        <v>1</v>
      </c>
      <c r="AE450">
        <v>23</v>
      </c>
      <c r="AF450" s="1" t="b">
        <f t="shared" si="154"/>
        <v>0</v>
      </c>
      <c r="AG450" s="1" t="b">
        <f t="shared" si="155"/>
        <v>1</v>
      </c>
      <c r="AH450" s="1" t="b">
        <f t="shared" si="156"/>
        <v>1</v>
      </c>
      <c r="AI450" s="1" t="b">
        <f t="shared" si="157"/>
        <v>0</v>
      </c>
      <c r="AJ450" s="1" t="b">
        <f t="shared" si="158"/>
        <v>0</v>
      </c>
      <c r="AK450" s="1" t="b">
        <f t="shared" si="159"/>
        <v>1</v>
      </c>
      <c r="AL450" s="1" t="b">
        <f t="shared" si="160"/>
        <v>0</v>
      </c>
      <c r="AM450" s="1" t="b">
        <f t="shared" si="161"/>
        <v>0</v>
      </c>
      <c r="AN450" s="1" t="b">
        <f t="shared" si="162"/>
        <v>0</v>
      </c>
      <c r="AO450" s="1" t="b">
        <f t="shared" si="163"/>
        <v>0</v>
      </c>
      <c r="AP450" s="1" t="b">
        <f t="shared" si="164"/>
        <v>0</v>
      </c>
      <c r="AQ450" s="1" t="b">
        <f t="shared" si="165"/>
        <v>0</v>
      </c>
      <c r="AR450" s="1" t="b">
        <f t="shared" si="166"/>
        <v>0</v>
      </c>
      <c r="AS450" s="1" t="s">
        <v>1010</v>
      </c>
      <c r="AT450" s="1" t="s">
        <v>1011</v>
      </c>
    </row>
    <row r="451" spans="1:46" ht="45" x14ac:dyDescent="0.25">
      <c r="A451" s="1">
        <f t="shared" si="153"/>
        <v>449</v>
      </c>
      <c r="B451" s="8">
        <v>1</v>
      </c>
      <c r="C451" s="2" t="s">
        <v>78</v>
      </c>
      <c r="D451" s="2"/>
      <c r="E451" s="2"/>
      <c r="F451" s="2">
        <v>24</v>
      </c>
      <c r="G451" s="2"/>
      <c r="H451" s="2">
        <f t="shared" si="147"/>
        <v>1</v>
      </c>
      <c r="I451" s="2" t="str">
        <f t="shared" si="148"/>
        <v>sufentanil/bupivac EPIDURAAL</v>
      </c>
      <c r="J451" s="2">
        <f t="shared" si="149"/>
        <v>0</v>
      </c>
      <c r="K451" s="2"/>
      <c r="L451" s="2">
        <f t="shared" si="150"/>
        <v>0</v>
      </c>
      <c r="M451" s="2">
        <f t="shared" si="151"/>
        <v>24</v>
      </c>
      <c r="N451" s="2">
        <f t="shared" si="152"/>
        <v>0</v>
      </c>
      <c r="O451" s="2"/>
      <c r="P451" s="2"/>
      <c r="Q451" s="2"/>
      <c r="R451" s="2"/>
      <c r="S451" s="2"/>
      <c r="T451" s="12">
        <v>1</v>
      </c>
      <c r="U451" t="s">
        <v>78</v>
      </c>
      <c r="V451">
        <v>1</v>
      </c>
      <c r="W451" t="s">
        <v>226</v>
      </c>
      <c r="X451" t="s">
        <v>227</v>
      </c>
      <c r="Y451">
        <v>24</v>
      </c>
      <c r="Z451">
        <v>1</v>
      </c>
      <c r="AA451" t="s">
        <v>228</v>
      </c>
      <c r="AB451" t="s">
        <v>229</v>
      </c>
      <c r="AC451" t="s">
        <v>85</v>
      </c>
      <c r="AD451">
        <v>1</v>
      </c>
      <c r="AE451">
        <v>23</v>
      </c>
      <c r="AF451" s="1" t="b">
        <f t="shared" si="154"/>
        <v>0</v>
      </c>
      <c r="AG451" s="1" t="b">
        <f t="shared" si="155"/>
        <v>1</v>
      </c>
      <c r="AH451" s="1" t="b">
        <f t="shared" si="156"/>
        <v>1</v>
      </c>
      <c r="AI451" s="1" t="b">
        <f t="shared" si="157"/>
        <v>0</v>
      </c>
      <c r="AJ451" s="1" t="b">
        <f t="shared" si="158"/>
        <v>0</v>
      </c>
      <c r="AK451" s="1" t="b">
        <f t="shared" si="159"/>
        <v>0</v>
      </c>
      <c r="AL451" s="1" t="b">
        <f t="shared" si="160"/>
        <v>1</v>
      </c>
      <c r="AM451" s="1" t="b">
        <f t="shared" si="161"/>
        <v>0</v>
      </c>
      <c r="AN451" s="1" t="b">
        <f t="shared" si="162"/>
        <v>0</v>
      </c>
      <c r="AO451" s="1" t="b">
        <f t="shared" si="163"/>
        <v>0</v>
      </c>
      <c r="AP451" s="1" t="b">
        <f t="shared" si="164"/>
        <v>0</v>
      </c>
      <c r="AQ451" s="1" t="b">
        <f t="shared" si="165"/>
        <v>0</v>
      </c>
      <c r="AR451" s="1" t="b">
        <f t="shared" si="166"/>
        <v>0</v>
      </c>
      <c r="AS451" s="1" t="s">
        <v>1008</v>
      </c>
      <c r="AT451" s="1" t="s">
        <v>1009</v>
      </c>
    </row>
    <row r="452" spans="1:46" ht="45" x14ac:dyDescent="0.25">
      <c r="A452" s="1">
        <f t="shared" si="153"/>
        <v>450</v>
      </c>
      <c r="B452" s="8">
        <v>1</v>
      </c>
      <c r="C452" s="2" t="s">
        <v>78</v>
      </c>
      <c r="D452" s="2"/>
      <c r="E452" s="2"/>
      <c r="F452" s="2"/>
      <c r="G452" s="2">
        <v>1</v>
      </c>
      <c r="H452" s="2">
        <f t="shared" ref="H452:H463" si="167">B452</f>
        <v>1</v>
      </c>
      <c r="I452" s="2" t="str">
        <f t="shared" ref="I452:I463" si="168">C452</f>
        <v>sufentanil/bupivac EPIDURAAL</v>
      </c>
      <c r="J452" s="2">
        <f t="shared" ref="J452:J463" si="169">D452</f>
        <v>0</v>
      </c>
      <c r="K452" s="2"/>
      <c r="L452" s="2">
        <f t="shared" ref="L452:L463" si="170">E452</f>
        <v>0</v>
      </c>
      <c r="M452" s="2">
        <f t="shared" ref="M452:M463" si="171">F452</f>
        <v>0</v>
      </c>
      <c r="N452" s="2">
        <f t="shared" ref="N452:N463" si="172">G452</f>
        <v>1</v>
      </c>
      <c r="O452" s="2"/>
      <c r="P452" s="2"/>
      <c r="Q452" s="2"/>
      <c r="R452" s="2"/>
      <c r="S452" s="2"/>
      <c r="T452" s="12">
        <v>1</v>
      </c>
      <c r="U452" t="s">
        <v>78</v>
      </c>
      <c r="V452">
        <v>1</v>
      </c>
      <c r="W452" t="s">
        <v>226</v>
      </c>
      <c r="X452" t="s">
        <v>227</v>
      </c>
      <c r="Y452">
        <v>24</v>
      </c>
      <c r="Z452">
        <v>1</v>
      </c>
      <c r="AA452" t="s">
        <v>228</v>
      </c>
      <c r="AB452" t="s">
        <v>229</v>
      </c>
      <c r="AC452" t="s">
        <v>85</v>
      </c>
      <c r="AD452">
        <v>1</v>
      </c>
      <c r="AE452">
        <v>23</v>
      </c>
      <c r="AF452" s="1" t="b">
        <f t="shared" si="154"/>
        <v>0</v>
      </c>
      <c r="AG452" s="1" t="b">
        <f t="shared" si="155"/>
        <v>1</v>
      </c>
      <c r="AH452" s="1" t="b">
        <f t="shared" si="156"/>
        <v>1</v>
      </c>
      <c r="AI452" s="1" t="b">
        <f t="shared" si="157"/>
        <v>0</v>
      </c>
      <c r="AJ452" s="1" t="b">
        <f t="shared" si="158"/>
        <v>0</v>
      </c>
      <c r="AK452" s="1" t="b">
        <f t="shared" si="159"/>
        <v>0</v>
      </c>
      <c r="AL452" s="1" t="b">
        <f t="shared" si="160"/>
        <v>0</v>
      </c>
      <c r="AM452" s="1" t="b">
        <f t="shared" si="161"/>
        <v>1</v>
      </c>
      <c r="AN452" s="1" t="b">
        <f t="shared" si="162"/>
        <v>0</v>
      </c>
      <c r="AO452" s="1" t="b">
        <f t="shared" si="163"/>
        <v>0</v>
      </c>
      <c r="AP452" s="1" t="b">
        <f t="shared" si="164"/>
        <v>0</v>
      </c>
      <c r="AQ452" s="1" t="b">
        <f t="shared" si="165"/>
        <v>0</v>
      </c>
      <c r="AR452" s="1" t="b">
        <f t="shared" si="166"/>
        <v>0</v>
      </c>
      <c r="AS452" s="1" t="s">
        <v>1008</v>
      </c>
      <c r="AT452" s="1" t="s">
        <v>1009</v>
      </c>
    </row>
    <row r="453" spans="1:46" ht="45" x14ac:dyDescent="0.25">
      <c r="A453" s="1">
        <f t="shared" ref="A453:A463" si="173">A452+1</f>
        <v>451</v>
      </c>
      <c r="B453" s="8">
        <v>1</v>
      </c>
      <c r="C453" s="2" t="s">
        <v>78</v>
      </c>
      <c r="D453" s="2">
        <v>2</v>
      </c>
      <c r="E453" s="2"/>
      <c r="F453" s="2">
        <v>24</v>
      </c>
      <c r="G453" s="2"/>
      <c r="H453" s="2">
        <f t="shared" si="167"/>
        <v>1</v>
      </c>
      <c r="I453" s="2" t="str">
        <f t="shared" si="168"/>
        <v>sufentanil/bupivac EPIDURAAL</v>
      </c>
      <c r="J453" s="2">
        <f t="shared" si="169"/>
        <v>2</v>
      </c>
      <c r="K453" s="2"/>
      <c r="L453" s="2">
        <f t="shared" si="170"/>
        <v>0</v>
      </c>
      <c r="M453" s="2">
        <f t="shared" si="171"/>
        <v>24</v>
      </c>
      <c r="N453" s="2">
        <f t="shared" si="172"/>
        <v>0</v>
      </c>
      <c r="O453" s="2"/>
      <c r="P453" s="2"/>
      <c r="Q453" s="2"/>
      <c r="R453" s="2"/>
      <c r="S453" s="2"/>
      <c r="T453" s="12">
        <v>1</v>
      </c>
      <c r="U453" t="s">
        <v>78</v>
      </c>
      <c r="V453">
        <v>2</v>
      </c>
      <c r="W453" t="s">
        <v>226</v>
      </c>
      <c r="X453" t="s">
        <v>227</v>
      </c>
      <c r="Y453">
        <v>24</v>
      </c>
      <c r="Z453">
        <v>1</v>
      </c>
      <c r="AA453" t="s">
        <v>228</v>
      </c>
      <c r="AB453" t="s">
        <v>229</v>
      </c>
      <c r="AC453" t="s">
        <v>85</v>
      </c>
      <c r="AD453">
        <v>2</v>
      </c>
      <c r="AE453">
        <v>22</v>
      </c>
      <c r="AF453" s="1" t="b">
        <f t="shared" si="154"/>
        <v>0</v>
      </c>
      <c r="AG453" s="1" t="b">
        <f t="shared" si="155"/>
        <v>1</v>
      </c>
      <c r="AH453" s="1" t="b">
        <f t="shared" si="156"/>
        <v>1</v>
      </c>
      <c r="AI453" s="1" t="b">
        <f t="shared" si="157"/>
        <v>1</v>
      </c>
      <c r="AJ453" s="1" t="b">
        <f t="shared" si="158"/>
        <v>0</v>
      </c>
      <c r="AK453" s="1" t="b">
        <f t="shared" si="159"/>
        <v>0</v>
      </c>
      <c r="AL453" s="1" t="b">
        <f t="shared" si="160"/>
        <v>1</v>
      </c>
      <c r="AM453" s="1" t="b">
        <f t="shared" si="161"/>
        <v>0</v>
      </c>
      <c r="AN453" s="1" t="b">
        <f t="shared" si="162"/>
        <v>0</v>
      </c>
      <c r="AO453" s="1" t="b">
        <f t="shared" si="163"/>
        <v>0</v>
      </c>
      <c r="AP453" s="1" t="b">
        <f t="shared" si="164"/>
        <v>0</v>
      </c>
      <c r="AQ453" s="1" t="b">
        <f t="shared" si="165"/>
        <v>0</v>
      </c>
      <c r="AR453" s="1" t="b">
        <f t="shared" si="166"/>
        <v>0</v>
      </c>
      <c r="AS453" s="1" t="s">
        <v>1012</v>
      </c>
      <c r="AT453" s="1" t="s">
        <v>1013</v>
      </c>
    </row>
    <row r="454" spans="1:46" ht="45" x14ac:dyDescent="0.25">
      <c r="A454" s="1">
        <f t="shared" si="173"/>
        <v>452</v>
      </c>
      <c r="B454" s="8">
        <v>1</v>
      </c>
      <c r="C454" s="2" t="s">
        <v>78</v>
      </c>
      <c r="D454" s="2">
        <v>2</v>
      </c>
      <c r="E454" s="2"/>
      <c r="F454" s="2"/>
      <c r="G454" s="2">
        <v>1</v>
      </c>
      <c r="H454" s="2">
        <f t="shared" si="167"/>
        <v>1</v>
      </c>
      <c r="I454" s="2" t="str">
        <f t="shared" si="168"/>
        <v>sufentanil/bupivac EPIDURAAL</v>
      </c>
      <c r="J454" s="2">
        <f t="shared" si="169"/>
        <v>2</v>
      </c>
      <c r="K454" s="2"/>
      <c r="L454" s="2">
        <f t="shared" si="170"/>
        <v>0</v>
      </c>
      <c r="M454" s="2">
        <f t="shared" si="171"/>
        <v>0</v>
      </c>
      <c r="N454" s="2">
        <f t="shared" si="172"/>
        <v>1</v>
      </c>
      <c r="O454" s="2"/>
      <c r="P454" s="2"/>
      <c r="Q454" s="2"/>
      <c r="R454" s="2"/>
      <c r="S454" s="2"/>
      <c r="T454" s="12">
        <v>1</v>
      </c>
      <c r="U454" t="s">
        <v>78</v>
      </c>
      <c r="V454">
        <v>2</v>
      </c>
      <c r="W454" t="s">
        <v>226</v>
      </c>
      <c r="X454" t="s">
        <v>227</v>
      </c>
      <c r="Y454">
        <v>24</v>
      </c>
      <c r="Z454">
        <v>1</v>
      </c>
      <c r="AA454" t="s">
        <v>228</v>
      </c>
      <c r="AB454" t="s">
        <v>229</v>
      </c>
      <c r="AC454" t="s">
        <v>85</v>
      </c>
      <c r="AD454">
        <v>2</v>
      </c>
      <c r="AE454">
        <v>22</v>
      </c>
      <c r="AF454" s="1" t="b">
        <f t="shared" si="154"/>
        <v>0</v>
      </c>
      <c r="AG454" s="1" t="b">
        <f t="shared" si="155"/>
        <v>1</v>
      </c>
      <c r="AH454" s="1" t="b">
        <f t="shared" si="156"/>
        <v>1</v>
      </c>
      <c r="AI454" s="1" t="b">
        <f t="shared" si="157"/>
        <v>1</v>
      </c>
      <c r="AJ454" s="1" t="b">
        <f t="shared" si="158"/>
        <v>0</v>
      </c>
      <c r="AK454" s="1" t="b">
        <f t="shared" si="159"/>
        <v>0</v>
      </c>
      <c r="AL454" s="1" t="b">
        <f t="shared" si="160"/>
        <v>0</v>
      </c>
      <c r="AM454" s="1" t="b">
        <f t="shared" si="161"/>
        <v>1</v>
      </c>
      <c r="AN454" s="1" t="b">
        <f t="shared" si="162"/>
        <v>0</v>
      </c>
      <c r="AO454" s="1" t="b">
        <f t="shared" si="163"/>
        <v>0</v>
      </c>
      <c r="AP454" s="1" t="b">
        <f t="shared" si="164"/>
        <v>0</v>
      </c>
      <c r="AQ454" s="1" t="b">
        <f t="shared" si="165"/>
        <v>0</v>
      </c>
      <c r="AR454" s="1" t="b">
        <f t="shared" si="166"/>
        <v>0</v>
      </c>
      <c r="AS454" s="1" t="s">
        <v>1012</v>
      </c>
      <c r="AT454" s="1" t="s">
        <v>1013</v>
      </c>
    </row>
    <row r="455" spans="1:46" ht="45" x14ac:dyDescent="0.25">
      <c r="A455" s="1">
        <f t="shared" si="173"/>
        <v>453</v>
      </c>
      <c r="B455" s="8">
        <v>1</v>
      </c>
      <c r="C455" s="2" t="s">
        <v>78</v>
      </c>
      <c r="D455" s="2">
        <v>2</v>
      </c>
      <c r="E455" s="2"/>
      <c r="F455" s="2">
        <v>24</v>
      </c>
      <c r="G455" s="2">
        <v>1</v>
      </c>
      <c r="H455" s="2">
        <f t="shared" si="167"/>
        <v>1</v>
      </c>
      <c r="I455" s="2" t="str">
        <f t="shared" si="168"/>
        <v>sufentanil/bupivac EPIDURAAL</v>
      </c>
      <c r="J455" s="2">
        <f t="shared" si="169"/>
        <v>2</v>
      </c>
      <c r="K455" s="2"/>
      <c r="L455" s="2">
        <f t="shared" si="170"/>
        <v>0</v>
      </c>
      <c r="M455" s="2">
        <f t="shared" si="171"/>
        <v>24</v>
      </c>
      <c r="N455" s="2">
        <f t="shared" si="172"/>
        <v>1</v>
      </c>
      <c r="O455" s="2"/>
      <c r="P455" s="2"/>
      <c r="Q455" s="2"/>
      <c r="R455" s="2"/>
      <c r="S455" s="2"/>
      <c r="T455" s="12">
        <v>1</v>
      </c>
      <c r="U455" t="s">
        <v>78</v>
      </c>
      <c r="V455">
        <v>2</v>
      </c>
      <c r="W455" t="s">
        <v>226</v>
      </c>
      <c r="X455" t="s">
        <v>227</v>
      </c>
      <c r="Y455">
        <v>24</v>
      </c>
      <c r="Z455">
        <v>1</v>
      </c>
      <c r="AA455" t="s">
        <v>228</v>
      </c>
      <c r="AB455" t="s">
        <v>229</v>
      </c>
      <c r="AC455" t="s">
        <v>85</v>
      </c>
      <c r="AD455">
        <v>2</v>
      </c>
      <c r="AE455">
        <v>22</v>
      </c>
      <c r="AF455" s="1" t="b">
        <f t="shared" si="154"/>
        <v>0</v>
      </c>
      <c r="AG455" s="1" t="b">
        <f t="shared" si="155"/>
        <v>1</v>
      </c>
      <c r="AH455" s="1" t="b">
        <f t="shared" si="156"/>
        <v>1</v>
      </c>
      <c r="AI455" s="1" t="b">
        <f t="shared" si="157"/>
        <v>1</v>
      </c>
      <c r="AJ455" s="1" t="b">
        <f t="shared" si="158"/>
        <v>0</v>
      </c>
      <c r="AK455" s="1" t="b">
        <f t="shared" si="159"/>
        <v>0</v>
      </c>
      <c r="AL455" s="1" t="b">
        <f t="shared" si="160"/>
        <v>1</v>
      </c>
      <c r="AM455" s="1" t="b">
        <f t="shared" si="161"/>
        <v>1</v>
      </c>
      <c r="AN455" s="1" t="b">
        <f t="shared" si="162"/>
        <v>0</v>
      </c>
      <c r="AO455" s="1" t="b">
        <f t="shared" si="163"/>
        <v>0</v>
      </c>
      <c r="AP455" s="1" t="b">
        <f t="shared" si="164"/>
        <v>0</v>
      </c>
      <c r="AQ455" s="1" t="b">
        <f t="shared" si="165"/>
        <v>0</v>
      </c>
      <c r="AR455" s="1" t="b">
        <f t="shared" si="166"/>
        <v>0</v>
      </c>
      <c r="AS455" s="1" t="s">
        <v>1012</v>
      </c>
      <c r="AT455" s="1" t="s">
        <v>1013</v>
      </c>
    </row>
    <row r="456" spans="1:46" ht="45" x14ac:dyDescent="0.25">
      <c r="A456" s="1">
        <f t="shared" si="173"/>
        <v>454</v>
      </c>
      <c r="B456" s="8">
        <v>1</v>
      </c>
      <c r="C456" s="2" t="s">
        <v>78</v>
      </c>
      <c r="D456" s="2"/>
      <c r="E456" s="2" t="s">
        <v>43</v>
      </c>
      <c r="F456" s="2">
        <v>24</v>
      </c>
      <c r="G456" s="2"/>
      <c r="H456" s="2">
        <f t="shared" si="167"/>
        <v>1</v>
      </c>
      <c r="I456" s="2" t="str">
        <f t="shared" si="168"/>
        <v>sufentanil/bupivac EPIDURAAL</v>
      </c>
      <c r="J456" s="2">
        <f t="shared" si="169"/>
        <v>0</v>
      </c>
      <c r="K456" s="2"/>
      <c r="L456" s="2" t="str">
        <f t="shared" si="170"/>
        <v>glucose 5%</v>
      </c>
      <c r="M456" s="2">
        <f t="shared" si="171"/>
        <v>24</v>
      </c>
      <c r="N456" s="2">
        <f t="shared" si="172"/>
        <v>0</v>
      </c>
      <c r="O456" s="2"/>
      <c r="P456" s="2"/>
      <c r="Q456" s="2"/>
      <c r="R456" s="2"/>
      <c r="S456" s="2"/>
      <c r="T456" s="12">
        <v>1</v>
      </c>
      <c r="U456" t="s">
        <v>78</v>
      </c>
      <c r="V456">
        <v>1</v>
      </c>
      <c r="W456" t="s">
        <v>226</v>
      </c>
      <c r="X456" t="s">
        <v>43</v>
      </c>
      <c r="Y456">
        <v>24</v>
      </c>
      <c r="Z456">
        <v>1</v>
      </c>
      <c r="AA456" t="s">
        <v>228</v>
      </c>
      <c r="AB456" t="s">
        <v>229</v>
      </c>
      <c r="AC456" t="s">
        <v>85</v>
      </c>
      <c r="AD456">
        <v>1</v>
      </c>
      <c r="AE456">
        <v>23</v>
      </c>
      <c r="AF456" s="1" t="b">
        <f t="shared" si="154"/>
        <v>0</v>
      </c>
      <c r="AG456" s="1" t="b">
        <f t="shared" si="155"/>
        <v>1</v>
      </c>
      <c r="AH456" s="1" t="b">
        <f t="shared" si="156"/>
        <v>1</v>
      </c>
      <c r="AI456" s="1" t="b">
        <f t="shared" si="157"/>
        <v>0</v>
      </c>
      <c r="AJ456" s="1" t="b">
        <f t="shared" si="158"/>
        <v>0</v>
      </c>
      <c r="AK456" s="1" t="b">
        <f t="shared" si="159"/>
        <v>1</v>
      </c>
      <c r="AL456" s="1" t="b">
        <f t="shared" si="160"/>
        <v>1</v>
      </c>
      <c r="AM456" s="1" t="b">
        <f t="shared" si="161"/>
        <v>0</v>
      </c>
      <c r="AN456" s="1" t="b">
        <f t="shared" si="162"/>
        <v>0</v>
      </c>
      <c r="AO456" s="1" t="b">
        <f t="shared" si="163"/>
        <v>0</v>
      </c>
      <c r="AP456" s="1" t="b">
        <f t="shared" si="164"/>
        <v>0</v>
      </c>
      <c r="AQ456" s="1" t="b">
        <f t="shared" si="165"/>
        <v>0</v>
      </c>
      <c r="AR456" s="1" t="b">
        <f t="shared" si="166"/>
        <v>0</v>
      </c>
      <c r="AS456" s="1" t="s">
        <v>1010</v>
      </c>
      <c r="AT456" s="1" t="s">
        <v>1011</v>
      </c>
    </row>
    <row r="457" spans="1:46" ht="45" x14ac:dyDescent="0.25">
      <c r="A457" s="1">
        <f t="shared" si="173"/>
        <v>455</v>
      </c>
      <c r="B457" s="8">
        <v>1</v>
      </c>
      <c r="C457" s="2" t="s">
        <v>78</v>
      </c>
      <c r="D457" s="2"/>
      <c r="E457" s="2" t="s">
        <v>43</v>
      </c>
      <c r="F457" s="2"/>
      <c r="G457" s="2">
        <v>1</v>
      </c>
      <c r="H457" s="2">
        <f t="shared" si="167"/>
        <v>1</v>
      </c>
      <c r="I457" s="2" t="str">
        <f t="shared" si="168"/>
        <v>sufentanil/bupivac EPIDURAAL</v>
      </c>
      <c r="J457" s="2">
        <f t="shared" si="169"/>
        <v>0</v>
      </c>
      <c r="K457" s="2"/>
      <c r="L457" s="2" t="str">
        <f t="shared" si="170"/>
        <v>glucose 5%</v>
      </c>
      <c r="M457" s="2">
        <f t="shared" si="171"/>
        <v>0</v>
      </c>
      <c r="N457" s="2">
        <f t="shared" si="172"/>
        <v>1</v>
      </c>
      <c r="O457" s="2"/>
      <c r="P457" s="2"/>
      <c r="Q457" s="2"/>
      <c r="R457" s="2"/>
      <c r="S457" s="2"/>
      <c r="T457" s="12">
        <v>1</v>
      </c>
      <c r="U457" t="s">
        <v>78</v>
      </c>
      <c r="V457">
        <v>1</v>
      </c>
      <c r="W457" t="s">
        <v>226</v>
      </c>
      <c r="X457" t="s">
        <v>43</v>
      </c>
      <c r="Y457">
        <v>24</v>
      </c>
      <c r="Z457">
        <v>1</v>
      </c>
      <c r="AA457" t="s">
        <v>228</v>
      </c>
      <c r="AB457" t="s">
        <v>229</v>
      </c>
      <c r="AC457" t="s">
        <v>85</v>
      </c>
      <c r="AD457">
        <v>1</v>
      </c>
      <c r="AE457">
        <v>23</v>
      </c>
      <c r="AF457" s="1" t="b">
        <f t="shared" si="154"/>
        <v>0</v>
      </c>
      <c r="AG457" s="1" t="b">
        <f t="shared" si="155"/>
        <v>1</v>
      </c>
      <c r="AH457" s="1" t="b">
        <f t="shared" si="156"/>
        <v>1</v>
      </c>
      <c r="AI457" s="1" t="b">
        <f t="shared" si="157"/>
        <v>0</v>
      </c>
      <c r="AJ457" s="1" t="b">
        <f t="shared" si="158"/>
        <v>0</v>
      </c>
      <c r="AK457" s="1" t="b">
        <f t="shared" si="159"/>
        <v>1</v>
      </c>
      <c r="AL457" s="1" t="b">
        <f t="shared" si="160"/>
        <v>0</v>
      </c>
      <c r="AM457" s="1" t="b">
        <f t="shared" si="161"/>
        <v>1</v>
      </c>
      <c r="AN457" s="1" t="b">
        <f t="shared" si="162"/>
        <v>0</v>
      </c>
      <c r="AO457" s="1" t="b">
        <f t="shared" si="163"/>
        <v>0</v>
      </c>
      <c r="AP457" s="1" t="b">
        <f t="shared" si="164"/>
        <v>0</v>
      </c>
      <c r="AQ457" s="1" t="b">
        <f t="shared" si="165"/>
        <v>0</v>
      </c>
      <c r="AR457" s="1" t="b">
        <f t="shared" si="166"/>
        <v>0</v>
      </c>
      <c r="AS457" s="1" t="s">
        <v>1010</v>
      </c>
      <c r="AT457" s="1" t="s">
        <v>1011</v>
      </c>
    </row>
    <row r="458" spans="1:46" ht="45" x14ac:dyDescent="0.25">
      <c r="A458" s="1">
        <f t="shared" si="173"/>
        <v>456</v>
      </c>
      <c r="B458" s="8">
        <v>1</v>
      </c>
      <c r="C458" s="2" t="s">
        <v>78</v>
      </c>
      <c r="D458" s="2"/>
      <c r="E458" s="2" t="s">
        <v>43</v>
      </c>
      <c r="F458" s="2">
        <v>24</v>
      </c>
      <c r="G458" s="2">
        <v>1</v>
      </c>
      <c r="H458" s="2">
        <f t="shared" si="167"/>
        <v>1</v>
      </c>
      <c r="I458" s="2" t="str">
        <f t="shared" si="168"/>
        <v>sufentanil/bupivac EPIDURAAL</v>
      </c>
      <c r="J458" s="2">
        <f t="shared" si="169"/>
        <v>0</v>
      </c>
      <c r="K458" s="2"/>
      <c r="L458" s="2" t="str">
        <f t="shared" si="170"/>
        <v>glucose 5%</v>
      </c>
      <c r="M458" s="2">
        <f t="shared" si="171"/>
        <v>24</v>
      </c>
      <c r="N458" s="2">
        <f t="shared" si="172"/>
        <v>1</v>
      </c>
      <c r="O458" s="2"/>
      <c r="P458" s="2"/>
      <c r="Q458" s="2"/>
      <c r="R458" s="2"/>
      <c r="S458" s="2"/>
      <c r="T458" s="12">
        <v>1</v>
      </c>
      <c r="U458" t="s">
        <v>78</v>
      </c>
      <c r="V458">
        <v>1</v>
      </c>
      <c r="W458" t="s">
        <v>226</v>
      </c>
      <c r="X458" t="s">
        <v>43</v>
      </c>
      <c r="Y458">
        <v>24</v>
      </c>
      <c r="Z458">
        <v>1</v>
      </c>
      <c r="AA458" t="s">
        <v>228</v>
      </c>
      <c r="AB458" t="s">
        <v>229</v>
      </c>
      <c r="AC458" t="s">
        <v>85</v>
      </c>
      <c r="AD458">
        <v>1</v>
      </c>
      <c r="AE458">
        <v>23</v>
      </c>
      <c r="AF458" s="1" t="b">
        <f t="shared" si="154"/>
        <v>0</v>
      </c>
      <c r="AG458" s="1" t="b">
        <f t="shared" si="155"/>
        <v>1</v>
      </c>
      <c r="AH458" s="1" t="b">
        <f t="shared" si="156"/>
        <v>1</v>
      </c>
      <c r="AI458" s="1" t="b">
        <f t="shared" si="157"/>
        <v>0</v>
      </c>
      <c r="AJ458" s="1" t="b">
        <f t="shared" si="158"/>
        <v>0</v>
      </c>
      <c r="AK458" s="1" t="b">
        <f t="shared" si="159"/>
        <v>1</v>
      </c>
      <c r="AL458" s="1" t="b">
        <f t="shared" si="160"/>
        <v>1</v>
      </c>
      <c r="AM458" s="1" t="b">
        <f t="shared" si="161"/>
        <v>1</v>
      </c>
      <c r="AN458" s="1" t="b">
        <f t="shared" si="162"/>
        <v>0</v>
      </c>
      <c r="AO458" s="1" t="b">
        <f t="shared" si="163"/>
        <v>0</v>
      </c>
      <c r="AP458" s="1" t="b">
        <f t="shared" si="164"/>
        <v>0</v>
      </c>
      <c r="AQ458" s="1" t="b">
        <f t="shared" si="165"/>
        <v>0</v>
      </c>
      <c r="AR458" s="1" t="b">
        <f t="shared" si="166"/>
        <v>0</v>
      </c>
      <c r="AS458" s="1" t="s">
        <v>1010</v>
      </c>
      <c r="AT458" s="1" t="s">
        <v>1011</v>
      </c>
    </row>
    <row r="459" spans="1:46" ht="45" x14ac:dyDescent="0.25">
      <c r="A459" s="1">
        <f t="shared" si="173"/>
        <v>457</v>
      </c>
      <c r="B459" s="8">
        <v>1</v>
      </c>
      <c r="C459" s="2" t="s">
        <v>78</v>
      </c>
      <c r="D459" s="2"/>
      <c r="E459" s="2"/>
      <c r="F459" s="2">
        <v>24</v>
      </c>
      <c r="G459" s="2">
        <v>1</v>
      </c>
      <c r="H459" s="2">
        <f t="shared" si="167"/>
        <v>1</v>
      </c>
      <c r="I459" s="2" t="str">
        <f t="shared" si="168"/>
        <v>sufentanil/bupivac EPIDURAAL</v>
      </c>
      <c r="J459" s="2">
        <f t="shared" si="169"/>
        <v>0</v>
      </c>
      <c r="K459" s="2"/>
      <c r="L459" s="2">
        <f t="shared" si="170"/>
        <v>0</v>
      </c>
      <c r="M459" s="2">
        <f t="shared" si="171"/>
        <v>24</v>
      </c>
      <c r="N459" s="2">
        <f t="shared" si="172"/>
        <v>1</v>
      </c>
      <c r="O459" s="2"/>
      <c r="P459" s="2"/>
      <c r="Q459" s="2"/>
      <c r="R459" s="2"/>
      <c r="S459" s="2"/>
      <c r="T459" s="12">
        <v>1</v>
      </c>
      <c r="U459" t="s">
        <v>78</v>
      </c>
      <c r="V459">
        <v>1</v>
      </c>
      <c r="W459" t="s">
        <v>226</v>
      </c>
      <c r="X459" t="s">
        <v>227</v>
      </c>
      <c r="Y459">
        <v>24</v>
      </c>
      <c r="Z459">
        <v>1</v>
      </c>
      <c r="AA459" t="s">
        <v>228</v>
      </c>
      <c r="AB459" t="s">
        <v>229</v>
      </c>
      <c r="AC459" t="s">
        <v>85</v>
      </c>
      <c r="AD459">
        <v>1</v>
      </c>
      <c r="AE459">
        <v>23</v>
      </c>
      <c r="AF459" s="1" t="b">
        <f t="shared" si="154"/>
        <v>0</v>
      </c>
      <c r="AG459" s="1" t="b">
        <f t="shared" si="155"/>
        <v>1</v>
      </c>
      <c r="AH459" s="1" t="b">
        <f t="shared" si="156"/>
        <v>1</v>
      </c>
      <c r="AI459" s="1" t="b">
        <f t="shared" si="157"/>
        <v>0</v>
      </c>
      <c r="AJ459" s="1" t="b">
        <f t="shared" si="158"/>
        <v>0</v>
      </c>
      <c r="AK459" s="1" t="b">
        <f t="shared" si="159"/>
        <v>0</v>
      </c>
      <c r="AL459" s="1" t="b">
        <f t="shared" si="160"/>
        <v>1</v>
      </c>
      <c r="AM459" s="1" t="b">
        <f t="shared" si="161"/>
        <v>1</v>
      </c>
      <c r="AN459" s="1" t="b">
        <f t="shared" si="162"/>
        <v>0</v>
      </c>
      <c r="AO459" s="1" t="b">
        <f t="shared" si="163"/>
        <v>0</v>
      </c>
      <c r="AP459" s="1" t="b">
        <f t="shared" si="164"/>
        <v>0</v>
      </c>
      <c r="AQ459" s="1" t="b">
        <f t="shared" si="165"/>
        <v>0</v>
      </c>
      <c r="AR459" s="1" t="b">
        <f t="shared" si="166"/>
        <v>0</v>
      </c>
      <c r="AS459" s="1" t="s">
        <v>1008</v>
      </c>
      <c r="AT459" s="1" t="s">
        <v>1009</v>
      </c>
    </row>
    <row r="460" spans="1:46" ht="45" x14ac:dyDescent="0.25">
      <c r="A460" s="1">
        <f t="shared" si="173"/>
        <v>458</v>
      </c>
      <c r="B460" s="8">
        <v>0.5</v>
      </c>
      <c r="C460" s="2" t="s">
        <v>78</v>
      </c>
      <c r="D460" s="2"/>
      <c r="E460" s="2"/>
      <c r="F460" s="2"/>
      <c r="G460" s="2"/>
      <c r="H460" s="2">
        <f t="shared" si="167"/>
        <v>0.5</v>
      </c>
      <c r="I460" s="2" t="str">
        <f t="shared" si="168"/>
        <v>sufentanil/bupivac EPIDURAAL</v>
      </c>
      <c r="J460" s="2">
        <f t="shared" si="169"/>
        <v>0</v>
      </c>
      <c r="K460" s="2"/>
      <c r="L460" s="2">
        <f t="shared" si="170"/>
        <v>0</v>
      </c>
      <c r="M460" s="2">
        <f t="shared" si="171"/>
        <v>0</v>
      </c>
      <c r="N460" s="2">
        <f t="shared" si="172"/>
        <v>0</v>
      </c>
      <c r="O460" s="2"/>
      <c r="P460" s="2"/>
      <c r="Q460" s="2"/>
      <c r="R460" s="2"/>
      <c r="S460" s="2"/>
      <c r="T460" s="12">
        <v>0.5</v>
      </c>
      <c r="U460" t="s">
        <v>78</v>
      </c>
      <c r="V460">
        <v>0.5</v>
      </c>
      <c r="W460" t="s">
        <v>226</v>
      </c>
      <c r="X460" t="s">
        <v>227</v>
      </c>
      <c r="Y460">
        <v>24</v>
      </c>
      <c r="Z460">
        <v>1</v>
      </c>
      <c r="AA460" t="s">
        <v>228</v>
      </c>
      <c r="AB460" t="s">
        <v>229</v>
      </c>
      <c r="AC460" t="s">
        <v>85</v>
      </c>
      <c r="AD460">
        <v>0.5</v>
      </c>
      <c r="AE460">
        <v>23.5</v>
      </c>
      <c r="AF460" s="1" t="b">
        <f t="shared" si="154"/>
        <v>0</v>
      </c>
      <c r="AG460" s="1" t="b">
        <f t="shared" si="155"/>
        <v>1</v>
      </c>
      <c r="AH460" s="1" t="b">
        <f t="shared" si="156"/>
        <v>1</v>
      </c>
      <c r="AI460" s="1" t="b">
        <f t="shared" si="157"/>
        <v>0</v>
      </c>
      <c r="AJ460" s="1" t="b">
        <f t="shared" si="158"/>
        <v>0</v>
      </c>
      <c r="AK460" s="1" t="b">
        <f t="shared" si="159"/>
        <v>0</v>
      </c>
      <c r="AL460" s="1" t="b">
        <f t="shared" si="160"/>
        <v>0</v>
      </c>
      <c r="AM460" s="1" t="b">
        <f t="shared" si="161"/>
        <v>0</v>
      </c>
      <c r="AN460" s="1" t="b">
        <f t="shared" si="162"/>
        <v>0</v>
      </c>
      <c r="AO460" s="1" t="b">
        <f t="shared" si="163"/>
        <v>0</v>
      </c>
      <c r="AP460" s="1" t="b">
        <f t="shared" si="164"/>
        <v>0</v>
      </c>
      <c r="AQ460" s="1" t="b">
        <f t="shared" si="165"/>
        <v>0</v>
      </c>
      <c r="AR460" s="1" t="b">
        <f t="shared" si="166"/>
        <v>0</v>
      </c>
      <c r="AS460" s="1" t="s">
        <v>1014</v>
      </c>
      <c r="AT460" s="1" t="s">
        <v>1015</v>
      </c>
    </row>
    <row r="461" spans="1:46" ht="45" x14ac:dyDescent="0.25">
      <c r="A461" s="1">
        <f t="shared" si="173"/>
        <v>459</v>
      </c>
      <c r="B461" s="8">
        <v>5</v>
      </c>
      <c r="C461" s="2" t="s">
        <v>78</v>
      </c>
      <c r="D461" s="2"/>
      <c r="E461" s="2"/>
      <c r="F461" s="2"/>
      <c r="G461" s="2"/>
      <c r="H461" s="2">
        <f t="shared" si="167"/>
        <v>5</v>
      </c>
      <c r="I461" s="2" t="str">
        <f t="shared" si="168"/>
        <v>sufentanil/bupivac EPIDURAAL</v>
      </c>
      <c r="J461" s="2">
        <f t="shared" si="169"/>
        <v>0</v>
      </c>
      <c r="K461" s="2"/>
      <c r="L461" s="2">
        <f t="shared" si="170"/>
        <v>0</v>
      </c>
      <c r="M461" s="2">
        <f t="shared" si="171"/>
        <v>0</v>
      </c>
      <c r="N461" s="2">
        <f t="shared" si="172"/>
        <v>0</v>
      </c>
      <c r="O461" s="2"/>
      <c r="P461" s="2"/>
      <c r="Q461" s="2"/>
      <c r="R461" s="2"/>
      <c r="S461" s="2"/>
      <c r="T461" s="12">
        <v>5</v>
      </c>
      <c r="U461" t="s">
        <v>78</v>
      </c>
      <c r="V461">
        <v>5</v>
      </c>
      <c r="W461" t="s">
        <v>226</v>
      </c>
      <c r="X461" t="s">
        <v>227</v>
      </c>
      <c r="Y461">
        <v>24</v>
      </c>
      <c r="Z461">
        <v>1</v>
      </c>
      <c r="AA461" t="s">
        <v>228</v>
      </c>
      <c r="AB461" t="s">
        <v>229</v>
      </c>
      <c r="AC461" t="s">
        <v>85</v>
      </c>
      <c r="AD461">
        <v>5</v>
      </c>
      <c r="AE461">
        <v>19</v>
      </c>
      <c r="AF461" s="1" t="b">
        <f t="shared" si="154"/>
        <v>0</v>
      </c>
      <c r="AG461" s="1" t="b">
        <f t="shared" si="155"/>
        <v>1</v>
      </c>
      <c r="AH461" s="1" t="b">
        <f t="shared" si="156"/>
        <v>1</v>
      </c>
      <c r="AI461" s="1" t="b">
        <f t="shared" si="157"/>
        <v>0</v>
      </c>
      <c r="AJ461" s="1" t="b">
        <f t="shared" si="158"/>
        <v>0</v>
      </c>
      <c r="AK461" s="1" t="b">
        <f t="shared" si="159"/>
        <v>0</v>
      </c>
      <c r="AL461" s="1" t="b">
        <f t="shared" si="160"/>
        <v>0</v>
      </c>
      <c r="AM461" s="1" t="b">
        <f t="shared" si="161"/>
        <v>0</v>
      </c>
      <c r="AN461" s="1" t="b">
        <f t="shared" si="162"/>
        <v>0</v>
      </c>
      <c r="AO461" s="1" t="b">
        <f t="shared" si="163"/>
        <v>0</v>
      </c>
      <c r="AP461" s="1" t="b">
        <f t="shared" si="164"/>
        <v>0</v>
      </c>
      <c r="AQ461" s="1" t="b">
        <f t="shared" si="165"/>
        <v>0</v>
      </c>
      <c r="AR461" s="1" t="b">
        <f t="shared" si="166"/>
        <v>0</v>
      </c>
      <c r="AS461" s="1" t="s">
        <v>1016</v>
      </c>
      <c r="AT461" s="1" t="s">
        <v>1017</v>
      </c>
    </row>
    <row r="462" spans="1:46" ht="45" x14ac:dyDescent="0.25">
      <c r="A462" s="1">
        <f t="shared" si="173"/>
        <v>460</v>
      </c>
      <c r="B462" s="8">
        <v>0.5</v>
      </c>
      <c r="C462" s="2" t="s">
        <v>78</v>
      </c>
      <c r="D462" s="2">
        <v>0.1</v>
      </c>
      <c r="E462" s="2"/>
      <c r="F462" s="2"/>
      <c r="G462" s="2"/>
      <c r="H462" s="2">
        <f t="shared" si="167"/>
        <v>0.5</v>
      </c>
      <c r="I462" s="2" t="str">
        <f t="shared" si="168"/>
        <v>sufentanil/bupivac EPIDURAAL</v>
      </c>
      <c r="J462" s="2">
        <f t="shared" si="169"/>
        <v>0.1</v>
      </c>
      <c r="K462" s="2"/>
      <c r="L462" s="2">
        <f t="shared" si="170"/>
        <v>0</v>
      </c>
      <c r="M462" s="2">
        <f t="shared" si="171"/>
        <v>0</v>
      </c>
      <c r="N462" s="2">
        <f t="shared" si="172"/>
        <v>0</v>
      </c>
      <c r="O462" s="2"/>
      <c r="P462" s="2"/>
      <c r="Q462" s="2"/>
      <c r="R462" s="2"/>
      <c r="S462" s="2"/>
      <c r="T462" s="12">
        <v>0.5</v>
      </c>
      <c r="U462" t="s">
        <v>78</v>
      </c>
      <c r="V462">
        <v>0.1</v>
      </c>
      <c r="W462" t="s">
        <v>226</v>
      </c>
      <c r="X462" t="s">
        <v>227</v>
      </c>
      <c r="Y462">
        <v>24</v>
      </c>
      <c r="Z462">
        <v>1</v>
      </c>
      <c r="AA462" t="s">
        <v>228</v>
      </c>
      <c r="AB462" t="s">
        <v>229</v>
      </c>
      <c r="AC462" t="s">
        <v>85</v>
      </c>
      <c r="AD462">
        <v>0.1</v>
      </c>
      <c r="AE462">
        <v>23.9</v>
      </c>
      <c r="AF462" s="1" t="b">
        <f t="shared" si="154"/>
        <v>0</v>
      </c>
      <c r="AG462" s="1" t="b">
        <f t="shared" si="155"/>
        <v>1</v>
      </c>
      <c r="AH462" s="1" t="b">
        <f t="shared" si="156"/>
        <v>1</v>
      </c>
      <c r="AI462" s="1" t="b">
        <f t="shared" si="157"/>
        <v>1</v>
      </c>
      <c r="AJ462" s="1" t="b">
        <f t="shared" si="158"/>
        <v>0</v>
      </c>
      <c r="AK462" s="1" t="b">
        <f t="shared" si="159"/>
        <v>0</v>
      </c>
      <c r="AL462" s="1" t="b">
        <f t="shared" si="160"/>
        <v>0</v>
      </c>
      <c r="AM462" s="1" t="b">
        <f t="shared" si="161"/>
        <v>0</v>
      </c>
      <c r="AN462" s="1" t="b">
        <f t="shared" si="162"/>
        <v>0</v>
      </c>
      <c r="AO462" s="1" t="b">
        <f t="shared" si="163"/>
        <v>0</v>
      </c>
      <c r="AP462" s="1" t="b">
        <f t="shared" si="164"/>
        <v>0</v>
      </c>
      <c r="AQ462" s="1" t="b">
        <f t="shared" si="165"/>
        <v>0</v>
      </c>
      <c r="AR462" s="1" t="b">
        <f t="shared" si="166"/>
        <v>0</v>
      </c>
      <c r="AS462" s="1" t="s">
        <v>1018</v>
      </c>
      <c r="AT462" s="1" t="s">
        <v>1019</v>
      </c>
    </row>
    <row r="463" spans="1:46" ht="45" x14ac:dyDescent="0.25">
      <c r="A463" s="1">
        <f t="shared" si="173"/>
        <v>461</v>
      </c>
      <c r="B463" s="8">
        <v>5</v>
      </c>
      <c r="C463" s="2" t="s">
        <v>78</v>
      </c>
      <c r="D463" s="2">
        <v>1</v>
      </c>
      <c r="E463" s="2"/>
      <c r="F463" s="2"/>
      <c r="G463" s="2"/>
      <c r="H463" s="2">
        <f t="shared" si="167"/>
        <v>5</v>
      </c>
      <c r="I463" s="2" t="str">
        <f t="shared" si="168"/>
        <v>sufentanil/bupivac EPIDURAAL</v>
      </c>
      <c r="J463" s="2">
        <f t="shared" si="169"/>
        <v>1</v>
      </c>
      <c r="K463" s="2"/>
      <c r="L463" s="2">
        <f t="shared" si="170"/>
        <v>0</v>
      </c>
      <c r="M463" s="2">
        <f t="shared" si="171"/>
        <v>0</v>
      </c>
      <c r="N463" s="2">
        <f t="shared" si="172"/>
        <v>0</v>
      </c>
      <c r="O463" s="2"/>
      <c r="P463" s="2"/>
      <c r="Q463" s="2"/>
      <c r="R463" s="2"/>
      <c r="S463" s="2"/>
      <c r="T463" s="12">
        <v>5</v>
      </c>
      <c r="U463" t="s">
        <v>78</v>
      </c>
      <c r="V463">
        <v>1</v>
      </c>
      <c r="W463" t="s">
        <v>226</v>
      </c>
      <c r="X463" t="s">
        <v>227</v>
      </c>
      <c r="Y463">
        <v>24</v>
      </c>
      <c r="Z463">
        <v>1</v>
      </c>
      <c r="AA463" t="s">
        <v>228</v>
      </c>
      <c r="AB463" t="s">
        <v>229</v>
      </c>
      <c r="AC463" t="s">
        <v>85</v>
      </c>
      <c r="AD463">
        <v>1</v>
      </c>
      <c r="AE463">
        <v>23</v>
      </c>
      <c r="AF463" s="1" t="b">
        <f t="shared" si="154"/>
        <v>0</v>
      </c>
      <c r="AG463" s="1" t="b">
        <f t="shared" si="155"/>
        <v>1</v>
      </c>
      <c r="AH463" s="1" t="b">
        <f t="shared" si="156"/>
        <v>1</v>
      </c>
      <c r="AI463" s="1" t="b">
        <f t="shared" si="157"/>
        <v>1</v>
      </c>
      <c r="AJ463" s="1" t="b">
        <f t="shared" si="158"/>
        <v>0</v>
      </c>
      <c r="AK463" s="1" t="b">
        <f t="shared" si="159"/>
        <v>0</v>
      </c>
      <c r="AL463" s="1" t="b">
        <f t="shared" si="160"/>
        <v>0</v>
      </c>
      <c r="AM463" s="1" t="b">
        <f t="shared" si="161"/>
        <v>0</v>
      </c>
      <c r="AN463" s="1" t="b">
        <f t="shared" si="162"/>
        <v>0</v>
      </c>
      <c r="AO463" s="1" t="b">
        <f t="shared" si="163"/>
        <v>0</v>
      </c>
      <c r="AP463" s="1" t="b">
        <f t="shared" si="164"/>
        <v>0</v>
      </c>
      <c r="AQ463" s="1" t="b">
        <f t="shared" si="165"/>
        <v>0</v>
      </c>
      <c r="AR463" s="1" t="b">
        <f t="shared" si="166"/>
        <v>0</v>
      </c>
      <c r="AS463" s="1" t="s">
        <v>1008</v>
      </c>
      <c r="AT463" s="1" t="s">
        <v>1009</v>
      </c>
    </row>
    <row r="464" spans="1:46" x14ac:dyDescent="0.25">
      <c r="A464" s="1" t="s">
        <v>44</v>
      </c>
      <c r="AF464" s="1" t="b">
        <f>AND(AF3:AF463)</f>
        <v>0</v>
      </c>
    </row>
  </sheetData>
  <conditionalFormatting sqref="AF3:AR463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AF46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D18"/>
  <sheetViews>
    <sheetView workbookViewId="0">
      <selection activeCell="C42" sqref="C42"/>
    </sheetView>
  </sheetViews>
  <sheetFormatPr defaultRowHeight="15" x14ac:dyDescent="0.25"/>
  <cols>
    <col min="2" max="2" width="26.28515625" customWidth="1"/>
  </cols>
  <sheetData>
    <row r="1" spans="1:4" x14ac:dyDescent="0.25">
      <c r="A1" t="s">
        <v>19</v>
      </c>
      <c r="B1" s="9" t="s">
        <v>20</v>
      </c>
      <c r="C1" t="s">
        <v>13</v>
      </c>
      <c r="D1" t="str">
        <f>"Private Const const"&amp;A1&amp;B1&amp;" As String = "&amp;CHAR(34)&amp;C1&amp;CHAR(34)</f>
        <v>Private Const constSetupGewicht As String = "B"</v>
      </c>
    </row>
    <row r="2" spans="1:4" x14ac:dyDescent="0.25">
      <c r="A2" t="s">
        <v>19</v>
      </c>
      <c r="B2" s="10" t="s">
        <v>21</v>
      </c>
      <c r="C2" t="s">
        <v>14</v>
      </c>
      <c r="D2" t="str">
        <f t="shared" ref="D2:D6" si="0">"Private Const const"&amp;A2&amp;B2&amp;" As String = "&amp;CHAR(34)&amp;C2&amp;CHAR(34)</f>
        <v>Private Const constSetupMedicament As String = "C"</v>
      </c>
    </row>
    <row r="3" spans="1:4" x14ac:dyDescent="0.25">
      <c r="A3" t="s">
        <v>19</v>
      </c>
      <c r="B3" s="10" t="s">
        <v>22</v>
      </c>
      <c r="C3" t="s">
        <v>15</v>
      </c>
      <c r="D3" t="str">
        <f t="shared" si="0"/>
        <v>Private Const constSetupHoeveelheid As String = "D"</v>
      </c>
    </row>
    <row r="4" spans="1:4" x14ac:dyDescent="0.25">
      <c r="A4" t="s">
        <v>19</v>
      </c>
      <c r="B4" s="10" t="s">
        <v>23</v>
      </c>
      <c r="C4" t="s">
        <v>16</v>
      </c>
      <c r="D4" t="str">
        <f t="shared" si="0"/>
        <v>Private Const constSetupOplosmiddel As String = "E"</v>
      </c>
    </row>
    <row r="5" spans="1:4" x14ac:dyDescent="0.25">
      <c r="A5" t="s">
        <v>19</v>
      </c>
      <c r="B5" s="10" t="s">
        <v>24</v>
      </c>
      <c r="C5" t="s">
        <v>17</v>
      </c>
      <c r="D5" t="str">
        <f t="shared" si="0"/>
        <v>Private Const constSetupOploshoeveelheid As String = "F"</v>
      </c>
    </row>
    <row r="6" spans="1:4" x14ac:dyDescent="0.25">
      <c r="A6" t="s">
        <v>19</v>
      </c>
      <c r="B6" s="10" t="s">
        <v>25</v>
      </c>
      <c r="C6" t="s">
        <v>18</v>
      </c>
      <c r="D6" t="str">
        <f t="shared" si="0"/>
        <v>Private Const constSetupInfuusStand As String = "G"</v>
      </c>
    </row>
    <row r="7" spans="1:4" x14ac:dyDescent="0.25">
      <c r="A7" t="s">
        <v>37</v>
      </c>
      <c r="B7" s="9" t="s">
        <v>20</v>
      </c>
      <c r="C7" t="s">
        <v>29</v>
      </c>
      <c r="D7" t="str">
        <f t="shared" ref="D7:D18" si="1">"Private Const const"&amp;A7&amp;B7&amp;" As String = "&amp;CHAR(34)&amp;C7&amp;CHAR(34)</f>
        <v>Private Const constActGewicht As String = "T"</v>
      </c>
    </row>
    <row r="8" spans="1:4" x14ac:dyDescent="0.25">
      <c r="A8" t="s">
        <v>37</v>
      </c>
      <c r="B8" s="10" t="s">
        <v>21</v>
      </c>
      <c r="C8" t="s">
        <v>30</v>
      </c>
      <c r="D8" t="str">
        <f t="shared" si="1"/>
        <v>Private Const constActMedicament As String = "U"</v>
      </c>
    </row>
    <row r="9" spans="1:4" x14ac:dyDescent="0.25">
      <c r="A9" t="s">
        <v>37</v>
      </c>
      <c r="B9" s="10" t="s">
        <v>22</v>
      </c>
      <c r="C9" t="s">
        <v>31</v>
      </c>
      <c r="D9" t="str">
        <f t="shared" si="1"/>
        <v>Private Const constActHoeveelheid As String = "V"</v>
      </c>
    </row>
    <row r="10" spans="1:4" x14ac:dyDescent="0.25">
      <c r="A10" t="s">
        <v>37</v>
      </c>
      <c r="B10" s="10" t="s">
        <v>42</v>
      </c>
      <c r="C10" t="s">
        <v>32</v>
      </c>
      <c r="D10" t="str">
        <f t="shared" si="1"/>
        <v>Private Const constActEenheid As String = "W"</v>
      </c>
    </row>
    <row r="11" spans="1:4" x14ac:dyDescent="0.25">
      <c r="A11" t="s">
        <v>37</v>
      </c>
      <c r="B11" s="10" t="s">
        <v>23</v>
      </c>
      <c r="C11" t="s">
        <v>33</v>
      </c>
      <c r="D11" t="str">
        <f t="shared" si="1"/>
        <v>Private Const constActOplosmiddel As String = "X"</v>
      </c>
    </row>
    <row r="12" spans="1:4" x14ac:dyDescent="0.25">
      <c r="A12" t="s">
        <v>37</v>
      </c>
      <c r="B12" s="10" t="s">
        <v>24</v>
      </c>
      <c r="C12" t="s">
        <v>34</v>
      </c>
      <c r="D12" t="str">
        <f t="shared" si="1"/>
        <v>Private Const constActOploshoeveelheid As String = "Y"</v>
      </c>
    </row>
    <row r="13" spans="1:4" x14ac:dyDescent="0.25">
      <c r="A13" t="s">
        <v>37</v>
      </c>
      <c r="B13" s="10" t="s">
        <v>25</v>
      </c>
      <c r="C13" t="s">
        <v>35</v>
      </c>
      <c r="D13" t="str">
        <f t="shared" si="1"/>
        <v>Private Const constActInfuusStand As String = "Z"</v>
      </c>
    </row>
    <row r="14" spans="1:4" x14ac:dyDescent="0.25">
      <c r="A14" t="s">
        <v>37</v>
      </c>
      <c r="B14" s="10" t="s">
        <v>26</v>
      </c>
      <c r="C14" t="s">
        <v>36</v>
      </c>
      <c r="D14" t="str">
        <f t="shared" si="1"/>
        <v>Private Const constActDosis As String = "AA"</v>
      </c>
    </row>
    <row r="15" spans="1:4" x14ac:dyDescent="0.25">
      <c r="A15" t="s">
        <v>37</v>
      </c>
      <c r="B15" s="10" t="s">
        <v>27</v>
      </c>
      <c r="C15" t="s">
        <v>52</v>
      </c>
      <c r="D15" t="str">
        <f t="shared" si="1"/>
        <v>Private Const constActNormaalWaarde As String = "AB"</v>
      </c>
    </row>
    <row r="16" spans="1:4" x14ac:dyDescent="0.25">
      <c r="A16" t="s">
        <v>37</v>
      </c>
      <c r="B16" s="10" t="s">
        <v>28</v>
      </c>
      <c r="C16" t="s">
        <v>53</v>
      </c>
      <c r="D16" t="str">
        <f t="shared" si="1"/>
        <v>Private Const constActInloopTijd As String = "AC"</v>
      </c>
    </row>
    <row r="17" spans="1:4" x14ac:dyDescent="0.25">
      <c r="A17" t="s">
        <v>37</v>
      </c>
      <c r="B17" s="10" t="s">
        <v>50</v>
      </c>
      <c r="C17" t="s">
        <v>54</v>
      </c>
      <c r="D17" t="str">
        <f t="shared" si="1"/>
        <v>Private Const constActMedVolume As String = "AD"</v>
      </c>
    </row>
    <row r="18" spans="1:4" x14ac:dyDescent="0.25">
      <c r="A18" t="s">
        <v>37</v>
      </c>
      <c r="B18" s="10" t="s">
        <v>51</v>
      </c>
      <c r="C18" t="s">
        <v>55</v>
      </c>
      <c r="D18" t="str">
        <f t="shared" si="1"/>
        <v>Private Const constActOplVolume As String = "AE"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NICU_ContMed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Bollen, C.W.</cp:lastModifiedBy>
  <dcterms:created xsi:type="dcterms:W3CDTF">2006-09-16T00:00:00Z</dcterms:created>
  <dcterms:modified xsi:type="dcterms:W3CDTF">2017-08-20T15:40:49Z</dcterms:modified>
</cp:coreProperties>
</file>