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bookViews>
    <workbookView xWindow="0" yWindow="0" windowWidth="23040" windowHeight="9108"/>
  </bookViews>
  <sheets>
    <sheet name="0학년 xxxx" sheetId="10" r:id="rId1"/>
  </sheets>
  <calcPr calcId="162913"/>
</workbook>
</file>

<file path=xl/calcChain.xml><?xml version="1.0" encoding="utf-8"?>
<calcChain xmlns="http://schemas.openxmlformats.org/spreadsheetml/2006/main">
  <c r="G10" i="10" l="1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24" i="10"/>
  <c r="G21" i="10" l="1"/>
  <c r="G22" i="10"/>
  <c r="G23" i="10"/>
  <c r="G18" i="10"/>
  <c r="G19" i="10"/>
  <c r="G20" i="10"/>
  <c r="G16" i="10"/>
  <c r="G17" i="10"/>
  <c r="G13" i="10"/>
  <c r="G14" i="10"/>
  <c r="G15" i="10"/>
  <c r="G12" i="10"/>
  <c r="G11" i="10"/>
  <c r="G9" i="10"/>
  <c r="G59" i="10" l="1"/>
</calcChain>
</file>

<file path=xl/sharedStrings.xml><?xml version="1.0" encoding="utf-8"?>
<sst xmlns="http://schemas.openxmlformats.org/spreadsheetml/2006/main" count="102" uniqueCount="91">
  <si>
    <r>
      <t>물품(</t>
    </r>
    <r>
      <rPr>
        <b/>
        <u/>
        <sz val="22"/>
        <rFont val="돋움"/>
        <family val="3"/>
        <charset val="129"/>
      </rPr>
      <t>매입</t>
    </r>
    <r>
      <rPr>
        <u/>
        <sz val="22"/>
        <rFont val="돋움"/>
        <family val="3"/>
        <charset val="129"/>
      </rPr>
      <t>,수리,운반)품의 및 요구서</t>
    </r>
    <phoneticPr fontId="2" type="noConversion"/>
  </si>
  <si>
    <t>건      명</t>
    <phoneticPr fontId="2" type="noConversion"/>
  </si>
  <si>
    <t>세부사업</t>
    <phoneticPr fontId="2" type="noConversion"/>
  </si>
  <si>
    <t>세부항목</t>
    <phoneticPr fontId="2" type="noConversion"/>
  </si>
  <si>
    <t>원가통계비목</t>
    <phoneticPr fontId="2" type="noConversion"/>
  </si>
  <si>
    <r>
      <t xml:space="preserve">아래와 같이 </t>
    </r>
    <r>
      <rPr>
        <b/>
        <u/>
        <sz val="14"/>
        <rFont val="돋움"/>
        <family val="3"/>
        <charset val="129"/>
      </rPr>
      <t>매입</t>
    </r>
    <r>
      <rPr>
        <sz val="14"/>
        <rFont val="돋움"/>
        <family val="3"/>
        <charset val="129"/>
      </rPr>
      <t>(수리,운반)코저 건의합니다.</t>
    </r>
    <phoneticPr fontId="2" type="noConversion"/>
  </si>
  <si>
    <r>
      <t>물품</t>
    </r>
    <r>
      <rPr>
        <b/>
        <u/>
        <sz val="14"/>
        <rFont val="돋움"/>
        <family val="3"/>
        <charset val="129"/>
      </rPr>
      <t>(매입</t>
    </r>
    <r>
      <rPr>
        <sz val="14"/>
        <rFont val="돋움"/>
        <family val="3"/>
        <charset val="129"/>
      </rPr>
      <t>, 수리, 운반) 명 세</t>
    </r>
    <phoneticPr fontId="2" type="noConversion"/>
  </si>
  <si>
    <t>순번</t>
    <phoneticPr fontId="2" type="noConversion"/>
  </si>
  <si>
    <t>품명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</si>
  <si>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</si>
  <si>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</si>
  <si>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</si>
  <si>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</si>
  <si>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부장</t>
    <phoneticPr fontId="2" type="noConversion"/>
  </si>
  <si>
    <t>교감</t>
    <phoneticPr fontId="2" type="noConversion"/>
  </si>
  <si>
    <r>
      <t xml:space="preserve">    </t>
    </r>
    <r>
      <rPr>
        <b/>
        <sz val="14"/>
        <rFont val="돋움"/>
        <family val="3"/>
        <charset val="129"/>
      </rPr>
      <t>분임 경리관 귀하</t>
    </r>
    <phoneticPr fontId="2" type="noConversion"/>
  </si>
  <si>
    <t>총계</t>
    <phoneticPr fontId="2" type="noConversion"/>
  </si>
  <si>
    <r>
      <t xml:space="preserve"> 위 물품을   6월   10일까지 </t>
    </r>
    <r>
      <rPr>
        <b/>
        <u/>
        <sz val="14"/>
        <rFont val="돋움"/>
        <family val="3"/>
        <charset val="129"/>
      </rPr>
      <t>납품(</t>
    </r>
    <r>
      <rPr>
        <sz val="14"/>
        <rFont val="돋움"/>
        <family val="3"/>
        <charset val="129"/>
      </rPr>
      <t xml:space="preserve"> 수리, 운반 ) 토록 하여 주시기 바랍니다.
2012년     5월  30일</t>
    </r>
    <phoneticPr fontId="2" type="noConversion"/>
  </si>
  <si>
    <t xml:space="preserve">        신청인(직)     교사              성명  :  박 영 호  (인)</t>
    <phoneticPr fontId="2" type="noConversion"/>
  </si>
  <si>
    <t>비고(사이트)</t>
    <phoneticPr fontId="2" type="noConversion"/>
  </si>
  <si>
    <t>직업교육운영</t>
    <phoneticPr fontId="2" type="noConversion"/>
  </si>
  <si>
    <t>명장양성프로그램 
MDP운영비</t>
    <phoneticPr fontId="2" type="noConversion"/>
  </si>
  <si>
    <t>추정금액</t>
    <phoneticPr fontId="2" type="noConversion"/>
  </si>
  <si>
    <t>교사 :    최정우</t>
    <phoneticPr fontId="2" type="noConversion"/>
  </si>
  <si>
    <t>2학년 MDP 임베디드 시스템 실무 실험실습 재료비</t>
    <phoneticPr fontId="2" type="noConversion"/>
  </si>
  <si>
    <t>2023마이스터고 육성기반조성
(명장양성부)</t>
    <phoneticPr fontId="2" type="noConversion"/>
  </si>
  <si>
    <t>개</t>
    <phoneticPr fontId="2" type="noConversion"/>
  </si>
  <si>
    <t>버스 모형</t>
    <phoneticPr fontId="2" type="noConversion"/>
  </si>
  <si>
    <t>https://www.coupang.com/vp/products/1388087320?itemId=2423658384&amp;vendorItemId=71342817558&amp;q=%ED%92%80%EB%B0%B1+%EB%AF%B8%EB%8B%88+%EB%B2%84%EC%8A%A4&amp;itemsCount=36&amp;searchId=138b2597157b43eaa8214d0f66d7b3d8&amp;rank=129&amp;isAddedCart=</t>
    <phoneticPr fontId="2" type="noConversion"/>
  </si>
  <si>
    <t>개</t>
    <phoneticPr fontId="2" type="noConversion"/>
  </si>
  <si>
    <t>개</t>
    <phoneticPr fontId="2" type="noConversion"/>
  </si>
  <si>
    <t>아크릴 물감(노란색)</t>
    <phoneticPr fontId="2" type="noConversion"/>
  </si>
  <si>
    <t>속도 측정 센서</t>
    <phoneticPr fontId="2" type="noConversion"/>
  </si>
  <si>
    <t>마스킹 테이프</t>
    <phoneticPr fontId="2" type="noConversion"/>
  </si>
  <si>
    <t>붓</t>
    <phoneticPr fontId="2" type="noConversion"/>
  </si>
  <si>
    <t>https://www.coupang.com/vp/products/6095992120?itemId=372325687&amp;vendorItemId=4142390930&amp;q=%EC%95%84%ED%81%AC%EB%A6%B4+yellow&amp;itemsCount=36&amp;searchId=3f7bb096fc88491c987153a9810ba3c4&amp;rank=3&amp;isAddedCart=</t>
  </si>
  <si>
    <t>쉴드 모노폴리 아크릴물감 603 Lemon yellow</t>
    <phoneticPr fontId="2" type="noConversion"/>
  </si>
  <si>
    <t>https://www.coupang.com/vp/products/7444362352?itemId=19365891473&amp;vendorItemId=86428878032&amp;sourceType=srp_feed_carousel_ads&amp;clickEventId=ffe080b0-5c56-11ee-b52b-f40ef1619943&amp;korePlacement=16&amp;koreSubPlacement=4&amp;templateId=2891&amp;isAddedCart=</t>
  </si>
  <si>
    <t>https://www.coupang.com/vp/products/6773239248?vendorItemId=83116796012&amp;sourceType=SDP_ALSO_VIEWED&amp;searchId=a4393873d08f46d9a6b467aa7ad93eb6&amp;rmdId=a4393873d08f46d9a6b467aa7ad93eb6&amp;eventLabel=recommendation_widget_pc_sdp_001&amp;platform=web&amp;rmdABTestInfo=39752:A,43385:D&amp;rmdValue=p7012128408:vt-1.0.0:p6773239248&amp;isAddedCart=</t>
  </si>
  <si>
    <t>https://www.coupang.com/vp/products/6773239248?itemId=15925665685&amp;vendorItemId=83116796030&amp;q=%EB%B6%93&amp;itemsCount=36&amp;searchId=d318f3b7651d4186b1407d1af35250c5&amp;rank=1&amp;isAddedCart=</t>
    <phoneticPr fontId="2" type="noConversion"/>
  </si>
  <si>
    <t>개</t>
    <phoneticPr fontId="2" type="noConversion"/>
  </si>
  <si>
    <t>프로파일</t>
    <phoneticPr fontId="2" type="noConversion"/>
  </si>
  <si>
    <t>도색 스프레이(진회색)</t>
    <phoneticPr fontId="2" type="noConversion"/>
  </si>
  <si>
    <t>개</t>
    <phoneticPr fontId="2" type="noConversion"/>
  </si>
  <si>
    <t>https://www.coupang.com/vp/products/4706737?itemId=11359554598&amp;vendorItemId=73592302366&amp;sourceType=srp_product_ads&amp;clickEventId=3c7a6050-629b-11ee-8475-be652ef29327&amp;korePlacement=15&amp;koreSubPlacement=1&amp;q=%EC%98%A4%EA%B3%B5+%EB%9D%BD%EC%B9%B4+%EC%8A%A4%ED%94%84%EB%A0%88%EC%9D%B4+%EA%B8%88%EC%86%8D+%EB%AA%A9%EC%9E%AC%EC%9A%A9+%EC%8A%A4%ED%94%84%EB%A0%88%EC%9D%B4%ED%98%95+%ED%8E%98%EC%9D%B8%ED%8A%B8+420ml+%ED%9D%91%EC%83%89&amp;itemsCount=36&amp;searchId=1ab792e5847a4a37a301133f420bbfd6&amp;rank=0&amp;isAddedCart=</t>
  </si>
  <si>
    <t>도색 스프레이(검정)</t>
    <phoneticPr fontId="2" type="noConversion"/>
  </si>
  <si>
    <t>도색 스프레이(흰색)</t>
    <phoneticPr fontId="2" type="noConversion"/>
  </si>
  <si>
    <t>https://www.coupang.com/vp/products/1920197285?vendorItemId=71247305016&amp;sourceType=SDP_SC_RECOMMENDATION&amp;isAddedCart=</t>
    <phoneticPr fontId="2" type="noConversion"/>
  </si>
  <si>
    <t>아두이노 3색 RGB LED 신호등 모듈</t>
    <phoneticPr fontId="2" type="noConversion"/>
  </si>
  <si>
    <t>https://eduino.kr/product/detail.html?product_no=613&amp;gclid=EAIaIQobChMIh5y7mrfegQMVT9IWBR2msAnIEAQYASABEgJoUfD_BwE#none</t>
    <phoneticPr fontId="2" type="noConversion"/>
  </si>
  <si>
    <t>LED 신호등</t>
    <phoneticPr fontId="2" type="noConversion"/>
  </si>
  <si>
    <t>개</t>
    <phoneticPr fontId="2" type="noConversion"/>
  </si>
  <si>
    <t>디지털 레이다 모듈 TRM-121A</t>
    <phoneticPr fontId="2" type="noConversion"/>
  </si>
  <si>
    <t>https://www.devicemart.co.kr/goods/view?no=13004094</t>
    <phoneticPr fontId="2" type="noConversion"/>
  </si>
  <si>
    <t>미니 브레드보드</t>
    <phoneticPr fontId="2" type="noConversion"/>
  </si>
  <si>
    <t>https://www.coupang.com/vp/products/4706737?itemId=11359554598&amp;vendorItemId=70719944108&amp;sourceType=srp_product_ads&amp;clickEventId=3c7a6050-629b-11ee-8475-be652ef29327&amp;korePlacement=15&amp;koreSubPlacement=1&amp;q=%EC%98%A4%EA%B3%B5+%EB%9D%BD%EC%B9%B4+%EC%8A%A4%ED%94%84%EB%A0%88%EC%9D%B4+%EA%B8%88%EC%86%8D+%EB%AA%A9%EC%9E%AC%EC%9A%A9+%EC%8A%A4%ED%94%84%EB%A0%88%EC%9D%B4%ED%98%95+%ED%8E%98%EC%9D%B8%ED%8A%B8+420ml+%ED%9D%91%EC%83%89&amp;itemsCount=36&amp;searchId=1ab792e5847a4a37a301133f420bbfd6&amp;rank=0&amp;isAddedCart=</t>
    <phoneticPr fontId="2" type="noConversion"/>
  </si>
  <si>
    <t>https://www.coupang.com/vp/products/4706737?itemId=11359554598&amp;vendorItemId=84850176785&amp;sourceType=srp_product_ads&amp;clickEventId=3c7a6050-629b-11ee-8475-be652ef29327&amp;korePlacement=15&amp;koreSubPlacement=1&amp;q=%EC%98%A4%EA%B3%B5+%EB%9D%BD%EC%B9%B4+%EC%8A%A4%ED%94%84%EB%A0%88%EC%9D%B4+%EA%B8%88%EC%86%8D+%EB%AA%A9%EC%9E%AC%EC%9A%A9+%EC%8A%A4%ED%94%84%EB%A0%88%EC%9D%B4%ED%98%95+%ED%8E%98%EC%9D%B8%ED%8A%B8+420ml+%ED%9D%91%EC%83%89&amp;itemsCount=36&amp;searchId=1ab792e5847a4a37a301133f420bbfd6&amp;rank=0&amp;isAddedCart=</t>
    <phoneticPr fontId="2" type="noConversion"/>
  </si>
  <si>
    <t>https://iveranda.com/goods/view?no=59</t>
    <phoneticPr fontId="2" type="noConversion"/>
  </si>
  <si>
    <t>미송합판</t>
    <phoneticPr fontId="2" type="noConversion"/>
  </si>
  <si>
    <t>조인트클립</t>
    <phoneticPr fontId="2" type="noConversion"/>
  </si>
  <si>
    <t>30/3060용 세트 (볼트포함)</t>
    <phoneticPr fontId="2" type="noConversion"/>
  </si>
  <si>
    <t>아트나이프</t>
    <phoneticPr fontId="2" type="noConversion"/>
  </si>
  <si>
    <t>다목적 아트나이프/디자인커터칼(칼날6개포함)</t>
    <phoneticPr fontId="2" type="noConversion"/>
  </si>
  <si>
    <t>세트</t>
    <phoneticPr fontId="2" type="noConversion"/>
  </si>
  <si>
    <t>개</t>
    <phoneticPr fontId="2" type="noConversion"/>
  </si>
  <si>
    <t>https://www.coupang.com/vp/products/7381018657?itemId=19061903109&amp;vendorItemId=81041783786&amp;q=%EC%A1%B0%EC%9D%B8%ED%8A%B8%ED%81%B4%EB%A6%BD&amp;itemsCount=36&amp;searchId=c767da6aba0a49b6a2bee649205988de&amp;rank=2&amp;isAddedCart=</t>
    <phoneticPr fontId="2" type="noConversion"/>
  </si>
  <si>
    <t>https://www.coupang.com/vp/products/7124884893?itemId=17847951930&amp;vendorItemId=85011396041&amp;q=m6+%ED%95%B8%EB%93%9C%ED%83%AD&amp;itemsCount=36&amp;searchId=2d4642efc6124b6c96e419ca89af1756&amp;rank=1&amp;isAddedCart=#sdpReview</t>
    <phoneticPr fontId="2" type="noConversion"/>
  </si>
  <si>
    <t>핸드탭 세트</t>
    <phoneticPr fontId="2" type="noConversion"/>
  </si>
  <si>
    <t>ZIO-BIZ 자동 탭핸들 핸드탭 6종세트</t>
    <phoneticPr fontId="2" type="noConversion"/>
  </si>
  <si>
    <t>https://www.coupang.com/vp/products/199889374?itemId=579977347&amp;vendorItemId=4519128558&amp;q=%EC%95%84%ED%8A%B8%EB%82%98%EC%9D%B4%ED%94%84&amp;itemsCount=36&amp;searchId=d4342ffd7a7441b39d7486c3cb53242d&amp;rank=0&amp;isAddedCart=</t>
    <phoneticPr fontId="2" type="noConversion"/>
  </si>
  <si>
    <t>https://www.coupang.com/vp/products/6471235147?itemId=14125362675&amp;vendorItemId=83513459692&amp;q=%EC%95%84%EC%9E%84%EC%82%AD+%EB%93%9C%EB%A6%B4&amp;itemsCount=36&amp;searchId=6b09bcc4d97a41b8a7d2336d2a67822c&amp;rank=1&amp;isAddedCart=</t>
    <phoneticPr fontId="2" type="noConversion"/>
  </si>
  <si>
    <t>충전드릴</t>
    <phoneticPr fontId="2" type="noConversion"/>
  </si>
  <si>
    <t>아임삭 14.4V 충전드릴 AD414R 3G 본체+배터리1개</t>
    <phoneticPr fontId="2" type="noConversion"/>
  </si>
  <si>
    <t>세트</t>
    <phoneticPr fontId="2" type="noConversion"/>
  </si>
  <si>
    <t>철기리</t>
    <phoneticPr fontId="2" type="noConversion"/>
  </si>
  <si>
    <t>철공용 스트레이트 드릴 6.5mm</t>
    <phoneticPr fontId="2" type="noConversion"/>
  </si>
  <si>
    <t>개</t>
    <phoneticPr fontId="2" type="noConversion"/>
  </si>
  <si>
    <t>https://www.coupang.com/vp/products/253410416?itemId=797333253&amp;vendorItemId=5024728648&amp;q=6mm+%EA%B8%B0%EB%A6%AC&amp;itemsCount=36&amp;searchId=3bbda5a146d14e3c8db4d5a95ef4afe7&amp;rank=9&amp;isAddedCart=</t>
    <phoneticPr fontId="2" type="noConversion"/>
  </si>
  <si>
    <t>https://eduino.kr/product/detail.html?product_no=166</t>
    <phoneticPr fontId="2" type="noConversion"/>
  </si>
  <si>
    <t>5호</t>
    <phoneticPr fontId="2" type="noConversion"/>
  </si>
  <si>
    <t>DF3030 - 200mm</t>
    <phoneticPr fontId="2" type="noConversion"/>
  </si>
  <si>
    <t>https://www.coupang.com/vp/products/1920197285?vendorItemId=71247305061&amp;sourceType=SDP_SC_RECOMMENDATION&amp;isAddedCart=</t>
    <phoneticPr fontId="2" type="noConversion"/>
  </si>
  <si>
    <t>DF3030 - 900mm</t>
    <phoneticPr fontId="2" type="noConversion"/>
  </si>
  <si>
    <t>두께:4.5t / 폭길이:200mm / 나무 결길이:820mm</t>
    <phoneticPr fontId="2" type="noConversion"/>
  </si>
  <si>
    <t>진회 / 420ml</t>
    <phoneticPr fontId="2" type="noConversion"/>
  </si>
  <si>
    <t>흑색 / 420ml</t>
    <phoneticPr fontId="2" type="noConversion"/>
  </si>
  <si>
    <t>백색 / 420ml</t>
    <phoneticPr fontId="2" type="noConversion"/>
  </si>
  <si>
    <t>170홀 / 47mm x 35mm x 9mm / 검정</t>
    <phoneticPr fontId="2" type="noConversion"/>
  </si>
  <si>
    <t>15mm x 10M / 아이보리</t>
    <phoneticPr fontId="2" type="noConversion"/>
  </si>
  <si>
    <t>24mm x 10M / 아이보리</t>
    <phoneticPr fontId="2" type="noConversion"/>
  </si>
  <si>
    <t>CB063R059-7009(버스)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</si>
</sst>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6"/>
      <name val="돋움"/>
      <family val="3"/>
      <charset val="129"/>
    </font>
    <font>
      <sz val="14"/>
      <name val="돋움"/>
      <family val="3"/>
      <charset val="129"/>
    </font>
    <font>
      <b/>
      <u/>
      <sz val="14"/>
      <name val="돋움"/>
      <family val="3"/>
      <charset val="129"/>
    </font>
    <font>
      <b/>
      <sz val="14"/>
      <name val="돋움"/>
      <family val="3"/>
      <charset val="129"/>
    </font>
    <font>
      <sz val="12"/>
      <name val="돋움"/>
      <family val="3"/>
      <charset val="129"/>
    </font>
    <font>
      <u/>
      <sz val="22"/>
      <name val="돋움"/>
      <family val="3"/>
      <charset val="129"/>
    </font>
    <font>
      <b/>
      <u/>
      <sz val="22"/>
      <name val="돋움"/>
      <family val="3"/>
      <charset val="129"/>
    </font>
    <font>
      <sz val="22"/>
      <name val="돋움"/>
      <family val="3"/>
      <charset val="129"/>
    </font>
    <font>
      <sz val="10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0"/>
      <color theme="1"/>
      <name val="함초롬돋움"/>
      <family val="3"/>
      <charset val="129"/>
    </font>
    <font>
      <u/>
      <sz val="10"/>
      <color rgb="FF000000"/>
      <name val="함초롬돋움"/>
      <family val="3"/>
      <charset val="129"/>
    </font>
    <font>
      <u/>
      <sz val="10"/>
      <color theme="1"/>
      <name val="함초롬돋움"/>
      <family val="3"/>
      <charset val="129"/>
    </font>
    <font>
      <u/>
      <sz val="10"/>
      <color theme="10"/>
      <name val="함초롬돋움"/>
      <family val="3"/>
      <charset val="129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0" applyFont="1" applyAlignment="1">
      <alignment horizontal="center" vertical="center" shrinkToFi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shrinkToFi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3" xfId="0" applyFont="1" applyBorder="1" applyAlignment="1">
      <alignment vertical="center"/>
    </xf>
    <xf numFmtId="0" fontId="8" fillId="0" borderId="3" xfId="0" applyFont="1" applyBorder="1" applyAlignment="1"/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shrinkToFit="1"/>
    </xf>
    <xf numFmtId="176" fontId="0" fillId="0" borderId="0" xfId="0" applyNumberFormat="1" applyAlignment="1">
      <alignment shrinkToFit="1"/>
    </xf>
    <xf numFmtId="0" fontId="0" fillId="0" borderId="0" xfId="0"/>
    <xf numFmtId="0" fontId="0" fillId="0" borderId="0" xfId="0"/>
    <xf numFmtId="0" fontId="0" fillId="3" borderId="2" xfId="0" applyFont="1" applyFill="1" applyBorder="1" applyAlignment="1">
      <alignment horizontal="center" vertical="center" shrinkToFit="1"/>
    </xf>
    <xf numFmtId="0" fontId="13" fillId="3" borderId="2" xfId="3" applyFill="1" applyBorder="1" applyAlignment="1">
      <alignment horizontal="center" vertical="center" shrinkToFit="1"/>
    </xf>
    <xf numFmtId="0" fontId="0" fillId="0" borderId="0" xfId="0"/>
    <xf numFmtId="0" fontId="14" fillId="0" borderId="2" xfId="2" applyNumberFormat="1" applyFont="1" applyFill="1" applyBorder="1" applyAlignment="1">
      <alignment horizontal="center" vertical="center" shrinkToFit="1"/>
    </xf>
    <xf numFmtId="0" fontId="17" fillId="0" borderId="2" xfId="3" applyFont="1" applyBorder="1" applyAlignment="1">
      <alignment shrinkToFit="1"/>
    </xf>
    <xf numFmtId="0" fontId="17" fillId="3" borderId="2" xfId="3" applyFont="1" applyFill="1" applyBorder="1" applyAlignment="1">
      <alignment horizontal="center" vertical="center" shrinkToFit="1"/>
    </xf>
    <xf numFmtId="41" fontId="4" fillId="0" borderId="0" xfId="1" applyFont="1" applyAlignment="1">
      <alignment horizontal="center" vertical="center"/>
    </xf>
    <xf numFmtId="41" fontId="8" fillId="0" borderId="2" xfId="1" applyFont="1" applyFill="1" applyBorder="1" applyAlignment="1">
      <alignment horizontal="center" vertical="center" wrapText="1"/>
    </xf>
    <xf numFmtId="41" fontId="3" fillId="0" borderId="2" xfId="1" applyFont="1" applyFill="1" applyBorder="1" applyAlignment="1">
      <alignment horizontal="right" vertical="center" wrapText="1"/>
    </xf>
    <xf numFmtId="41" fontId="5" fillId="0" borderId="13" xfId="1" applyFont="1" applyBorder="1" applyAlignment="1"/>
    <xf numFmtId="41" fontId="0" fillId="0" borderId="0" xfId="1" applyFont="1"/>
    <xf numFmtId="41" fontId="5" fillId="0" borderId="2" xfId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shrinkToFit="1"/>
    </xf>
    <xf numFmtId="41" fontId="14" fillId="0" borderId="2" xfId="1" applyFont="1" applyFill="1" applyBorder="1" applyAlignment="1">
      <alignment horizontal="center" shrinkToFit="1"/>
    </xf>
    <xf numFmtId="0" fontId="16" fillId="0" borderId="14" xfId="0" applyFont="1" applyFill="1" applyBorder="1" applyAlignment="1">
      <alignment horizontal="left" shrinkToFit="1"/>
    </xf>
    <xf numFmtId="0" fontId="13" fillId="0" borderId="2" xfId="3" applyBorder="1" applyAlignment="1">
      <alignment shrinkToFit="1"/>
    </xf>
    <xf numFmtId="0" fontId="15" fillId="0" borderId="2" xfId="0" applyFont="1" applyFill="1" applyBorder="1" applyAlignment="1">
      <alignment horizontal="left" shrinkToFit="1"/>
    </xf>
    <xf numFmtId="0" fontId="13" fillId="0" borderId="2" xfId="3" applyFill="1" applyBorder="1" applyAlignment="1">
      <alignment horizontal="left" shrinkToFit="1"/>
    </xf>
    <xf numFmtId="0" fontId="0" fillId="0" borderId="2" xfId="0" applyBorder="1" applyAlignment="1">
      <alignment horizontal="center" vertical="center"/>
    </xf>
    <xf numFmtId="41" fontId="0" fillId="0" borderId="2" xfId="1" applyFont="1" applyBorder="1"/>
    <xf numFmtId="0" fontId="14" fillId="0" borderId="2" xfId="0" applyFont="1" applyFill="1" applyBorder="1" applyAlignment="1">
      <alignment horizontal="center" vertical="center" shrinkToFit="1"/>
    </xf>
    <xf numFmtId="0" fontId="0" fillId="0" borderId="2" xfId="0" applyBorder="1" applyAlignment="1">
      <alignment shrinkToFi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3" fillId="0" borderId="0" xfId="3" applyFill="1" applyBorder="1" applyAlignment="1">
      <alignment shrinkToFit="1"/>
    </xf>
    <xf numFmtId="0" fontId="13" fillId="0" borderId="0" xfId="3" applyFill="1" applyBorder="1" applyAlignment="1">
      <alignment horizontal="left" shrinkToFit="1"/>
    </xf>
    <xf numFmtId="0" fontId="13" fillId="0" borderId="0" xfId="3" applyBorder="1" applyAlignment="1">
      <alignment shrinkToFit="1"/>
    </xf>
    <xf numFmtId="0" fontId="0" fillId="0" borderId="0" xfId="0" applyBorder="1" applyAlignment="1">
      <alignment shrinkToFit="1"/>
    </xf>
    <xf numFmtId="0" fontId="16" fillId="0" borderId="0" xfId="0" applyFont="1" applyFill="1" applyBorder="1" applyAlignment="1">
      <alignment horizontal="left" shrinkToFit="1"/>
    </xf>
    <xf numFmtId="41" fontId="8" fillId="0" borderId="1" xfId="1" applyFont="1" applyFill="1" applyBorder="1" applyAlignment="1">
      <alignment horizontal="center" vertical="center" shrinkToFit="1"/>
    </xf>
    <xf numFmtId="41" fontId="14" fillId="0" borderId="1" xfId="1" applyFont="1" applyFill="1" applyBorder="1" applyAlignment="1">
      <alignment horizontal="right" vertical="center" shrinkToFit="1"/>
    </xf>
    <xf numFmtId="0" fontId="0" fillId="0" borderId="6" xfId="0" applyBorder="1"/>
    <xf numFmtId="0" fontId="13" fillId="0" borderId="6" xfId="3" applyFill="1" applyBorder="1" applyAlignment="1">
      <alignment horizontal="left" shrinkToFit="1"/>
    </xf>
    <xf numFmtId="0" fontId="14" fillId="0" borderId="6" xfId="0" applyFont="1" applyFill="1" applyBorder="1" applyAlignment="1">
      <alignment horizontal="center" shrinkToFit="1"/>
    </xf>
    <xf numFmtId="41" fontId="14" fillId="0" borderId="6" xfId="1" applyFont="1" applyFill="1" applyBorder="1" applyAlignment="1">
      <alignment horizontal="center" shrinkToFit="1"/>
    </xf>
    <xf numFmtId="41" fontId="14" fillId="0" borderId="12" xfId="1" applyFont="1" applyFill="1" applyBorder="1" applyAlignment="1">
      <alignment horizontal="right" vertical="center" shrinkToFit="1"/>
    </xf>
    <xf numFmtId="0" fontId="5" fillId="0" borderId="10" xfId="0" applyFont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0" fillId="0" borderId="10" xfId="0" applyBorder="1"/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3" xfId="0" applyFont="1" applyBorder="1"/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1" fontId="8" fillId="3" borderId="5" xfId="1" applyFont="1" applyFill="1" applyBorder="1" applyAlignment="1">
      <alignment horizontal="center" vertical="center"/>
    </xf>
    <xf numFmtId="41" fontId="8" fillId="3" borderId="6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</cellXfs>
  <cellStyles count="6">
    <cellStyle name="쉼표 [0]" xfId="1" builtinId="6"/>
    <cellStyle name="쉼표 [0] 3" xfId="4"/>
    <cellStyle name="표준" xfId="0" builtinId="0"/>
    <cellStyle name="표준_Sheet1" xfId="2"/>
    <cellStyle name="하이퍼링크" xfId="3" builtinId="8"/>
    <cellStyle name="하이퍼링크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veranda.com/goods/view?no=59" TargetMode="External"/><Relationship Id="rId13" Type="http://schemas.openxmlformats.org/officeDocument/2006/relationships/hyperlink" Target="https://www.coupang.com/vp/products/253410416?itemId=797333253&amp;vendorItemId=5024728648&amp;q=6mm+%EA%B8%B0%EB%A6%AC&amp;itemsCount=36&amp;searchId=3bbda5a146d14e3c8db4d5a95ef4afe7&amp;rank=9&amp;isAddedCart=" TargetMode="External"/><Relationship Id="rId3" Type="http://schemas.openxmlformats.org/officeDocument/2006/relationships/hyperlink" Target="https://www.coupang.com/vp/products/1920197285?vendorItemId=71247305061&amp;sourceType=SDP_SC_RECOMMENDATION&amp;isAddedCart=" TargetMode="External"/><Relationship Id="rId7" Type="http://schemas.openxmlformats.org/officeDocument/2006/relationships/hyperlink" Target="https://eduino.kr/product/detail.html?product_no=166" TargetMode="External"/><Relationship Id="rId12" Type="http://schemas.openxmlformats.org/officeDocument/2006/relationships/hyperlink" Target="https://www.coupang.com/vp/products/6471235147?itemId=14125362675&amp;vendorItemId=83513459692&amp;q=%EC%95%84%EC%9E%84%EC%82%AD+%EB%93%9C%EB%A6%B4&amp;itemsCount=36&amp;searchId=6b09bcc4d97a41b8a7d2336d2a67822c&amp;rank=1&amp;isAddedCart=" TargetMode="External"/><Relationship Id="rId2" Type="http://schemas.openxmlformats.org/officeDocument/2006/relationships/hyperlink" Target="https://www.coupang.com/vp/products/6773239248?itemId=15925665685&amp;vendorItemId=83116796030&amp;q=%EB%B6%93&amp;itemsCount=36&amp;searchId=d318f3b7651d4186b1407d1af35250c5&amp;rank=1&amp;isAddedCart=" TargetMode="External"/><Relationship Id="rId1" Type="http://schemas.openxmlformats.org/officeDocument/2006/relationships/hyperlink" Target="https://www.coupang.com/vp/products/1388087320?itemId=2423658384&amp;vendorItemId=71342817558&amp;q=%ED%92%80%EB%B0%B1+%EB%AF%B8%EB%8B%88+%EB%B2%84%EC%8A%A4&amp;itemsCount=36&amp;searchId=138b2597157b43eaa8214d0f66d7b3d8&amp;rank=129&amp;isAddedCart=" TargetMode="External"/><Relationship Id="rId6" Type="http://schemas.openxmlformats.org/officeDocument/2006/relationships/hyperlink" Target="https://www.devicemart.co.kr/goods/view?no=13004094" TargetMode="External"/><Relationship Id="rId11" Type="http://schemas.openxmlformats.org/officeDocument/2006/relationships/hyperlink" Target="https://www.coupang.com/vp/products/199889374?itemId=579977347&amp;vendorItemId=4519128558&amp;q=%EC%95%84%ED%8A%B8%EB%82%98%EC%9D%B4%ED%94%84&amp;itemsCount=36&amp;searchId=d4342ffd7a7441b39d7486c3cb53242d&amp;rank=0&amp;isAddedCart=" TargetMode="External"/><Relationship Id="rId5" Type="http://schemas.openxmlformats.org/officeDocument/2006/relationships/hyperlink" Target="https://eduino.kr/product/detail.html?product_no=613&amp;gclid=EAIaIQobChMIh5y7mrfegQMVT9IWBR2msAnIEAQYASABEgJoUfD_BwE" TargetMode="External"/><Relationship Id="rId10" Type="http://schemas.openxmlformats.org/officeDocument/2006/relationships/hyperlink" Target="https://www.coupang.com/vp/products/7124884893?itemId=17847951930&amp;vendorItemId=85011396041&amp;q=m6+%ED%95%B8%EB%93%9C%ED%83%AD&amp;itemsCount=36&amp;searchId=2d4642efc6124b6c96e419ca89af1756&amp;rank=1&amp;isAddedCart=" TargetMode="External"/><Relationship Id="rId4" Type="http://schemas.openxmlformats.org/officeDocument/2006/relationships/hyperlink" Target="https://www.coupang.com/vp/products/1920197285?vendorItemId=71247305016&amp;sourceType=SDP_SC_RECOMMENDATION&amp;isAddedCart=" TargetMode="External"/><Relationship Id="rId9" Type="http://schemas.openxmlformats.org/officeDocument/2006/relationships/hyperlink" Target="https://www.coupang.com/vp/products/7381018657?itemId=19061903109&amp;vendorItemId=81041783786&amp;q=%EC%A1%B0%EC%9D%B8%ED%8A%B8%ED%81%B4%EB%A6%BD&amp;itemsCount=36&amp;searchId=c767da6aba0a49b6a2bee649205988de&amp;rank=2&amp;isAddedCart=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"/>
  <sheetViews>
    <sheetView tabSelected="1" topLeftCell="A4" zoomScale="70" zoomScaleNormal="70" workbookViewId="0">
      <selection activeCell="L16" sqref="L16"/>
    </sheetView>
  </sheetViews>
  <sheetFormatPr defaultColWidth="8.8984375" defaultRowHeight="14.4" x14ac:dyDescent="0.25"/>
  <cols>
    <col min="1" max="1" width="5" style="19" customWidth="1"/>
    <col min="2" max="2" width="16" style="19" customWidth="1"/>
    <col min="3" max="3" width="76.09765625" style="19" customWidth="1"/>
    <col min="4" max="4" width="6" style="3" customWidth="1"/>
    <col min="5" max="5" width="6" style="19" customWidth="1"/>
    <col min="6" max="6" width="9.296875" style="31" customWidth="1"/>
    <col min="7" max="7" width="23.69921875" style="31" bestFit="1" customWidth="1"/>
    <col min="8" max="8" width="9.69921875" style="4" customWidth="1"/>
    <col min="9" max="9" width="10.296875" style="19" bestFit="1" customWidth="1"/>
    <col min="10" max="16384" width="8.8984375" style="19"/>
  </cols>
  <sheetData>
    <row r="1" spans="1:9" ht="24.75" customHeight="1" x14ac:dyDescent="0.25">
      <c r="A1" s="76" t="s">
        <v>0</v>
      </c>
      <c r="B1" s="77"/>
      <c r="C1" s="77"/>
      <c r="D1" s="77"/>
      <c r="E1" s="77"/>
      <c r="F1" s="77"/>
      <c r="G1" s="77"/>
      <c r="H1" s="77"/>
    </row>
    <row r="2" spans="1:9" ht="14.25" customHeight="1" x14ac:dyDescent="0.25">
      <c r="A2" s="5"/>
      <c r="B2" s="5"/>
      <c r="C2" s="5"/>
      <c r="D2" s="5"/>
      <c r="E2" s="5"/>
      <c r="F2" s="27"/>
      <c r="G2" s="27"/>
      <c r="H2" s="1"/>
    </row>
    <row r="3" spans="1:9" ht="24" customHeight="1" x14ac:dyDescent="0.25">
      <c r="A3" s="78" t="s">
        <v>1</v>
      </c>
      <c r="B3" s="79"/>
      <c r="C3" s="80" t="s">
        <v>24</v>
      </c>
      <c r="D3" s="81"/>
      <c r="E3" s="81"/>
      <c r="F3" s="82"/>
      <c r="G3" s="83" t="s">
        <v>23</v>
      </c>
      <c r="H3" s="84"/>
    </row>
    <row r="4" spans="1:9" ht="24" customHeight="1" x14ac:dyDescent="0.25">
      <c r="A4" s="78" t="s">
        <v>2</v>
      </c>
      <c r="B4" s="79"/>
      <c r="C4" s="78" t="s">
        <v>3</v>
      </c>
      <c r="D4" s="85"/>
      <c r="E4" s="78" t="s">
        <v>4</v>
      </c>
      <c r="F4" s="86"/>
      <c r="G4" s="87"/>
      <c r="H4" s="89"/>
    </row>
    <row r="5" spans="1:9" ht="31.5" customHeight="1" x14ac:dyDescent="0.25">
      <c r="A5" s="64" t="s">
        <v>20</v>
      </c>
      <c r="B5" s="79"/>
      <c r="C5" s="62" t="s">
        <v>25</v>
      </c>
      <c r="D5" s="63"/>
      <c r="E5" s="64" t="s">
        <v>21</v>
      </c>
      <c r="F5" s="65"/>
      <c r="G5" s="88"/>
      <c r="H5" s="90"/>
    </row>
    <row r="6" spans="1:9" ht="23.25" customHeight="1" x14ac:dyDescent="0.25">
      <c r="A6" s="66" t="s">
        <v>5</v>
      </c>
      <c r="B6" s="66"/>
      <c r="C6" s="66"/>
      <c r="D6" s="66"/>
      <c r="E6" s="66"/>
      <c r="F6" s="66"/>
      <c r="G6" s="66"/>
      <c r="H6" s="66"/>
    </row>
    <row r="7" spans="1:9" ht="19.5" customHeight="1" x14ac:dyDescent="0.25">
      <c r="A7" s="66" t="s">
        <v>6</v>
      </c>
      <c r="B7" s="66"/>
      <c r="C7" s="66"/>
      <c r="D7" s="66"/>
      <c r="E7" s="66"/>
      <c r="F7" s="66"/>
      <c r="G7" s="66"/>
      <c r="H7" s="67"/>
      <c r="I7" s="45"/>
    </row>
    <row r="8" spans="1:9" ht="22.5" customHeight="1" x14ac:dyDescent="0.25">
      <c r="A8" s="11" t="s">
        <v>7</v>
      </c>
      <c r="B8" s="12" t="s">
        <v>8</v>
      </c>
      <c r="C8" s="11" t="s">
        <v>9</v>
      </c>
      <c r="D8" s="11" t="s">
        <v>10</v>
      </c>
      <c r="E8" s="13" t="s">
        <v>11</v>
      </c>
      <c r="F8" s="28" t="s">
        <v>12</v>
      </c>
      <c r="G8" s="51" t="s">
        <v>22</v>
      </c>
      <c r="H8" s="14" t="s">
        <v>19</v>
      </c>
      <c r="I8" s="45"/>
    </row>
    <row r="9" spans="1:9" ht="22.5" customHeight="1" x14ac:dyDescent="0.3">
      <c r="A9" s="21">
        <v>1</v>
      </c>
      <c r="B9" s="41" t="s">
        <v>27</v>
      </c>
      <c r="C9" s="41" t="s">
        <v>90</v>
      </c>
      <c r="D9" s="24" t="s">
        <v>26</v>
      </c>
      <c r="E9" s="33">
        <v>1</v>
      </c>
      <c r="F9" s="34">
        <v>2300</v>
      </c>
      <c r="G9" s="52">
        <f>E9*F9*1.2</f>
        <v>2760</v>
      </c>
      <c r="H9" s="42"/>
      <c r="I9" s="46" t="s">
        <v>28</v>
      </c>
    </row>
    <row r="10" spans="1:9" ht="22.5" customHeight="1" x14ac:dyDescent="0.3">
      <c r="A10" s="21">
        <v>2</v>
      </c>
      <c r="B10" s="41" t="s">
        <v>58</v>
      </c>
      <c r="C10" s="41" t="s">
        <v>83</v>
      </c>
      <c r="D10" s="24" t="s">
        <v>29</v>
      </c>
      <c r="E10" s="33">
        <v>1</v>
      </c>
      <c r="F10" s="34">
        <v>10</v>
      </c>
      <c r="G10" s="52">
        <f>1960*1.2*E10</f>
        <v>2352</v>
      </c>
      <c r="H10" s="42"/>
      <c r="I10" s="47" t="s">
        <v>57</v>
      </c>
    </row>
    <row r="11" spans="1:9" ht="22.5" customHeight="1" x14ac:dyDescent="0.3">
      <c r="A11" s="21">
        <v>3</v>
      </c>
      <c r="B11" s="41" t="s">
        <v>41</v>
      </c>
      <c r="C11" s="41" t="s">
        <v>82</v>
      </c>
      <c r="D11" s="24" t="s">
        <v>40</v>
      </c>
      <c r="E11" s="33">
        <v>2</v>
      </c>
      <c r="F11" s="34">
        <v>11400</v>
      </c>
      <c r="G11" s="52">
        <f t="shared" ref="G11:G58" si="0">E11*F11*1.2</f>
        <v>27360</v>
      </c>
      <c r="H11" s="42"/>
      <c r="I11" s="47" t="s">
        <v>81</v>
      </c>
    </row>
    <row r="12" spans="1:9" ht="22.5" customHeight="1" x14ac:dyDescent="0.3">
      <c r="A12" s="21">
        <v>4</v>
      </c>
      <c r="B12" s="41" t="s">
        <v>41</v>
      </c>
      <c r="C12" s="41" t="s">
        <v>80</v>
      </c>
      <c r="D12" s="24" t="s">
        <v>26</v>
      </c>
      <c r="E12" s="33">
        <v>2</v>
      </c>
      <c r="F12" s="34">
        <v>3700</v>
      </c>
      <c r="G12" s="52">
        <f t="shared" si="0"/>
        <v>8880</v>
      </c>
      <c r="H12" s="42"/>
      <c r="I12" s="48" t="s">
        <v>47</v>
      </c>
    </row>
    <row r="13" spans="1:9" ht="22.5" customHeight="1" x14ac:dyDescent="0.3">
      <c r="A13" s="21">
        <v>5</v>
      </c>
      <c r="B13" s="41" t="s">
        <v>42</v>
      </c>
      <c r="C13" s="41" t="s">
        <v>84</v>
      </c>
      <c r="D13" s="39" t="s">
        <v>43</v>
      </c>
      <c r="E13" s="33">
        <v>1</v>
      </c>
      <c r="F13" s="40">
        <v>1700</v>
      </c>
      <c r="G13" s="52">
        <f t="shared" si="0"/>
        <v>2040</v>
      </c>
      <c r="H13" s="42"/>
      <c r="I13" s="49" t="s">
        <v>44</v>
      </c>
    </row>
    <row r="14" spans="1:9" ht="22.5" customHeight="1" x14ac:dyDescent="0.3">
      <c r="A14" s="21">
        <v>6</v>
      </c>
      <c r="B14" s="41" t="s">
        <v>45</v>
      </c>
      <c r="C14" s="41" t="s">
        <v>85</v>
      </c>
      <c r="D14" s="39" t="s">
        <v>43</v>
      </c>
      <c r="E14" s="33">
        <v>1</v>
      </c>
      <c r="F14" s="40">
        <v>1700</v>
      </c>
      <c r="G14" s="52">
        <f t="shared" si="0"/>
        <v>2040</v>
      </c>
      <c r="H14" s="42"/>
      <c r="I14" s="49" t="s">
        <v>55</v>
      </c>
    </row>
    <row r="15" spans="1:9" ht="22.5" customHeight="1" x14ac:dyDescent="0.3">
      <c r="A15" s="21">
        <v>7</v>
      </c>
      <c r="B15" s="41" t="s">
        <v>46</v>
      </c>
      <c r="C15" s="41" t="s">
        <v>86</v>
      </c>
      <c r="D15" s="39" t="s">
        <v>43</v>
      </c>
      <c r="E15" s="33">
        <v>1</v>
      </c>
      <c r="F15" s="40">
        <v>1650</v>
      </c>
      <c r="G15" s="52">
        <f t="shared" si="0"/>
        <v>1980</v>
      </c>
      <c r="H15" s="42"/>
      <c r="I15" s="49" t="s">
        <v>56</v>
      </c>
    </row>
    <row r="16" spans="1:9" ht="22.5" customHeight="1" x14ac:dyDescent="0.3">
      <c r="A16" s="21">
        <v>8</v>
      </c>
      <c r="B16" s="41" t="s">
        <v>31</v>
      </c>
      <c r="C16" s="43" t="s">
        <v>36</v>
      </c>
      <c r="D16" s="24" t="s">
        <v>30</v>
      </c>
      <c r="E16" s="33">
        <v>1</v>
      </c>
      <c r="F16" s="34">
        <v>4960</v>
      </c>
      <c r="G16" s="52">
        <f t="shared" si="0"/>
        <v>5952</v>
      </c>
      <c r="H16" s="42"/>
      <c r="I16" s="50" t="s">
        <v>35</v>
      </c>
    </row>
    <row r="17" spans="1:9" ht="22.5" customHeight="1" x14ac:dyDescent="0.3">
      <c r="A17" s="21">
        <v>9</v>
      </c>
      <c r="B17" s="41" t="s">
        <v>33</v>
      </c>
      <c r="C17" s="43" t="s">
        <v>88</v>
      </c>
      <c r="D17" s="24" t="s">
        <v>30</v>
      </c>
      <c r="E17" s="33">
        <v>1</v>
      </c>
      <c r="F17" s="34">
        <v>370</v>
      </c>
      <c r="G17" s="52">
        <f t="shared" si="0"/>
        <v>444</v>
      </c>
      <c r="H17" s="42"/>
      <c r="I17" s="50" t="s">
        <v>37</v>
      </c>
    </row>
    <row r="18" spans="1:9" ht="22.5" customHeight="1" x14ac:dyDescent="0.3">
      <c r="A18" s="21">
        <v>10</v>
      </c>
      <c r="B18" s="41" t="s">
        <v>33</v>
      </c>
      <c r="C18" s="43" t="s">
        <v>89</v>
      </c>
      <c r="D18" s="24" t="s">
        <v>26</v>
      </c>
      <c r="E18" s="33">
        <v>1</v>
      </c>
      <c r="F18" s="34">
        <v>600</v>
      </c>
      <c r="G18" s="52">
        <f t="shared" si="0"/>
        <v>720</v>
      </c>
      <c r="H18" s="42"/>
      <c r="I18" s="50" t="s">
        <v>38</v>
      </c>
    </row>
    <row r="19" spans="1:9" ht="22.5" customHeight="1" x14ac:dyDescent="0.3">
      <c r="A19" s="21">
        <v>11</v>
      </c>
      <c r="B19" s="41" t="s">
        <v>34</v>
      </c>
      <c r="C19" s="41" t="s">
        <v>79</v>
      </c>
      <c r="D19" s="24" t="s">
        <v>30</v>
      </c>
      <c r="E19" s="33">
        <v>2</v>
      </c>
      <c r="F19" s="34">
        <v>350</v>
      </c>
      <c r="G19" s="52">
        <f t="shared" si="0"/>
        <v>840</v>
      </c>
      <c r="H19" s="42"/>
      <c r="I19" s="47" t="s">
        <v>39</v>
      </c>
    </row>
    <row r="20" spans="1:9" ht="22.5" customHeight="1" x14ac:dyDescent="0.3">
      <c r="A20" s="21">
        <v>12</v>
      </c>
      <c r="B20" s="41" t="s">
        <v>32</v>
      </c>
      <c r="C20" s="41" t="s">
        <v>52</v>
      </c>
      <c r="D20" s="24" t="s">
        <v>30</v>
      </c>
      <c r="E20" s="33">
        <v>2</v>
      </c>
      <c r="F20" s="34">
        <v>44800</v>
      </c>
      <c r="G20" s="52">
        <f t="shared" si="0"/>
        <v>107520</v>
      </c>
      <c r="H20" s="42"/>
      <c r="I20" s="47" t="s">
        <v>53</v>
      </c>
    </row>
    <row r="21" spans="1:9" ht="22.5" customHeight="1" x14ac:dyDescent="0.3">
      <c r="A21" s="21">
        <v>13</v>
      </c>
      <c r="B21" s="41" t="s">
        <v>54</v>
      </c>
      <c r="C21" s="41" t="s">
        <v>87</v>
      </c>
      <c r="D21" s="24" t="s">
        <v>30</v>
      </c>
      <c r="E21" s="33">
        <v>1</v>
      </c>
      <c r="F21" s="34">
        <v>400</v>
      </c>
      <c r="G21" s="52">
        <f t="shared" si="0"/>
        <v>480</v>
      </c>
      <c r="H21" s="42"/>
      <c r="I21" s="47" t="s">
        <v>78</v>
      </c>
    </row>
    <row r="22" spans="1:9" ht="22.5" customHeight="1" x14ac:dyDescent="0.3">
      <c r="A22" s="21">
        <v>14</v>
      </c>
      <c r="B22" s="41" t="s">
        <v>50</v>
      </c>
      <c r="C22" s="41" t="s">
        <v>48</v>
      </c>
      <c r="D22" s="24" t="s">
        <v>51</v>
      </c>
      <c r="E22" s="33">
        <v>1</v>
      </c>
      <c r="F22" s="34">
        <v>4400</v>
      </c>
      <c r="G22" s="52">
        <f t="shared" si="0"/>
        <v>5280</v>
      </c>
      <c r="H22" s="44"/>
      <c r="I22" s="47" t="s">
        <v>49</v>
      </c>
    </row>
    <row r="23" spans="1:9" ht="22.5" customHeight="1" x14ac:dyDescent="0.3">
      <c r="A23" s="21">
        <v>15</v>
      </c>
      <c r="B23" s="41" t="s">
        <v>59</v>
      </c>
      <c r="C23" s="41" t="s">
        <v>60</v>
      </c>
      <c r="D23" s="24" t="s">
        <v>63</v>
      </c>
      <c r="E23" s="55">
        <v>4</v>
      </c>
      <c r="F23" s="56">
        <v>250</v>
      </c>
      <c r="G23" s="57">
        <f t="shared" si="0"/>
        <v>1200</v>
      </c>
      <c r="H23" s="44"/>
      <c r="I23" s="47" t="s">
        <v>65</v>
      </c>
    </row>
    <row r="24" spans="1:9" s="20" customFormat="1" ht="22.5" customHeight="1" x14ac:dyDescent="0.3">
      <c r="A24" s="21">
        <v>16</v>
      </c>
      <c r="B24" s="41" t="s">
        <v>61</v>
      </c>
      <c r="C24" s="41" t="s">
        <v>62</v>
      </c>
      <c r="D24" s="24" t="s">
        <v>64</v>
      </c>
      <c r="E24" s="55">
        <v>2</v>
      </c>
      <c r="F24" s="56">
        <v>3000</v>
      </c>
      <c r="G24" s="57">
        <f t="shared" si="0"/>
        <v>7200</v>
      </c>
      <c r="H24" s="44"/>
      <c r="I24" s="47" t="s">
        <v>69</v>
      </c>
    </row>
    <row r="25" spans="1:9" s="20" customFormat="1" ht="22.5" customHeight="1" x14ac:dyDescent="0.3">
      <c r="A25" s="21">
        <v>17</v>
      </c>
      <c r="B25" s="41" t="s">
        <v>67</v>
      </c>
      <c r="C25" s="41" t="s">
        <v>68</v>
      </c>
      <c r="D25" s="24" t="s">
        <v>63</v>
      </c>
      <c r="E25" s="55">
        <v>1</v>
      </c>
      <c r="F25" s="56">
        <v>11800</v>
      </c>
      <c r="G25" s="57">
        <f t="shared" si="0"/>
        <v>14160</v>
      </c>
      <c r="H25" s="54"/>
      <c r="I25" s="47" t="s">
        <v>66</v>
      </c>
    </row>
    <row r="26" spans="1:9" s="20" customFormat="1" ht="22.5" customHeight="1" x14ac:dyDescent="0.3">
      <c r="A26" s="21">
        <v>18</v>
      </c>
      <c r="B26" s="41" t="s">
        <v>71</v>
      </c>
      <c r="C26" s="41" t="s">
        <v>72</v>
      </c>
      <c r="D26" s="24" t="s">
        <v>73</v>
      </c>
      <c r="E26" s="55">
        <v>1</v>
      </c>
      <c r="F26" s="56">
        <v>119160</v>
      </c>
      <c r="G26" s="57">
        <f t="shared" si="0"/>
        <v>142992</v>
      </c>
      <c r="H26" s="38"/>
      <c r="I26" s="47" t="s">
        <v>70</v>
      </c>
    </row>
    <row r="27" spans="1:9" s="20" customFormat="1" ht="22.5" customHeight="1" x14ac:dyDescent="0.3">
      <c r="A27" s="21">
        <v>19</v>
      </c>
      <c r="B27" s="41" t="s">
        <v>74</v>
      </c>
      <c r="C27" s="41" t="s">
        <v>75</v>
      </c>
      <c r="D27" s="24" t="s">
        <v>76</v>
      </c>
      <c r="E27" s="55">
        <v>1</v>
      </c>
      <c r="F27" s="56">
        <v>2640</v>
      </c>
      <c r="G27" s="57">
        <f t="shared" si="0"/>
        <v>3168</v>
      </c>
      <c r="H27" s="53"/>
      <c r="I27" s="47" t="s">
        <v>77</v>
      </c>
    </row>
    <row r="28" spans="1:9" s="20" customFormat="1" ht="22.5" customHeight="1" x14ac:dyDescent="0.3">
      <c r="A28" s="21">
        <v>20</v>
      </c>
      <c r="B28" s="41"/>
      <c r="C28" s="41"/>
      <c r="D28" s="24"/>
      <c r="E28" s="55"/>
      <c r="F28" s="56"/>
      <c r="G28" s="57">
        <f t="shared" si="0"/>
        <v>0</v>
      </c>
      <c r="H28" s="37"/>
      <c r="I28" s="47"/>
    </row>
    <row r="29" spans="1:9" s="20" customFormat="1" ht="22.5" customHeight="1" x14ac:dyDescent="0.3">
      <c r="A29" s="21">
        <v>21</v>
      </c>
      <c r="B29" s="41"/>
      <c r="C29" s="41"/>
      <c r="D29" s="24"/>
      <c r="E29" s="55"/>
      <c r="F29" s="56"/>
      <c r="G29" s="57">
        <f t="shared" si="0"/>
        <v>0</v>
      </c>
      <c r="H29" s="35"/>
      <c r="I29" s="47"/>
    </row>
    <row r="30" spans="1:9" s="20" customFormat="1" ht="22.5" customHeight="1" x14ac:dyDescent="0.3">
      <c r="A30" s="21">
        <v>22</v>
      </c>
      <c r="B30" s="41"/>
      <c r="C30" s="41"/>
      <c r="D30" s="24"/>
      <c r="E30" s="55"/>
      <c r="F30" s="56"/>
      <c r="G30" s="57">
        <f t="shared" si="0"/>
        <v>0</v>
      </c>
      <c r="H30" s="35"/>
      <c r="I30" s="47"/>
    </row>
    <row r="31" spans="1:9" s="20" customFormat="1" ht="22.5" customHeight="1" x14ac:dyDescent="0.3">
      <c r="A31" s="21">
        <v>23</v>
      </c>
      <c r="B31" s="41"/>
      <c r="C31" s="41"/>
      <c r="D31" s="24"/>
      <c r="E31" s="55"/>
      <c r="F31" s="56"/>
      <c r="G31" s="57">
        <f t="shared" si="0"/>
        <v>0</v>
      </c>
      <c r="H31" s="35"/>
      <c r="I31" s="47"/>
    </row>
    <row r="32" spans="1:9" s="20" customFormat="1" ht="22.5" customHeight="1" x14ac:dyDescent="0.3">
      <c r="A32" s="21">
        <v>24</v>
      </c>
      <c r="B32" s="41"/>
      <c r="C32" s="41"/>
      <c r="D32" s="24"/>
      <c r="E32" s="55"/>
      <c r="F32" s="56"/>
      <c r="G32" s="57">
        <f t="shared" si="0"/>
        <v>0</v>
      </c>
      <c r="H32" s="25"/>
      <c r="I32" s="47"/>
    </row>
    <row r="33" spans="1:10" s="20" customFormat="1" ht="22.5" customHeight="1" x14ac:dyDescent="0.3">
      <c r="A33" s="21">
        <v>25</v>
      </c>
      <c r="B33" s="41"/>
      <c r="C33" s="41"/>
      <c r="D33" s="24"/>
      <c r="E33" s="55"/>
      <c r="F33" s="56"/>
      <c r="G33" s="57">
        <f t="shared" si="0"/>
        <v>0</v>
      </c>
      <c r="H33" s="25"/>
      <c r="I33" s="47"/>
    </row>
    <row r="34" spans="1:10" s="20" customFormat="1" ht="22.5" customHeight="1" x14ac:dyDescent="0.3">
      <c r="A34" s="21">
        <v>26</v>
      </c>
      <c r="B34" s="41"/>
      <c r="C34" s="41"/>
      <c r="D34" s="24"/>
      <c r="E34" s="55"/>
      <c r="F34" s="56"/>
      <c r="G34" s="57">
        <f t="shared" si="0"/>
        <v>0</v>
      </c>
      <c r="H34" s="25"/>
      <c r="I34" s="47"/>
    </row>
    <row r="35" spans="1:10" s="20" customFormat="1" ht="22.5" customHeight="1" x14ac:dyDescent="0.3">
      <c r="A35" s="21">
        <v>27</v>
      </c>
      <c r="B35" s="41"/>
      <c r="C35" s="41"/>
      <c r="D35" s="24"/>
      <c r="E35" s="55"/>
      <c r="F35" s="56"/>
      <c r="G35" s="57">
        <f t="shared" si="0"/>
        <v>0</v>
      </c>
      <c r="H35" s="36"/>
      <c r="I35" s="47"/>
    </row>
    <row r="36" spans="1:10" s="20" customFormat="1" ht="22.5" customHeight="1" x14ac:dyDescent="0.3">
      <c r="A36" s="21">
        <v>28</v>
      </c>
      <c r="B36" s="41"/>
      <c r="C36" s="41"/>
      <c r="D36" s="24"/>
      <c r="E36" s="55"/>
      <c r="F36" s="56"/>
      <c r="G36" s="57">
        <f t="shared" si="0"/>
        <v>0</v>
      </c>
      <c r="H36" s="25"/>
      <c r="I36" s="47"/>
    </row>
    <row r="37" spans="1:10" s="20" customFormat="1" ht="22.5" customHeight="1" x14ac:dyDescent="0.3">
      <c r="A37" s="21">
        <v>29</v>
      </c>
      <c r="B37" s="41"/>
      <c r="C37" s="41"/>
      <c r="D37" s="24"/>
      <c r="E37" s="55"/>
      <c r="F37" s="56"/>
      <c r="G37" s="57">
        <f t="shared" si="0"/>
        <v>0</v>
      </c>
      <c r="H37" s="36"/>
      <c r="I37" s="47"/>
    </row>
    <row r="38" spans="1:10" s="20" customFormat="1" ht="22.5" customHeight="1" x14ac:dyDescent="0.3">
      <c r="A38" s="21">
        <v>30</v>
      </c>
      <c r="B38" s="41"/>
      <c r="C38" s="41"/>
      <c r="D38" s="24"/>
      <c r="E38" s="55"/>
      <c r="F38" s="56"/>
      <c r="G38" s="57">
        <f t="shared" si="0"/>
        <v>0</v>
      </c>
      <c r="H38" s="36"/>
      <c r="I38" s="47"/>
    </row>
    <row r="39" spans="1:10" s="20" customFormat="1" ht="22.5" customHeight="1" x14ac:dyDescent="0.3">
      <c r="A39" s="21">
        <v>31</v>
      </c>
      <c r="B39" s="41"/>
      <c r="C39" s="41"/>
      <c r="D39" s="24"/>
      <c r="E39" s="55"/>
      <c r="F39" s="56"/>
      <c r="G39" s="57">
        <f t="shared" si="0"/>
        <v>0</v>
      </c>
      <c r="H39" s="36"/>
      <c r="I39" s="47"/>
    </row>
    <row r="40" spans="1:10" s="20" customFormat="1" ht="22.5" customHeight="1" x14ac:dyDescent="0.3">
      <c r="A40" s="21">
        <v>32</v>
      </c>
      <c r="B40" s="41"/>
      <c r="C40" s="41"/>
      <c r="D40" s="24"/>
      <c r="E40" s="55"/>
      <c r="F40" s="56"/>
      <c r="G40" s="57">
        <f t="shared" si="0"/>
        <v>0</v>
      </c>
      <c r="H40" s="36"/>
      <c r="I40" s="47"/>
    </row>
    <row r="41" spans="1:10" s="20" customFormat="1" ht="22.5" customHeight="1" x14ac:dyDescent="0.3">
      <c r="A41" s="21">
        <v>33</v>
      </c>
      <c r="B41" s="41"/>
      <c r="C41" s="41"/>
      <c r="D41" s="24"/>
      <c r="E41" s="55"/>
      <c r="F41" s="56"/>
      <c r="G41" s="57">
        <f t="shared" si="0"/>
        <v>0</v>
      </c>
      <c r="H41" s="36"/>
      <c r="I41" s="47"/>
    </row>
    <row r="42" spans="1:10" s="20" customFormat="1" ht="22.5" customHeight="1" x14ac:dyDescent="0.3">
      <c r="A42" s="21">
        <v>34</v>
      </c>
      <c r="B42" s="41"/>
      <c r="C42" s="41"/>
      <c r="D42" s="24"/>
      <c r="E42" s="55"/>
      <c r="F42" s="56"/>
      <c r="G42" s="57">
        <f t="shared" si="0"/>
        <v>0</v>
      </c>
      <c r="H42" s="36"/>
      <c r="I42" s="47"/>
    </row>
    <row r="43" spans="1:10" s="20" customFormat="1" ht="22.5" customHeight="1" x14ac:dyDescent="0.3">
      <c r="A43" s="21">
        <v>35</v>
      </c>
      <c r="B43" s="41"/>
      <c r="C43" s="41"/>
      <c r="D43" s="24"/>
      <c r="E43" s="55"/>
      <c r="F43" s="56"/>
      <c r="G43" s="57">
        <f t="shared" si="0"/>
        <v>0</v>
      </c>
      <c r="H43" s="36"/>
      <c r="I43" s="47"/>
    </row>
    <row r="44" spans="1:10" s="20" customFormat="1" ht="22.5" customHeight="1" x14ac:dyDescent="0.3">
      <c r="A44" s="21">
        <v>36</v>
      </c>
      <c r="B44" s="41"/>
      <c r="C44" s="41"/>
      <c r="D44" s="24"/>
      <c r="E44" s="55"/>
      <c r="F44" s="56"/>
      <c r="G44" s="57">
        <f t="shared" si="0"/>
        <v>0</v>
      </c>
      <c r="H44" s="36"/>
      <c r="I44" s="47"/>
      <c r="J44" s="23"/>
    </row>
    <row r="45" spans="1:10" s="20" customFormat="1" ht="22.5" customHeight="1" x14ac:dyDescent="0.3">
      <c r="A45" s="21">
        <v>37</v>
      </c>
      <c r="B45" s="41"/>
      <c r="C45" s="41"/>
      <c r="D45" s="24"/>
      <c r="E45" s="55"/>
      <c r="F45" s="56"/>
      <c r="G45" s="57">
        <f t="shared" si="0"/>
        <v>0</v>
      </c>
      <c r="H45" s="36"/>
      <c r="I45" s="47"/>
      <c r="J45" s="23"/>
    </row>
    <row r="46" spans="1:10" s="20" customFormat="1" ht="22.5" customHeight="1" x14ac:dyDescent="0.3">
      <c r="A46" s="21">
        <v>38</v>
      </c>
      <c r="B46" s="41"/>
      <c r="C46" s="41"/>
      <c r="D46" s="24"/>
      <c r="E46" s="55"/>
      <c r="F46" s="56"/>
      <c r="G46" s="57">
        <f t="shared" si="0"/>
        <v>0</v>
      </c>
      <c r="H46" s="36"/>
      <c r="I46" s="47"/>
    </row>
    <row r="47" spans="1:10" s="20" customFormat="1" ht="22.5" customHeight="1" x14ac:dyDescent="0.3">
      <c r="A47" s="21">
        <v>39</v>
      </c>
      <c r="B47" s="41"/>
      <c r="C47" s="41"/>
      <c r="D47" s="24"/>
      <c r="E47" s="55"/>
      <c r="F47" s="56"/>
      <c r="G47" s="57">
        <f t="shared" si="0"/>
        <v>0</v>
      </c>
      <c r="H47" s="36"/>
      <c r="I47" s="47"/>
    </row>
    <row r="48" spans="1:10" s="20" customFormat="1" ht="22.5" customHeight="1" x14ac:dyDescent="0.3">
      <c r="A48" s="21">
        <v>40</v>
      </c>
      <c r="B48" s="41"/>
      <c r="C48" s="41"/>
      <c r="D48" s="24"/>
      <c r="E48" s="55"/>
      <c r="F48" s="56"/>
      <c r="G48" s="57">
        <f t="shared" si="0"/>
        <v>0</v>
      </c>
      <c r="H48" s="36"/>
      <c r="I48" s="47"/>
    </row>
    <row r="49" spans="1:17" s="20" customFormat="1" ht="22.5" customHeight="1" x14ac:dyDescent="0.3">
      <c r="A49" s="21">
        <v>41</v>
      </c>
      <c r="B49" s="41"/>
      <c r="C49" s="41"/>
      <c r="D49" s="24"/>
      <c r="E49" s="55"/>
      <c r="F49" s="56"/>
      <c r="G49" s="57">
        <f t="shared" si="0"/>
        <v>0</v>
      </c>
      <c r="H49" s="36"/>
      <c r="I49" s="47"/>
    </row>
    <row r="50" spans="1:17" s="20" customFormat="1" ht="22.5" customHeight="1" x14ac:dyDescent="0.3">
      <c r="A50" s="21">
        <v>42</v>
      </c>
      <c r="B50" s="41"/>
      <c r="C50" s="41"/>
      <c r="D50" s="24"/>
      <c r="E50" s="55"/>
      <c r="F50" s="56"/>
      <c r="G50" s="57">
        <f t="shared" si="0"/>
        <v>0</v>
      </c>
      <c r="H50" s="36"/>
      <c r="I50" s="47"/>
    </row>
    <row r="51" spans="1:17" s="20" customFormat="1" ht="22.5" customHeight="1" x14ac:dyDescent="0.3">
      <c r="A51" s="21">
        <v>43</v>
      </c>
      <c r="B51" s="41"/>
      <c r="C51" s="41"/>
      <c r="D51" s="24"/>
      <c r="E51" s="55"/>
      <c r="F51" s="56"/>
      <c r="G51" s="57">
        <f t="shared" si="0"/>
        <v>0</v>
      </c>
      <c r="H51" s="36"/>
      <c r="I51" s="47"/>
    </row>
    <row r="52" spans="1:17" s="20" customFormat="1" ht="22.5" customHeight="1" x14ac:dyDescent="0.3">
      <c r="A52" s="21">
        <v>44</v>
      </c>
      <c r="B52" s="41"/>
      <c r="C52" s="41"/>
      <c r="D52" s="24"/>
      <c r="E52" s="55"/>
      <c r="F52" s="56"/>
      <c r="G52" s="57">
        <f t="shared" si="0"/>
        <v>0</v>
      </c>
      <c r="H52" s="36"/>
      <c r="I52" s="47"/>
      <c r="J52" s="2"/>
      <c r="K52" s="2"/>
      <c r="L52" s="2"/>
      <c r="M52" s="2"/>
      <c r="N52" s="2"/>
      <c r="O52" s="2"/>
      <c r="P52" s="2"/>
      <c r="Q52" s="2"/>
    </row>
    <row r="53" spans="1:17" ht="22.5" customHeight="1" x14ac:dyDescent="0.3">
      <c r="A53" s="21">
        <v>45</v>
      </c>
      <c r="B53" s="41"/>
      <c r="C53" s="41"/>
      <c r="D53" s="24"/>
      <c r="E53" s="55"/>
      <c r="F53" s="56"/>
      <c r="G53" s="57">
        <f t="shared" si="0"/>
        <v>0</v>
      </c>
      <c r="H53" s="26"/>
      <c r="I53" s="47"/>
    </row>
    <row r="54" spans="1:17" s="20" customFormat="1" ht="22.5" customHeight="1" x14ac:dyDescent="0.3">
      <c r="A54" s="21">
        <v>46</v>
      </c>
      <c r="B54" s="41"/>
      <c r="C54" s="41"/>
      <c r="D54" s="24"/>
      <c r="E54" s="55"/>
      <c r="F54" s="56"/>
      <c r="G54" s="57">
        <f t="shared" si="0"/>
        <v>0</v>
      </c>
      <c r="H54" s="22"/>
      <c r="I54" s="47"/>
    </row>
    <row r="55" spans="1:17" s="20" customFormat="1" ht="22.5" customHeight="1" x14ac:dyDescent="0.3">
      <c r="A55" s="21">
        <v>47</v>
      </c>
      <c r="B55" s="41"/>
      <c r="C55" s="41"/>
      <c r="D55" s="24"/>
      <c r="E55" s="55"/>
      <c r="F55" s="56"/>
      <c r="G55" s="57">
        <f t="shared" si="0"/>
        <v>0</v>
      </c>
      <c r="H55" s="22"/>
      <c r="I55" s="47"/>
    </row>
    <row r="56" spans="1:17" s="20" customFormat="1" ht="22.5" customHeight="1" x14ac:dyDescent="0.3">
      <c r="A56" s="21">
        <v>48</v>
      </c>
      <c r="B56" s="41"/>
      <c r="C56" s="41"/>
      <c r="D56" s="24"/>
      <c r="E56" s="55"/>
      <c r="F56" s="56"/>
      <c r="G56" s="57">
        <f t="shared" si="0"/>
        <v>0</v>
      </c>
      <c r="H56" s="22"/>
      <c r="I56" s="47"/>
    </row>
    <row r="57" spans="1:17" s="20" customFormat="1" ht="22.5" customHeight="1" x14ac:dyDescent="0.3">
      <c r="A57" s="21">
        <v>49</v>
      </c>
      <c r="B57" s="41"/>
      <c r="C57" s="41"/>
      <c r="D57" s="24"/>
      <c r="E57" s="55"/>
      <c r="F57" s="56"/>
      <c r="G57" s="57">
        <f t="shared" si="0"/>
        <v>0</v>
      </c>
      <c r="H57" s="22"/>
      <c r="I57" s="47"/>
    </row>
    <row r="58" spans="1:17" s="20" customFormat="1" ht="22.5" customHeight="1" x14ac:dyDescent="0.3">
      <c r="A58" s="21">
        <v>50</v>
      </c>
      <c r="B58" s="41"/>
      <c r="C58" s="41"/>
      <c r="D58" s="24"/>
      <c r="E58" s="55"/>
      <c r="F58" s="56"/>
      <c r="G58" s="57">
        <f t="shared" si="0"/>
        <v>0</v>
      </c>
      <c r="H58" s="22"/>
      <c r="I58" s="47"/>
    </row>
    <row r="59" spans="1:17" s="2" customFormat="1" ht="22.5" customHeight="1" x14ac:dyDescent="0.25">
      <c r="A59" s="68" t="s">
        <v>16</v>
      </c>
      <c r="B59" s="69"/>
      <c r="C59" s="15"/>
      <c r="D59" s="15"/>
      <c r="E59" s="16"/>
      <c r="F59" s="29"/>
      <c r="G59" s="29">
        <f>SUM(G9:G58)</f>
        <v>337368</v>
      </c>
      <c r="H59" s="17"/>
      <c r="I59" s="19"/>
      <c r="J59" s="19"/>
      <c r="K59" s="19"/>
      <c r="L59" s="19"/>
      <c r="M59" s="19"/>
      <c r="N59" s="19"/>
      <c r="O59" s="19"/>
      <c r="P59" s="19"/>
      <c r="Q59" s="19"/>
    </row>
    <row r="60" spans="1:17" ht="16.5" hidden="1" customHeight="1" x14ac:dyDescent="0.25">
      <c r="A60" s="70" t="s">
        <v>17</v>
      </c>
      <c r="B60" s="71"/>
      <c r="C60" s="71"/>
      <c r="D60" s="71"/>
      <c r="E60" s="71"/>
      <c r="F60" s="71"/>
      <c r="G60" s="71"/>
      <c r="H60" s="72"/>
    </row>
    <row r="61" spans="1:17" ht="42.75" hidden="1" customHeight="1" x14ac:dyDescent="0.25">
      <c r="A61" s="73"/>
      <c r="B61" s="74"/>
      <c r="C61" s="74"/>
      <c r="D61" s="74"/>
      <c r="E61" s="74"/>
      <c r="F61" s="74"/>
      <c r="G61" s="74"/>
      <c r="H61" s="75"/>
    </row>
    <row r="62" spans="1:17" ht="15.75" hidden="1" customHeight="1" x14ac:dyDescent="0.25">
      <c r="A62" s="58" t="s">
        <v>18</v>
      </c>
      <c r="B62" s="59"/>
      <c r="C62" s="59"/>
      <c r="D62" s="59"/>
      <c r="E62" s="59"/>
      <c r="F62" s="60"/>
      <c r="G62" s="32" t="s">
        <v>13</v>
      </c>
      <c r="H62" s="6" t="s">
        <v>14</v>
      </c>
    </row>
    <row r="63" spans="1:17" ht="69.75" hidden="1" customHeight="1" x14ac:dyDescent="0.25">
      <c r="A63" s="61"/>
      <c r="B63" s="59"/>
      <c r="C63" s="59"/>
      <c r="D63" s="59"/>
      <c r="E63" s="59"/>
      <c r="F63" s="60"/>
      <c r="G63" s="32"/>
      <c r="H63" s="6"/>
    </row>
    <row r="64" spans="1:17" ht="0.75" hidden="1" customHeight="1" x14ac:dyDescent="0.25">
      <c r="A64" s="7"/>
      <c r="B64" s="8"/>
      <c r="C64" s="9"/>
      <c r="D64" s="9"/>
      <c r="E64" s="9"/>
      <c r="F64" s="30"/>
      <c r="G64" s="30" t="s">
        <v>15</v>
      </c>
      <c r="H64" s="10"/>
    </row>
    <row r="67" spans="8:8" x14ac:dyDescent="0.25">
      <c r="H67" s="18"/>
    </row>
    <row r="72" spans="8:8" x14ac:dyDescent="0.25">
      <c r="H72" s="18"/>
    </row>
  </sheetData>
  <mergeCells count="17">
    <mergeCell ref="A1:H1"/>
    <mergeCell ref="A3:B3"/>
    <mergeCell ref="C3:F3"/>
    <mergeCell ref="G3:H3"/>
    <mergeCell ref="A4:B4"/>
    <mergeCell ref="C4:D4"/>
    <mergeCell ref="E4:F4"/>
    <mergeCell ref="G4:G5"/>
    <mergeCell ref="H4:H5"/>
    <mergeCell ref="A5:B5"/>
    <mergeCell ref="A62:F63"/>
    <mergeCell ref="C5:D5"/>
    <mergeCell ref="E5:F5"/>
    <mergeCell ref="A6:H6"/>
    <mergeCell ref="A7:H7"/>
    <mergeCell ref="A59:B59"/>
    <mergeCell ref="A60:H61"/>
  </mergeCells>
  <phoneticPr fontId="2" type="noConversion"/>
  <hyperlinks>
    <hyperlink ref="I9" r:id="rId1"/>
    <hyperlink ref="I19" r:id="rId2"/>
    <hyperlink ref="I11" r:id="rId3"/>
    <hyperlink ref="I12" r:id="rId4"/>
    <hyperlink ref="I22" r:id="rId5" location="none"/>
    <hyperlink ref="I20" r:id="rId6"/>
    <hyperlink ref="I21" r:id="rId7"/>
    <hyperlink ref="I10" r:id="rId8"/>
    <hyperlink ref="I23" r:id="rId9"/>
    <hyperlink ref="I25" r:id="rId10" location="sdpReview"/>
    <hyperlink ref="I24" r:id="rId11"/>
    <hyperlink ref="I26" r:id="rId12"/>
    <hyperlink ref="I27" r:id="rId13"/>
  </hyperlinks>
  <printOptions horizontalCentered="1"/>
  <pageMargins left="0.55118110236220474" right="0.43307086614173229" top="0.78740157480314965" bottom="0.35433070866141736" header="0.43307086614173229" footer="0.27559055118110237"/>
  <pageSetup paperSize="9" scale="78" fitToHeight="0" orientation="portrait" r:id="rId14"/>
  <headerFooter alignWithMargins="0"/>
  <ignoredErrors>
    <ignoredError sqref="G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0학년 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cp:lastPrinted>2013-09-02T05:57:34Z</cp:lastPrinted>
  <dcterms:created xsi:type="dcterms:W3CDTF">2006-05-25T03:01:48Z</dcterms:created>
  <dcterms:modified xsi:type="dcterms:W3CDTF">2023-10-07T13:54:55Z</dcterms:modified>
</cp:coreProperties>
</file>