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</sheets>
  <definedNames/>
  <calcPr/>
  <extLst>
    <ext uri="GoogleSheetsCustomDataVersion1">
      <go:sheetsCustomData xmlns:go="http://customooxmlschemas.google.com/" r:id="rId7" roundtripDataSignature="AMtx7mjCot6mevevsuHOZ0YFQI+FeTtOIg=="/>
    </ext>
  </extLst>
</workbook>
</file>

<file path=xl/sharedStrings.xml><?xml version="1.0" encoding="utf-8"?>
<sst xmlns="http://schemas.openxmlformats.org/spreadsheetml/2006/main" count="24" uniqueCount="24">
  <si>
    <t>resistência a tração</t>
  </si>
  <si>
    <t>n</t>
  </si>
  <si>
    <t>Hipóteses:</t>
  </si>
  <si>
    <t>antes ajustes</t>
  </si>
  <si>
    <t>depois ajuste</t>
  </si>
  <si>
    <t>µo</t>
  </si>
  <si>
    <t>H0: μ = 72 kg/mm² : a máquina continua com resultado igual a antes do ajuste.</t>
  </si>
  <si>
    <t>s_amostra</t>
  </si>
  <si>
    <t>H1: μ ≠ 72 kg/mm² : a máquina está com resultado diferente do antes do ajuste.</t>
  </si>
  <si>
    <t>média - antes</t>
  </si>
  <si>
    <t>≠, logo: 2 tails</t>
  </si>
  <si>
    <t>COMO OS TESTES-T PARA 1 AMOSTRA CALCULAM OS VALORES-T</t>
  </si>
  <si>
    <t>https://blog.minitab.com/pt/nocoes-basicas-sobre-testes-t-para-uma-amostra-para-duas-amostras-e-pareados</t>
  </si>
  <si>
    <t>teste t - t-value</t>
  </si>
  <si>
    <t>conforme fórmula do Minitab</t>
  </si>
  <si>
    <t>Mesmo resultado do Minitab</t>
  </si>
  <si>
    <t>teste t 1 amostra</t>
  </si>
  <si>
    <t>p-value</t>
  </si>
  <si>
    <t>igual do minitab e do site abaixo</t>
  </si>
  <si>
    <t>https://www.alphr.com/calculate-p-value-google-sheets/</t>
  </si>
  <si>
    <t>R: O valor-p calculado foi p=0,205. Logo se deve aceitar a hipótese nula H0. Conclusão: a máquina continua com resultado igual a antes do ajuste.</t>
  </si>
  <si>
    <t>https://www.socscistatistics.com/tests/studentttest/default.aspx</t>
  </si>
  <si>
    <t>Resultados - site internet aqui:</t>
  </si>
  <si>
    <t>https://drive.google.com/file/d/13Gt_VVYtr4s_IGyweQZXvMSM5l34aWby/view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</si>
</sst>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0.0"/>
      <color rgb="FF1F2328"/>
      <name val="Arial"/>
    </font>
    <font>
      <sz val="10.0"/>
      <color rgb="FF1F2328"/>
      <name val="Arial"/>
    </font>
    <font>
      <sz val="11.0"/>
      <color theme="1"/>
      <name val="Calibri"/>
    </font>
    <font>
      <sz val="10.0"/>
      <color theme="1"/>
      <name val="Arial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shrinkToFit="0" vertical="bottom" wrapText="0"/>
    </xf>
    <xf borderId="0" fillId="0" fontId="1" numFmtId="2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2" xfId="0" applyFont="1" applyNumberFormat="1"/>
    <xf borderId="0" fillId="0" fontId="2" numFmtId="0" xfId="0" applyAlignment="1" applyFont="1">
      <alignment horizontal="right" readingOrder="0"/>
    </xf>
    <xf borderId="0" fillId="2" fontId="2" numFmtId="165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4</xdr:row>
      <xdr:rowOff>190500</xdr:rowOff>
    </xdr:from>
    <xdr:ext cx="1352550" cy="838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minitab.com/pt/nocoes-basicas-sobre-testes-t-para-uma-amostra-para-duas-amostras-e-pareados" TargetMode="External"/><Relationship Id="rId2" Type="http://schemas.openxmlformats.org/officeDocument/2006/relationships/hyperlink" Target="https://www.alphr.com/calculate-p-value-google-sheets/" TargetMode="External"/><Relationship Id="rId3" Type="http://schemas.openxmlformats.org/officeDocument/2006/relationships/hyperlink" Target="https://www.socscistatistics.com/tests/studentttest/default.aspx" TargetMode="External"/><Relationship Id="rId4" Type="http://schemas.openxmlformats.org/officeDocument/2006/relationships/hyperlink" Target="https://drive.google.com/file/d/13Gt_VVYtr4s_IGyweQZXvMSM5l34aWby/view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4.57"/>
    <col customWidth="1" min="4" max="4" width="15.86"/>
    <col customWidth="1" min="5" max="5" width="12.71"/>
    <col customWidth="1" min="6" max="26" width="8.0"/>
  </cols>
  <sheetData>
    <row r="1">
      <c r="A1" s="1" t="s">
        <v>0</v>
      </c>
      <c r="D1" s="2" t="s">
        <v>1</v>
      </c>
      <c r="E1" s="1">
        <f>COUNT(B3:B12)</f>
        <v>10</v>
      </c>
      <c r="G1" s="3" t="s">
        <v>2</v>
      </c>
    </row>
    <row r="2">
      <c r="A2" s="4" t="s">
        <v>3</v>
      </c>
      <c r="B2" s="4" t="s">
        <v>4</v>
      </c>
      <c r="D2" s="2" t="s">
        <v>5</v>
      </c>
      <c r="E2" s="5">
        <v>72.0</v>
      </c>
      <c r="G2" s="6" t="s">
        <v>6</v>
      </c>
    </row>
    <row r="3">
      <c r="A3" s="4">
        <v>72.0</v>
      </c>
      <c r="B3" s="7">
        <v>72.1</v>
      </c>
      <c r="D3" s="4" t="s">
        <v>7</v>
      </c>
      <c r="E3" s="8">
        <f>STDEV(B3:B12)</f>
        <v>0.9024041962</v>
      </c>
      <c r="G3" s="6" t="s">
        <v>8</v>
      </c>
    </row>
    <row r="4">
      <c r="A4" s="4">
        <v>72.0</v>
      </c>
      <c r="B4" s="7">
        <v>72.0</v>
      </c>
      <c r="D4" s="2" t="s">
        <v>9</v>
      </c>
      <c r="E4" s="8">
        <f>AVERAGE($B$3:$B$12)</f>
        <v>71.61</v>
      </c>
      <c r="G4" s="9" t="s">
        <v>10</v>
      </c>
      <c r="J4" s="2" t="s">
        <v>11</v>
      </c>
    </row>
    <row r="5">
      <c r="A5" s="4">
        <v>72.0</v>
      </c>
      <c r="B5" s="7">
        <v>72.0</v>
      </c>
      <c r="M5" s="10" t="s">
        <v>12</v>
      </c>
    </row>
    <row r="6">
      <c r="A6" s="4">
        <v>72.0</v>
      </c>
      <c r="B6" s="7">
        <v>72.0</v>
      </c>
    </row>
    <row r="7">
      <c r="A7" s="4">
        <v>72.0</v>
      </c>
      <c r="B7" s="7">
        <v>72.0</v>
      </c>
    </row>
    <row r="8">
      <c r="A8" s="4">
        <v>72.0</v>
      </c>
      <c r="B8" s="7">
        <v>72.1</v>
      </c>
    </row>
    <row r="9">
      <c r="A9" s="4">
        <v>72.0</v>
      </c>
      <c r="B9" s="7">
        <v>69.9</v>
      </c>
      <c r="D9" s="11" t="s">
        <v>13</v>
      </c>
      <c r="E9" s="12">
        <f>(E4-E2)/(E3/sqrt(E1))</f>
        <v>-1.366669495</v>
      </c>
      <c r="F9" s="4" t="s">
        <v>14</v>
      </c>
    </row>
    <row r="10">
      <c r="A10" s="4">
        <v>72.0</v>
      </c>
      <c r="B10" s="7">
        <v>72.0</v>
      </c>
      <c r="F10" s="4" t="s">
        <v>15</v>
      </c>
    </row>
    <row r="11">
      <c r="A11" s="4">
        <v>72.0</v>
      </c>
      <c r="B11" s="7">
        <v>72.1</v>
      </c>
    </row>
    <row r="12">
      <c r="A12" s="4">
        <v>72.0</v>
      </c>
      <c r="B12" s="7">
        <v>69.9</v>
      </c>
      <c r="D12" s="2" t="s">
        <v>16</v>
      </c>
    </row>
    <row r="13">
      <c r="D13" s="13" t="s">
        <v>17</v>
      </c>
      <c r="E13" s="14">
        <f>_xlfn.T.TEST($A$3:$A$12,$B$3:$B$12,2,3)</f>
        <v>0.2048944069</v>
      </c>
      <c r="F13" s="4" t="s">
        <v>18</v>
      </c>
      <c r="G13" s="15"/>
      <c r="J13" s="10" t="s">
        <v>19</v>
      </c>
    </row>
    <row r="14">
      <c r="D14" s="16"/>
    </row>
    <row r="15">
      <c r="F15" s="2" t="s">
        <v>20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9">
      <c r="D19" s="17" t="s">
        <v>21</v>
      </c>
    </row>
    <row r="20">
      <c r="D20" s="18"/>
    </row>
    <row r="21" ht="15.75" customHeight="1">
      <c r="D21" s="19" t="s">
        <v>22</v>
      </c>
    </row>
    <row r="22" ht="15.75" customHeight="1">
      <c r="D22" s="20" t="s">
        <v>23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5"/>
    <hyperlink r:id="rId2" ref="J13"/>
    <hyperlink r:id="rId3" ref="D19"/>
    <hyperlink r:id="rId4" ref="D22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2012-12-22T19:10:37Z</dcterms:created>
  <dc:creator>Ricardo Kengi</dc:creator>
</cp:coreProperties>
</file>