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vad.Ebadi\Desktop\Astronomy\"/>
    </mc:Choice>
  </mc:AlternateContent>
  <bookViews>
    <workbookView xWindow="0" yWindow="0" windowWidth="20490" windowHeight="7755"/>
  </bookViews>
  <sheets>
    <sheet name="Sheet1" sheetId="1" r:id="rId1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E3" i="1" l="1"/>
  <c r="E2" i="1"/>
  <c r="E4" i="1"/>
  <c r="E5" i="1"/>
  <c r="E6" i="1"/>
  <c r="E7" i="1"/>
  <c r="E8" i="1"/>
  <c r="E9" i="1"/>
  <c r="E10" i="1"/>
  <c r="E11" i="1"/>
  <c r="D2" i="1"/>
  <c r="D3" i="1"/>
  <c r="D4" i="1"/>
  <c r="D5" i="1"/>
  <c r="D6" i="1"/>
  <c r="D7" i="1"/>
  <c r="D8" i="1"/>
  <c r="D9" i="1"/>
  <c r="D10" i="1"/>
  <c r="D11" i="1"/>
  <c r="B4" i="1" l="1"/>
  <c r="G4" i="1" s="1"/>
  <c r="G3" i="1"/>
  <c r="G5" i="1"/>
  <c r="G6" i="1"/>
  <c r="G7" i="1"/>
  <c r="G8" i="1"/>
  <c r="G9" i="1"/>
  <c r="G10" i="1"/>
  <c r="G11" i="1"/>
  <c r="B2" i="1"/>
  <c r="G2" i="1" s="1"/>
  <c r="C11" i="1"/>
  <c r="C10" i="1"/>
  <c r="C9" i="1"/>
  <c r="C8" i="1"/>
  <c r="C7" i="1"/>
  <c r="C6" i="1"/>
  <c r="C5" i="1"/>
  <c r="C4" i="1"/>
  <c r="C2" i="1"/>
  <c r="C3" i="1"/>
</calcChain>
</file>

<file path=xl/sharedStrings.xml><?xml version="1.0" encoding="utf-8"?>
<sst xmlns="http://schemas.openxmlformats.org/spreadsheetml/2006/main" count="13" uniqueCount="13">
  <si>
    <t>Frequency(Hz)</t>
  </si>
  <si>
    <t>Energy(j)</t>
  </si>
  <si>
    <t>Temperature(k)</t>
  </si>
  <si>
    <t>Region</t>
  </si>
  <si>
    <t>Radio</t>
  </si>
  <si>
    <t>Infrared</t>
  </si>
  <si>
    <t>Visible</t>
  </si>
  <si>
    <t>Ultraviolet</t>
  </si>
  <si>
    <t>X-ray</t>
  </si>
  <si>
    <t>Gamma-ray</t>
  </si>
  <si>
    <t>Wavelength(nm)</t>
  </si>
  <si>
    <t>Energy(ev)</t>
  </si>
  <si>
    <t>Energy(erg)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</si>
</sst>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double">
        <color rgb="FFFF8001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1" applyAlignment="1">
      <alignment horizontal="center" vertical="center"/>
    </xf>
    <xf numFmtId="0" fontId="1" fillId="2" borderId="1" xfId="2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0" xfId="2" applyAlignment="1">
      <alignment horizontal="center" vertical="center"/>
    </xf>
    <xf numFmtId="0" fontId="2" fillId="0" borderId="1" xfId="1" applyAlignment="1">
      <alignment horizontal="center" vertical="center"/>
    </xf>
  </cellXfs>
  <cellStyles count="3">
    <cellStyle name="20% - Accent2" xfId="2" builtinId="34"/>
    <cellStyle name="Linked Cell" xfId="1" builtinId="24"/>
    <cellStyle name="Normal" xfId="0" builtinId="0"/>
  </cellStyles>
  <dxfs count="7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9" name="Table9" displayName="Table9" ref="B1:G11" totalsRowShown="0" headerRowDxfId="6">
  <autoFilter ref="B1:G11"/>
  <tableColumns count="6">
    <tableColumn id="1" name="Wavelength(nm)" dataDxfId="5"/>
    <tableColumn id="2" name="Frequency(Hz)" dataDxfId="4"/>
    <tableColumn id="3" name="Energy(j)" dataDxfId="3">
      <calculatedColumnFormula>6.62*10^(-34)*(C2)</calculatedColumnFormula>
    </tableColumn>
    <tableColumn id="4" name="Energy(ev)" dataDxfId="2">
      <calculatedColumnFormula>4.13*10^(-15)*(C2)</calculatedColumnFormula>
    </tableColumn>
    <tableColumn id="5" name="Energy(erg)" dataDxfId="0">
      <calculatedColumnFormula>6.63*10^(-27)*(C2)</calculatedColumnFormula>
    </tableColumn>
    <tableColumn id="6" name="Temperature(k)" dataDxfId="1">
      <calculatedColumnFormula>(2.9*10^6)/(B2)</calculatedColumnFormula>
    </tableColumn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B2" sqref="B2"/>
    </sheetView>
  </sheetViews>
  <sheetFormatPr defaultRowHeight="15" x14ac:dyDescent="0.25"/>
  <cols>
    <col min="1" max="1" width="16.7109375" style="2" customWidth="1"/>
    <col min="2" max="2" width="18.28515625" style="1" customWidth="1"/>
    <col min="3" max="3" width="16" style="2" customWidth="1"/>
    <col min="4" max="4" width="16.85546875" customWidth="1"/>
    <col min="5" max="5" width="16.42578125" customWidth="1"/>
    <col min="6" max="6" width="16.28515625" customWidth="1"/>
    <col min="7" max="7" width="19.7109375" bestFit="1" customWidth="1"/>
  </cols>
  <sheetData>
    <row r="1" spans="1:7" ht="21" customHeight="1" x14ac:dyDescent="0.25">
      <c r="A1" s="3" t="s">
        <v>3</v>
      </c>
      <c r="B1" s="3" t="s">
        <v>10</v>
      </c>
      <c r="C1" s="3" t="s">
        <v>0</v>
      </c>
      <c r="D1" s="3" t="s">
        <v>1</v>
      </c>
      <c r="E1" s="6" t="s">
        <v>11</v>
      </c>
      <c r="F1" s="3" t="s">
        <v>12</v>
      </c>
      <c r="G1" s="3" t="s">
        <v>2</v>
      </c>
    </row>
    <row r="2" spans="1:7" ht="15.75" thickBot="1" x14ac:dyDescent="0.3">
      <c r="A2" s="5" t="s">
        <v>4</v>
      </c>
      <c r="B2" s="1">
        <f>10^(-6)</f>
        <v>9.9999999999999995E-7</v>
      </c>
      <c r="C2" s="2">
        <f>3*10^(11)</f>
        <v>300000000000</v>
      </c>
      <c r="D2" s="2">
        <f>6.62*10^(-34)*(C2)</f>
        <v>1.9860000000000004E-22</v>
      </c>
      <c r="E2" s="1">
        <f t="shared" ref="E2:E11" si="0">4.13*10^(-15)*(C2)</f>
        <v>1.2390000000000001E-3</v>
      </c>
      <c r="F2" s="1">
        <f t="shared" ref="F2:F11" si="1">6.63*10^(-27)*(C2)</f>
        <v>1.9890000000000002E-15</v>
      </c>
      <c r="G2" s="1">
        <f>(2.9*10^6)/(B2)</f>
        <v>2900000000000</v>
      </c>
    </row>
    <row r="3" spans="1:7" ht="16.5" thickTop="1" thickBot="1" x14ac:dyDescent="0.3">
      <c r="A3" s="8" t="s">
        <v>5</v>
      </c>
      <c r="B3" s="1">
        <v>700</v>
      </c>
      <c r="C3" s="2">
        <f>3*10^(11)</f>
        <v>300000000000</v>
      </c>
      <c r="D3" s="2">
        <f t="shared" ref="D3:D11" si="2">6.62*10^(-34)*(C3)</f>
        <v>1.9860000000000004E-22</v>
      </c>
      <c r="E3" s="1">
        <f>4.13*10^(-15)*(C3)</f>
        <v>1.2390000000000001E-3</v>
      </c>
      <c r="F3" s="1">
        <f t="shared" si="1"/>
        <v>1.9890000000000002E-15</v>
      </c>
      <c r="G3" s="1">
        <f>(2.9*10^6)/(B3)</f>
        <v>4142.8571428571431</v>
      </c>
    </row>
    <row r="4" spans="1:7" ht="16.5" thickTop="1" thickBot="1" x14ac:dyDescent="0.3">
      <c r="A4" s="8"/>
      <c r="B4" s="1">
        <f>10^(-6)</f>
        <v>9.9999999999999995E-7</v>
      </c>
      <c r="C4" s="2">
        <f>4.3*10^(14)</f>
        <v>430000000000000</v>
      </c>
      <c r="D4" s="2">
        <f t="shared" si="2"/>
        <v>2.8466000000000004E-19</v>
      </c>
      <c r="E4" s="1">
        <f t="shared" si="0"/>
        <v>1.7759000000000003</v>
      </c>
      <c r="F4" s="1">
        <f t="shared" si="1"/>
        <v>2.8509000000000003E-12</v>
      </c>
      <c r="G4" s="1">
        <f>(2.9*10^6)/(B4)</f>
        <v>2900000000000</v>
      </c>
    </row>
    <row r="5" spans="1:7" ht="15.75" thickTop="1" x14ac:dyDescent="0.25">
      <c r="A5" s="7" t="s">
        <v>6</v>
      </c>
      <c r="B5" s="1">
        <v>400</v>
      </c>
      <c r="C5" s="2">
        <f>4.3*10^(14)</f>
        <v>430000000000000</v>
      </c>
      <c r="D5" s="2">
        <f t="shared" si="2"/>
        <v>2.8466000000000004E-19</v>
      </c>
      <c r="E5" s="1">
        <f t="shared" si="0"/>
        <v>1.7759000000000003</v>
      </c>
      <c r="F5" s="1">
        <f t="shared" si="1"/>
        <v>2.8509000000000003E-12</v>
      </c>
      <c r="G5" s="1">
        <f>(2.9*10^6)/(B5)</f>
        <v>7250</v>
      </c>
    </row>
    <row r="6" spans="1:7" x14ac:dyDescent="0.25">
      <c r="A6" s="7"/>
      <c r="B6" s="1">
        <v>700</v>
      </c>
      <c r="C6" s="2">
        <f>7.5*10^(14)</f>
        <v>750000000000000</v>
      </c>
      <c r="D6" s="2">
        <f t="shared" si="2"/>
        <v>4.9650000000000011E-19</v>
      </c>
      <c r="E6" s="1">
        <f t="shared" si="0"/>
        <v>3.0975000000000001</v>
      </c>
      <c r="F6" s="1">
        <f t="shared" si="1"/>
        <v>4.9725000000000005E-12</v>
      </c>
      <c r="G6" s="1">
        <f>(2.9*10^6)/(B6)</f>
        <v>4142.8571428571431</v>
      </c>
    </row>
    <row r="7" spans="1:7" ht="15.75" thickBot="1" x14ac:dyDescent="0.3">
      <c r="A7" s="8" t="s">
        <v>7</v>
      </c>
      <c r="B7" s="1">
        <v>10</v>
      </c>
      <c r="C7" s="2">
        <f>7.5*10^(14)</f>
        <v>750000000000000</v>
      </c>
      <c r="D7" s="2">
        <f t="shared" si="2"/>
        <v>4.9650000000000011E-19</v>
      </c>
      <c r="E7" s="1">
        <f t="shared" si="0"/>
        <v>3.0975000000000001</v>
      </c>
      <c r="F7" s="1">
        <f t="shared" si="1"/>
        <v>4.9725000000000005E-12</v>
      </c>
      <c r="G7" s="1">
        <f>(2.9*10^6)/(B7)</f>
        <v>290000</v>
      </c>
    </row>
    <row r="8" spans="1:7" ht="16.5" thickTop="1" thickBot="1" x14ac:dyDescent="0.3">
      <c r="A8" s="8"/>
      <c r="B8" s="1">
        <v>400</v>
      </c>
      <c r="C8" s="2">
        <f>3*10^(16)</f>
        <v>3E+16</v>
      </c>
      <c r="D8" s="2">
        <f t="shared" si="2"/>
        <v>1.9860000000000004E-17</v>
      </c>
      <c r="E8" s="1">
        <f t="shared" si="0"/>
        <v>123.90000000000002</v>
      </c>
      <c r="F8" s="1">
        <f t="shared" si="1"/>
        <v>1.9890000000000003E-10</v>
      </c>
      <c r="G8" s="1">
        <f>(2.9*10^6)/(B8)</f>
        <v>7250</v>
      </c>
    </row>
    <row r="9" spans="1:7" ht="15.75" thickTop="1" x14ac:dyDescent="0.25">
      <c r="A9" s="7" t="s">
        <v>8</v>
      </c>
      <c r="B9" s="1">
        <v>0.1</v>
      </c>
      <c r="C9" s="2">
        <f>3*10^(16)</f>
        <v>3E+16</v>
      </c>
      <c r="D9" s="2">
        <f t="shared" si="2"/>
        <v>1.9860000000000004E-17</v>
      </c>
      <c r="E9" s="1">
        <f t="shared" si="0"/>
        <v>123.90000000000002</v>
      </c>
      <c r="F9" s="1">
        <f t="shared" si="1"/>
        <v>1.9890000000000003E-10</v>
      </c>
      <c r="G9" s="1">
        <f>(2.9*10^6)/(B9)</f>
        <v>29000000</v>
      </c>
    </row>
    <row r="10" spans="1:7" x14ac:dyDescent="0.25">
      <c r="A10" s="7"/>
      <c r="B10" s="1">
        <v>10</v>
      </c>
      <c r="C10" s="2">
        <f>3*10^(18)</f>
        <v>3E+18</v>
      </c>
      <c r="D10" s="2">
        <f t="shared" si="2"/>
        <v>1.9860000000000003E-15</v>
      </c>
      <c r="E10" s="1">
        <f t="shared" si="0"/>
        <v>12390.000000000002</v>
      </c>
      <c r="F10" s="1">
        <f t="shared" si="1"/>
        <v>1.9890000000000001E-8</v>
      </c>
      <c r="G10" s="1">
        <f>(2.9*10^6)/(B10)</f>
        <v>290000</v>
      </c>
    </row>
    <row r="11" spans="1:7" ht="15.75" thickBot="1" x14ac:dyDescent="0.3">
      <c r="A11" s="4" t="s">
        <v>9</v>
      </c>
      <c r="B11" s="1">
        <v>0.1</v>
      </c>
      <c r="C11" s="2">
        <f>3*10^(18)</f>
        <v>3E+18</v>
      </c>
      <c r="D11" s="2">
        <f t="shared" si="2"/>
        <v>1.9860000000000003E-15</v>
      </c>
      <c r="E11" s="1">
        <f t="shared" si="0"/>
        <v>12390.000000000002</v>
      </c>
      <c r="F11" s="1">
        <f t="shared" si="1"/>
        <v>1.9890000000000001E-8</v>
      </c>
      <c r="G11" s="1">
        <f>(2.9*10^6)/(B11)</f>
        <v>29000000</v>
      </c>
    </row>
    <row r="12" spans="1:7" ht="15.75" thickTop="1" x14ac:dyDescent="0.25"/>
  </sheetData>
  <mergeCells count="4">
    <mergeCell ref="A5:A6"/>
    <mergeCell ref="A3:A4"/>
    <mergeCell ref="A9:A10"/>
    <mergeCell ref="A7:A8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2020-03-23T20:55:51Z</dcterms:created>
  <dcterms:modified xsi:type="dcterms:W3CDTF">2020-03-24T15:25:55Z</dcterms:modified>
</cp:coreProperties>
</file>