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D:\data_analysis\project-2_power-query-power-pivot\"/>
    </mc:Choice>
  </mc:AlternateContent>
  <xr:revisionPtr revIDLastSave="0" documentId="13_ncr:1_{96317877-4991-4023-A646-0680C835B275}" xr6:coauthVersionLast="47" xr6:coauthVersionMax="47" xr10:uidLastSave="{00000000-0000-0000-0000-000000000000}"/>
  <bookViews>
    <workbookView xWindow="-120" yWindow="-120" windowWidth="20730" windowHeight="11160" xr2:uid="{00000000-000D-0000-FFFF-FFFF00000000}"/>
  </bookViews>
  <sheets>
    <sheet name="Skill Jobs Analysis" sheetId="14" r:id="rId1"/>
    <sheet name="Salary vs Skills" sheetId="15" r:id="rId2"/>
    <sheet name="Salary Analysis" sheetId="16" r:id="rId3"/>
    <sheet name="Skill Salary Analysis" sheetId="18" r:id="rId4"/>
  </sheets>
  <definedNames>
    <definedName name="Slicer_job_country1">#N/A</definedName>
    <definedName name="Slicer_job_country11">#N/A</definedName>
    <definedName name="Slicer_job_title_short">#N/A</definedName>
    <definedName name="Slicer_job_title_short1">#N/A</definedName>
  </definedNames>
  <calcPr calcId="181029"/>
  <pivotCaches>
    <pivotCache cacheId="9" r:id="rId5"/>
    <pivotCache cacheId="13" r:id="rId6"/>
    <pivotCache cacheId="16" r:id="rId7"/>
    <pivotCache cacheId="19" r:id="rId8"/>
  </pivotCaches>
  <extLst>
    <ext xmlns:x14="http://schemas.microsoft.com/office/spreadsheetml/2009/9/main" uri="{876F7934-8845-4945-9796-88D515C7AA90}">
      <x14:pivotCaches>
        <pivotCache cacheId="8" r:id="rId9"/>
        <pivotCache cacheId="1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aec1729-06c3-44f8-bf4d-336e98946b8f" name="data_jobs_salary" connection="Query - data_jobs_salary"/>
          <x15:modelTable id="data_jobs_skills_b4854b72-85c5-4770-b3ca-99031f0645eb" name="data_jobs_skills" connection="Query - data_jobs_skills1"/>
        </x15:modelTables>
        <x15:modelRelationships>
          <x15:modelRelationship fromTable="data_jobs_skills" fromColumn="job_id" toTable="data_jobs_salary" toColumn="job_id"/>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5" l="1" a="1"/>
  <c r="E1" i="15" s="1"/>
  <c r="G11" i="15"/>
  <c r="F11" i="15"/>
  <c r="E11" i="15"/>
  <c r="G10" i="15"/>
  <c r="F10" i="15"/>
  <c r="E10" i="15"/>
  <c r="G9" i="15"/>
  <c r="F9" i="15"/>
  <c r="E9" i="15"/>
  <c r="G8" i="15"/>
  <c r="F8" i="15"/>
  <c r="E8" i="15"/>
  <c r="G7" i="15"/>
  <c r="F7" i="15"/>
  <c r="E7" i="15"/>
  <c r="G6" i="15"/>
  <c r="F6" i="15"/>
  <c r="E6" i="15"/>
  <c r="G5" i="15"/>
  <c r="F5" i="15"/>
  <c r="E5" i="15"/>
  <c r="G4" i="15"/>
  <c r="F4" i="15"/>
  <c r="E4" i="15"/>
  <c r="G3" i="15"/>
  <c r="F3" i="15"/>
  <c r="E3" i="15"/>
  <c r="G2" i="15"/>
  <c r="F2" i="15"/>
  <c r="E2" i="15"/>
  <c r="G1" i="15"/>
  <c r="F1"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3EC7F4-0DB3-4BA4-A1C7-B7FDFE656B08}" name="Query - data_jobs_salary" description="Connection to the 'data_jobs_salary' query in the workbook." type="100" refreshedVersion="7" minRefreshableVersion="5">
    <extLst>
      <ext xmlns:x15="http://schemas.microsoft.com/office/spreadsheetml/2010/11/main" uri="{DE250136-89BD-433C-8126-D09CA5730AF9}">
        <x15:connection id="f8158987-8eb0-4757-8086-6f7a243e5b57"/>
      </ext>
    </extLst>
  </connection>
  <connection id="2" xr16:uid="{718D230F-2FFB-4E3A-92EA-F525C44F2F9E}" name="Query - data_jobs_skills1" description="Connection to the 'data_jobs_skills' query in the workbook." type="100" refreshedVersion="7" minRefreshableVersion="5">
    <extLst>
      <ext xmlns:x15="http://schemas.microsoft.com/office/spreadsheetml/2010/11/main" uri="{DE250136-89BD-433C-8126-D09CA5730AF9}">
        <x15:connection id="07868cb9-fc9a-442c-87d9-2b6fe5efceea"/>
      </ext>
    </extLst>
  </connection>
  <connection id="3" xr16:uid="{93A74794-58F6-4E3E-AF24-8C7346A15BD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<sst xmlns="http://schemas.openxmlformats.org/spreadsheetml/2006/main" count="56" uniqueCount="28">
  <si>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</si>
  <si>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</si>
  <si>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</si>
  <si>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</si>
  <si>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</si>
  <si>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</si>
  <si>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</si>
  <si>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</si>
  <si>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</si>
  <si>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</si>
  <si>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</si>
  <si>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</si>
  <si>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</si>
  <si>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SAS</t>
  </si>
  <si>
    <t>Excel</t>
  </si>
  <si>
    <t>R</t>
  </si>
  <si>
    <t>Tableau</t>
  </si>
  <si>
    <t>Python</t>
  </si>
  <si>
    <t>SQL</t>
  </si>
  <si>
    <t>Powerpoint</t>
  </si>
  <si>
    <t>Word</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</si>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</sst>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[power pivot.xlsx]Skill Jobs Analysis!Skill Jobs Analysis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Skills</a:t>
            </a:r>
            <a:r>
              <a:rPr lang="en-US" baseline="0"/>
              <a:t> of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Jobs Analysis'!$B$1</c:f>
              <c:strCache>
                <c:ptCount val="1"/>
                <c:pt idx="0">
                  <c:v>Total</c:v>
                </c:pt>
              </c:strCache>
            </c:strRef>
          </c:tx>
          <c:spPr>
            <a:solidFill>
              <a:schemeClr val="accent5"/>
            </a:solidFill>
            <a:ln>
              <a:noFill/>
            </a:ln>
            <a:effectLst/>
          </c:spPr>
          <c:invertIfNegative val="0"/>
          <c:cat>
            <c:strRef>
              <c:f>'Skill Jobs 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 Jobs Analysis'!$B$2:$B$12</c:f>
              <c:numCache>
                <c:formatCode>0%;\-0%;0%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D674-4905-A72F-D81950056566}"/>
            </c:ext>
          </c:extLst>
        </c:ser>
        <c:dLbls>
          <c:showLegendKey val="0"/>
          <c:showVal val="0"/>
          <c:showCatName val="0"/>
          <c:showSerName val="0"/>
          <c:showPercent val="0"/>
          <c:showBubbleSize val="0"/>
        </c:dLbls>
        <c:gapWidth val="182"/>
        <c:axId val="892079407"/>
        <c:axId val="892059023"/>
      </c:barChart>
      <c:catAx>
        <c:axId val="89207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2059023"/>
        <c:crosses val="autoZero"/>
        <c:auto val="1"/>
        <c:lblAlgn val="ctr"/>
        <c:lblOffset val="100"/>
        <c:noMultiLvlLbl val="0"/>
      </c:catAx>
      <c:valAx>
        <c:axId val="892059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207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scatterChart>
        <c:scatterStyle val="lineMarker"/>
        <c:varyColors val="0"/>
        <c:ser>
          <c:idx val="0"/>
          <c:order val="0"/>
          <c:tx>
            <c:strRef>
              <c:f>'Salary vs Skills'!$G$1</c:f>
              <c:strCache>
                <c:ptCount val="1"/>
                <c:pt idx="0">
                  <c:v>Skills per Job</c:v>
                </c:pt>
              </c:strCache>
            </c:strRef>
          </c:tx>
          <c:spPr>
            <a:ln w="19050" cap="rnd">
              <a:noFill/>
              <a:round/>
            </a:ln>
            <a:effectLst/>
          </c:spPr>
          <c:marker>
            <c:symbol val="circle"/>
            <c:size val="5"/>
            <c:spPr>
              <a:solidFill>
                <a:schemeClr val="accent5"/>
              </a:solidFill>
              <a:ln w="9525">
                <a:solidFill>
                  <a:schemeClr val="accent5"/>
                </a:solidFill>
              </a:ln>
              <a:effectLst/>
            </c:spPr>
          </c:marker>
          <c:dLbls>
            <c:dLbl>
              <c:idx val="0"/>
              <c:layout>
                <c:manualLayout>
                  <c:x val="-4.519774011299435E-2"/>
                  <c:y val="7.2837621172997954E-2"/>
                </c:manualLayout>
              </c:layout>
              <c:tx>
                <c:rich>
                  <a:bodyPr/>
                  <a:lstStyle/>
                  <a:p>
                    <a:fld id="{8E46B8C6-D5D2-4E3F-A1A6-78FF3E8EC221}"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1AC-48A0-9150-4EA32FBD7AB9}"/>
                </c:ext>
              </c:extLst>
            </c:dLbl>
            <c:dLbl>
              <c:idx val="1"/>
              <c:layout>
                <c:manualLayout>
                  <c:x val="-0.15065913370998116"/>
                  <c:y val="-2.4279207057665984E-2"/>
                </c:manualLayout>
              </c:layout>
              <c:tx>
                <c:rich>
                  <a:bodyPr/>
                  <a:lstStyle/>
                  <a:p>
                    <a:fld id="{8F333611-635F-4ED3-B711-3D7D2AB69CFD}"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1AC-48A0-9150-4EA32FBD7AB9}"/>
                </c:ext>
              </c:extLst>
            </c:dLbl>
            <c:dLbl>
              <c:idx val="2"/>
              <c:layout>
                <c:manualLayout>
                  <c:x val="2.5109855618330196E-3"/>
                  <c:y val="-2.0232672548054987E-2"/>
                </c:manualLayout>
              </c:layout>
              <c:tx>
                <c:rich>
                  <a:bodyPr/>
                  <a:lstStyle/>
                  <a:p>
                    <a:fld id="{A09506A9-32C3-408F-A0C6-83A5F9B02599}"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1AC-48A0-9150-4EA32FBD7AB9}"/>
                </c:ext>
              </c:extLst>
            </c:dLbl>
            <c:dLbl>
              <c:idx val="3"/>
              <c:layout>
                <c:manualLayout>
                  <c:x val="-9.206840701844966E-17"/>
                  <c:y val="-4.0465345096110009E-2"/>
                </c:manualLayout>
              </c:layout>
              <c:tx>
                <c:rich>
                  <a:bodyPr/>
                  <a:lstStyle/>
                  <a:p>
                    <a:fld id="{190565F3-5AB5-4F35-8F2D-B2004DF9A140}"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1AC-48A0-9150-4EA32FBD7AB9}"/>
                </c:ext>
              </c:extLst>
            </c:dLbl>
            <c:dLbl>
              <c:idx val="4"/>
              <c:layout>
                <c:manualLayout>
                  <c:x val="-1.5065913370998208E-2"/>
                  <c:y val="5.2604948624943117E-2"/>
                </c:manualLayout>
              </c:layout>
              <c:tx>
                <c:rich>
                  <a:bodyPr/>
                  <a:lstStyle/>
                  <a:p>
                    <a:fld id="{E10056FA-17CB-45AF-A68D-546D61F75CD4}"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1AC-48A0-9150-4EA32FBD7AB9}"/>
                </c:ext>
              </c:extLst>
            </c:dLbl>
            <c:dLbl>
              <c:idx val="5"/>
              <c:layout>
                <c:manualLayout>
                  <c:x val="-7.532956685499104E-3"/>
                  <c:y val="-3.0635685211979322E-2"/>
                </c:manualLayout>
              </c:layout>
              <c:tx>
                <c:rich>
                  <a:bodyPr/>
                  <a:lstStyle/>
                  <a:p>
                    <a:fld id="{2619D55D-56F2-457E-B391-0EC587854598}"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1AC-48A0-9150-4EA32FBD7AB9}"/>
                </c:ext>
              </c:extLst>
            </c:dLbl>
            <c:dLbl>
              <c:idx val="6"/>
              <c:layout>
                <c:manualLayout>
                  <c:x val="-0.10043942247332077"/>
                  <c:y val="-5.260494862494304E-2"/>
                </c:manualLayout>
              </c:layout>
              <c:tx>
                <c:rich>
                  <a:bodyPr/>
                  <a:lstStyle/>
                  <a:p>
                    <a:fld id="{17054B3C-3D98-4627-8C5B-2A47CDA062EE}"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1AC-48A0-9150-4EA32FBD7AB9}"/>
                </c:ext>
              </c:extLst>
            </c:dLbl>
            <c:dLbl>
              <c:idx val="7"/>
              <c:layout>
                <c:manualLayout>
                  <c:x val="2.2598870056497175E-2"/>
                  <c:y val="-2.832574156727698E-2"/>
                </c:manualLayout>
              </c:layout>
              <c:tx>
                <c:rich>
                  <a:bodyPr/>
                  <a:lstStyle/>
                  <a:p>
                    <a:fld id="{B6D19412-0867-45EE-97EF-499A5EEB8087}"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1AC-48A0-9150-4EA32FBD7AB9}"/>
                </c:ext>
              </c:extLst>
            </c:dLbl>
            <c:dLbl>
              <c:idx val="8"/>
              <c:layout>
                <c:manualLayout>
                  <c:x val="-0.1029504080351538"/>
                  <c:y val="-4.8558414115332044E-2"/>
                </c:manualLayout>
              </c:layout>
              <c:tx>
                <c:rich>
                  <a:bodyPr/>
                  <a:lstStyle/>
                  <a:p>
                    <a:fld id="{F220E0C5-3AB8-4D2C-A3D6-AB899B3DBD2F}"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1AC-48A0-9150-4EA32FBD7AB9}"/>
                </c:ext>
              </c:extLst>
            </c:dLbl>
            <c:dLbl>
              <c:idx val="9"/>
              <c:layout>
                <c:manualLayout>
                  <c:x val="1.5065913370998094E-2"/>
                  <c:y val="-1.4837121802209831E-16"/>
                </c:manualLayout>
              </c:layout>
              <c:tx>
                <c:rich>
                  <a:bodyPr/>
                  <a:lstStyle/>
                  <a:p>
                    <a:fld id="{D64571ED-594C-48D1-9788-BB08985BB2AB}" type="CELLRANGE">
                      <a:rPr lang="en-US"/>
                      <a:pPr/>
                      <a:t>[CELLRANGE]</a:t>
                    </a:fld>
                    <a:endParaRPr lang="id-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1AC-48A0-9150-4EA32FBD7AB9}"/>
                </c:ext>
              </c:extLst>
            </c:dLbl>
            <c:dLbl>
              <c:idx val="10"/>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31AC-48A0-9150-4EA32FBD7AB9}"/>
                </c:ext>
              </c:extLst>
            </c:dLbl>
            <c:dLbl>
              <c:idx val="11"/>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31AC-48A0-9150-4EA32FBD7AB9}"/>
                </c:ext>
              </c:extLst>
            </c:dLbl>
            <c:dLbl>
              <c:idx val="12"/>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31AC-48A0-9150-4EA32FBD7AB9}"/>
                </c:ext>
              </c:extLst>
            </c:dLbl>
            <c:dLbl>
              <c:idx val="13"/>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31AC-48A0-9150-4EA32FBD7AB9}"/>
                </c:ext>
              </c:extLst>
            </c:dLbl>
            <c:dLbl>
              <c:idx val="14"/>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31AC-48A0-9150-4EA32FBD7AB9}"/>
                </c:ext>
              </c:extLst>
            </c:dLbl>
            <c:dLbl>
              <c:idx val="15"/>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31AC-48A0-9150-4EA32FBD7AB9}"/>
                </c:ext>
              </c:extLst>
            </c:dLbl>
            <c:dLbl>
              <c:idx val="16"/>
              <c:tx>
                <c:rich>
                  <a:bodyPr/>
                  <a:lstStyle/>
                  <a:p>
                    <a:endParaRPr lang="id-ID"/>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31AC-48A0-9150-4EA32FBD7A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xVal>
            <c:numRef>
              <c:f>'Salary vs Skills'!$F$2:$F$18</c:f>
              <c:numCache>
                <c:formatCode>General</c:formatCode>
                <c:ptCount val="17"/>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Skills'!$G$2:$G$18</c:f>
              <c:numCache>
                <c:formatCode>General</c:formatCode>
                <c:ptCount val="17"/>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31AC-48A0-9150-4EA32FBD7AB9}"/>
            </c:ext>
          </c:extLst>
        </c:ser>
        <c:dLbls>
          <c:showLegendKey val="0"/>
          <c:showVal val="0"/>
          <c:showCatName val="0"/>
          <c:showSerName val="0"/>
          <c:showPercent val="0"/>
          <c:showBubbleSize val="0"/>
        </c:dLbls>
        <c:axId val="2098828863"/>
        <c:axId val="2098826783"/>
      </c:scatterChart>
      <c:valAx>
        <c:axId val="2098828863"/>
        <c:scaling>
          <c:orientation val="minMax"/>
          <c:min val="80000"/>
        </c:scaling>
        <c:delete val="0"/>
        <c:axPos val="b"/>
        <c:majorGridlines>
          <c:spPr>
            <a:ln w="9525" cap="flat" cmpd="sng" algn="ctr">
              <a:solidFill>
                <a:schemeClr val="tx1">
                  <a:lumMod val="15000"/>
                  <a:lumOff val="85000"/>
                </a:schemeClr>
              </a:solidFill>
              <a:round/>
            </a:ln>
            <a:effectLst/>
          </c:spPr>
        </c:majorGridlines>
        <c:title>
          <c:tx>
            <c:strRef>
              <c:f>'Salary vs Skills'!$B$1</c:f>
              <c:strCache>
                <c:ptCount val="1"/>
                <c:pt idx="0">
                  <c:v>Median Salary</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8826783"/>
        <c:crosses val="autoZero"/>
        <c:crossBetween val="midCat"/>
      </c:valAx>
      <c:valAx>
        <c:axId val="209882678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0988288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[power pivot.xlsx]Skill Salary 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Skills Salary</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noFill/>
            <a:round/>
          </a:ln>
          <a:effectLst/>
        </c:spPr>
        <c:marker>
          <c:symbol val="diamond"/>
          <c:size val="10"/>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diamond"/>
          <c:size val="10"/>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Analysis'!$C$1</c:f>
              <c:strCache>
                <c:ptCount val="1"/>
                <c:pt idx="0">
                  <c:v>Median Salary - Skills</c:v>
                </c:pt>
              </c:strCache>
            </c:strRef>
          </c:tx>
          <c:spPr>
            <a:solidFill>
              <a:schemeClr val="accent5">
                <a:shade val="76000"/>
              </a:schemeClr>
            </a:solidFill>
            <a:ln>
              <a:noFill/>
            </a:ln>
            <a:effectLst/>
          </c:spPr>
          <c:invertIfNegative val="0"/>
          <c:cat>
            <c:strRef>
              <c:f>'Skill Salary Analysis'!$C$1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24D0-49D3-A5F4-B10B9EC33E63}"/>
            </c:ext>
          </c:extLst>
        </c:ser>
        <c:dLbls>
          <c:showLegendKey val="0"/>
          <c:showVal val="0"/>
          <c:showCatName val="0"/>
          <c:showSerName val="0"/>
          <c:showPercent val="0"/>
          <c:showBubbleSize val="0"/>
        </c:dLbls>
        <c:gapWidth val="219"/>
        <c:axId val="892078159"/>
        <c:axId val="892080655"/>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6"/>
            <c:spPr>
              <a:solidFill>
                <a:schemeClr val="accent5">
                  <a:tint val="77000"/>
                </a:schemeClr>
              </a:solidFill>
              <a:ln w="9525">
                <a:solidFill>
                  <a:schemeClr val="accent5">
                    <a:tint val="77000"/>
                  </a:schemeClr>
                </a:solidFill>
              </a:ln>
              <a:effectLst/>
            </c:spPr>
          </c:marker>
          <c:cat>
            <c:strRef>
              <c:f>'Skill Salary Analysis'!$C$1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Analysis'!$C$1</c:f>
              <c:numCache>
                <c:formatCode>0%;\-0%;0%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24D0-49D3-A5F4-B10B9EC33E63}"/>
            </c:ext>
          </c:extLst>
        </c:ser>
        <c:dLbls>
          <c:showLegendKey val="0"/>
          <c:showVal val="0"/>
          <c:showCatName val="0"/>
          <c:showSerName val="0"/>
          <c:showPercent val="0"/>
          <c:showBubbleSize val="0"/>
        </c:dLbls>
        <c:marker val="1"/>
        <c:smooth val="0"/>
        <c:axId val="103282144"/>
        <c:axId val="103302944"/>
      </c:lineChart>
      <c:catAx>
        <c:axId val="89207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2080655"/>
        <c:crosses val="autoZero"/>
        <c:auto val="1"/>
        <c:lblAlgn val="ctr"/>
        <c:lblOffset val="100"/>
        <c:noMultiLvlLbl val="0"/>
      </c:catAx>
      <c:valAx>
        <c:axId val="89208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92078159"/>
        <c:crosses val="autoZero"/>
        <c:crossBetween val="between"/>
      </c:valAx>
      <c:valAx>
        <c:axId val="103302944"/>
        <c:scaling>
          <c:orientation val="minMax"/>
        </c:scaling>
        <c:delete val="0"/>
        <c:axPos val="r"/>
        <c:title>
          <c:tx>
            <c:strRef>
              <c:f>'Skill Salary 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3282144"/>
        <c:crosses val="max"/>
        <c:crossBetween val="between"/>
      </c:valAx>
      <c:catAx>
        <c:axId val="103282144"/>
        <c:scaling>
          <c:orientation val="minMax"/>
        </c:scaling>
        <c:delete val="1"/>
        <c:axPos val="b"/>
        <c:numFmt formatCode="General" sourceLinked="1"/>
        <c:majorTickMark val="out"/>
        <c:minorTickMark val="none"/>
        <c:tickLblPos val="nextTo"/>
        <c:crossAx val="103302944"/>
        <c:crosses val="autoZero"/>
        <c:auto val="1"/>
        <c:lblAlgn val="ctr"/>
        <c:lblOffset val="100"/>
        <c:noMultiLvlLbl val="0"/>
      </c:catAx>
      <c:spPr>
        <a:noFill/>
        <a:ln>
          <a:noFill/>
        </a:ln>
        <a:effectLst/>
      </c:spPr>
    </c:plotArea>
    <c:legend>
      <c:legendPos val="r"/>
      <c:layout>
        <c:manualLayout>
          <c:xMode val="edge"/>
          <c:yMode val="edge"/>
          <c:x val="0.68556698660842585"/>
          <c:y val="5.8656576383120711E-2"/>
          <c:w val="0.22562541908538805"/>
          <c:h val="0.1325487717310431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171450</xdr:colOff>
      <xdr:row>0</xdr:row>
      <xdr:rowOff>42861</xdr:rowOff>
    </xdr:from>
    <xdr:to>
      <xdr:col>10</xdr:col>
      <xdr:colOff>19050</xdr:colOff>
      <xdr:row>17</xdr:row>
      <xdr:rowOff>123824</xdr:rowOff>
    </xdr:to>
    <xdr:graphicFrame macro="">
      <xdr:nvGraphicFramePr>
        <xdr:cNvPr id="2" name="Chart 1">
          <a:extLst>
            <a:ext uri="{FF2B5EF4-FFF2-40B4-BE49-F238E27FC236}">
              <a16:creationId xmlns:a16="http://schemas.microsoft.com/office/drawing/2014/main" id="{CB2B332F-8A9D-4E4C-AB76-05CCB2CEC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161925</xdr:colOff>
      <xdr:row>0</xdr:row>
      <xdr:rowOff>76200</xdr:rowOff>
    </xdr:from>
    <xdr:to>
      <xdr:col>16</xdr:col>
      <xdr:colOff>161925</xdr:colOff>
      <xdr:row>13</xdr:row>
      <xdr:rowOff>123825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EA048574-7D8D-46DF-A081-327F1ED276F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715375" y="762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xdr:colOff>
      <xdr:row>0</xdr:row>
      <xdr:rowOff>76200</xdr:rowOff>
    </xdr:from>
    <xdr:to>
      <xdr:col>13</xdr:col>
      <xdr:colOff>57150</xdr:colOff>
      <xdr:row>13</xdr:row>
      <xdr:rowOff>123825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EFC42AB2-EF30-49A6-AEC3-B4DD77AA657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781800" y="762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266699</xdr:colOff>
      <xdr:row>0</xdr:row>
      <xdr:rowOff>14286</xdr:rowOff>
    </xdr:from>
    <xdr:to>
      <xdr:col>11</xdr:col>
      <xdr:colOff>228599</xdr:colOff>
      <xdr:row>19</xdr:row>
      <xdr:rowOff>57149</xdr:rowOff>
    </xdr:to>
    <xdr:graphicFrame macro="">
      <xdr:nvGraphicFramePr>
        <xdr:cNvPr id="2" name="Chart 1">
          <a:extLst>
            <a:ext uri="{FF2B5EF4-FFF2-40B4-BE49-F238E27FC236}">
              <a16:creationId xmlns:a16="http://schemas.microsoft.com/office/drawing/2014/main" id="{F02E9CF2-12B5-4EAD-9B5C-9364878E5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447675</xdr:colOff>
      <xdr:row>0</xdr:row>
      <xdr:rowOff>57150</xdr:rowOff>
    </xdr:from>
    <xdr:to>
      <xdr:col>14</xdr:col>
      <xdr:colOff>447675</xdr:colOff>
      <xdr:row>13</xdr:row>
      <xdr:rowOff>104775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4FCDD469-B67C-4BD5-B5F5-1E70D657351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972550" y="5715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285750</xdr:colOff>
      <xdr:row>0</xdr:row>
      <xdr:rowOff>28575</xdr:rowOff>
    </xdr:from>
    <xdr:to>
      <xdr:col>7</xdr:col>
      <xdr:colOff>285750</xdr:colOff>
      <xdr:row>13</xdr:row>
      <xdr:rowOff>76200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0A5678CC-3290-46A8-BDCD-F0F9BE81F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400675" y="28575"/>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104775</xdr:colOff>
      <xdr:row>0</xdr:row>
      <xdr:rowOff>47625</xdr:rowOff>
    </xdr:from>
    <xdr:to>
      <xdr:col>18</xdr:col>
      <xdr:colOff>104775</xdr:colOff>
      <xdr:row>13</xdr:row>
      <xdr:rowOff>95250</xdr:rowOff>
    </xdr:to>
    <mc:AlternateContent xmlns:mc="http://schemas.openxmlformats.org/markup-compatibility/2006" xmlns:a14="http://schemas.microsoft.com/office/drawing/2010/main">
      <mc:Choice Requires="a14">
        <xdr:graphicFrame macro="">
          <xdr:nvGraphicFramePr>
            <xdr:cNvPr id="2" name="job_country 4">
              <a:extLst>
                <a:ext uri="{FF2B5EF4-FFF2-40B4-BE49-F238E27FC236}">
                  <a16:creationId xmlns:a16="http://schemas.microsoft.com/office/drawing/2014/main" id="{B9E92FA8-BDBE-4EBB-BEFA-FEDC90DAFC2A}"/>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10963275" y="47625"/>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0</xdr:row>
      <xdr:rowOff>47625</xdr:rowOff>
    </xdr:from>
    <xdr:to>
      <xdr:col>15</xdr:col>
      <xdr:colOff>0</xdr:colOff>
      <xdr:row>13</xdr:row>
      <xdr:rowOff>95250</xdr:rowOff>
    </xdr:to>
    <mc:AlternateContent xmlns:mc="http://schemas.openxmlformats.org/markup-compatibility/2006" xmlns:a14="http://schemas.microsoft.com/office/drawing/2010/main">
      <mc:Choice Requires="a14">
        <xdr:graphicFrame macro="">
          <xdr:nvGraphicFramePr>
            <xdr:cNvPr id="3" name="job_title_short 2">
              <a:extLst>
                <a:ext uri="{FF2B5EF4-FFF2-40B4-BE49-F238E27FC236}">
                  <a16:creationId xmlns:a16="http://schemas.microsoft.com/office/drawing/2014/main" id="{0EB24E53-BD05-4330-B4A3-6886D1797C05}"/>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9029700" y="47625"/>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142875</xdr:colOff>
      <xdr:row>0</xdr:row>
      <xdr:rowOff>90487</xdr:rowOff>
    </xdr:from>
    <xdr:to>
      <xdr:col>11</xdr:col>
      <xdr:colOff>123825</xdr:colOff>
      <xdr:row>17</xdr:row>
      <xdr:rowOff>85725</xdr:rowOff>
    </xdr:to>
    <xdr:graphicFrame macro="">
      <xdr:nvGraphicFramePr>
        <xdr:cNvPr id="4" name="Chart 3">
          <a:extLst>
            <a:ext uri="{FF2B5EF4-FFF2-40B4-BE49-F238E27FC236}">
              <a16:creationId xmlns:a16="http://schemas.microsoft.com/office/drawing/2014/main" id="{54156387-5D2A-45F1-ACB0-89B1F90F1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06481484" createdVersion="7" refreshedVersion="7" minRefreshableVersion="3" recordCount="0" supportSubquery="1" supportAdvancedDrill="1" xr:uid="{07DA4641-E936-4C99-B36E-86D46B5405A4}">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5"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10763887" createdVersion="7" refreshedVersion="7" minRefreshableVersion="3" recordCount="0" supportSubquery="1" supportAdvancedDrill="1" xr:uid="{308282DC-C168-49D2-AB0D-B387340E2848}">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1" level="32767"/>
    <cacheField name="[data_jobs_salary].[job_country].[job_country]" caption="job_country" numFmtId="0" hierarchy="12" level="1">
      <sharedItems containsSemiMixedTypes="0" containsNonDate="0" containsString="0"/>
    </cacheField>
    <cacheField name="[Measures].[Median Salary US]" caption="Median Salary US" numFmtId="0" hierarchy="32" level="32767"/>
    <cacheField name="[Measures].[Median Salary Non-US]" caption="Median Salary Non-US" numFmtId="0" hierarchy="33"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11921295" createdVersion="7" refreshedVersion="7" minRefreshableVersion="3" recordCount="0" supportSubquery="1" supportAdvancedDrill="1" xr:uid="{3393BFFB-5B05-4F51-AF52-373861B4BE1F}">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5"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13310188" createdVersion="7" refreshedVersion="7" minRefreshableVersion="3" recordCount="0" supportSubquery="1" supportAdvancedDrill="1" xr:uid="{619F40CC-A585-4D45-92C8-37D2E7695E4D}">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30" level="32767"/>
    <cacheField name="[Measures].[Median Salary]" caption="Median Salary" numFmtId="0" hierarchy="31" level="32767"/>
    <cacheField name="[data_jobs_salary].[job_country].[job_country]" caption="job_country" numFmtId="0" hierarchy="12"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04050928" createdVersion="3" refreshedVersion="7" minRefreshableVersion="3" recordCount="0" supportSubquery="1" supportAdvancedDrill="1" xr:uid="{D69BA47A-27E1-4BB5-A0D7-AB5DC73A224F}">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5495635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3.487809375001" createdVersion="3" refreshedVersion="7" minRefreshableVersion="3" recordCount="0" supportSubquery="1" supportAdvancedDrill="1" xr:uid="{854EFA28-D647-427D-B90C-B1F321D195C6}">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salary_hour_adjusted]" caption="Sum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hour_adjusted]" caption="Average of salary_hour_adjusted" measure="1" displayFolder="" measureGroup="data_jobs_salary" count="0">
      <extLst>
        <ext xmlns:x15="http://schemas.microsoft.com/office/spreadsheetml/2010/11/main" uri="{B97F6D7D-B522-45F9-BDA1-12C45D357490}">
          <x15:cacheHierarchy aggregatedColumn="16"/>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4259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246E8C-821D-43BC-BB25-B711DC01A281}" name="Skill Jobs Analysis" cacheId="16" applyNumberFormats="0" applyBorderFormats="0" applyFontFormats="0" applyPatternFormats="0" applyAlignmentFormats="0" applyWidthHeightFormats="1" dataCaption="Values" tag="c373db64-96b7-4ed3-837a-6bd2920cb6ae" updatedVersion="7" minRefreshableVersion="3" useAutoFormatting="1" subtotalHiddenItems="1" itemPrintTitles="1" createdVersion="7"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B46B8-893E-46E1-A950-2DDF9C60276D}" name="PivotTable5" cacheId="19" applyNumberFormats="0" applyBorderFormats="0" applyFontFormats="0" applyPatternFormats="0" applyAlignmentFormats="0" applyWidthHeightFormats="1" dataCaption="Values" tag="11c0ca30-6d94-48eb-aa1d-ce1fb43e572f" updatedVersion="7" minRefreshableVersion="3" useAutoFormatting="1" itemPrintTitles="1" createdVersion="7"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numFmtId="164"/>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33B76-3702-4D75-93A9-AC7ADB48A529}" name="PivotTable8" cacheId="13" applyNumberFormats="0" applyBorderFormats="0" applyFontFormats="0" applyPatternFormats="0" applyAlignmentFormats="0" applyWidthHeightFormats="1" dataCaption="Values" tag="ddfdc1ec-642b-49f5-b984-04cb7bb1b3fd" updatedVersion="7" minRefreshableVersion="3" useAutoFormatting="1" itemPrintTitles="1" createdVersion="7"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1CFD8-4F1D-4B05-8F35-8DA05702F35F}" name="PivotTable9" cacheId="9" applyNumberFormats="0" applyBorderFormats="0" applyFontFormats="0" applyPatternFormats="0" applyAlignmentFormats="0" applyWidthHeightFormats="1" dataCaption="Values" tag="ae85e3ca-4778-42c4-8a7f-65dfa0ca8b99" updatedVersion="7" minRefreshableVersion="3" useAutoFormatting="1" subtotalHiddenItems="1" itemPrintTitles="1" createdVersion="7" indent="0" outline="1" outlineData="1" multipleFieldFilters="0" chartFormat="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dataField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99D7B28-421D-4C84-B0A7-72E1E8A1F8D2}" sourceName="[data_jobs_salary].[job_title_short]">
  <pivotTables>
    <pivotTable tabId="14" name="Skill Jobs Analysis"/>
  </pivotTables>
  <data>
    <olap pivotCacheId="9242591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53FF9F47-0EFE-41F7-B3DA-297A8AC38F86}" sourceName="[data_jobs_salary].[job_country]">
  <pivotTables>
    <pivotTable tabId="16" name="PivotTable8"/>
    <pivotTable tabId="15" name="PivotTable5"/>
    <pivotTable tabId="14" name="Skill Jobs Analysis"/>
  </pivotTables>
  <data>
    <olap pivotCacheId="9242591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C83E3218-AF10-4DC9-A264-1DEE76089B08}" sourceName="[data_jobs_salary].[job_country]">
  <pivotTables>
    <pivotTable tabId="18" name="PivotTable9"/>
  </pivotTables>
  <data>
    <olap pivotCacheId="65495635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8591CA23-E347-41E4-AA7F-0326405A8792}" sourceName="[data_jobs_salary].[job_title_short]">
  <pivotTables>
    <pivotTable tabId="18" name="PivotTable9"/>
  </pivotTables>
  <data>
    <olap pivotCacheId="65495635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DEDA350-9358-4987-B0F1-EEC01F97C7B2}" cache="Slicer_job_title_short" caption="Job Title" level="1" rowHeight="241300"/>
  <slicer name="job_country" xr10:uid="{F37E471C-1947-4C62-8954-A626F681E0FB}" cache="Slicer_job_country1" caption="Country" startItem="10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562DEB0-E3DB-4F13-B762-428F801971B8}" cache="Slicer_job_country1" caption="Country" startItem="10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DBC551E-AA97-4D5E-8436-9ED6F6180822}" cache="Slicer_job_country1" caption="Country" startItem="103"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D24702A6-0BF8-41B8-B2F2-3D030DFE6BF1}" cache="Slicer_job_country11" caption="Country" startItem="79" level="1" rowHeight="241300"/>
  <slicer name="job_title_short 2" xr10:uid="{848EF065-B795-409D-BB8C-7DC84AB684FE}" cache="Slicer_job_title_short1" caption="Job Titl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EDBD-654F-479B-B331-FA9EA6484852}">
  <dimension ref="A1:B12"/>
  <sheetViews>
    <sheetView tabSelected="1" workbookViewId="0">
      <selection activeCell="B4" sqref="B4"/>
    </sheetView>
  </sheetViews>
  <sheetFormatPr defaultRowHeight="15" x14ac:dyDescent="0.25"/>
  <cols>
    <col min="1" max="1" width="13.140625" bestFit="1" customWidth="1"/>
    <col min="2" max="2" width="14.5703125" bestFit="1" customWidth="1"/>
  </cols>
  <sheetData>
    <row r="1" spans="1:2" x14ac:dyDescent="0.25">
      <c r="A1" s="1" t="s">
        <v>11</v>
      </c>
      <c r="B1" t="s">
        <v>27</v>
      </c>
    </row>
    <row r="2" spans="1:2" x14ac:dyDescent="0.25">
      <c r="A2" s="2" t="s">
        <v>10</v>
      </c>
      <c r="B2" s="5">
        <v>6.7873845784866285E-2</v>
      </c>
    </row>
    <row r="3" spans="1:2" x14ac:dyDescent="0.25">
      <c r="A3" s="2" t="s">
        <v>19</v>
      </c>
      <c r="B3" s="5">
        <v>9.653435663748651E-2</v>
      </c>
    </row>
    <row r="4" spans="1:2" x14ac:dyDescent="0.25">
      <c r="A4" s="2" t="s">
        <v>20</v>
      </c>
      <c r="B4" s="5">
        <v>0.10420913778630531</v>
      </c>
    </row>
    <row r="5" spans="1:2" x14ac:dyDescent="0.25">
      <c r="A5" s="2" t="s">
        <v>15</v>
      </c>
      <c r="B5" s="5">
        <v>0.16033097493704282</v>
      </c>
    </row>
    <row r="6" spans="1:2" x14ac:dyDescent="0.25">
      <c r="A6" s="2" t="s">
        <v>21</v>
      </c>
      <c r="B6" s="5">
        <v>0.1680057560858616</v>
      </c>
    </row>
    <row r="7" spans="1:2" x14ac:dyDescent="0.25">
      <c r="A7" s="2" t="s">
        <v>13</v>
      </c>
      <c r="B7" s="5">
        <v>0.18803213814606068</v>
      </c>
    </row>
    <row r="8" spans="1:2" x14ac:dyDescent="0.25">
      <c r="A8" s="2" t="s">
        <v>17</v>
      </c>
      <c r="B8" s="5">
        <v>0.27653195826837751</v>
      </c>
    </row>
    <row r="9" spans="1:2" x14ac:dyDescent="0.25">
      <c r="A9" s="2" t="s">
        <v>16</v>
      </c>
      <c r="B9" s="5">
        <v>0.28696486389255305</v>
      </c>
    </row>
    <row r="10" spans="1:2" x14ac:dyDescent="0.25">
      <c r="A10" s="2" t="s">
        <v>14</v>
      </c>
      <c r="B10" s="5">
        <v>0.41455810049166569</v>
      </c>
    </row>
    <row r="11" spans="1:2" x14ac:dyDescent="0.25">
      <c r="A11" s="2" t="s">
        <v>18</v>
      </c>
      <c r="B11" s="5">
        <v>0.52500299796138628</v>
      </c>
    </row>
    <row r="12" spans="1:2" x14ac:dyDescent="0.25">
      <c r="A12" s="2" t="s">
        <v>12</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22AD-C26D-4CF9-8FC8-7214AD7367A4}">
  <dimension ref="A1:G12"/>
  <sheetViews>
    <sheetView workbookViewId="0"/>
  </sheetViews>
  <sheetFormatPr defaultRowHeight="15" x14ac:dyDescent="0.25"/>
  <cols>
    <col min="1" max="1" width="25.28515625" bestFit="1" customWidth="1"/>
    <col min="2" max="2" width="13.7109375" bestFit="1" customWidth="1"/>
    <col min="3" max="4" width="12.42578125" bestFit="1" customWidth="1"/>
  </cols>
  <sheetData>
    <row r="1" spans="1:7" x14ac:dyDescent="0.25">
      <c r="A1" s="1" t="s">
        <v>11</v>
      </c>
      <c r="B1" t="s">
        <v>23</v>
      </c>
      <c r="C1" t="s">
        <v>22</v>
      </c>
      <c r="E1" t="str" cm="1">
        <f t="array" ref="E1:G11">A1:C11</f>
        <v>Row Labels</v>
      </c>
      <c r="F1" t="str">
        <v>Median Salary</v>
      </c>
      <c r="G1" t="str">
        <v>Skills per Job</v>
      </c>
    </row>
    <row r="2" spans="1:7" x14ac:dyDescent="0.25">
      <c r="A2" s="2" t="s">
        <v>0</v>
      </c>
      <c r="B2" s="4">
        <v>155000</v>
      </c>
      <c r="C2" s="3">
        <v>5.2262295081967212</v>
      </c>
      <c r="E2" t="str">
        <v>Senior Data Scientist</v>
      </c>
      <c r="F2">
        <v>155000</v>
      </c>
      <c r="G2">
        <v>5.2262295081967212</v>
      </c>
    </row>
    <row r="3" spans="1:7" x14ac:dyDescent="0.25">
      <c r="A3" s="2" t="s">
        <v>5</v>
      </c>
      <c r="B3" s="4">
        <v>150000</v>
      </c>
      <c r="C3" s="3">
        <v>8.2632711621233863</v>
      </c>
      <c r="E3" t="str">
        <v>Senior Data Engineer</v>
      </c>
      <c r="F3">
        <v>150000</v>
      </c>
      <c r="G3">
        <v>8.2632711621233863</v>
      </c>
    </row>
    <row r="4" spans="1:7" x14ac:dyDescent="0.25">
      <c r="A4" s="2" t="s">
        <v>3</v>
      </c>
      <c r="B4" s="4">
        <v>150000</v>
      </c>
      <c r="C4" s="3">
        <v>4.7012987012987013</v>
      </c>
      <c r="E4" t="str">
        <v>Machine Learning Engineer</v>
      </c>
      <c r="F4">
        <v>150000</v>
      </c>
      <c r="G4">
        <v>4.7012987012987013</v>
      </c>
    </row>
    <row r="5" spans="1:7" x14ac:dyDescent="0.25">
      <c r="A5" s="2" t="s">
        <v>4</v>
      </c>
      <c r="B5" s="4">
        <v>130000</v>
      </c>
      <c r="C5" s="3">
        <v>5.0074794315632012</v>
      </c>
      <c r="E5" t="str">
        <v>Data Scientist</v>
      </c>
      <c r="F5">
        <v>130000</v>
      </c>
      <c r="G5">
        <v>5.0074794315632012</v>
      </c>
    </row>
    <row r="6" spans="1:7" x14ac:dyDescent="0.25">
      <c r="A6" s="2" t="s">
        <v>7</v>
      </c>
      <c r="B6" s="4">
        <v>125000</v>
      </c>
      <c r="C6" s="3">
        <v>5.1339285714285712</v>
      </c>
      <c r="E6" t="str">
        <v>Software Engineer</v>
      </c>
      <c r="F6">
        <v>125000</v>
      </c>
      <c r="G6">
        <v>5.1339285714285712</v>
      </c>
    </row>
    <row r="7" spans="1:7" x14ac:dyDescent="0.25">
      <c r="A7" s="2" t="s">
        <v>1</v>
      </c>
      <c r="B7" s="4">
        <v>125000</v>
      </c>
      <c r="C7" s="3">
        <v>6.9082665541965413</v>
      </c>
      <c r="E7" t="str">
        <v>Data Engineer</v>
      </c>
      <c r="F7">
        <v>125000</v>
      </c>
      <c r="G7">
        <v>6.9082665541965413</v>
      </c>
    </row>
    <row r="8" spans="1:7" x14ac:dyDescent="0.25">
      <c r="A8" s="2" t="s">
        <v>9</v>
      </c>
      <c r="B8" s="4">
        <v>115000</v>
      </c>
      <c r="C8" s="3">
        <v>4.7878787878787881</v>
      </c>
      <c r="E8" t="str">
        <v>Cloud Engineer</v>
      </c>
      <c r="F8">
        <v>115000</v>
      </c>
      <c r="G8">
        <v>4.7878787878787881</v>
      </c>
    </row>
    <row r="9" spans="1:7" x14ac:dyDescent="0.25">
      <c r="A9" s="2" t="s">
        <v>2</v>
      </c>
      <c r="B9" s="4">
        <v>110000</v>
      </c>
      <c r="C9" s="3">
        <v>4.4124203821656049</v>
      </c>
      <c r="E9" t="str">
        <v>Senior Data Analyst</v>
      </c>
      <c r="F9">
        <v>110000</v>
      </c>
      <c r="G9">
        <v>4.4124203821656049</v>
      </c>
    </row>
    <row r="10" spans="1:7" x14ac:dyDescent="0.25">
      <c r="A10" s="2" t="s">
        <v>6</v>
      </c>
      <c r="B10" s="4">
        <v>90000</v>
      </c>
      <c r="C10" s="3">
        <v>3.6000719510732702</v>
      </c>
      <c r="E10" t="str">
        <v>Data Analyst</v>
      </c>
      <c r="F10">
        <v>90000</v>
      </c>
      <c r="G10">
        <v>3.6000719510732702</v>
      </c>
    </row>
    <row r="11" spans="1:7" x14ac:dyDescent="0.25">
      <c r="A11" s="2" t="s">
        <v>8</v>
      </c>
      <c r="B11" s="4">
        <v>90000</v>
      </c>
      <c r="C11" s="3">
        <v>3.3282636248415716</v>
      </c>
      <c r="E11" t="str">
        <v>Business Analyst</v>
      </c>
      <c r="F11">
        <v>90000</v>
      </c>
      <c r="G11">
        <v>3.3282636248415716</v>
      </c>
    </row>
    <row r="12" spans="1:7" x14ac:dyDescent="0.25">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D9DA-2D4B-411C-921B-AB657F9E2C98}">
  <dimension ref="A1:D12"/>
  <sheetViews>
    <sheetView workbookViewId="0">
      <selection activeCell="D23" sqref="D23"/>
    </sheetView>
  </sheetViews>
  <sheetFormatPr defaultRowHeight="15" x14ac:dyDescent="0.25"/>
  <cols>
    <col min="1" max="1" width="25.28515625" bestFit="1" customWidth="1"/>
    <col min="2" max="2" width="13.7109375" bestFit="1" customWidth="1"/>
    <col min="3" max="3" width="16.5703125" bestFit="1" customWidth="1"/>
    <col min="4" max="4" width="21.140625" bestFit="1" customWidth="1"/>
  </cols>
  <sheetData>
    <row r="1" spans="1:4" x14ac:dyDescent="0.25">
      <c r="A1" s="1" t="s">
        <v>11</v>
      </c>
      <c r="B1" t="s">
        <v>23</v>
      </c>
      <c r="C1" t="s">
        <v>24</v>
      </c>
      <c r="D1" t="s">
        <v>25</v>
      </c>
    </row>
    <row r="2" spans="1:4" x14ac:dyDescent="0.25">
      <c r="A2" s="2" t="s">
        <v>8</v>
      </c>
      <c r="B2" s="4">
        <v>90000</v>
      </c>
      <c r="C2" s="4">
        <v>90000</v>
      </c>
      <c r="D2" s="4">
        <v>75000</v>
      </c>
    </row>
    <row r="3" spans="1:4" x14ac:dyDescent="0.25">
      <c r="A3" s="2" t="s">
        <v>9</v>
      </c>
      <c r="B3" s="4">
        <v>115000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130000</v>
      </c>
      <c r="C6" s="4">
        <v>130000</v>
      </c>
      <c r="D6" s="4">
        <v>119550</v>
      </c>
    </row>
    <row r="7" spans="1:4" x14ac:dyDescent="0.25">
      <c r="A7" s="2" t="s">
        <v>3</v>
      </c>
      <c r="B7" s="4">
        <v>150000</v>
      </c>
      <c r="C7" s="4">
        <v>150000</v>
      </c>
      <c r="D7" s="4">
        <v>101029</v>
      </c>
    </row>
    <row r="8" spans="1:4" x14ac:dyDescent="0.25">
      <c r="A8" s="2" t="s">
        <v>2</v>
      </c>
      <c r="B8" s="4">
        <v>110000</v>
      </c>
      <c r="C8" s="4">
        <v>110000</v>
      </c>
      <c r="D8" s="4">
        <v>111175</v>
      </c>
    </row>
    <row r="9" spans="1:4" x14ac:dyDescent="0.25">
      <c r="A9" s="2" t="s">
        <v>5</v>
      </c>
      <c r="B9" s="4">
        <v>150000</v>
      </c>
      <c r="C9" s="4">
        <v>150000</v>
      </c>
      <c r="D9" s="4">
        <v>147500</v>
      </c>
    </row>
    <row r="10" spans="1:4" x14ac:dyDescent="0.25">
      <c r="A10" s="2" t="s">
        <v>0</v>
      </c>
      <c r="B10" s="4">
        <v>155000</v>
      </c>
      <c r="C10" s="4">
        <v>155000</v>
      </c>
      <c r="D10" s="4">
        <v>155000</v>
      </c>
    </row>
    <row r="11" spans="1:4" x14ac:dyDescent="0.25">
      <c r="A11" s="2" t="s">
        <v>7</v>
      </c>
      <c r="B11" s="4">
        <v>125000</v>
      </c>
      <c r="C11" s="4">
        <v>125000</v>
      </c>
      <c r="D11" s="4">
        <v>89100</v>
      </c>
    </row>
    <row r="12" spans="1:4" x14ac:dyDescent="0.25">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C27C-5B08-4F12-B4A0-1A4B4BA47196}">
  <dimension ref="A1:C12"/>
  <sheetViews>
    <sheetView workbookViewId="0">
      <selection activeCell="M15" sqref="M15"/>
    </sheetView>
  </sheetViews>
  <sheetFormatPr defaultRowHeight="15" x14ac:dyDescent="0.25"/>
  <cols>
    <col min="1" max="1" width="13.140625" bestFit="1" customWidth="1"/>
    <col min="2" max="2" width="20" bestFit="1" customWidth="1"/>
    <col min="3" max="4" width="14.5703125" bestFit="1" customWidth="1"/>
  </cols>
  <sheetData>
    <row r="1" spans="1:3" x14ac:dyDescent="0.25">
      <c r="A1" s="1" t="s">
        <v>11</v>
      </c>
      <c r="B1" t="s">
        <v>26</v>
      </c>
      <c r="C1" t="s">
        <v>27</v>
      </c>
    </row>
    <row r="2" spans="1:3" x14ac:dyDescent="0.25">
      <c r="A2" s="2" t="s">
        <v>17</v>
      </c>
      <c r="B2" s="4">
        <v>97086.5</v>
      </c>
      <c r="C2" s="5">
        <v>0.27653195826837751</v>
      </c>
    </row>
    <row r="3" spans="1:3" x14ac:dyDescent="0.25">
      <c r="A3" s="2" t="s">
        <v>10</v>
      </c>
      <c r="B3" s="4">
        <v>96923.75</v>
      </c>
      <c r="C3" s="5">
        <v>6.7873845784866285E-2</v>
      </c>
    </row>
    <row r="4" spans="1:3" x14ac:dyDescent="0.25">
      <c r="A4" s="2" t="s">
        <v>16</v>
      </c>
      <c r="B4" s="4">
        <v>92500</v>
      </c>
      <c r="C4" s="5">
        <v>0.28696486389255305</v>
      </c>
    </row>
    <row r="5" spans="1:3" x14ac:dyDescent="0.25">
      <c r="A5" s="2" t="s">
        <v>21</v>
      </c>
      <c r="B5" s="4">
        <v>90000</v>
      </c>
      <c r="C5" s="5">
        <v>0.1680057560858616</v>
      </c>
    </row>
    <row r="6" spans="1:3" x14ac:dyDescent="0.25">
      <c r="A6" s="2" t="s">
        <v>18</v>
      </c>
      <c r="B6" s="4">
        <v>90000</v>
      </c>
      <c r="C6" s="5">
        <v>0.52500299796138628</v>
      </c>
    </row>
    <row r="7" spans="1:3" x14ac:dyDescent="0.25">
      <c r="A7" s="2" t="s">
        <v>13</v>
      </c>
      <c r="B7" s="4">
        <v>90000</v>
      </c>
      <c r="C7" s="5">
        <v>0.18803213814606068</v>
      </c>
    </row>
    <row r="8" spans="1:3" x14ac:dyDescent="0.25">
      <c r="A8" s="2" t="s">
        <v>15</v>
      </c>
      <c r="B8" s="4">
        <v>90000</v>
      </c>
      <c r="C8" s="5">
        <v>0.16033097493704282</v>
      </c>
    </row>
    <row r="9" spans="1:3" x14ac:dyDescent="0.25">
      <c r="A9" s="2" t="s">
        <v>19</v>
      </c>
      <c r="B9" s="4">
        <v>85000</v>
      </c>
      <c r="C9" s="5">
        <v>9.653435663748651E-2</v>
      </c>
    </row>
    <row r="10" spans="1:3" x14ac:dyDescent="0.25">
      <c r="A10" s="2" t="s">
        <v>14</v>
      </c>
      <c r="B10" s="4">
        <v>84500</v>
      </c>
      <c r="C10" s="5">
        <v>0.41455810049166569</v>
      </c>
    </row>
    <row r="11" spans="1:3" x14ac:dyDescent="0.25">
      <c r="A11" s="2" t="s">
        <v>20</v>
      </c>
      <c r="B11" s="4">
        <v>81682</v>
      </c>
      <c r="C11" s="5">
        <v>0.10420913778630531</v>
      </c>
    </row>
    <row r="12" spans="1:3" x14ac:dyDescent="0.25">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43F595A-C72E-48CB-8F4E-2D3AE036B469}">
  <ds:schemaRefs/>
</ds:datastoreItem>
</file>

<file path=customXml/itemProps2.xml><?xml version="1.0" encoding="utf-8"?>
<ds:datastoreItem xmlns:ds="http://schemas.openxmlformats.org/officeDocument/2006/customXml" ds:itemID="{4EEB9056-0DBA-4366-8B46-79CB77A5FE3B}">
  <ds:schemaRefs/>
</ds:datastoreItem>
</file>

<file path=customXml/itemProps3.xml><?xml version="1.0" encoding="utf-8"?>
<ds:datastoreItem xmlns:ds="http://schemas.openxmlformats.org/officeDocument/2006/customXml" ds:itemID="{2A9C7C7B-7DFE-4AF0-B70A-9AA913CA61B3}">
  <ds:schemaRefs/>
</ds:datastoreItem>
</file>

<file path=customXml/itemProps4.xml><?xml version="1.0" encoding="utf-8"?>
<ds:datastoreItem xmlns:ds="http://schemas.openxmlformats.org/officeDocument/2006/customXml" ds:itemID="{863D3CC1-81D7-4204-8991-BA9976E07484}">
  <ds:schemaRefs/>
</ds:datastoreItem>
</file>

<file path=customXml/itemProps5.xml><?xml version="1.0" encoding="utf-8"?>
<ds:datastoreItem xmlns:ds="http://schemas.openxmlformats.org/officeDocument/2006/customXml" ds:itemID="{3C456F83-5C2C-4A36-8620-C170CD6A8EC5}">
  <ds:schemaRefs/>
</ds:datastoreItem>
</file>

<file path=customXml/itemProps6.xml><?xml version="1.0" encoding="utf-8"?>
<ds:datastoreItem xmlns:ds="http://schemas.openxmlformats.org/officeDocument/2006/customXml" ds:itemID="{0B3E7238-3E71-4307-9AA5-2332F28D98C7}">
  <ds:schemaRefs/>
</ds:datastoreItem>
</file>

<file path=customXml/itemProps7.xml><?xml version="1.0" encoding="utf-8"?>
<ds:datastoreItem xmlns:ds="http://schemas.openxmlformats.org/officeDocument/2006/customXml" ds:itemID="{0C14C66F-2192-4DAB-A6E4-627E1801FE74}">
  <ds:schemaRefs/>
</ds:datastoreItem>
</file>

<file path=customXml/itemProps8.xml><?xml version="1.0" encoding="utf-8"?>
<ds:datastoreItem xmlns:ds="http://schemas.openxmlformats.org/officeDocument/2006/customXml" ds:itemID="{9E02A16E-B7AC-4767-80F7-F50D28C6C09D}">
  <ds:schemaRefs/>
</ds:datastoreItem>
</file>

<file path=customXml/itemProps9.xml><?xml version="1.0" encoding="utf-8"?>
<ds:datastoreItem xmlns:ds="http://schemas.openxmlformats.org/officeDocument/2006/customXml" ds:itemID="{AAC51146-F3B3-4FF9-94B0-4C7B9E6307AC}">
  <ds:schemaRefs/>
</ds:datastoreItem>
</file>

<file path=customXml/itemProps10.xml><?xml version="1.0" encoding="utf-8"?>
<ds:datastoreItem xmlns:ds="http://schemas.openxmlformats.org/officeDocument/2006/customXml" ds:itemID="{6CB9E62E-9DC2-438D-B5E1-4DE07ED34733}">
  <ds:schemaRefs/>
</ds:datastoreItem>
</file>

<file path=customXml/itemProps11.xml><?xml version="1.0" encoding="utf-8"?>
<ds:datastoreItem xmlns:ds="http://schemas.openxmlformats.org/officeDocument/2006/customXml" ds:itemID="{807CCDA9-6E28-49F8-A4D9-DF1F2A072CC2}">
  <ds:schemaRefs/>
</ds:datastoreItem>
</file>

<file path=customXml/itemProps12.xml><?xml version="1.0" encoding="utf-8"?>
<ds:datastoreItem xmlns:ds="http://schemas.openxmlformats.org/officeDocument/2006/customXml" ds:itemID="{72E689B3-D218-4A3F-9F26-C02C69CF0322}">
  <ds:schemaRefs/>
</ds:datastoreItem>
</file>

<file path=customXml/itemProps13.xml><?xml version="1.0" encoding="utf-8"?>
<ds:datastoreItem xmlns:ds="http://schemas.openxmlformats.org/officeDocument/2006/customXml" ds:itemID="{6195DD73-FC65-434F-990A-6599FBD1677F}">
  <ds:schemaRefs/>
</ds:datastoreItem>
</file>

<file path=customXml/itemProps14.xml><?xml version="1.0" encoding="utf-8"?>
<ds:datastoreItem xmlns:ds="http://schemas.openxmlformats.org/officeDocument/2006/customXml" ds:itemID="{E927AA6D-9830-48E5-AC6A-C864EA1092DD}">
  <ds:schemaRefs/>
</ds:datastoreItem>
</file>

<file path=customXml/itemProps15.xml><?xml version="1.0" encoding="utf-8"?>
<ds:datastoreItem xmlns:ds="http://schemas.openxmlformats.org/officeDocument/2006/customXml" ds:itemID="{7923EBA8-85F8-44BE-AF0C-FFB187B80AB4}">
  <ds:schemaRefs/>
</ds:datastoreItem>
</file>

<file path=customXml/itemProps16.xml><?xml version="1.0" encoding="utf-8"?>
<ds:datastoreItem xmlns:ds="http://schemas.openxmlformats.org/officeDocument/2006/customXml" ds:itemID="{DF6686F7-0433-4BCB-B59D-5DE787E36751}">
  <ds:schemaRefs/>
</ds:datastoreItem>
</file>

<file path=customXml/itemProps17.xml><?xml version="1.0" encoding="utf-8"?>
<ds:datastoreItem xmlns:ds="http://schemas.openxmlformats.org/officeDocument/2006/customXml" ds:itemID="{A6041471-C2A5-424D-818F-510A4D89DE3E}">
  <ds:schemaRefs/>
</ds:datastoreItem>
</file>

<file path=customXml/itemProps18.xml><?xml version="1.0" encoding="utf-8"?>
<ds:datastoreItem xmlns:ds="http://schemas.openxmlformats.org/officeDocument/2006/customXml" ds:itemID="{82E3D2B8-52B0-4230-BF49-61FC308C476D}">
  <ds:schemaRefs/>
</ds:datastoreItem>
</file>

<file path=customXml/itemProps19.xml><?xml version="1.0" encoding="utf-8"?>
<ds:datastoreItem xmlns:ds="http://schemas.openxmlformats.org/officeDocument/2006/customXml" ds:itemID="{E26616BB-EF0F-405F-8458-1C391C4E2573}">
  <ds:schemaRefs/>
</ds:datastoreItem>
</file>

<file path=customXml/itemProps20.xml><?xml version="1.0" encoding="utf-8"?>
<ds:datastoreItem xmlns:ds="http://schemas.openxmlformats.org/officeDocument/2006/customXml" ds:itemID="{B327B57F-7C35-42B3-8B1E-4BBCB33CED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Jobs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Halexando Panama</cp:lastModifiedBy>
  <dcterms:created xsi:type="dcterms:W3CDTF">2015-06-05T18:17:20Z</dcterms:created>
  <dcterms:modified xsi:type="dcterms:W3CDTF">2026-09-18T04:43:43Z</dcterms:modified>
</cp:coreProperties>
</file>