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"/>
    </mc:Choice>
  </mc:AlternateContent>
  <xr:revisionPtr revIDLastSave="0" documentId="13_ncr:40009_{EB4115E0-1AED-BE4C-943A-58B2F32BB2C2}" xr6:coauthVersionLast="47" xr6:coauthVersionMax="47" xr10:uidLastSave="{00000000-0000-0000-0000-000000000000}"/>
  <bookViews>
    <workbookView xWindow="-35040" yWindow="-1280" windowWidth="27640" windowHeight="16060" activeTab="1"/>
  </bookViews>
  <sheets>
    <sheet name="returns_sandbox" sheetId="1" r:id="rId1"/>
    <sheet name="Fraser Chilko" sheetId="4" r:id="rId2"/>
    <sheet name="Columbia Bonneville" sheetId="3" r:id="rId3"/>
    <sheet name="Bristol Bay Egegi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5" i="2"/>
  <c r="L22" i="2"/>
  <c r="L11" i="2"/>
  <c r="L12" i="2"/>
  <c r="L13" i="2"/>
  <c r="L14" i="2"/>
  <c r="L15" i="2"/>
  <c r="L16" i="2"/>
  <c r="L17" i="2"/>
  <c r="L18" i="2"/>
  <c r="L19" i="2"/>
  <c r="L20" i="2"/>
  <c r="L21" i="2"/>
  <c r="L23" i="2"/>
  <c r="L10" i="2"/>
  <c r="L9" i="2"/>
  <c r="L8" i="2"/>
  <c r="L7" i="2"/>
  <c r="L6" i="2"/>
  <c r="L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" i="2"/>
  <c r="L3" i="2"/>
</calcChain>
</file>

<file path=xl/sharedStrings.xml><?xml version="1.0" encoding="utf-8"?>
<sst xmlns="http://schemas.openxmlformats.org/spreadsheetml/2006/main" count="2391" uniqueCount="33">
  <si>
    <t>System</t>
  </si>
  <si>
    <t>Stock</t>
  </si>
  <si>
    <t>BroodYear</t>
  </si>
  <si>
    <t>Age 1</t>
  </si>
  <si>
    <t>Age 2</t>
  </si>
  <si>
    <t>Age 3</t>
  </si>
  <si>
    <t>Age 4</t>
  </si>
  <si>
    <t>Age 5</t>
  </si>
  <si>
    <t>Age 6</t>
  </si>
  <si>
    <t>Age 7</t>
  </si>
  <si>
    <t>Bristol_Bay</t>
  </si>
  <si>
    <t>Alagnak</t>
  </si>
  <si>
    <t>NA</t>
  </si>
  <si>
    <t>Egegik</t>
  </si>
  <si>
    <t xml:space="preserve">Returns </t>
  </si>
  <si>
    <t>Igushik</t>
  </si>
  <si>
    <t>Kvichak</t>
  </si>
  <si>
    <t>Nushagak</t>
  </si>
  <si>
    <t>Naknek</t>
  </si>
  <si>
    <t>Ugashik</t>
  </si>
  <si>
    <t>Wood</t>
  </si>
  <si>
    <t>Columbia</t>
  </si>
  <si>
    <t>Bonneville</t>
  </si>
  <si>
    <t>Fraser</t>
  </si>
  <si>
    <t>Chilko</t>
  </si>
  <si>
    <t>Late Stuart</t>
  </si>
  <si>
    <t>Quesnel</t>
  </si>
  <si>
    <t>Raft</t>
  </si>
  <si>
    <t>Stellako</t>
  </si>
  <si>
    <t>Return Year</t>
  </si>
  <si>
    <t>Total Returns</t>
  </si>
  <si>
    <t>Method 1: sum diagonal</t>
  </si>
  <si>
    <t>Method 2: lag ages and then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</si>
</sst>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0" borderId="0" xfId="0" applyNumberFormat="1" applyFont="1" applyFill="1"/>
    <xf numFmtId="2" fontId="18" fillId="33" borderId="0" xfId="0" applyNumberFormat="1" applyFont="1" applyFill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2"/>
  <sheetViews>
    <sheetView topLeftCell="A582" workbookViewId="0">
      <selection activeCell="A635" sqref="A635:J65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1955</v>
      </c>
      <c r="D2" t="s">
        <v>12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>
        <v>0</v>
      </c>
    </row>
    <row r="3" spans="1:10" x14ac:dyDescent="0.2">
      <c r="A3" t="s">
        <v>10</v>
      </c>
      <c r="B3" t="s">
        <v>11</v>
      </c>
      <c r="C3">
        <v>1956</v>
      </c>
      <c r="D3" t="s">
        <v>12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>
        <v>0</v>
      </c>
    </row>
    <row r="4" spans="1:10" x14ac:dyDescent="0.2">
      <c r="A4" t="s">
        <v>10</v>
      </c>
      <c r="B4" t="s">
        <v>11</v>
      </c>
      <c r="C4">
        <v>1957</v>
      </c>
      <c r="D4" t="s">
        <v>12</v>
      </c>
      <c r="E4" t="e">
        <v>#VALUE!</v>
      </c>
      <c r="F4" t="e">
        <v>#VALUE!</v>
      </c>
      <c r="G4" t="e">
        <v>#VALUE!</v>
      </c>
      <c r="H4">
        <v>13499.398789999999</v>
      </c>
      <c r="I4" s="1">
        <v>8.9738399999999999E-10</v>
      </c>
      <c r="J4">
        <v>0</v>
      </c>
    </row>
    <row r="5" spans="1:10" x14ac:dyDescent="0.2">
      <c r="A5" t="s">
        <v>10</v>
      </c>
      <c r="B5" t="s">
        <v>11</v>
      </c>
      <c r="C5">
        <v>1958</v>
      </c>
      <c r="D5" t="s">
        <v>12</v>
      </c>
      <c r="E5" t="e">
        <v>#VALUE!</v>
      </c>
      <c r="F5" t="e">
        <v>#VALUE!</v>
      </c>
      <c r="G5">
        <v>33338.892140000004</v>
      </c>
      <c r="H5">
        <v>8577.297063</v>
      </c>
      <c r="I5" s="1">
        <v>1.5649099999999999E-6</v>
      </c>
      <c r="J5">
        <v>0</v>
      </c>
    </row>
    <row r="6" spans="1:10" x14ac:dyDescent="0.2">
      <c r="A6" t="s">
        <v>10</v>
      </c>
      <c r="B6" t="s">
        <v>11</v>
      </c>
      <c r="C6">
        <v>1959</v>
      </c>
      <c r="D6" t="s">
        <v>12</v>
      </c>
      <c r="E6" t="e">
        <v>#VALUE!</v>
      </c>
      <c r="F6">
        <v>331299.9901</v>
      </c>
      <c r="G6">
        <v>624975.89179999998</v>
      </c>
      <c r="H6">
        <v>51511.692690000003</v>
      </c>
      <c r="I6" s="1">
        <v>6.47275E-9</v>
      </c>
      <c r="J6">
        <v>0</v>
      </c>
    </row>
    <row r="7" spans="1:10" x14ac:dyDescent="0.2">
      <c r="A7" t="s">
        <v>10</v>
      </c>
      <c r="B7" t="s">
        <v>11</v>
      </c>
      <c r="C7">
        <v>1960</v>
      </c>
      <c r="D7" t="s">
        <v>12</v>
      </c>
      <c r="E7">
        <v>0</v>
      </c>
      <c r="F7">
        <v>121361.3428</v>
      </c>
      <c r="G7">
        <v>283363.28269999998</v>
      </c>
      <c r="H7">
        <v>43428.894160000003</v>
      </c>
      <c r="I7">
        <v>1312.3211879999999</v>
      </c>
      <c r="J7">
        <v>0</v>
      </c>
    </row>
    <row r="8" spans="1:10" x14ac:dyDescent="0.2">
      <c r="A8" t="s">
        <v>10</v>
      </c>
      <c r="B8" t="s">
        <v>11</v>
      </c>
      <c r="C8">
        <v>1961</v>
      </c>
      <c r="D8">
        <v>0</v>
      </c>
      <c r="E8">
        <v>4468.5186709999998</v>
      </c>
      <c r="F8">
        <v>51020.318850000003</v>
      </c>
      <c r="G8">
        <v>239069.70009999999</v>
      </c>
      <c r="H8" s="1">
        <v>3.2187499999999999E-9</v>
      </c>
      <c r="I8" s="1">
        <v>1.0735000000000001E-9</v>
      </c>
      <c r="J8">
        <v>0</v>
      </c>
    </row>
    <row r="9" spans="1:10" x14ac:dyDescent="0.2">
      <c r="A9" t="s">
        <v>10</v>
      </c>
      <c r="B9" t="s">
        <v>11</v>
      </c>
      <c r="C9">
        <v>1962</v>
      </c>
      <c r="D9">
        <v>0</v>
      </c>
      <c r="E9">
        <v>11965.313969999999</v>
      </c>
      <c r="F9">
        <v>110266.2436</v>
      </c>
      <c r="G9">
        <v>106511.35520000001</v>
      </c>
      <c r="H9">
        <v>23385.627929999999</v>
      </c>
      <c r="I9" s="1">
        <v>1.61778E-9</v>
      </c>
      <c r="J9">
        <v>0</v>
      </c>
    </row>
    <row r="10" spans="1:10" x14ac:dyDescent="0.2">
      <c r="A10" t="s">
        <v>10</v>
      </c>
      <c r="B10" t="s">
        <v>11</v>
      </c>
      <c r="C10">
        <v>1963</v>
      </c>
      <c r="D10">
        <v>0</v>
      </c>
      <c r="E10">
        <v>0</v>
      </c>
      <c r="F10">
        <v>231416.93280000001</v>
      </c>
      <c r="G10">
        <v>182637.1845</v>
      </c>
      <c r="H10">
        <v>819.2109868</v>
      </c>
      <c r="I10" s="1">
        <v>2.1568100000000001E-9</v>
      </c>
      <c r="J10">
        <v>0</v>
      </c>
    </row>
    <row r="11" spans="1:10" x14ac:dyDescent="0.2">
      <c r="A11" t="s">
        <v>10</v>
      </c>
      <c r="B11" t="s">
        <v>11</v>
      </c>
      <c r="C11">
        <v>1964</v>
      </c>
      <c r="D11">
        <v>0</v>
      </c>
      <c r="E11">
        <v>6377.297622</v>
      </c>
      <c r="F11">
        <v>99530.703080000007</v>
      </c>
      <c r="G11">
        <v>202974.38939999999</v>
      </c>
      <c r="H11">
        <v>73017.512910000005</v>
      </c>
      <c r="I11" s="1">
        <v>4.55316E-9</v>
      </c>
      <c r="J11">
        <v>0</v>
      </c>
    </row>
    <row r="12" spans="1:10" x14ac:dyDescent="0.2">
      <c r="A12" t="s">
        <v>10</v>
      </c>
      <c r="B12" t="s">
        <v>11</v>
      </c>
      <c r="C12">
        <v>1965</v>
      </c>
      <c r="D12">
        <v>0</v>
      </c>
      <c r="E12">
        <v>8480.0418470000004</v>
      </c>
      <c r="F12">
        <v>110832.88830000001</v>
      </c>
      <c r="G12">
        <v>117388.1208</v>
      </c>
      <c r="H12">
        <v>23027.857240000001</v>
      </c>
      <c r="I12" s="1">
        <v>1.6584399999999999E-9</v>
      </c>
      <c r="J12">
        <v>0</v>
      </c>
    </row>
    <row r="13" spans="1:10" x14ac:dyDescent="0.2">
      <c r="A13" t="s">
        <v>10</v>
      </c>
      <c r="B13" t="s">
        <v>11</v>
      </c>
      <c r="C13">
        <v>1966</v>
      </c>
      <c r="D13">
        <v>0</v>
      </c>
      <c r="E13">
        <v>9662.4664900000007</v>
      </c>
      <c r="F13">
        <v>304544.09370000003</v>
      </c>
      <c r="G13">
        <v>242565.0796</v>
      </c>
      <c r="H13">
        <v>8812.2264200000009</v>
      </c>
      <c r="I13" s="1">
        <v>1.6209000000000001E-9</v>
      </c>
      <c r="J13">
        <v>0</v>
      </c>
    </row>
    <row r="14" spans="1:10" x14ac:dyDescent="0.2">
      <c r="A14" t="s">
        <v>10</v>
      </c>
      <c r="B14" t="s">
        <v>11</v>
      </c>
      <c r="C14">
        <v>1967</v>
      </c>
      <c r="D14">
        <v>0</v>
      </c>
      <c r="E14">
        <v>5829.784087</v>
      </c>
      <c r="F14">
        <v>263146.48560000001</v>
      </c>
      <c r="G14">
        <v>111362.63310000001</v>
      </c>
      <c r="H14">
        <v>9009.8650699999998</v>
      </c>
      <c r="I14" s="1">
        <v>4.4631400000000002E-10</v>
      </c>
      <c r="J14">
        <v>0</v>
      </c>
    </row>
    <row r="15" spans="1:10" x14ac:dyDescent="0.2">
      <c r="A15" t="s">
        <v>10</v>
      </c>
      <c r="B15" t="s">
        <v>11</v>
      </c>
      <c r="C15">
        <v>1968</v>
      </c>
      <c r="D15">
        <v>0</v>
      </c>
      <c r="E15">
        <v>8554.1019510000006</v>
      </c>
      <c r="F15">
        <v>182414.44769999999</v>
      </c>
      <c r="G15">
        <v>53189.541720000001</v>
      </c>
      <c r="H15">
        <v>5033.9945770000004</v>
      </c>
      <c r="I15">
        <v>0</v>
      </c>
      <c r="J15">
        <v>0</v>
      </c>
    </row>
    <row r="16" spans="1:10" x14ac:dyDescent="0.2">
      <c r="A16" t="s">
        <v>10</v>
      </c>
      <c r="B16" t="s">
        <v>11</v>
      </c>
      <c r="C16">
        <v>1969</v>
      </c>
      <c r="D16">
        <v>0</v>
      </c>
      <c r="E16" s="1">
        <v>7.0852200000000001E-9</v>
      </c>
      <c r="F16">
        <v>1353.5625849999999</v>
      </c>
      <c r="G16">
        <v>163285.70120000001</v>
      </c>
      <c r="H16">
        <v>15545.36038</v>
      </c>
      <c r="I16" s="1">
        <v>4.9583000000000001E-9</v>
      </c>
      <c r="J16">
        <v>0</v>
      </c>
    </row>
    <row r="17" spans="1:10" x14ac:dyDescent="0.2">
      <c r="A17" t="s">
        <v>10</v>
      </c>
      <c r="B17" t="s">
        <v>11</v>
      </c>
      <c r="C17">
        <v>1970</v>
      </c>
      <c r="D17">
        <v>0</v>
      </c>
      <c r="E17" s="1">
        <v>4.46385E-10</v>
      </c>
      <c r="F17">
        <v>78027.480039999995</v>
      </c>
      <c r="G17">
        <v>66811.294380000007</v>
      </c>
      <c r="H17">
        <v>802.98012489999996</v>
      </c>
      <c r="I17" s="1">
        <v>2.0541899999999999E-9</v>
      </c>
      <c r="J17">
        <v>0</v>
      </c>
    </row>
    <row r="18" spans="1:10" x14ac:dyDescent="0.2">
      <c r="A18" t="s">
        <v>10</v>
      </c>
      <c r="B18" t="s">
        <v>11</v>
      </c>
      <c r="C18">
        <v>1971</v>
      </c>
      <c r="D18">
        <v>0</v>
      </c>
      <c r="E18">
        <v>1232.554603</v>
      </c>
      <c r="F18">
        <v>28837.915799999999</v>
      </c>
      <c r="G18">
        <v>86326.973299999998</v>
      </c>
      <c r="H18">
        <v>207343.17319999999</v>
      </c>
      <c r="I18" s="1">
        <v>6.4114599999999997E-9</v>
      </c>
      <c r="J18">
        <v>0</v>
      </c>
    </row>
    <row r="19" spans="1:10" x14ac:dyDescent="0.2">
      <c r="A19" t="s">
        <v>10</v>
      </c>
      <c r="B19" t="s">
        <v>11</v>
      </c>
      <c r="C19">
        <v>1972</v>
      </c>
      <c r="D19">
        <v>0</v>
      </c>
      <c r="E19">
        <v>1462.1310559999999</v>
      </c>
      <c r="F19">
        <v>70319.717260000005</v>
      </c>
      <c r="G19">
        <v>27572.160950000001</v>
      </c>
      <c r="H19">
        <v>24813.547350000001</v>
      </c>
      <c r="I19">
        <v>1011.868203</v>
      </c>
      <c r="J19">
        <v>0</v>
      </c>
    </row>
    <row r="20" spans="1:10" x14ac:dyDescent="0.2">
      <c r="A20" t="s">
        <v>10</v>
      </c>
      <c r="B20" t="s">
        <v>11</v>
      </c>
      <c r="C20">
        <v>1973</v>
      </c>
      <c r="D20">
        <v>0</v>
      </c>
      <c r="E20" s="1">
        <v>1.0278999999999999E-9</v>
      </c>
      <c r="F20" s="1">
        <v>2.7935300000000001E-8</v>
      </c>
      <c r="G20">
        <v>360384.70919999998</v>
      </c>
      <c r="H20">
        <v>68889.754239999995</v>
      </c>
      <c r="I20" s="1">
        <v>7.5968600000000002E-9</v>
      </c>
      <c r="J20">
        <v>0</v>
      </c>
    </row>
    <row r="21" spans="1:10" x14ac:dyDescent="0.2">
      <c r="A21" t="s">
        <v>10</v>
      </c>
      <c r="B21" t="s">
        <v>11</v>
      </c>
      <c r="C21">
        <v>1974</v>
      </c>
      <c r="D21">
        <v>0</v>
      </c>
      <c r="E21" s="1">
        <v>6.41137E-9</v>
      </c>
      <c r="F21">
        <v>724492.02980000002</v>
      </c>
      <c r="G21">
        <v>1551297.1850000001</v>
      </c>
      <c r="H21">
        <v>1867.3299810000001</v>
      </c>
      <c r="I21">
        <v>83665.265280000007</v>
      </c>
      <c r="J21">
        <v>0</v>
      </c>
    </row>
    <row r="22" spans="1:10" x14ac:dyDescent="0.2">
      <c r="A22" t="s">
        <v>10</v>
      </c>
      <c r="B22" t="s">
        <v>11</v>
      </c>
      <c r="C22">
        <v>1975</v>
      </c>
      <c r="D22">
        <v>0</v>
      </c>
      <c r="E22">
        <v>0</v>
      </c>
      <c r="F22" s="1">
        <v>1.13897E-7</v>
      </c>
      <c r="G22">
        <v>529475.62950000004</v>
      </c>
      <c r="H22">
        <v>492798.39559999999</v>
      </c>
      <c r="I22">
        <v>13252.072459999999</v>
      </c>
      <c r="J22">
        <v>0</v>
      </c>
    </row>
    <row r="23" spans="1:10" x14ac:dyDescent="0.2">
      <c r="A23" t="s">
        <v>10</v>
      </c>
      <c r="B23" t="s">
        <v>11</v>
      </c>
      <c r="C23">
        <v>1976</v>
      </c>
      <c r="D23">
        <v>0</v>
      </c>
      <c r="E23" s="1">
        <v>6.2629600000000004E-8</v>
      </c>
      <c r="F23">
        <v>77258.945689999993</v>
      </c>
      <c r="G23">
        <v>157897.41740000001</v>
      </c>
      <c r="H23">
        <v>94648.799759999994</v>
      </c>
      <c r="I23" s="1">
        <v>2.29134E-8</v>
      </c>
      <c r="J23">
        <v>0</v>
      </c>
    </row>
    <row r="24" spans="1:10" x14ac:dyDescent="0.2">
      <c r="A24" t="s">
        <v>10</v>
      </c>
      <c r="B24" t="s">
        <v>11</v>
      </c>
      <c r="C24">
        <v>1977</v>
      </c>
      <c r="D24">
        <v>0</v>
      </c>
      <c r="E24">
        <v>163393.69190000001</v>
      </c>
      <c r="F24">
        <v>3286.812066</v>
      </c>
      <c r="G24">
        <v>689174.63939999999</v>
      </c>
      <c r="H24">
        <v>145046.2347</v>
      </c>
      <c r="I24">
        <v>14903.464470000001</v>
      </c>
      <c r="J24">
        <v>0</v>
      </c>
    </row>
    <row r="25" spans="1:10" x14ac:dyDescent="0.2">
      <c r="A25" t="s">
        <v>10</v>
      </c>
      <c r="B25" t="s">
        <v>11</v>
      </c>
      <c r="C25">
        <v>1978</v>
      </c>
      <c r="D25">
        <v>0</v>
      </c>
      <c r="E25">
        <v>0</v>
      </c>
      <c r="F25">
        <v>561752.38069999998</v>
      </c>
      <c r="G25">
        <v>1539174.2620000001</v>
      </c>
      <c r="H25">
        <v>58120.74624</v>
      </c>
      <c r="I25">
        <v>1757.742072</v>
      </c>
      <c r="J25">
        <v>0</v>
      </c>
    </row>
    <row r="26" spans="1:10" x14ac:dyDescent="0.2">
      <c r="A26" t="s">
        <v>10</v>
      </c>
      <c r="B26" t="s">
        <v>11</v>
      </c>
      <c r="C26">
        <v>1979</v>
      </c>
      <c r="D26">
        <v>0</v>
      </c>
      <c r="E26">
        <v>0</v>
      </c>
      <c r="F26">
        <v>965451.21649999998</v>
      </c>
      <c r="G26">
        <v>1128731.3999999999</v>
      </c>
      <c r="H26">
        <v>14173.23019</v>
      </c>
      <c r="I26">
        <v>16536.781760000002</v>
      </c>
      <c r="J26">
        <v>0</v>
      </c>
    </row>
    <row r="27" spans="1:10" x14ac:dyDescent="0.2">
      <c r="A27" t="s">
        <v>10</v>
      </c>
      <c r="B27" t="s">
        <v>11</v>
      </c>
      <c r="C27">
        <v>1980</v>
      </c>
      <c r="D27">
        <v>0</v>
      </c>
      <c r="E27">
        <v>0</v>
      </c>
      <c r="F27">
        <v>4639.555523</v>
      </c>
      <c r="G27">
        <v>638455.44059999997</v>
      </c>
      <c r="H27" s="1">
        <v>7.9852999999999994E-8</v>
      </c>
      <c r="I27">
        <v>131.88501769999999</v>
      </c>
      <c r="J27">
        <v>0</v>
      </c>
    </row>
    <row r="28" spans="1:10" x14ac:dyDescent="0.2">
      <c r="A28" t="s">
        <v>10</v>
      </c>
      <c r="B28" t="s">
        <v>11</v>
      </c>
      <c r="C28">
        <v>1981</v>
      </c>
      <c r="D28">
        <v>0</v>
      </c>
      <c r="E28">
        <v>0</v>
      </c>
      <c r="F28">
        <v>174414.6562</v>
      </c>
      <c r="G28">
        <v>1008291.548</v>
      </c>
      <c r="H28" s="1">
        <v>1.30022E-7</v>
      </c>
      <c r="I28" s="1">
        <v>5.2932899999999996E-9</v>
      </c>
      <c r="J28">
        <v>0</v>
      </c>
    </row>
    <row r="29" spans="1:10" x14ac:dyDescent="0.2">
      <c r="A29" t="s">
        <v>10</v>
      </c>
      <c r="B29" t="s">
        <v>11</v>
      </c>
      <c r="C29">
        <v>1982</v>
      </c>
      <c r="D29">
        <v>0</v>
      </c>
      <c r="E29" s="1">
        <v>9.2629899999999998E-8</v>
      </c>
      <c r="F29">
        <v>6006.848242</v>
      </c>
      <c r="G29">
        <v>767481.15500000003</v>
      </c>
      <c r="H29" s="1">
        <v>3.4759900000000003E-8</v>
      </c>
      <c r="I29" s="1">
        <v>1.04002E-8</v>
      </c>
      <c r="J29">
        <v>0</v>
      </c>
    </row>
    <row r="30" spans="1:10" x14ac:dyDescent="0.2">
      <c r="A30" t="s">
        <v>10</v>
      </c>
      <c r="B30" t="s">
        <v>11</v>
      </c>
      <c r="C30">
        <v>1983</v>
      </c>
      <c r="D30">
        <v>0</v>
      </c>
      <c r="E30">
        <v>6508.4267049999999</v>
      </c>
      <c r="F30">
        <v>12695.2073</v>
      </c>
      <c r="G30">
        <v>434065.17229999998</v>
      </c>
      <c r="H30">
        <v>1247.161118</v>
      </c>
      <c r="I30" s="1">
        <v>3.87806E-8</v>
      </c>
      <c r="J30">
        <v>0</v>
      </c>
    </row>
    <row r="31" spans="1:10" x14ac:dyDescent="0.2">
      <c r="A31" t="s">
        <v>10</v>
      </c>
      <c r="B31" t="s">
        <v>11</v>
      </c>
      <c r="C31">
        <v>1984</v>
      </c>
      <c r="D31">
        <v>0</v>
      </c>
      <c r="E31">
        <v>560.95682529999999</v>
      </c>
      <c r="F31">
        <v>410254.5147</v>
      </c>
      <c r="G31">
        <v>1252501.5789999999</v>
      </c>
      <c r="H31">
        <v>797262.71920000005</v>
      </c>
      <c r="I31">
        <v>2088.2854550000002</v>
      </c>
      <c r="J31">
        <v>0</v>
      </c>
    </row>
    <row r="32" spans="1:10" x14ac:dyDescent="0.2">
      <c r="A32" t="s">
        <v>10</v>
      </c>
      <c r="B32" t="s">
        <v>11</v>
      </c>
      <c r="C32">
        <v>1985</v>
      </c>
      <c r="D32" s="1">
        <v>1.96779E-8</v>
      </c>
      <c r="E32">
        <v>6814.911564</v>
      </c>
      <c r="F32">
        <v>125621.026</v>
      </c>
      <c r="G32">
        <v>792074.18180000002</v>
      </c>
      <c r="H32">
        <v>720017.3639</v>
      </c>
      <c r="I32">
        <v>7367.1164859999999</v>
      </c>
      <c r="J32">
        <v>0</v>
      </c>
    </row>
    <row r="33" spans="1:10" x14ac:dyDescent="0.2">
      <c r="A33" t="s">
        <v>10</v>
      </c>
      <c r="B33" t="s">
        <v>11</v>
      </c>
      <c r="C33">
        <v>1986</v>
      </c>
      <c r="D33">
        <v>0</v>
      </c>
      <c r="E33" s="1">
        <v>2.07504E-7</v>
      </c>
      <c r="F33" s="1">
        <v>1.7382500000000001E-7</v>
      </c>
      <c r="G33">
        <v>957270.39020000002</v>
      </c>
      <c r="H33">
        <v>1066241.3689999999</v>
      </c>
      <c r="I33">
        <v>865.22189879999996</v>
      </c>
      <c r="J33">
        <v>0</v>
      </c>
    </row>
    <row r="34" spans="1:10" x14ac:dyDescent="0.2">
      <c r="A34" t="s">
        <v>10</v>
      </c>
      <c r="B34" t="s">
        <v>11</v>
      </c>
      <c r="C34">
        <v>1987</v>
      </c>
      <c r="D34">
        <v>0</v>
      </c>
      <c r="E34" s="1">
        <v>3.8772700000000003E-8</v>
      </c>
      <c r="F34" s="1">
        <v>8.4371900000000004E-8</v>
      </c>
      <c r="G34">
        <v>394531.99469999998</v>
      </c>
      <c r="H34">
        <v>375877.03690000001</v>
      </c>
      <c r="I34">
        <v>8799.4265439999999</v>
      </c>
      <c r="J34">
        <v>0</v>
      </c>
    </row>
    <row r="35" spans="1:10" x14ac:dyDescent="0.2">
      <c r="A35" t="s">
        <v>10</v>
      </c>
      <c r="B35" t="s">
        <v>11</v>
      </c>
      <c r="C35">
        <v>1988</v>
      </c>
      <c r="D35">
        <v>0</v>
      </c>
      <c r="E35" s="1">
        <v>1.4521600000000001E-8</v>
      </c>
      <c r="F35" s="1">
        <v>2.62664E-8</v>
      </c>
      <c r="G35">
        <v>1253987.3529999999</v>
      </c>
      <c r="H35">
        <v>19833.51353</v>
      </c>
      <c r="I35" s="1">
        <v>2.4749900000000001E-8</v>
      </c>
      <c r="J35">
        <v>0</v>
      </c>
    </row>
    <row r="36" spans="1:10" x14ac:dyDescent="0.2">
      <c r="A36" t="s">
        <v>10</v>
      </c>
      <c r="B36" t="s">
        <v>11</v>
      </c>
      <c r="C36">
        <v>1989</v>
      </c>
      <c r="D36">
        <v>0</v>
      </c>
      <c r="E36" s="1">
        <v>7.1295600000000003E-9</v>
      </c>
      <c r="F36">
        <v>712704.8419</v>
      </c>
      <c r="G36">
        <v>2015213.5060000001</v>
      </c>
      <c r="H36">
        <v>12148.054249999999</v>
      </c>
      <c r="I36" s="1">
        <v>2.6821400000000001E-8</v>
      </c>
      <c r="J36">
        <v>0</v>
      </c>
    </row>
    <row r="37" spans="1:10" x14ac:dyDescent="0.2">
      <c r="A37" t="s">
        <v>10</v>
      </c>
      <c r="B37" t="s">
        <v>11</v>
      </c>
      <c r="C37">
        <v>1990</v>
      </c>
      <c r="D37">
        <v>0</v>
      </c>
      <c r="E37">
        <v>100366.2567</v>
      </c>
      <c r="F37">
        <v>3138.0810580000002</v>
      </c>
      <c r="G37">
        <v>1174355.523</v>
      </c>
      <c r="H37">
        <v>4214.6110010000002</v>
      </c>
      <c r="I37">
        <v>1758.577045</v>
      </c>
      <c r="J37">
        <v>0</v>
      </c>
    </row>
    <row r="38" spans="1:10" x14ac:dyDescent="0.2">
      <c r="A38" t="s">
        <v>10</v>
      </c>
      <c r="B38" t="s">
        <v>11</v>
      </c>
      <c r="C38">
        <v>1991</v>
      </c>
      <c r="D38">
        <v>0</v>
      </c>
      <c r="E38">
        <v>23838.298490000001</v>
      </c>
      <c r="F38">
        <v>1012274.363</v>
      </c>
      <c r="G38">
        <v>2341905.2650000001</v>
      </c>
      <c r="H38">
        <v>56231.16229</v>
      </c>
      <c r="I38">
        <v>1590.2086469999999</v>
      </c>
      <c r="J38">
        <v>0</v>
      </c>
    </row>
    <row r="39" spans="1:10" x14ac:dyDescent="0.2">
      <c r="A39" t="s">
        <v>10</v>
      </c>
      <c r="B39" t="s">
        <v>11</v>
      </c>
      <c r="C39">
        <v>1992</v>
      </c>
      <c r="D39">
        <v>0</v>
      </c>
      <c r="E39" s="1">
        <v>6.8951000000000003E-9</v>
      </c>
      <c r="F39">
        <v>35663.282339999998</v>
      </c>
      <c r="G39">
        <v>151180.95509999999</v>
      </c>
      <c r="H39" s="1">
        <v>3.6057899999999999E-8</v>
      </c>
      <c r="I39" s="1">
        <v>1.01546E-8</v>
      </c>
      <c r="J39">
        <v>0</v>
      </c>
    </row>
    <row r="40" spans="1:10" x14ac:dyDescent="0.2">
      <c r="A40" t="s">
        <v>10</v>
      </c>
      <c r="B40" t="s">
        <v>11</v>
      </c>
      <c r="C40">
        <v>1993</v>
      </c>
      <c r="D40">
        <v>0</v>
      </c>
      <c r="E40" s="1">
        <v>3.0119699999999998E-8</v>
      </c>
      <c r="F40">
        <v>11920.48832</v>
      </c>
      <c r="G40">
        <v>1183975.024</v>
      </c>
      <c r="H40">
        <v>311081.16239999997</v>
      </c>
      <c r="I40" s="1">
        <v>7.06308E-9</v>
      </c>
      <c r="J40">
        <v>0</v>
      </c>
    </row>
    <row r="41" spans="1:10" x14ac:dyDescent="0.2">
      <c r="A41" t="s">
        <v>10</v>
      </c>
      <c r="B41" t="s">
        <v>11</v>
      </c>
      <c r="C41">
        <v>1994</v>
      </c>
      <c r="D41">
        <v>0</v>
      </c>
      <c r="E41">
        <v>593413.3835</v>
      </c>
      <c r="F41">
        <v>1616.2787740000001</v>
      </c>
      <c r="G41">
        <v>689722.99470000004</v>
      </c>
      <c r="H41">
        <v>279022.2721</v>
      </c>
      <c r="I41" s="1">
        <v>5.3689700000000003E-9</v>
      </c>
      <c r="J41">
        <v>0</v>
      </c>
    </row>
    <row r="42" spans="1:10" x14ac:dyDescent="0.2">
      <c r="A42" t="s">
        <v>10</v>
      </c>
      <c r="B42" t="s">
        <v>11</v>
      </c>
      <c r="C42">
        <v>1995</v>
      </c>
      <c r="D42">
        <v>0</v>
      </c>
      <c r="E42">
        <v>0</v>
      </c>
      <c r="F42">
        <v>2028132.493</v>
      </c>
      <c r="G42">
        <v>1863766.318</v>
      </c>
      <c r="H42">
        <v>4396.0985309999996</v>
      </c>
      <c r="I42">
        <v>66.439776309999999</v>
      </c>
      <c r="J42">
        <v>0</v>
      </c>
    </row>
    <row r="43" spans="1:10" x14ac:dyDescent="0.2">
      <c r="A43" t="s">
        <v>10</v>
      </c>
      <c r="B43" t="s">
        <v>11</v>
      </c>
      <c r="C43">
        <v>1996</v>
      </c>
      <c r="D43">
        <v>0</v>
      </c>
      <c r="E43">
        <v>0</v>
      </c>
      <c r="F43">
        <v>40387.310409999998</v>
      </c>
      <c r="G43">
        <v>1168872.912</v>
      </c>
      <c r="H43">
        <v>212039.49960000001</v>
      </c>
      <c r="I43">
        <v>54.02626523</v>
      </c>
      <c r="J43">
        <v>268.6760069</v>
      </c>
    </row>
    <row r="44" spans="1:10" x14ac:dyDescent="0.2">
      <c r="A44" t="s">
        <v>10</v>
      </c>
      <c r="B44" t="s">
        <v>11</v>
      </c>
      <c r="C44">
        <v>1997</v>
      </c>
      <c r="D44">
        <v>0</v>
      </c>
      <c r="E44">
        <v>5994.0532320000002</v>
      </c>
      <c r="F44">
        <v>1937.826808</v>
      </c>
      <c r="G44">
        <v>711197.42440000002</v>
      </c>
      <c r="H44">
        <v>661806.69519999996</v>
      </c>
      <c r="I44">
        <v>47.012387869999998</v>
      </c>
      <c r="J44">
        <v>0</v>
      </c>
    </row>
    <row r="45" spans="1:10" x14ac:dyDescent="0.2">
      <c r="A45" t="s">
        <v>10</v>
      </c>
      <c r="B45" t="s">
        <v>11</v>
      </c>
      <c r="C45">
        <v>1998</v>
      </c>
      <c r="D45">
        <v>0</v>
      </c>
      <c r="E45">
        <v>11639.277609999999</v>
      </c>
      <c r="F45">
        <v>17998.777290000002</v>
      </c>
      <c r="G45">
        <v>2691536.6609999998</v>
      </c>
      <c r="H45">
        <v>56605.434229999999</v>
      </c>
      <c r="I45">
        <v>10148.83633</v>
      </c>
      <c r="J45">
        <v>0</v>
      </c>
    </row>
    <row r="46" spans="1:10" x14ac:dyDescent="0.2">
      <c r="A46" t="s">
        <v>10</v>
      </c>
      <c r="B46" t="s">
        <v>11</v>
      </c>
      <c r="C46">
        <v>1999</v>
      </c>
      <c r="D46">
        <v>0</v>
      </c>
      <c r="E46">
        <v>10.805253110000001</v>
      </c>
      <c r="F46">
        <v>802355.80920000002</v>
      </c>
      <c r="G46">
        <v>1859244.145</v>
      </c>
      <c r="H46">
        <v>1054244.5079999999</v>
      </c>
      <c r="I46" s="1">
        <v>5.4399200000000004E-9</v>
      </c>
      <c r="J46">
        <v>0</v>
      </c>
    </row>
    <row r="47" spans="1:10" x14ac:dyDescent="0.2">
      <c r="A47" t="s">
        <v>10</v>
      </c>
      <c r="B47" t="s">
        <v>11</v>
      </c>
      <c r="C47">
        <v>2000</v>
      </c>
      <c r="D47">
        <v>0</v>
      </c>
      <c r="E47">
        <v>2051.167747</v>
      </c>
      <c r="F47">
        <v>5559727.8329999996</v>
      </c>
      <c r="G47">
        <v>4042216.7960000001</v>
      </c>
      <c r="H47">
        <v>147338.8034</v>
      </c>
      <c r="I47">
        <v>10653.826580000001</v>
      </c>
      <c r="J47">
        <v>0</v>
      </c>
    </row>
    <row r="48" spans="1:10" x14ac:dyDescent="0.2">
      <c r="A48" t="s">
        <v>10</v>
      </c>
      <c r="B48" t="s">
        <v>11</v>
      </c>
      <c r="C48">
        <v>2001</v>
      </c>
      <c r="D48">
        <v>0</v>
      </c>
      <c r="E48">
        <v>39954.212870000003</v>
      </c>
      <c r="F48">
        <v>128239.59910000001</v>
      </c>
      <c r="G48">
        <v>1404239.4439999999</v>
      </c>
      <c r="H48">
        <v>104750.36840000001</v>
      </c>
      <c r="I48" s="1">
        <v>6.5611599999999997E-9</v>
      </c>
      <c r="J48">
        <v>0</v>
      </c>
    </row>
    <row r="49" spans="1:10" x14ac:dyDescent="0.2">
      <c r="A49" t="s">
        <v>10</v>
      </c>
      <c r="B49" t="s">
        <v>11</v>
      </c>
      <c r="C49">
        <v>2002</v>
      </c>
      <c r="D49">
        <v>0</v>
      </c>
      <c r="E49">
        <v>14.67583275</v>
      </c>
      <c r="F49">
        <v>1780646.844</v>
      </c>
      <c r="G49">
        <v>1904191.19</v>
      </c>
      <c r="H49">
        <v>42634.801469999999</v>
      </c>
      <c r="I49" s="1">
        <v>9.9403700000000005E-9</v>
      </c>
      <c r="J49">
        <v>0</v>
      </c>
    </row>
    <row r="50" spans="1:10" x14ac:dyDescent="0.2">
      <c r="A50" t="s">
        <v>10</v>
      </c>
      <c r="B50" t="s">
        <v>11</v>
      </c>
      <c r="C50">
        <v>2003</v>
      </c>
      <c r="D50">
        <v>0</v>
      </c>
      <c r="E50" s="1">
        <v>2.69082E-9</v>
      </c>
      <c r="F50">
        <v>2760468.6490000002</v>
      </c>
      <c r="G50">
        <v>3802688.7450000001</v>
      </c>
      <c r="H50">
        <v>138290.05360000001</v>
      </c>
      <c r="I50" s="1">
        <v>3.2859900000000001E-9</v>
      </c>
      <c r="J50">
        <v>0</v>
      </c>
    </row>
    <row r="51" spans="1:10" x14ac:dyDescent="0.2">
      <c r="A51" t="s">
        <v>10</v>
      </c>
      <c r="B51" t="s">
        <v>11</v>
      </c>
      <c r="C51">
        <v>2004</v>
      </c>
      <c r="D51">
        <v>0</v>
      </c>
      <c r="E51">
        <v>1822.475449</v>
      </c>
      <c r="F51">
        <v>860687.90830000001</v>
      </c>
      <c r="G51">
        <v>1487739.3559999999</v>
      </c>
      <c r="H51">
        <v>164209.65710000001</v>
      </c>
      <c r="I51" s="1">
        <v>3.1254099999999999E-9</v>
      </c>
      <c r="J51">
        <v>0</v>
      </c>
    </row>
    <row r="52" spans="1:10" x14ac:dyDescent="0.2">
      <c r="A52" t="s">
        <v>10</v>
      </c>
      <c r="B52" t="s">
        <v>11</v>
      </c>
      <c r="C52">
        <v>2005</v>
      </c>
      <c r="D52">
        <v>0</v>
      </c>
      <c r="E52" s="1">
        <v>3.3137599999999999E-9</v>
      </c>
      <c r="F52">
        <v>741790.31259999995</v>
      </c>
      <c r="G52">
        <v>1982843.2009999999</v>
      </c>
      <c r="H52">
        <v>115314.18550000001</v>
      </c>
      <c r="I52" s="1">
        <v>5.1338699999999998E-9</v>
      </c>
      <c r="J52">
        <v>0</v>
      </c>
    </row>
    <row r="53" spans="1:10" x14ac:dyDescent="0.2">
      <c r="A53" t="s">
        <v>10</v>
      </c>
      <c r="B53" t="s">
        <v>11</v>
      </c>
      <c r="C53">
        <v>2006</v>
      </c>
      <c r="D53">
        <v>0</v>
      </c>
      <c r="E53">
        <v>1340.2065560000001</v>
      </c>
      <c r="F53">
        <v>666876.14269999997</v>
      </c>
      <c r="G53">
        <v>1632673.39</v>
      </c>
      <c r="H53">
        <v>138944.5387</v>
      </c>
      <c r="I53">
        <v>384.67258950000002</v>
      </c>
      <c r="J53">
        <v>0</v>
      </c>
    </row>
    <row r="54" spans="1:10" x14ac:dyDescent="0.2">
      <c r="A54" t="s">
        <v>10</v>
      </c>
      <c r="B54" t="s">
        <v>11</v>
      </c>
      <c r="C54">
        <v>2007</v>
      </c>
      <c r="D54">
        <v>0</v>
      </c>
      <c r="E54">
        <v>1625.2558899999999</v>
      </c>
      <c r="F54">
        <v>500487.02539999998</v>
      </c>
      <c r="G54">
        <v>1580991.78</v>
      </c>
      <c r="H54">
        <v>126475.2827</v>
      </c>
      <c r="I54">
        <v>86.26024185</v>
      </c>
      <c r="J54">
        <v>0</v>
      </c>
    </row>
    <row r="55" spans="1:10" x14ac:dyDescent="0.2">
      <c r="A55" t="s">
        <v>10</v>
      </c>
      <c r="B55" t="s">
        <v>11</v>
      </c>
      <c r="C55">
        <v>2008</v>
      </c>
      <c r="D55">
        <v>0</v>
      </c>
      <c r="E55">
        <v>827.06982789999995</v>
      </c>
      <c r="F55">
        <v>507106.4081</v>
      </c>
      <c r="G55">
        <v>1342417.575</v>
      </c>
      <c r="H55">
        <v>74374.351500000004</v>
      </c>
      <c r="I55">
        <v>100.5674702</v>
      </c>
      <c r="J55">
        <v>0</v>
      </c>
    </row>
    <row r="56" spans="1:10" x14ac:dyDescent="0.2">
      <c r="A56" t="s">
        <v>10</v>
      </c>
      <c r="B56" t="s">
        <v>11</v>
      </c>
      <c r="C56">
        <v>2009</v>
      </c>
      <c r="D56">
        <v>0</v>
      </c>
      <c r="E56">
        <v>0</v>
      </c>
      <c r="F56">
        <v>461252.0894</v>
      </c>
      <c r="G56">
        <v>810666.05900000001</v>
      </c>
      <c r="H56">
        <v>133248.10010000001</v>
      </c>
      <c r="I56">
        <v>0</v>
      </c>
      <c r="J56">
        <v>0</v>
      </c>
    </row>
    <row r="57" spans="1:10" x14ac:dyDescent="0.2">
      <c r="A57" t="s">
        <v>10</v>
      </c>
      <c r="B57" t="s">
        <v>11</v>
      </c>
      <c r="C57">
        <v>2010</v>
      </c>
      <c r="D57">
        <v>0</v>
      </c>
      <c r="E57" s="1">
        <v>1.7679100000000001E-8</v>
      </c>
      <c r="F57">
        <v>735795.51800000004</v>
      </c>
      <c r="G57">
        <v>4983809.5860000001</v>
      </c>
      <c r="H57">
        <v>779461.09010000003</v>
      </c>
      <c r="I57" s="1">
        <v>8.9164200000000001E-9</v>
      </c>
      <c r="J57">
        <v>0</v>
      </c>
    </row>
    <row r="58" spans="1:10" x14ac:dyDescent="0.2">
      <c r="A58" t="s">
        <v>10</v>
      </c>
      <c r="B58" t="s">
        <v>11</v>
      </c>
      <c r="C58">
        <v>2011</v>
      </c>
      <c r="D58">
        <v>0</v>
      </c>
      <c r="E58">
        <v>119.85355130000001</v>
      </c>
      <c r="F58">
        <v>3087316.9470000002</v>
      </c>
      <c r="G58">
        <v>3032214.0079999999</v>
      </c>
      <c r="H58">
        <v>48135.156600000002</v>
      </c>
      <c r="I58">
        <v>0.25428621200000001</v>
      </c>
      <c r="J58">
        <v>0</v>
      </c>
    </row>
    <row r="59" spans="1:10" x14ac:dyDescent="0.2">
      <c r="A59" t="s">
        <v>10</v>
      </c>
      <c r="B59" t="s">
        <v>11</v>
      </c>
      <c r="C59">
        <v>2012</v>
      </c>
      <c r="D59">
        <v>0</v>
      </c>
      <c r="E59">
        <v>39747.720159999997</v>
      </c>
      <c r="F59">
        <v>1123765.344</v>
      </c>
      <c r="G59">
        <v>1636971.5079999999</v>
      </c>
      <c r="H59">
        <v>27820.757900000001</v>
      </c>
      <c r="I59">
        <v>201.2934679</v>
      </c>
      <c r="J59">
        <v>0</v>
      </c>
    </row>
    <row r="60" spans="1:10" x14ac:dyDescent="0.2">
      <c r="A60" t="s">
        <v>10</v>
      </c>
      <c r="B60" t="s">
        <v>11</v>
      </c>
      <c r="C60">
        <v>2013</v>
      </c>
      <c r="D60">
        <v>0</v>
      </c>
      <c r="E60">
        <v>2701.893556</v>
      </c>
      <c r="F60">
        <v>2677120.7200000002</v>
      </c>
      <c r="G60">
        <v>1238487.284</v>
      </c>
      <c r="H60">
        <v>9979.5506490000007</v>
      </c>
      <c r="I60">
        <v>1.9519611999999999E-2</v>
      </c>
      <c r="J60" s="1">
        <v>1.0513100000000001E-6</v>
      </c>
    </row>
    <row r="61" spans="1:10" x14ac:dyDescent="0.2">
      <c r="A61" t="s">
        <v>10</v>
      </c>
      <c r="B61" t="s">
        <v>11</v>
      </c>
      <c r="C61">
        <v>2014</v>
      </c>
      <c r="D61">
        <v>0</v>
      </c>
      <c r="E61">
        <v>68087.606329999995</v>
      </c>
      <c r="F61">
        <v>1604342.402</v>
      </c>
      <c r="G61">
        <v>610794.82929999998</v>
      </c>
      <c r="H61">
        <v>1067.8862200000001</v>
      </c>
      <c r="I61">
        <v>0</v>
      </c>
      <c r="J61" s="1">
        <v>1.0423200000000001E-6</v>
      </c>
    </row>
    <row r="62" spans="1:10" x14ac:dyDescent="0.2">
      <c r="A62" t="s">
        <v>10</v>
      </c>
      <c r="B62" t="s">
        <v>11</v>
      </c>
      <c r="C62">
        <v>2015</v>
      </c>
      <c r="D62">
        <v>0</v>
      </c>
      <c r="E62">
        <v>2697.7931789999998</v>
      </c>
      <c r="F62">
        <v>1230186.4950000001</v>
      </c>
      <c r="G62">
        <v>2713599.7230000002</v>
      </c>
      <c r="H62">
        <v>738675.15139999997</v>
      </c>
      <c r="I62">
        <v>1.0387589020000001</v>
      </c>
      <c r="J62" s="1">
        <v>1.01553E-6</v>
      </c>
    </row>
    <row r="63" spans="1:10" x14ac:dyDescent="0.2">
      <c r="A63" t="s">
        <v>10</v>
      </c>
      <c r="B63" t="s">
        <v>11</v>
      </c>
      <c r="C63">
        <v>2016</v>
      </c>
      <c r="D63">
        <v>0</v>
      </c>
      <c r="E63">
        <v>4174.7281640000001</v>
      </c>
      <c r="F63">
        <v>1839803.7760000001</v>
      </c>
      <c r="G63">
        <v>3060067.9709999999</v>
      </c>
      <c r="H63">
        <v>174085.72150000001</v>
      </c>
      <c r="I63">
        <v>5572.8579890000001</v>
      </c>
      <c r="J63" t="s">
        <v>12</v>
      </c>
    </row>
    <row r="64" spans="1:10" x14ac:dyDescent="0.2">
      <c r="A64" t="s">
        <v>10</v>
      </c>
      <c r="B64" t="s">
        <v>11</v>
      </c>
      <c r="C64">
        <v>2017</v>
      </c>
      <c r="D64">
        <v>0</v>
      </c>
      <c r="E64">
        <v>6736.5785699999997</v>
      </c>
      <c r="F64">
        <v>2325576.443</v>
      </c>
      <c r="G64">
        <v>3350401.352</v>
      </c>
      <c r="H64">
        <v>849640.16350000002</v>
      </c>
      <c r="I64">
        <v>1.60087E-4</v>
      </c>
      <c r="J64" t="s">
        <v>12</v>
      </c>
    </row>
    <row r="65" spans="1:10" x14ac:dyDescent="0.2">
      <c r="A65" t="s">
        <v>10</v>
      </c>
      <c r="B65" t="s">
        <v>11</v>
      </c>
      <c r="C65">
        <v>2018</v>
      </c>
      <c r="D65">
        <v>0</v>
      </c>
      <c r="E65">
        <v>2.0222E-4</v>
      </c>
      <c r="F65">
        <v>1106969.1850000001</v>
      </c>
      <c r="G65">
        <v>1213931.8559999999</v>
      </c>
      <c r="H65" t="e">
        <v>#VALUE!</v>
      </c>
      <c r="I65" t="e">
        <v>#VALUE!</v>
      </c>
      <c r="J65" t="s">
        <v>12</v>
      </c>
    </row>
    <row r="66" spans="1:10" x14ac:dyDescent="0.2">
      <c r="A66" t="s">
        <v>10</v>
      </c>
      <c r="B66" t="s">
        <v>11</v>
      </c>
      <c r="C66">
        <v>2019</v>
      </c>
      <c r="D66" s="1">
        <v>1.0516199999999999E-6</v>
      </c>
      <c r="E66">
        <v>8045.0439219999998</v>
      </c>
      <c r="F66">
        <v>474456.84499999997</v>
      </c>
      <c r="G66" t="e">
        <v>#VALUE!</v>
      </c>
      <c r="H66" t="e">
        <v>#VALUE!</v>
      </c>
      <c r="I66" t="e">
        <v>#VALUE!</v>
      </c>
      <c r="J66" t="s">
        <v>12</v>
      </c>
    </row>
    <row r="67" spans="1:10" x14ac:dyDescent="0.2">
      <c r="A67" t="s">
        <v>10</v>
      </c>
      <c r="B67" t="s">
        <v>11</v>
      </c>
      <c r="C67">
        <v>2020</v>
      </c>
      <c r="D67" s="1">
        <v>1.0424800000000001E-6</v>
      </c>
      <c r="E67">
        <v>1427.333218</v>
      </c>
      <c r="F67" t="e">
        <v>#VALUE!</v>
      </c>
      <c r="G67" t="e">
        <v>#VALUE!</v>
      </c>
      <c r="H67" t="e">
        <v>#VALUE!</v>
      </c>
      <c r="I67" t="e">
        <v>#VALUE!</v>
      </c>
      <c r="J67" t="s">
        <v>12</v>
      </c>
    </row>
    <row r="68" spans="1:10" x14ac:dyDescent="0.2">
      <c r="A68" t="s">
        <v>10</v>
      </c>
      <c r="B68" t="s">
        <v>11</v>
      </c>
      <c r="C68">
        <v>2021</v>
      </c>
      <c r="D68" s="1">
        <v>1.0156000000000001E-6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s">
        <v>12</v>
      </c>
    </row>
    <row r="69" spans="1:10" x14ac:dyDescent="0.2">
      <c r="A69" t="s">
        <v>10</v>
      </c>
      <c r="B69" t="s">
        <v>11</v>
      </c>
      <c r="C69">
        <v>2022</v>
      </c>
      <c r="D69" t="s">
        <v>12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s">
        <v>12</v>
      </c>
    </row>
    <row r="70" spans="1:10" x14ac:dyDescent="0.2">
      <c r="A70" t="s">
        <v>10</v>
      </c>
      <c r="B70" t="s">
        <v>11</v>
      </c>
      <c r="C70">
        <v>2023</v>
      </c>
      <c r="D70" t="s">
        <v>12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s">
        <v>12</v>
      </c>
    </row>
    <row r="71" spans="1:10" x14ac:dyDescent="0.2">
      <c r="A71" t="s">
        <v>10</v>
      </c>
      <c r="B71" t="s">
        <v>13</v>
      </c>
      <c r="C71">
        <v>1955</v>
      </c>
      <c r="D71" t="s">
        <v>12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>
        <v>0</v>
      </c>
    </row>
    <row r="72" spans="1:10" x14ac:dyDescent="0.2">
      <c r="A72" t="s">
        <v>10</v>
      </c>
      <c r="B72" t="s">
        <v>13</v>
      </c>
      <c r="C72">
        <v>1956</v>
      </c>
      <c r="D72" t="s">
        <v>12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>
        <v>0</v>
      </c>
    </row>
    <row r="73" spans="1:10" x14ac:dyDescent="0.2">
      <c r="A73" t="s">
        <v>10</v>
      </c>
      <c r="B73" t="s">
        <v>13</v>
      </c>
      <c r="C73">
        <v>1957</v>
      </c>
      <c r="D73" t="s">
        <v>12</v>
      </c>
      <c r="E73" t="e">
        <v>#VALUE!</v>
      </c>
      <c r="F73" t="e">
        <v>#VALUE!</v>
      </c>
      <c r="G73" t="e">
        <v>#VALUE!</v>
      </c>
      <c r="H73">
        <v>796121.6483</v>
      </c>
      <c r="I73">
        <v>15612.09807</v>
      </c>
      <c r="J73">
        <v>0</v>
      </c>
    </row>
    <row r="74" spans="1:10" x14ac:dyDescent="0.2">
      <c r="A74" t="s">
        <v>10</v>
      </c>
      <c r="B74" t="s">
        <v>13</v>
      </c>
      <c r="C74">
        <v>1958</v>
      </c>
      <c r="D74" t="s">
        <v>12</v>
      </c>
      <c r="E74" t="e">
        <v>#VALUE!</v>
      </c>
      <c r="F74" t="e">
        <v>#VALUE!</v>
      </c>
      <c r="G74">
        <v>1127177.9839999999</v>
      </c>
      <c r="H74">
        <v>318964.5209</v>
      </c>
      <c r="I74">
        <v>77749.253509999995</v>
      </c>
      <c r="J74">
        <v>0</v>
      </c>
    </row>
    <row r="75" spans="1:10" x14ac:dyDescent="0.2">
      <c r="A75" t="s">
        <v>10</v>
      </c>
      <c r="B75" t="s">
        <v>13</v>
      </c>
      <c r="C75">
        <v>1959</v>
      </c>
      <c r="D75" t="s">
        <v>12</v>
      </c>
      <c r="E75" t="e">
        <v>#VALUE!</v>
      </c>
      <c r="F75">
        <v>52948.042719999998</v>
      </c>
      <c r="G75">
        <v>1401648.2080000001</v>
      </c>
      <c r="H75">
        <v>647106.62089999998</v>
      </c>
      <c r="I75">
        <v>1945.994688</v>
      </c>
      <c r="J75">
        <v>0</v>
      </c>
    </row>
    <row r="76" spans="1:10" x14ac:dyDescent="0.2">
      <c r="A76" t="s">
        <v>10</v>
      </c>
      <c r="B76" t="s">
        <v>13</v>
      </c>
      <c r="C76">
        <v>1960</v>
      </c>
      <c r="D76" t="s">
        <v>12</v>
      </c>
      <c r="E76">
        <v>0</v>
      </c>
      <c r="F76">
        <v>214239.41510000001</v>
      </c>
      <c r="G76">
        <v>4474627.8420000002</v>
      </c>
      <c r="H76">
        <v>2391645.517</v>
      </c>
      <c r="I76">
        <v>20433.27421</v>
      </c>
      <c r="J76">
        <v>0</v>
      </c>
    </row>
    <row r="77" spans="1:10" x14ac:dyDescent="0.2">
      <c r="A77" t="s">
        <v>10</v>
      </c>
      <c r="B77" t="s">
        <v>13</v>
      </c>
      <c r="C77">
        <v>1961</v>
      </c>
      <c r="D77">
        <v>0</v>
      </c>
      <c r="E77" s="1">
        <v>2.77222E-5</v>
      </c>
      <c r="F77">
        <v>47269.212800000001</v>
      </c>
      <c r="G77">
        <v>487820.23820000002</v>
      </c>
      <c r="H77">
        <v>943907.97849999997</v>
      </c>
      <c r="I77">
        <v>38323.950369999999</v>
      </c>
      <c r="J77">
        <v>0</v>
      </c>
    </row>
    <row r="78" spans="1:10" x14ac:dyDescent="0.2">
      <c r="A78" t="s">
        <v>10</v>
      </c>
      <c r="B78" t="s">
        <v>13</v>
      </c>
      <c r="C78">
        <v>1962</v>
      </c>
      <c r="D78">
        <v>0</v>
      </c>
      <c r="E78" s="1">
        <v>6.37965E-9</v>
      </c>
      <c r="F78">
        <v>3952.0212470000001</v>
      </c>
      <c r="G78">
        <v>736646.30119999999</v>
      </c>
      <c r="H78">
        <v>337233.20130000002</v>
      </c>
      <c r="I78">
        <v>8495.7853290000003</v>
      </c>
      <c r="J78">
        <v>0</v>
      </c>
    </row>
    <row r="79" spans="1:10" x14ac:dyDescent="0.2">
      <c r="A79" t="s">
        <v>10</v>
      </c>
      <c r="B79" t="s">
        <v>13</v>
      </c>
      <c r="C79">
        <v>1963</v>
      </c>
      <c r="D79">
        <v>0</v>
      </c>
      <c r="E79">
        <v>0</v>
      </c>
      <c r="F79">
        <v>5955.7703899999997</v>
      </c>
      <c r="G79">
        <v>599244.1679</v>
      </c>
      <c r="H79">
        <v>381197.74890000001</v>
      </c>
      <c r="I79">
        <v>15424.9167</v>
      </c>
      <c r="J79">
        <v>0</v>
      </c>
    </row>
    <row r="80" spans="1:10" x14ac:dyDescent="0.2">
      <c r="A80" t="s">
        <v>10</v>
      </c>
      <c r="B80" t="s">
        <v>13</v>
      </c>
      <c r="C80">
        <v>1964</v>
      </c>
      <c r="D80">
        <v>0</v>
      </c>
      <c r="E80">
        <v>228.7945009</v>
      </c>
      <c r="F80">
        <v>67003.759460000001</v>
      </c>
      <c r="G80">
        <v>1571336.92</v>
      </c>
      <c r="H80">
        <v>295036.54430000001</v>
      </c>
      <c r="I80">
        <v>7474.647841</v>
      </c>
      <c r="J80">
        <v>0</v>
      </c>
    </row>
    <row r="81" spans="1:10" x14ac:dyDescent="0.2">
      <c r="A81" t="s">
        <v>10</v>
      </c>
      <c r="B81" t="s">
        <v>13</v>
      </c>
      <c r="C81">
        <v>1965</v>
      </c>
      <c r="D81">
        <v>0</v>
      </c>
      <c r="E81" s="1">
        <v>8.0438199999999998E-10</v>
      </c>
      <c r="F81">
        <v>48755.914929999999</v>
      </c>
      <c r="G81">
        <v>1496721.2679999999</v>
      </c>
      <c r="H81">
        <v>819197.41009999998</v>
      </c>
      <c r="I81">
        <v>4276.1893970000001</v>
      </c>
      <c r="J81">
        <v>0</v>
      </c>
    </row>
    <row r="82" spans="1:10" x14ac:dyDescent="0.2">
      <c r="A82" t="s">
        <v>10</v>
      </c>
      <c r="B82" t="s">
        <v>13</v>
      </c>
      <c r="C82">
        <v>1966</v>
      </c>
      <c r="D82">
        <v>0</v>
      </c>
      <c r="E82" s="1">
        <v>2.0616E-9</v>
      </c>
      <c r="F82">
        <v>146136.45329999999</v>
      </c>
      <c r="G82">
        <v>1113582.9620000001</v>
      </c>
      <c r="H82">
        <v>791877.08109999995</v>
      </c>
      <c r="I82">
        <v>23810.654500000001</v>
      </c>
      <c r="J82">
        <v>0</v>
      </c>
    </row>
    <row r="83" spans="1:10" x14ac:dyDescent="0.2">
      <c r="A83" t="s">
        <v>10</v>
      </c>
      <c r="B83" t="s">
        <v>13</v>
      </c>
      <c r="C83">
        <v>1967</v>
      </c>
      <c r="D83">
        <v>0</v>
      </c>
      <c r="E83">
        <v>0</v>
      </c>
      <c r="F83">
        <v>59043.739150000001</v>
      </c>
      <c r="G83">
        <v>937441.57</v>
      </c>
      <c r="H83">
        <v>631570.96860000002</v>
      </c>
      <c r="I83">
        <v>6674.5002599999998</v>
      </c>
      <c r="J83">
        <v>0</v>
      </c>
    </row>
    <row r="84" spans="1:10" x14ac:dyDescent="0.2">
      <c r="A84" t="s">
        <v>10</v>
      </c>
      <c r="B84" t="s">
        <v>13</v>
      </c>
      <c r="C84">
        <v>1968</v>
      </c>
      <c r="D84">
        <v>0</v>
      </c>
      <c r="E84" s="1">
        <v>1.65091E-9</v>
      </c>
      <c r="F84">
        <v>21405.641899999999</v>
      </c>
      <c r="G84">
        <v>137200.4492</v>
      </c>
      <c r="H84">
        <v>200828.18119999999</v>
      </c>
      <c r="I84">
        <v>3374.8339820000001</v>
      </c>
      <c r="J84">
        <v>0</v>
      </c>
    </row>
    <row r="85" spans="1:10" x14ac:dyDescent="0.2">
      <c r="A85" t="s">
        <v>10</v>
      </c>
      <c r="B85" t="s">
        <v>13</v>
      </c>
      <c r="C85">
        <v>1969</v>
      </c>
      <c r="D85">
        <v>0</v>
      </c>
      <c r="E85" s="1">
        <v>2.17535E-7</v>
      </c>
      <c r="F85">
        <v>12095.65641</v>
      </c>
      <c r="G85">
        <v>1193907.426</v>
      </c>
      <c r="H85">
        <v>1549724.625</v>
      </c>
      <c r="I85">
        <v>17621.806380000002</v>
      </c>
      <c r="J85">
        <v>0</v>
      </c>
    </row>
    <row r="86" spans="1:10" x14ac:dyDescent="0.2">
      <c r="A86" t="s">
        <v>10</v>
      </c>
      <c r="B86" t="s">
        <v>13</v>
      </c>
      <c r="C86">
        <v>1970</v>
      </c>
      <c r="D86">
        <v>0</v>
      </c>
      <c r="E86" s="1">
        <v>3.44384E-9</v>
      </c>
      <c r="F86">
        <v>106126.78939999999</v>
      </c>
      <c r="G86">
        <v>646804.79269999999</v>
      </c>
      <c r="H86">
        <v>415534.03409999999</v>
      </c>
      <c r="I86" s="1">
        <v>1.33106E-6</v>
      </c>
      <c r="J86">
        <v>0</v>
      </c>
    </row>
    <row r="87" spans="1:10" x14ac:dyDescent="0.2">
      <c r="A87" t="s">
        <v>10</v>
      </c>
      <c r="B87" t="s">
        <v>13</v>
      </c>
      <c r="C87">
        <v>1971</v>
      </c>
      <c r="D87">
        <v>0</v>
      </c>
      <c r="E87" s="1">
        <v>1.38747E-9</v>
      </c>
      <c r="F87">
        <v>24519.760020000002</v>
      </c>
      <c r="G87">
        <v>1289361.4140000001</v>
      </c>
      <c r="H87">
        <v>1322611.355</v>
      </c>
      <c r="I87">
        <v>34118.741650000004</v>
      </c>
      <c r="J87">
        <v>146.6998916</v>
      </c>
    </row>
    <row r="88" spans="1:10" x14ac:dyDescent="0.2">
      <c r="A88" t="s">
        <v>10</v>
      </c>
      <c r="B88" t="s">
        <v>13</v>
      </c>
      <c r="C88">
        <v>1972</v>
      </c>
      <c r="D88">
        <v>0</v>
      </c>
      <c r="E88" s="1">
        <v>2.4028900000000002E-9</v>
      </c>
      <c r="F88" s="1">
        <v>1.68539E-7</v>
      </c>
      <c r="G88">
        <v>1604517.4609999999</v>
      </c>
      <c r="H88">
        <v>1291411.2520000001</v>
      </c>
      <c r="I88">
        <v>64037.199119999997</v>
      </c>
      <c r="J88">
        <v>0</v>
      </c>
    </row>
    <row r="89" spans="1:10" x14ac:dyDescent="0.2">
      <c r="A89" t="s">
        <v>10</v>
      </c>
      <c r="B89" t="s">
        <v>13</v>
      </c>
      <c r="C89">
        <v>1973</v>
      </c>
      <c r="D89">
        <v>0</v>
      </c>
      <c r="E89" s="1">
        <v>6.2469099999999994E-8</v>
      </c>
      <c r="F89">
        <v>35476.338949999998</v>
      </c>
      <c r="G89">
        <v>660775.86930000002</v>
      </c>
      <c r="H89">
        <v>748114.89870000002</v>
      </c>
      <c r="I89">
        <v>13973.32821</v>
      </c>
      <c r="J89">
        <v>0</v>
      </c>
    </row>
    <row r="90" spans="1:10" x14ac:dyDescent="0.2">
      <c r="A90" t="s">
        <v>10</v>
      </c>
      <c r="B90" t="s">
        <v>13</v>
      </c>
      <c r="C90">
        <v>1974</v>
      </c>
      <c r="D90">
        <v>0</v>
      </c>
      <c r="E90">
        <v>1443.1138390000001</v>
      </c>
      <c r="F90">
        <v>62068.15395</v>
      </c>
      <c r="G90">
        <v>1755106.176</v>
      </c>
      <c r="H90">
        <v>620228.68200000003</v>
      </c>
      <c r="I90">
        <v>7319.1046939999997</v>
      </c>
      <c r="J90">
        <v>0</v>
      </c>
    </row>
    <row r="91" spans="1:10" x14ac:dyDescent="0.2">
      <c r="A91" t="s">
        <v>10</v>
      </c>
      <c r="B91" t="s">
        <v>13</v>
      </c>
      <c r="C91">
        <v>1975</v>
      </c>
      <c r="D91">
        <v>0</v>
      </c>
      <c r="E91">
        <v>0</v>
      </c>
      <c r="F91">
        <v>62364.39443</v>
      </c>
      <c r="G91">
        <v>2385299.0649999999</v>
      </c>
      <c r="H91">
        <v>589725.39269999997</v>
      </c>
      <c r="I91">
        <v>2462.3241459999999</v>
      </c>
      <c r="J91">
        <v>0</v>
      </c>
    </row>
    <row r="92" spans="1:10" x14ac:dyDescent="0.2">
      <c r="A92" t="s">
        <v>10</v>
      </c>
      <c r="B92" t="s">
        <v>13</v>
      </c>
      <c r="C92">
        <v>1976</v>
      </c>
      <c r="D92">
        <v>0</v>
      </c>
      <c r="E92">
        <v>147.67289009999999</v>
      </c>
      <c r="F92">
        <v>434550.07549999998</v>
      </c>
      <c r="G92">
        <v>3224745.4840000002</v>
      </c>
      <c r="H92">
        <v>821031.45759999997</v>
      </c>
      <c r="I92">
        <v>2779.9153679999999</v>
      </c>
      <c r="J92">
        <v>0</v>
      </c>
    </row>
    <row r="93" spans="1:10" x14ac:dyDescent="0.2">
      <c r="A93" t="s">
        <v>10</v>
      </c>
      <c r="B93" t="s">
        <v>13</v>
      </c>
      <c r="C93">
        <v>1977</v>
      </c>
      <c r="D93">
        <v>0</v>
      </c>
      <c r="E93">
        <v>2322.479472</v>
      </c>
      <c r="F93">
        <v>824851.96200000006</v>
      </c>
      <c r="G93">
        <v>2563630.1510000001</v>
      </c>
      <c r="H93">
        <v>769091.50800000003</v>
      </c>
      <c r="I93" s="1">
        <v>8.8948100000000002E-9</v>
      </c>
      <c r="J93">
        <v>0</v>
      </c>
    </row>
    <row r="94" spans="1:10" x14ac:dyDescent="0.2">
      <c r="A94" t="s">
        <v>10</v>
      </c>
      <c r="B94" t="s">
        <v>13</v>
      </c>
      <c r="C94">
        <v>1978</v>
      </c>
      <c r="D94">
        <v>0</v>
      </c>
      <c r="E94">
        <v>0</v>
      </c>
      <c r="F94">
        <v>394738.97110000002</v>
      </c>
      <c r="G94">
        <v>7012984.9100000001</v>
      </c>
      <c r="H94">
        <v>2498585.7259999998</v>
      </c>
      <c r="I94">
        <v>7713.9396660000002</v>
      </c>
      <c r="J94">
        <v>0</v>
      </c>
    </row>
    <row r="95" spans="1:10" x14ac:dyDescent="0.2">
      <c r="A95" t="s">
        <v>10</v>
      </c>
      <c r="B95" t="s">
        <v>13</v>
      </c>
      <c r="C95">
        <v>1979</v>
      </c>
      <c r="D95">
        <v>0</v>
      </c>
      <c r="E95">
        <v>2849.181783</v>
      </c>
      <c r="F95">
        <v>659361.33189999999</v>
      </c>
      <c r="G95">
        <v>2199771.4700000002</v>
      </c>
      <c r="H95">
        <v>1176188.8359999999</v>
      </c>
      <c r="I95">
        <v>8592.7911970000005</v>
      </c>
      <c r="J95">
        <v>0</v>
      </c>
    </row>
    <row r="96" spans="1:10" x14ac:dyDescent="0.2">
      <c r="A96" t="s">
        <v>10</v>
      </c>
      <c r="B96" t="s">
        <v>13</v>
      </c>
      <c r="C96">
        <v>1980</v>
      </c>
      <c r="D96">
        <v>0</v>
      </c>
      <c r="E96">
        <v>4869.7112159999997</v>
      </c>
      <c r="F96">
        <v>752354.02390000003</v>
      </c>
      <c r="G96">
        <v>6506610.9869999997</v>
      </c>
      <c r="H96">
        <v>958583.43839999998</v>
      </c>
      <c r="I96">
        <v>1570.4600210000001</v>
      </c>
      <c r="J96">
        <v>0</v>
      </c>
    </row>
    <row r="97" spans="1:11" x14ac:dyDescent="0.2">
      <c r="A97" t="s">
        <v>10</v>
      </c>
      <c r="B97" t="s">
        <v>13</v>
      </c>
      <c r="C97">
        <v>1981</v>
      </c>
      <c r="D97">
        <v>0</v>
      </c>
      <c r="E97">
        <v>0</v>
      </c>
      <c r="F97">
        <v>638517.35179999995</v>
      </c>
      <c r="G97">
        <v>3315851.5180000002</v>
      </c>
      <c r="H97">
        <v>1479603.507</v>
      </c>
      <c r="I97" s="1">
        <v>2.4880600000000002E-9</v>
      </c>
      <c r="J97">
        <v>0</v>
      </c>
    </row>
    <row r="98" spans="1:11" x14ac:dyDescent="0.2">
      <c r="A98" t="s">
        <v>10</v>
      </c>
      <c r="B98" t="s">
        <v>13</v>
      </c>
      <c r="C98">
        <v>1982</v>
      </c>
      <c r="D98">
        <v>0</v>
      </c>
      <c r="E98">
        <v>1756.189742</v>
      </c>
      <c r="F98">
        <v>1228081.338</v>
      </c>
      <c r="G98">
        <v>3618115.51</v>
      </c>
      <c r="H98">
        <v>1586094.2620000001</v>
      </c>
      <c r="I98">
        <v>7613.4974259999999</v>
      </c>
      <c r="J98">
        <v>0</v>
      </c>
    </row>
    <row r="99" spans="1:11" x14ac:dyDescent="0.2">
      <c r="A99" t="s">
        <v>10</v>
      </c>
      <c r="B99" t="s">
        <v>13</v>
      </c>
      <c r="C99">
        <v>1983</v>
      </c>
      <c r="D99">
        <v>0</v>
      </c>
      <c r="E99">
        <v>2413.376428</v>
      </c>
      <c r="F99">
        <v>1287026.3430000001</v>
      </c>
      <c r="G99">
        <v>6037724.8969999999</v>
      </c>
      <c r="H99">
        <v>3459343.3160000001</v>
      </c>
      <c r="I99">
        <v>1027.908893</v>
      </c>
      <c r="J99">
        <v>0</v>
      </c>
    </row>
    <row r="100" spans="1:11" x14ac:dyDescent="0.2">
      <c r="A100" t="s">
        <v>10</v>
      </c>
      <c r="B100" t="s">
        <v>13</v>
      </c>
      <c r="C100">
        <v>1984</v>
      </c>
      <c r="D100">
        <v>0</v>
      </c>
      <c r="E100">
        <v>484.083257</v>
      </c>
      <c r="F100">
        <v>485259.5355</v>
      </c>
      <c r="G100">
        <v>5885656.4460000005</v>
      </c>
      <c r="H100">
        <v>5349184.1030000001</v>
      </c>
      <c r="I100">
        <v>25124.641090000001</v>
      </c>
      <c r="J100">
        <v>0</v>
      </c>
    </row>
    <row r="101" spans="1:11" x14ac:dyDescent="0.2">
      <c r="A101" t="s">
        <v>10</v>
      </c>
      <c r="B101" t="s">
        <v>13</v>
      </c>
      <c r="C101">
        <v>1985</v>
      </c>
      <c r="D101" s="1">
        <v>2.4729099999999999E-9</v>
      </c>
      <c r="E101">
        <v>872.18644659999995</v>
      </c>
      <c r="F101">
        <v>460023.34879999998</v>
      </c>
      <c r="G101">
        <v>4801500.4129999997</v>
      </c>
      <c r="H101">
        <v>1109354.9310000001</v>
      </c>
      <c r="I101">
        <v>45771.983039999999</v>
      </c>
      <c r="J101">
        <v>0</v>
      </c>
    </row>
    <row r="102" spans="1:11" x14ac:dyDescent="0.2">
      <c r="A102" t="s">
        <v>10</v>
      </c>
      <c r="B102" t="s">
        <v>13</v>
      </c>
      <c r="C102">
        <v>1986</v>
      </c>
      <c r="D102">
        <v>0</v>
      </c>
      <c r="E102">
        <v>1408.9725080000001</v>
      </c>
      <c r="F102">
        <v>2428368.5469999998</v>
      </c>
      <c r="G102">
        <v>7308388.6339999996</v>
      </c>
      <c r="H102">
        <v>4373920.91</v>
      </c>
      <c r="I102">
        <v>10931.969370000001</v>
      </c>
      <c r="J102">
        <v>0</v>
      </c>
    </row>
    <row r="103" spans="1:11" x14ac:dyDescent="0.2">
      <c r="A103" t="s">
        <v>10</v>
      </c>
      <c r="B103" t="s">
        <v>13</v>
      </c>
      <c r="C103">
        <v>1987</v>
      </c>
      <c r="D103">
        <v>0</v>
      </c>
      <c r="E103">
        <v>1249.5231429999999</v>
      </c>
      <c r="F103">
        <v>770778.95349999995</v>
      </c>
      <c r="G103">
        <v>13101352.52</v>
      </c>
      <c r="H103">
        <v>11747928.01</v>
      </c>
      <c r="I103">
        <v>95046.468940000006</v>
      </c>
      <c r="J103">
        <v>0</v>
      </c>
    </row>
    <row r="104" spans="1:11" x14ac:dyDescent="0.2">
      <c r="A104" t="s">
        <v>10</v>
      </c>
      <c r="B104" t="s">
        <v>13</v>
      </c>
      <c r="C104">
        <v>1988</v>
      </c>
      <c r="D104">
        <v>0</v>
      </c>
      <c r="E104">
        <v>1175.8251330000001</v>
      </c>
      <c r="F104">
        <v>404787.26449999999</v>
      </c>
      <c r="G104">
        <v>12170912.33</v>
      </c>
      <c r="H104">
        <v>6721564.6840000004</v>
      </c>
      <c r="I104">
        <v>110134.08809999999</v>
      </c>
      <c r="J104">
        <v>0</v>
      </c>
    </row>
    <row r="105" spans="1:11" x14ac:dyDescent="0.2">
      <c r="A105" t="s">
        <v>10</v>
      </c>
      <c r="B105" t="s">
        <v>13</v>
      </c>
      <c r="C105">
        <v>1989</v>
      </c>
      <c r="D105">
        <v>0</v>
      </c>
      <c r="E105" s="1">
        <v>4.5711200000000002E-9</v>
      </c>
      <c r="F105">
        <v>236661.049</v>
      </c>
      <c r="G105">
        <v>5432754.2529999996</v>
      </c>
      <c r="H105">
        <v>4436226.6880000001</v>
      </c>
      <c r="I105">
        <v>166701.73370000001</v>
      </c>
      <c r="J105">
        <v>0</v>
      </c>
      <c r="K105" t="s">
        <v>14</v>
      </c>
    </row>
    <row r="106" spans="1:11" x14ac:dyDescent="0.2">
      <c r="A106" t="s">
        <v>10</v>
      </c>
      <c r="B106" t="s">
        <v>13</v>
      </c>
      <c r="C106">
        <v>1990</v>
      </c>
      <c r="D106">
        <v>0</v>
      </c>
      <c r="E106" s="1">
        <v>5.10528E-9</v>
      </c>
      <c r="F106">
        <v>467016.78659999999</v>
      </c>
      <c r="G106">
        <v>9542367.7760000005</v>
      </c>
      <c r="H106">
        <v>5999126.3650000002</v>
      </c>
      <c r="I106">
        <v>28841.316999999999</v>
      </c>
      <c r="J106">
        <v>0</v>
      </c>
    </row>
    <row r="107" spans="1:11" x14ac:dyDescent="0.2">
      <c r="A107" t="s">
        <v>10</v>
      </c>
      <c r="B107" t="s">
        <v>13</v>
      </c>
      <c r="C107">
        <v>1991</v>
      </c>
      <c r="D107">
        <v>0</v>
      </c>
      <c r="E107">
        <v>5887.5957429999999</v>
      </c>
      <c r="F107">
        <v>1228327.6629999999</v>
      </c>
      <c r="G107">
        <v>6098518.9280000003</v>
      </c>
      <c r="H107">
        <v>2608132.1860000002</v>
      </c>
      <c r="I107">
        <v>51807.431109999998</v>
      </c>
      <c r="J107">
        <v>0</v>
      </c>
    </row>
    <row r="108" spans="1:11" x14ac:dyDescent="0.2">
      <c r="A108" t="s">
        <v>10</v>
      </c>
      <c r="B108" t="s">
        <v>13</v>
      </c>
      <c r="C108">
        <v>1992</v>
      </c>
      <c r="D108">
        <v>955.07349799999997</v>
      </c>
      <c r="E108">
        <v>1305.675489</v>
      </c>
      <c r="F108">
        <v>289710.79700000002</v>
      </c>
      <c r="G108">
        <v>5116156.4239999996</v>
      </c>
      <c r="H108">
        <v>3231811.4550000001</v>
      </c>
      <c r="I108">
        <v>8095.9496150000004</v>
      </c>
      <c r="J108">
        <v>0</v>
      </c>
    </row>
    <row r="109" spans="1:11" x14ac:dyDescent="0.2">
      <c r="A109" t="s">
        <v>10</v>
      </c>
      <c r="B109" t="s">
        <v>13</v>
      </c>
      <c r="C109">
        <v>1993</v>
      </c>
      <c r="D109">
        <v>0</v>
      </c>
      <c r="E109" s="1">
        <v>3.2136000000000002E-9</v>
      </c>
      <c r="F109">
        <v>148163.6832</v>
      </c>
      <c r="G109">
        <v>1129489.3470000001</v>
      </c>
      <c r="H109">
        <v>654507.24490000005</v>
      </c>
      <c r="I109">
        <v>28707.248869999999</v>
      </c>
      <c r="J109">
        <v>0</v>
      </c>
    </row>
    <row r="110" spans="1:11" x14ac:dyDescent="0.2">
      <c r="A110" t="s">
        <v>10</v>
      </c>
      <c r="B110" t="s">
        <v>13</v>
      </c>
      <c r="C110">
        <v>1994</v>
      </c>
      <c r="D110">
        <v>0</v>
      </c>
      <c r="E110">
        <v>7862.7850850000004</v>
      </c>
      <c r="F110">
        <v>316654.15330000001</v>
      </c>
      <c r="G110">
        <v>4299185.074</v>
      </c>
      <c r="H110">
        <v>3326084.7170000002</v>
      </c>
      <c r="I110">
        <v>3873.7185490000002</v>
      </c>
      <c r="J110">
        <v>0</v>
      </c>
    </row>
    <row r="111" spans="1:11" x14ac:dyDescent="0.2">
      <c r="A111" t="s">
        <v>10</v>
      </c>
      <c r="B111" t="s">
        <v>13</v>
      </c>
      <c r="C111">
        <v>1995</v>
      </c>
      <c r="D111">
        <v>0</v>
      </c>
      <c r="E111">
        <v>3546.4462819999999</v>
      </c>
      <c r="F111">
        <v>1498311.196</v>
      </c>
      <c r="G111">
        <v>4422874.2810000004</v>
      </c>
      <c r="H111">
        <v>1569491.861</v>
      </c>
      <c r="I111">
        <v>29692.18504</v>
      </c>
      <c r="J111">
        <v>0</v>
      </c>
    </row>
    <row r="112" spans="1:11" x14ac:dyDescent="0.2">
      <c r="A112" t="s">
        <v>10</v>
      </c>
      <c r="B112" t="s">
        <v>13</v>
      </c>
      <c r="C112">
        <v>1996</v>
      </c>
      <c r="D112">
        <v>0</v>
      </c>
      <c r="E112">
        <v>363.42452489999999</v>
      </c>
      <c r="F112">
        <v>415866.32949999999</v>
      </c>
      <c r="G112">
        <v>1931352.1640000001</v>
      </c>
      <c r="H112">
        <v>1801518.6329999999</v>
      </c>
      <c r="I112">
        <v>28657.17151</v>
      </c>
      <c r="J112">
        <v>0.213015656</v>
      </c>
    </row>
    <row r="113" spans="1:10" x14ac:dyDescent="0.2">
      <c r="A113" t="s">
        <v>10</v>
      </c>
      <c r="B113" t="s">
        <v>13</v>
      </c>
      <c r="C113">
        <v>1997</v>
      </c>
      <c r="D113">
        <v>0</v>
      </c>
      <c r="E113">
        <v>0</v>
      </c>
      <c r="F113">
        <v>35906.388010000002</v>
      </c>
      <c r="G113">
        <v>3681161.5690000001</v>
      </c>
      <c r="H113">
        <v>2303188.4279999998</v>
      </c>
      <c r="I113">
        <v>12227.064759999999</v>
      </c>
      <c r="J113">
        <v>0</v>
      </c>
    </row>
    <row r="114" spans="1:10" x14ac:dyDescent="0.2">
      <c r="A114" t="s">
        <v>10</v>
      </c>
      <c r="B114" t="s">
        <v>13</v>
      </c>
      <c r="C114">
        <v>1998</v>
      </c>
      <c r="D114">
        <v>0</v>
      </c>
      <c r="E114">
        <v>1.5807694880000001</v>
      </c>
      <c r="F114">
        <v>32983.913220000002</v>
      </c>
      <c r="G114">
        <v>567284.17070000002</v>
      </c>
      <c r="H114">
        <v>669233.94019999995</v>
      </c>
      <c r="I114">
        <v>42796.77115</v>
      </c>
      <c r="J114">
        <v>0</v>
      </c>
    </row>
    <row r="115" spans="1:10" x14ac:dyDescent="0.2">
      <c r="A115" t="s">
        <v>10</v>
      </c>
      <c r="B115" t="s">
        <v>13</v>
      </c>
      <c r="C115">
        <v>1999</v>
      </c>
      <c r="D115">
        <v>0</v>
      </c>
      <c r="E115">
        <v>0.38615011300000002</v>
      </c>
      <c r="F115">
        <v>334113.7647</v>
      </c>
      <c r="G115">
        <v>9603059.3350000009</v>
      </c>
      <c r="H115">
        <v>3054411.952</v>
      </c>
      <c r="I115">
        <v>1010.222732</v>
      </c>
      <c r="J115">
        <v>0</v>
      </c>
    </row>
    <row r="116" spans="1:10" x14ac:dyDescent="0.2">
      <c r="A116" t="s">
        <v>10</v>
      </c>
      <c r="B116" t="s">
        <v>13</v>
      </c>
      <c r="C116">
        <v>2000</v>
      </c>
      <c r="D116">
        <v>0</v>
      </c>
      <c r="E116">
        <v>542.22225600000002</v>
      </c>
      <c r="F116">
        <v>1327579.013</v>
      </c>
      <c r="G116">
        <v>5978825.7470000004</v>
      </c>
      <c r="H116">
        <v>4699809.216</v>
      </c>
      <c r="I116">
        <v>12988.21522</v>
      </c>
      <c r="J116">
        <v>0</v>
      </c>
    </row>
    <row r="117" spans="1:10" x14ac:dyDescent="0.2">
      <c r="A117" t="s">
        <v>10</v>
      </c>
      <c r="B117" t="s">
        <v>13</v>
      </c>
      <c r="C117">
        <v>2001</v>
      </c>
      <c r="D117">
        <v>0</v>
      </c>
      <c r="E117">
        <v>0</v>
      </c>
      <c r="F117">
        <v>340315.06089999998</v>
      </c>
      <c r="G117">
        <v>2384879.7629999998</v>
      </c>
      <c r="H117">
        <v>2060480.3689999999</v>
      </c>
      <c r="I117">
        <v>31213.288799999998</v>
      </c>
      <c r="J117">
        <v>0</v>
      </c>
    </row>
    <row r="118" spans="1:10" x14ac:dyDescent="0.2">
      <c r="A118" t="s">
        <v>10</v>
      </c>
      <c r="B118" t="s">
        <v>13</v>
      </c>
      <c r="C118">
        <v>2002</v>
      </c>
      <c r="D118">
        <v>0</v>
      </c>
      <c r="E118">
        <v>27641.409790000002</v>
      </c>
      <c r="F118">
        <v>1497084.129</v>
      </c>
      <c r="G118">
        <v>3253789.9539999999</v>
      </c>
      <c r="H118">
        <v>513699.9387</v>
      </c>
      <c r="I118">
        <v>504.73929399999997</v>
      </c>
      <c r="J118">
        <v>0</v>
      </c>
    </row>
    <row r="119" spans="1:10" x14ac:dyDescent="0.2">
      <c r="A119" t="s">
        <v>10</v>
      </c>
      <c r="B119" t="s">
        <v>13</v>
      </c>
      <c r="C119">
        <v>2003</v>
      </c>
      <c r="D119">
        <v>0</v>
      </c>
      <c r="E119">
        <v>19080.614420000002</v>
      </c>
      <c r="F119">
        <v>2026114.432</v>
      </c>
      <c r="G119">
        <v>4479426.5010000002</v>
      </c>
      <c r="H119">
        <v>2269681.3220000002</v>
      </c>
      <c r="I119" s="1">
        <v>4.4385999999999998E-8</v>
      </c>
      <c r="J119">
        <v>0</v>
      </c>
    </row>
    <row r="120" spans="1:10" x14ac:dyDescent="0.2">
      <c r="A120" t="s">
        <v>10</v>
      </c>
      <c r="B120" t="s">
        <v>13</v>
      </c>
      <c r="C120">
        <v>2004</v>
      </c>
      <c r="D120">
        <v>0</v>
      </c>
      <c r="E120">
        <v>23434.371360000001</v>
      </c>
      <c r="F120">
        <v>2829654.2519999999</v>
      </c>
      <c r="G120">
        <v>9484515.5920000002</v>
      </c>
      <c r="H120">
        <v>1794293.949</v>
      </c>
      <c r="I120">
        <v>7213.1085069999999</v>
      </c>
      <c r="J120">
        <v>0</v>
      </c>
    </row>
    <row r="121" spans="1:10" x14ac:dyDescent="0.2">
      <c r="A121" t="s">
        <v>10</v>
      </c>
      <c r="B121" t="s">
        <v>13</v>
      </c>
      <c r="C121">
        <v>2005</v>
      </c>
      <c r="D121">
        <v>0</v>
      </c>
      <c r="E121">
        <v>4350.0282029999998</v>
      </c>
      <c r="F121">
        <v>507654.53600000002</v>
      </c>
      <c r="G121">
        <v>3069270.18</v>
      </c>
      <c r="H121">
        <v>2584848.5630000001</v>
      </c>
      <c r="I121">
        <v>7782.9554859999998</v>
      </c>
      <c r="J121">
        <v>0</v>
      </c>
    </row>
    <row r="122" spans="1:10" x14ac:dyDescent="0.2">
      <c r="A122" t="s">
        <v>10</v>
      </c>
      <c r="B122" t="s">
        <v>13</v>
      </c>
      <c r="C122">
        <v>2006</v>
      </c>
      <c r="D122">
        <v>0</v>
      </c>
      <c r="E122">
        <v>7819.5003550000001</v>
      </c>
      <c r="F122">
        <v>266104.39630000002</v>
      </c>
      <c r="G122">
        <v>1886280.1429999999</v>
      </c>
      <c r="H122">
        <v>1402219.534</v>
      </c>
      <c r="I122">
        <v>18903.814310000002</v>
      </c>
      <c r="J122">
        <v>0</v>
      </c>
    </row>
    <row r="123" spans="1:10" x14ac:dyDescent="0.2">
      <c r="A123" t="s">
        <v>10</v>
      </c>
      <c r="B123" t="s">
        <v>13</v>
      </c>
      <c r="C123">
        <v>2007</v>
      </c>
      <c r="D123">
        <v>0</v>
      </c>
      <c r="E123">
        <v>8768.6021259999998</v>
      </c>
      <c r="F123">
        <v>124956.2651</v>
      </c>
      <c r="G123">
        <v>3809297.8629999999</v>
      </c>
      <c r="H123">
        <v>2479243.1009999998</v>
      </c>
      <c r="I123">
        <v>11552.74315</v>
      </c>
      <c r="J123">
        <v>0</v>
      </c>
    </row>
    <row r="124" spans="1:10" x14ac:dyDescent="0.2">
      <c r="A124" t="s">
        <v>10</v>
      </c>
      <c r="B124" t="s">
        <v>13</v>
      </c>
      <c r="C124">
        <v>2008</v>
      </c>
      <c r="D124">
        <v>0</v>
      </c>
      <c r="E124">
        <v>317.09017610000001</v>
      </c>
      <c r="F124">
        <v>689719.11199999996</v>
      </c>
      <c r="G124">
        <v>2197334.335</v>
      </c>
      <c r="H124">
        <v>944065.11730000004</v>
      </c>
      <c r="I124">
        <v>20163.41156</v>
      </c>
      <c r="J124">
        <v>0</v>
      </c>
    </row>
    <row r="125" spans="1:10" x14ac:dyDescent="0.2">
      <c r="A125" t="s">
        <v>10</v>
      </c>
      <c r="B125" t="s">
        <v>13</v>
      </c>
      <c r="C125">
        <v>2009</v>
      </c>
      <c r="D125">
        <v>0</v>
      </c>
      <c r="E125">
        <v>5486.43361</v>
      </c>
      <c r="F125">
        <v>427433.35019999999</v>
      </c>
      <c r="G125">
        <v>3260432.3160000001</v>
      </c>
      <c r="H125">
        <v>814468.50789999997</v>
      </c>
      <c r="I125">
        <v>0</v>
      </c>
      <c r="J125">
        <v>0</v>
      </c>
    </row>
    <row r="126" spans="1:10" x14ac:dyDescent="0.2">
      <c r="A126" t="s">
        <v>10</v>
      </c>
      <c r="B126" t="s">
        <v>13</v>
      </c>
      <c r="C126">
        <v>2010</v>
      </c>
      <c r="D126">
        <v>0</v>
      </c>
      <c r="E126">
        <v>10191.8428</v>
      </c>
      <c r="F126">
        <v>812889.74450000003</v>
      </c>
      <c r="G126">
        <v>6675252.4230000004</v>
      </c>
      <c r="H126">
        <v>2400139.659</v>
      </c>
      <c r="I126" s="1">
        <v>8.8773799999999994E-9</v>
      </c>
      <c r="J126">
        <v>0</v>
      </c>
    </row>
    <row r="127" spans="1:10" x14ac:dyDescent="0.2">
      <c r="A127" t="s">
        <v>10</v>
      </c>
      <c r="B127" t="s">
        <v>13</v>
      </c>
      <c r="C127">
        <v>2011</v>
      </c>
      <c r="D127">
        <v>0</v>
      </c>
      <c r="E127">
        <v>43760.45577</v>
      </c>
      <c r="F127">
        <v>979654.82920000004</v>
      </c>
      <c r="G127">
        <v>4998904.8969999999</v>
      </c>
      <c r="H127">
        <v>3321528.9709999999</v>
      </c>
      <c r="I127">
        <v>12913.10571</v>
      </c>
      <c r="J127">
        <v>0</v>
      </c>
    </row>
    <row r="128" spans="1:10" x14ac:dyDescent="0.2">
      <c r="A128" t="s">
        <v>10</v>
      </c>
      <c r="B128" t="s">
        <v>13</v>
      </c>
      <c r="C128">
        <v>2012</v>
      </c>
      <c r="D128">
        <v>0</v>
      </c>
      <c r="E128">
        <v>38196.98515</v>
      </c>
      <c r="F128">
        <v>2330663.3339999998</v>
      </c>
      <c r="G128">
        <v>6056726.5719999997</v>
      </c>
      <c r="H128">
        <v>1143945.6629999999</v>
      </c>
      <c r="I128">
        <v>19659.49553</v>
      </c>
      <c r="J128">
        <v>0</v>
      </c>
    </row>
    <row r="129" spans="1:10" x14ac:dyDescent="0.2">
      <c r="A129" t="s">
        <v>10</v>
      </c>
      <c r="B129" t="s">
        <v>13</v>
      </c>
      <c r="C129">
        <v>2013</v>
      </c>
      <c r="D129">
        <v>0</v>
      </c>
      <c r="E129">
        <v>162141.35819999999</v>
      </c>
      <c r="F129">
        <v>2947640.7009999999</v>
      </c>
      <c r="G129">
        <v>2415083.2450000001</v>
      </c>
      <c r="H129">
        <v>495706.80599999998</v>
      </c>
      <c r="I129">
        <v>2316.1628300000002</v>
      </c>
      <c r="J129" s="1">
        <v>1.05545E-6</v>
      </c>
    </row>
    <row r="130" spans="1:10" x14ac:dyDescent="0.2">
      <c r="A130" t="s">
        <v>10</v>
      </c>
      <c r="B130" t="s">
        <v>13</v>
      </c>
      <c r="C130">
        <v>2014</v>
      </c>
      <c r="D130">
        <v>0</v>
      </c>
      <c r="E130">
        <v>102285.9826</v>
      </c>
      <c r="F130">
        <v>2230346.1490000002</v>
      </c>
      <c r="G130">
        <v>3286205.6880000001</v>
      </c>
      <c r="H130">
        <v>199621.47450000001</v>
      </c>
      <c r="I130">
        <v>0</v>
      </c>
      <c r="J130" s="1">
        <v>1.04771E-6</v>
      </c>
    </row>
    <row r="131" spans="1:10" x14ac:dyDescent="0.2">
      <c r="A131" t="s">
        <v>10</v>
      </c>
      <c r="B131" t="s">
        <v>13</v>
      </c>
      <c r="C131">
        <v>2015</v>
      </c>
      <c r="D131">
        <v>0</v>
      </c>
      <c r="E131">
        <v>295277.61839999998</v>
      </c>
      <c r="F131">
        <v>11620432.49</v>
      </c>
      <c r="G131">
        <v>13273276.220000001</v>
      </c>
      <c r="H131">
        <v>279852.8921</v>
      </c>
      <c r="I131">
        <v>2.7113929999999999E-3</v>
      </c>
      <c r="J131" s="1">
        <v>1.01691E-6</v>
      </c>
    </row>
    <row r="132" spans="1:10" x14ac:dyDescent="0.2">
      <c r="A132" t="s">
        <v>10</v>
      </c>
      <c r="B132" t="s">
        <v>13</v>
      </c>
      <c r="C132">
        <v>2016</v>
      </c>
      <c r="D132">
        <v>0</v>
      </c>
      <c r="E132">
        <v>29390.885200000001</v>
      </c>
      <c r="F132">
        <v>1942607.2579999999</v>
      </c>
      <c r="G132">
        <v>2499149.1310000001</v>
      </c>
      <c r="H132">
        <v>740798.53339999996</v>
      </c>
      <c r="I132" s="1">
        <v>3.1376400000000001E-6</v>
      </c>
      <c r="J132" t="s">
        <v>12</v>
      </c>
    </row>
    <row r="133" spans="1:10" x14ac:dyDescent="0.2">
      <c r="A133" t="s">
        <v>10</v>
      </c>
      <c r="B133" t="s">
        <v>13</v>
      </c>
      <c r="C133">
        <v>2017</v>
      </c>
      <c r="D133">
        <v>0</v>
      </c>
      <c r="E133">
        <v>181713.58259999999</v>
      </c>
      <c r="F133">
        <v>4295097.9859999996</v>
      </c>
      <c r="G133">
        <v>11404282.390000001</v>
      </c>
      <c r="H133">
        <v>6858131.4500000002</v>
      </c>
      <c r="I133">
        <v>2.5196300000000001E-4</v>
      </c>
      <c r="J133" t="s">
        <v>12</v>
      </c>
    </row>
    <row r="134" spans="1:10" x14ac:dyDescent="0.2">
      <c r="A134" t="s">
        <v>10</v>
      </c>
      <c r="B134" t="s">
        <v>13</v>
      </c>
      <c r="C134">
        <v>2018</v>
      </c>
      <c r="D134">
        <v>0</v>
      </c>
      <c r="E134">
        <v>294139.35470000003</v>
      </c>
      <c r="F134">
        <v>5970094.8260000004</v>
      </c>
      <c r="G134">
        <v>7458972.46</v>
      </c>
      <c r="H134" t="e">
        <v>#VALUE!</v>
      </c>
      <c r="I134" t="e">
        <v>#VALUE!</v>
      </c>
      <c r="J134" t="s">
        <v>12</v>
      </c>
    </row>
    <row r="135" spans="1:10" x14ac:dyDescent="0.2">
      <c r="A135" t="s">
        <v>10</v>
      </c>
      <c r="B135" t="s">
        <v>13</v>
      </c>
      <c r="C135">
        <v>2019</v>
      </c>
      <c r="D135" s="1">
        <v>1.0495300000000001E-6</v>
      </c>
      <c r="E135">
        <v>36671.884039999997</v>
      </c>
      <c r="F135">
        <v>405912.20020000002</v>
      </c>
      <c r="G135" t="e">
        <v>#VALUE!</v>
      </c>
      <c r="H135" t="e">
        <v>#VALUE!</v>
      </c>
      <c r="I135" t="e">
        <v>#VALUE!</v>
      </c>
      <c r="J135" t="s">
        <v>12</v>
      </c>
    </row>
    <row r="136" spans="1:10" x14ac:dyDescent="0.2">
      <c r="A136" t="s">
        <v>10</v>
      </c>
      <c r="B136" t="s">
        <v>13</v>
      </c>
      <c r="C136">
        <v>2020</v>
      </c>
      <c r="D136" s="1">
        <v>1.04152E-6</v>
      </c>
      <c r="E136">
        <v>91287.913759999996</v>
      </c>
      <c r="F136" t="e">
        <v>#VALUE!</v>
      </c>
      <c r="G136" t="e">
        <v>#VALUE!</v>
      </c>
      <c r="H136" t="e">
        <v>#VALUE!</v>
      </c>
      <c r="I136" t="e">
        <v>#VALUE!</v>
      </c>
      <c r="J136" t="s">
        <v>12</v>
      </c>
    </row>
    <row r="137" spans="1:10" x14ac:dyDescent="0.2">
      <c r="A137" t="s">
        <v>10</v>
      </c>
      <c r="B137" t="s">
        <v>13</v>
      </c>
      <c r="C137">
        <v>2021</v>
      </c>
      <c r="D137" s="1">
        <v>1.0154799999999999E-6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s">
        <v>12</v>
      </c>
    </row>
    <row r="138" spans="1:10" x14ac:dyDescent="0.2">
      <c r="A138" t="s">
        <v>10</v>
      </c>
      <c r="B138" t="s">
        <v>13</v>
      </c>
      <c r="C138">
        <v>2022</v>
      </c>
      <c r="D138" t="s">
        <v>12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s">
        <v>12</v>
      </c>
    </row>
    <row r="139" spans="1:10" x14ac:dyDescent="0.2">
      <c r="A139" t="s">
        <v>10</v>
      </c>
      <c r="B139" t="s">
        <v>13</v>
      </c>
      <c r="C139">
        <v>2023</v>
      </c>
      <c r="D139" t="s">
        <v>12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s">
        <v>12</v>
      </c>
    </row>
    <row r="140" spans="1:10" x14ac:dyDescent="0.2">
      <c r="A140" t="s">
        <v>10</v>
      </c>
      <c r="B140" t="s">
        <v>15</v>
      </c>
      <c r="C140">
        <v>1955</v>
      </c>
      <c r="D140" t="s">
        <v>12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>
        <v>0</v>
      </c>
    </row>
    <row r="141" spans="1:10" x14ac:dyDescent="0.2">
      <c r="A141" t="s">
        <v>10</v>
      </c>
      <c r="B141" t="s">
        <v>15</v>
      </c>
      <c r="C141">
        <v>1956</v>
      </c>
      <c r="D141" t="s">
        <v>12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>
        <v>0</v>
      </c>
    </row>
    <row r="142" spans="1:10" x14ac:dyDescent="0.2">
      <c r="A142" t="s">
        <v>10</v>
      </c>
      <c r="B142" t="s">
        <v>15</v>
      </c>
      <c r="C142">
        <v>1957</v>
      </c>
      <c r="D142" t="s">
        <v>12</v>
      </c>
      <c r="E142" t="e">
        <v>#VALUE!</v>
      </c>
      <c r="F142" t="e">
        <v>#VALUE!</v>
      </c>
      <c r="G142" t="e">
        <v>#VALUE!</v>
      </c>
      <c r="H142">
        <v>9213.0105550000007</v>
      </c>
      <c r="I142">
        <v>0</v>
      </c>
      <c r="J142">
        <v>0</v>
      </c>
    </row>
    <row r="143" spans="1:10" x14ac:dyDescent="0.2">
      <c r="A143" t="s">
        <v>10</v>
      </c>
      <c r="B143" t="s">
        <v>15</v>
      </c>
      <c r="C143">
        <v>1958</v>
      </c>
      <c r="D143" t="s">
        <v>12</v>
      </c>
      <c r="E143" t="e">
        <v>#VALUE!</v>
      </c>
      <c r="F143" t="e">
        <v>#VALUE!</v>
      </c>
      <c r="G143">
        <v>51358.899899999997</v>
      </c>
      <c r="H143">
        <v>13488.27968</v>
      </c>
      <c r="I143">
        <v>0</v>
      </c>
      <c r="J143">
        <v>0</v>
      </c>
    </row>
    <row r="144" spans="1:10" x14ac:dyDescent="0.2">
      <c r="A144" t="s">
        <v>10</v>
      </c>
      <c r="B144" t="s">
        <v>15</v>
      </c>
      <c r="C144">
        <v>1959</v>
      </c>
      <c r="D144" t="s">
        <v>12</v>
      </c>
      <c r="E144" t="e">
        <v>#VALUE!</v>
      </c>
      <c r="F144">
        <v>75778.786869999996</v>
      </c>
      <c r="G144">
        <v>135653.7366</v>
      </c>
      <c r="H144">
        <v>16193.666880000001</v>
      </c>
      <c r="I144">
        <v>0</v>
      </c>
      <c r="J144">
        <v>0</v>
      </c>
    </row>
    <row r="145" spans="1:10" x14ac:dyDescent="0.2">
      <c r="A145" t="s">
        <v>10</v>
      </c>
      <c r="B145" t="s">
        <v>15</v>
      </c>
      <c r="C145">
        <v>1960</v>
      </c>
      <c r="D145" t="s">
        <v>12</v>
      </c>
      <c r="E145" s="1">
        <v>6.0724099999999997E-10</v>
      </c>
      <c r="F145">
        <v>41912.073420000001</v>
      </c>
      <c r="G145">
        <v>252607.88389999999</v>
      </c>
      <c r="H145">
        <v>29630.30183</v>
      </c>
      <c r="I145">
        <v>0</v>
      </c>
      <c r="J145">
        <v>0</v>
      </c>
    </row>
    <row r="146" spans="1:10" x14ac:dyDescent="0.2">
      <c r="A146" t="s">
        <v>10</v>
      </c>
      <c r="B146" t="s">
        <v>15</v>
      </c>
      <c r="C146">
        <v>1961</v>
      </c>
      <c r="D146">
        <v>0</v>
      </c>
      <c r="E146" s="1">
        <v>6.37365E-10</v>
      </c>
      <c r="F146">
        <v>28451.543989999998</v>
      </c>
      <c r="G146">
        <v>262777.13919999998</v>
      </c>
      <c r="H146">
        <v>9513.9392150000003</v>
      </c>
      <c r="I146">
        <v>0</v>
      </c>
      <c r="J146">
        <v>0</v>
      </c>
    </row>
    <row r="147" spans="1:10" x14ac:dyDescent="0.2">
      <c r="A147" t="s">
        <v>10</v>
      </c>
      <c r="B147" t="s">
        <v>15</v>
      </c>
      <c r="C147">
        <v>1962</v>
      </c>
      <c r="D147">
        <v>0</v>
      </c>
      <c r="E147">
        <v>0</v>
      </c>
      <c r="F147">
        <v>17670.98112</v>
      </c>
      <c r="G147">
        <v>205905.20740000001</v>
      </c>
      <c r="H147">
        <v>5541.2605540000004</v>
      </c>
      <c r="I147">
        <v>0</v>
      </c>
      <c r="J147">
        <v>0</v>
      </c>
    </row>
    <row r="148" spans="1:10" x14ac:dyDescent="0.2">
      <c r="A148" t="s">
        <v>10</v>
      </c>
      <c r="B148" t="s">
        <v>15</v>
      </c>
      <c r="C148">
        <v>1963</v>
      </c>
      <c r="D148">
        <v>0</v>
      </c>
      <c r="E148">
        <v>0</v>
      </c>
      <c r="F148">
        <v>196849.74530000001</v>
      </c>
      <c r="G148">
        <v>159764.06719999999</v>
      </c>
      <c r="H148">
        <v>11591.30955</v>
      </c>
      <c r="I148" s="1">
        <v>5.21622E-9</v>
      </c>
      <c r="J148">
        <v>0</v>
      </c>
    </row>
    <row r="149" spans="1:10" x14ac:dyDescent="0.2">
      <c r="A149" t="s">
        <v>10</v>
      </c>
      <c r="B149" t="s">
        <v>15</v>
      </c>
      <c r="C149">
        <v>1964</v>
      </c>
      <c r="D149">
        <v>0</v>
      </c>
      <c r="E149">
        <v>104.711145</v>
      </c>
      <c r="F149">
        <v>125081.2852</v>
      </c>
      <c r="G149">
        <v>428996.49369999999</v>
      </c>
      <c r="H149">
        <v>28877.010200000001</v>
      </c>
      <c r="I149">
        <v>0</v>
      </c>
      <c r="J149">
        <v>0</v>
      </c>
    </row>
    <row r="150" spans="1:10" x14ac:dyDescent="0.2">
      <c r="A150" t="s">
        <v>10</v>
      </c>
      <c r="B150" t="s">
        <v>15</v>
      </c>
      <c r="C150">
        <v>1965</v>
      </c>
      <c r="D150">
        <v>0</v>
      </c>
      <c r="E150">
        <v>299.10349580000002</v>
      </c>
      <c r="F150">
        <v>319406.42719999998</v>
      </c>
      <c r="G150">
        <v>438371.68530000001</v>
      </c>
      <c r="H150">
        <v>52842.311650000003</v>
      </c>
      <c r="I150">
        <v>0</v>
      </c>
      <c r="J150">
        <v>0</v>
      </c>
    </row>
    <row r="151" spans="1:10" x14ac:dyDescent="0.2">
      <c r="A151" t="s">
        <v>10</v>
      </c>
      <c r="B151" t="s">
        <v>15</v>
      </c>
      <c r="C151">
        <v>1966</v>
      </c>
      <c r="D151">
        <v>0</v>
      </c>
      <c r="E151" s="1">
        <v>6.4870100000000003E-9</v>
      </c>
      <c r="F151">
        <v>54400.734060000003</v>
      </c>
      <c r="G151">
        <v>238028.394</v>
      </c>
      <c r="H151">
        <v>8603.5816479999994</v>
      </c>
      <c r="I151">
        <v>0</v>
      </c>
      <c r="J151">
        <v>0</v>
      </c>
    </row>
    <row r="152" spans="1:10" x14ac:dyDescent="0.2">
      <c r="A152" t="s">
        <v>10</v>
      </c>
      <c r="B152" t="s">
        <v>15</v>
      </c>
      <c r="C152">
        <v>1967</v>
      </c>
      <c r="D152">
        <v>0</v>
      </c>
      <c r="E152">
        <v>356.184821</v>
      </c>
      <c r="F152">
        <v>43908.679770000002</v>
      </c>
      <c r="G152">
        <v>70744.554600000003</v>
      </c>
      <c r="H152">
        <v>10735.430200000001</v>
      </c>
      <c r="I152">
        <v>60.720887930000004</v>
      </c>
      <c r="J152">
        <v>0</v>
      </c>
    </row>
    <row r="153" spans="1:10" x14ac:dyDescent="0.2">
      <c r="A153" t="s">
        <v>10</v>
      </c>
      <c r="B153" t="s">
        <v>15</v>
      </c>
      <c r="C153">
        <v>1968</v>
      </c>
      <c r="D153">
        <v>0</v>
      </c>
      <c r="E153">
        <v>451.82789100000002</v>
      </c>
      <c r="F153">
        <v>48616.757570000002</v>
      </c>
      <c r="G153">
        <v>102251.68399999999</v>
      </c>
      <c r="H153">
        <v>7602.4497979999996</v>
      </c>
      <c r="I153">
        <v>0</v>
      </c>
      <c r="J153">
        <v>0</v>
      </c>
    </row>
    <row r="154" spans="1:10" x14ac:dyDescent="0.2">
      <c r="A154" t="s">
        <v>10</v>
      </c>
      <c r="B154" t="s">
        <v>15</v>
      </c>
      <c r="C154">
        <v>1969</v>
      </c>
      <c r="D154">
        <v>0</v>
      </c>
      <c r="E154">
        <v>0</v>
      </c>
      <c r="F154">
        <v>918.01239090000001</v>
      </c>
      <c r="G154">
        <v>385586.79739999998</v>
      </c>
      <c r="H154">
        <v>90217.417100000006</v>
      </c>
      <c r="I154">
        <v>0</v>
      </c>
      <c r="J154">
        <v>0</v>
      </c>
    </row>
    <row r="155" spans="1:10" x14ac:dyDescent="0.2">
      <c r="A155" t="s">
        <v>10</v>
      </c>
      <c r="B155" t="s">
        <v>15</v>
      </c>
      <c r="C155">
        <v>1970</v>
      </c>
      <c r="D155">
        <v>0</v>
      </c>
      <c r="E155">
        <v>0</v>
      </c>
      <c r="F155">
        <v>37408.150399999999</v>
      </c>
      <c r="G155">
        <v>207555.85029999999</v>
      </c>
      <c r="H155">
        <v>42459.396359999999</v>
      </c>
      <c r="I155">
        <v>0</v>
      </c>
      <c r="J155">
        <v>0</v>
      </c>
    </row>
    <row r="156" spans="1:10" x14ac:dyDescent="0.2">
      <c r="A156" t="s">
        <v>10</v>
      </c>
      <c r="B156" t="s">
        <v>15</v>
      </c>
      <c r="C156">
        <v>1971</v>
      </c>
      <c r="D156">
        <v>0</v>
      </c>
      <c r="E156" s="1">
        <v>1.4393199999999999E-9</v>
      </c>
      <c r="F156">
        <v>59570.544029999997</v>
      </c>
      <c r="G156">
        <v>170854.16560000001</v>
      </c>
      <c r="H156">
        <v>28990.38377</v>
      </c>
      <c r="I156">
        <v>12.29802649</v>
      </c>
      <c r="J156">
        <v>0</v>
      </c>
    </row>
    <row r="157" spans="1:10" x14ac:dyDescent="0.2">
      <c r="A157" t="s">
        <v>10</v>
      </c>
      <c r="B157" t="s">
        <v>15</v>
      </c>
      <c r="C157">
        <v>1972</v>
      </c>
      <c r="D157">
        <v>0</v>
      </c>
      <c r="E157">
        <v>92.907758549999997</v>
      </c>
      <c r="F157">
        <v>94683.761880000005</v>
      </c>
      <c r="G157">
        <v>122463.7175</v>
      </c>
      <c r="H157">
        <v>14809.08037</v>
      </c>
      <c r="I157">
        <v>0</v>
      </c>
      <c r="J157">
        <v>0</v>
      </c>
    </row>
    <row r="158" spans="1:10" x14ac:dyDescent="0.2">
      <c r="A158" t="s">
        <v>10</v>
      </c>
      <c r="B158" t="s">
        <v>15</v>
      </c>
      <c r="C158">
        <v>1973</v>
      </c>
      <c r="D158">
        <v>0</v>
      </c>
      <c r="E158" s="1">
        <v>8.3507600000000004E-10</v>
      </c>
      <c r="F158">
        <v>18519.55644</v>
      </c>
      <c r="G158">
        <v>414553.53980000003</v>
      </c>
      <c r="H158">
        <v>18926.670259999999</v>
      </c>
      <c r="I158">
        <v>0</v>
      </c>
      <c r="J158">
        <v>0</v>
      </c>
    </row>
    <row r="159" spans="1:10" x14ac:dyDescent="0.2">
      <c r="A159" t="s">
        <v>10</v>
      </c>
      <c r="B159" t="s">
        <v>15</v>
      </c>
      <c r="C159">
        <v>1974</v>
      </c>
      <c r="D159">
        <v>0</v>
      </c>
      <c r="E159">
        <v>49.192105949999998</v>
      </c>
      <c r="F159">
        <v>415708.26160000003</v>
      </c>
      <c r="G159">
        <v>830017.59230000002</v>
      </c>
      <c r="H159">
        <v>21354.842120000001</v>
      </c>
      <c r="I159">
        <v>0</v>
      </c>
      <c r="J159">
        <v>0</v>
      </c>
    </row>
    <row r="160" spans="1:10" x14ac:dyDescent="0.2">
      <c r="A160" t="s">
        <v>10</v>
      </c>
      <c r="B160" t="s">
        <v>15</v>
      </c>
      <c r="C160">
        <v>1975</v>
      </c>
      <c r="D160">
        <v>0</v>
      </c>
      <c r="E160">
        <v>134.2386597</v>
      </c>
      <c r="F160">
        <v>543521.45770000003</v>
      </c>
      <c r="G160">
        <v>1954263.851</v>
      </c>
      <c r="H160">
        <v>312983.80300000001</v>
      </c>
      <c r="I160">
        <v>0</v>
      </c>
      <c r="J160">
        <v>0</v>
      </c>
    </row>
    <row r="161" spans="1:10" x14ac:dyDescent="0.2">
      <c r="A161" t="s">
        <v>10</v>
      </c>
      <c r="B161" t="s">
        <v>15</v>
      </c>
      <c r="C161">
        <v>1976</v>
      </c>
      <c r="D161">
        <v>0</v>
      </c>
      <c r="E161" s="1">
        <v>1.78113E-9</v>
      </c>
      <c r="F161">
        <v>417088.8529</v>
      </c>
      <c r="G161">
        <v>847563.34970000002</v>
      </c>
      <c r="H161">
        <v>89818.084130000003</v>
      </c>
      <c r="I161">
        <v>0</v>
      </c>
      <c r="J161">
        <v>0</v>
      </c>
    </row>
    <row r="162" spans="1:10" x14ac:dyDescent="0.2">
      <c r="A162" t="s">
        <v>10</v>
      </c>
      <c r="B162" t="s">
        <v>15</v>
      </c>
      <c r="C162">
        <v>1977</v>
      </c>
      <c r="D162">
        <v>0</v>
      </c>
      <c r="E162">
        <v>773.4504809</v>
      </c>
      <c r="F162">
        <v>177583.65210000001</v>
      </c>
      <c r="G162">
        <v>590908.22790000006</v>
      </c>
      <c r="H162">
        <v>61160.827310000001</v>
      </c>
      <c r="I162">
        <v>196.36579599999999</v>
      </c>
      <c r="J162">
        <v>0</v>
      </c>
    </row>
    <row r="163" spans="1:10" x14ac:dyDescent="0.2">
      <c r="A163" t="s">
        <v>10</v>
      </c>
      <c r="B163" t="s">
        <v>15</v>
      </c>
      <c r="C163">
        <v>1978</v>
      </c>
      <c r="D163">
        <v>0</v>
      </c>
      <c r="E163">
        <v>0</v>
      </c>
      <c r="F163">
        <v>36010.967320000003</v>
      </c>
      <c r="G163">
        <v>514491.2562</v>
      </c>
      <c r="H163">
        <v>11772.69807</v>
      </c>
      <c r="I163">
        <v>0</v>
      </c>
      <c r="J163">
        <v>0</v>
      </c>
    </row>
    <row r="164" spans="1:10" x14ac:dyDescent="0.2">
      <c r="A164" t="s">
        <v>10</v>
      </c>
      <c r="B164" t="s">
        <v>15</v>
      </c>
      <c r="C164">
        <v>1979</v>
      </c>
      <c r="D164">
        <v>0</v>
      </c>
      <c r="E164" s="1">
        <v>1.8857599999999999E-9</v>
      </c>
      <c r="F164">
        <v>611508.33840000001</v>
      </c>
      <c r="G164">
        <v>273749.15789999999</v>
      </c>
      <c r="H164">
        <v>11218.299290000001</v>
      </c>
      <c r="I164">
        <v>0</v>
      </c>
      <c r="J164">
        <v>0</v>
      </c>
    </row>
    <row r="165" spans="1:10" x14ac:dyDescent="0.2">
      <c r="A165" t="s">
        <v>10</v>
      </c>
      <c r="B165" t="s">
        <v>15</v>
      </c>
      <c r="C165">
        <v>1980</v>
      </c>
      <c r="D165">
        <v>0</v>
      </c>
      <c r="E165" s="1">
        <v>1.2043799999999999E-9</v>
      </c>
      <c r="F165">
        <v>14270.16545</v>
      </c>
      <c r="G165">
        <v>388460.75189999997</v>
      </c>
      <c r="H165">
        <v>41072.249360000002</v>
      </c>
      <c r="I165">
        <v>0</v>
      </c>
      <c r="J165">
        <v>0</v>
      </c>
    </row>
    <row r="166" spans="1:10" x14ac:dyDescent="0.2">
      <c r="A166" t="s">
        <v>10</v>
      </c>
      <c r="B166" t="s">
        <v>15</v>
      </c>
      <c r="C166">
        <v>1981</v>
      </c>
      <c r="D166">
        <v>0</v>
      </c>
      <c r="E166" s="1">
        <v>6.5551599999999999E-10</v>
      </c>
      <c r="F166">
        <v>243467.37539999999</v>
      </c>
      <c r="G166">
        <v>509525.88299999997</v>
      </c>
      <c r="H166">
        <v>85651.987110000002</v>
      </c>
      <c r="I166">
        <v>0</v>
      </c>
      <c r="J166">
        <v>0</v>
      </c>
    </row>
    <row r="167" spans="1:10" x14ac:dyDescent="0.2">
      <c r="A167" t="s">
        <v>10</v>
      </c>
      <c r="B167" t="s">
        <v>15</v>
      </c>
      <c r="C167">
        <v>1982</v>
      </c>
      <c r="D167">
        <v>0</v>
      </c>
      <c r="E167" s="1">
        <v>1.34972E-9</v>
      </c>
      <c r="F167">
        <v>57391.710469999998</v>
      </c>
      <c r="G167">
        <v>279808.26030000002</v>
      </c>
      <c r="H167">
        <v>9408.0679060000002</v>
      </c>
      <c r="I167">
        <v>0</v>
      </c>
      <c r="J167">
        <v>0</v>
      </c>
    </row>
    <row r="168" spans="1:10" x14ac:dyDescent="0.2">
      <c r="A168" t="s">
        <v>10</v>
      </c>
      <c r="B168" t="s">
        <v>15</v>
      </c>
      <c r="C168">
        <v>1983</v>
      </c>
      <c r="D168">
        <v>0</v>
      </c>
      <c r="E168">
        <v>1151.044864</v>
      </c>
      <c r="F168">
        <v>105984.4172</v>
      </c>
      <c r="G168">
        <v>253312.7647</v>
      </c>
      <c r="H168">
        <v>30656.175569999999</v>
      </c>
      <c r="I168">
        <v>0</v>
      </c>
      <c r="J168">
        <v>0</v>
      </c>
    </row>
    <row r="169" spans="1:10" x14ac:dyDescent="0.2">
      <c r="A169" t="s">
        <v>10</v>
      </c>
      <c r="B169" t="s">
        <v>15</v>
      </c>
      <c r="C169">
        <v>1984</v>
      </c>
      <c r="D169" s="1">
        <v>8.1610200000000002E-10</v>
      </c>
      <c r="E169" s="1">
        <v>5.75714E-10</v>
      </c>
      <c r="F169">
        <v>30530.653579999998</v>
      </c>
      <c r="G169">
        <v>471442.9731</v>
      </c>
      <c r="H169">
        <v>19299.826720000001</v>
      </c>
      <c r="I169">
        <v>0</v>
      </c>
      <c r="J169">
        <v>0</v>
      </c>
    </row>
    <row r="170" spans="1:10" x14ac:dyDescent="0.2">
      <c r="A170" t="s">
        <v>10</v>
      </c>
      <c r="B170" t="s">
        <v>15</v>
      </c>
      <c r="C170">
        <v>1985</v>
      </c>
      <c r="D170">
        <v>0</v>
      </c>
      <c r="E170" s="1">
        <v>7.3534500000000001E-10</v>
      </c>
      <c r="F170">
        <v>401790.40360000002</v>
      </c>
      <c r="G170">
        <v>689303.18429999996</v>
      </c>
      <c r="H170">
        <v>47048.324070000002</v>
      </c>
      <c r="I170">
        <v>1679.934919</v>
      </c>
      <c r="J170">
        <v>0</v>
      </c>
    </row>
    <row r="171" spans="1:10" x14ac:dyDescent="0.2">
      <c r="A171" t="s">
        <v>10</v>
      </c>
      <c r="B171" t="s">
        <v>15</v>
      </c>
      <c r="C171">
        <v>1986</v>
      </c>
      <c r="D171">
        <v>0</v>
      </c>
      <c r="E171">
        <v>2705.2810930000001</v>
      </c>
      <c r="F171">
        <v>165962.67240000001</v>
      </c>
      <c r="G171">
        <v>1508933.254</v>
      </c>
      <c r="H171">
        <v>22995.379830000002</v>
      </c>
      <c r="I171">
        <v>808.84256059999996</v>
      </c>
      <c r="J171">
        <v>0</v>
      </c>
    </row>
    <row r="172" spans="1:10" x14ac:dyDescent="0.2">
      <c r="A172" t="s">
        <v>10</v>
      </c>
      <c r="B172" t="s">
        <v>15</v>
      </c>
      <c r="C172">
        <v>1987</v>
      </c>
      <c r="D172">
        <v>0</v>
      </c>
      <c r="E172">
        <v>1606.630721</v>
      </c>
      <c r="F172">
        <v>88176.954190000004</v>
      </c>
      <c r="G172">
        <v>340425.234</v>
      </c>
      <c r="H172">
        <v>15305.85125</v>
      </c>
      <c r="I172">
        <v>0</v>
      </c>
      <c r="J172">
        <v>0</v>
      </c>
    </row>
    <row r="173" spans="1:10" x14ac:dyDescent="0.2">
      <c r="A173" t="s">
        <v>10</v>
      </c>
      <c r="B173" t="s">
        <v>15</v>
      </c>
      <c r="C173">
        <v>1988</v>
      </c>
      <c r="D173">
        <v>0</v>
      </c>
      <c r="E173" s="1">
        <v>2.0486000000000001E-9</v>
      </c>
      <c r="F173">
        <v>105973.28200000001</v>
      </c>
      <c r="G173">
        <v>485367.41950000002</v>
      </c>
      <c r="H173">
        <v>23557.116239999999</v>
      </c>
      <c r="I173" s="1">
        <v>1.2769399999999999E-9</v>
      </c>
      <c r="J173">
        <v>0</v>
      </c>
    </row>
    <row r="174" spans="1:10" x14ac:dyDescent="0.2">
      <c r="A174" t="s">
        <v>10</v>
      </c>
      <c r="B174" t="s">
        <v>15</v>
      </c>
      <c r="C174">
        <v>1989</v>
      </c>
      <c r="D174">
        <v>0</v>
      </c>
      <c r="E174">
        <v>144.8411438</v>
      </c>
      <c r="F174">
        <v>216190.8646</v>
      </c>
      <c r="G174">
        <v>741957.11349999998</v>
      </c>
      <c r="H174">
        <v>33490.863400000002</v>
      </c>
      <c r="I174">
        <v>0</v>
      </c>
      <c r="J174">
        <v>0</v>
      </c>
    </row>
    <row r="175" spans="1:10" x14ac:dyDescent="0.2">
      <c r="A175" t="s">
        <v>10</v>
      </c>
      <c r="B175" t="s">
        <v>15</v>
      </c>
      <c r="C175">
        <v>1990</v>
      </c>
      <c r="D175">
        <v>0</v>
      </c>
      <c r="E175">
        <v>211.35109890000001</v>
      </c>
      <c r="F175">
        <v>141314.04120000001</v>
      </c>
      <c r="G175">
        <v>979075.65110000002</v>
      </c>
      <c r="H175">
        <v>108896.5094</v>
      </c>
      <c r="I175">
        <v>0</v>
      </c>
      <c r="J175">
        <v>0</v>
      </c>
    </row>
    <row r="176" spans="1:10" x14ac:dyDescent="0.2">
      <c r="A176" t="s">
        <v>10</v>
      </c>
      <c r="B176" t="s">
        <v>15</v>
      </c>
      <c r="C176">
        <v>1991</v>
      </c>
      <c r="D176">
        <v>0</v>
      </c>
      <c r="E176" s="1">
        <v>9.576149999999999E-10</v>
      </c>
      <c r="F176">
        <v>171858.28940000001</v>
      </c>
      <c r="G176">
        <v>800796.14300000004</v>
      </c>
      <c r="H176">
        <v>11284.360290000001</v>
      </c>
      <c r="I176" s="1">
        <v>6.8401500000000005E-8</v>
      </c>
      <c r="J176">
        <v>0</v>
      </c>
    </row>
    <row r="177" spans="1:10" x14ac:dyDescent="0.2">
      <c r="A177" t="s">
        <v>10</v>
      </c>
      <c r="B177" t="s">
        <v>15</v>
      </c>
      <c r="C177">
        <v>1992</v>
      </c>
      <c r="D177">
        <v>0</v>
      </c>
      <c r="E177" s="1">
        <v>1.05696E-9</v>
      </c>
      <c r="F177">
        <v>33003.247329999998</v>
      </c>
      <c r="G177">
        <v>97048.671400000007</v>
      </c>
      <c r="H177">
        <v>9509.3199569999997</v>
      </c>
      <c r="I177" s="1">
        <v>6.0376899999999997E-10</v>
      </c>
      <c r="J177">
        <v>0</v>
      </c>
    </row>
    <row r="178" spans="1:10" x14ac:dyDescent="0.2">
      <c r="A178" t="s">
        <v>10</v>
      </c>
      <c r="B178" t="s">
        <v>15</v>
      </c>
      <c r="C178">
        <v>1993</v>
      </c>
      <c r="D178">
        <v>0</v>
      </c>
      <c r="E178" s="1">
        <v>9.0407199999999998E-10</v>
      </c>
      <c r="F178">
        <v>100425.51360000001</v>
      </c>
      <c r="G178">
        <v>252887.3996</v>
      </c>
      <c r="H178">
        <v>4861.5055840000005</v>
      </c>
      <c r="I178" s="1">
        <v>1.7928500000000001E-9</v>
      </c>
      <c r="J178">
        <v>0</v>
      </c>
    </row>
    <row r="179" spans="1:10" x14ac:dyDescent="0.2">
      <c r="A179" t="s">
        <v>10</v>
      </c>
      <c r="B179" t="s">
        <v>15</v>
      </c>
      <c r="C179">
        <v>1994</v>
      </c>
      <c r="D179">
        <v>0</v>
      </c>
      <c r="E179">
        <v>0</v>
      </c>
      <c r="F179">
        <v>163636.98790000001</v>
      </c>
      <c r="G179">
        <v>478394.40749999997</v>
      </c>
      <c r="H179">
        <v>17921.33857</v>
      </c>
      <c r="I179">
        <v>0</v>
      </c>
      <c r="J179">
        <v>0</v>
      </c>
    </row>
    <row r="180" spans="1:10" x14ac:dyDescent="0.2">
      <c r="A180" t="s">
        <v>10</v>
      </c>
      <c r="B180" t="s">
        <v>15</v>
      </c>
      <c r="C180">
        <v>1995</v>
      </c>
      <c r="D180">
        <v>0</v>
      </c>
      <c r="E180" s="1">
        <v>1.2075399999999999E-9</v>
      </c>
      <c r="F180">
        <v>376061.8322</v>
      </c>
      <c r="G180">
        <v>887786.99300000002</v>
      </c>
      <c r="H180">
        <v>14407.328600000001</v>
      </c>
      <c r="I180">
        <v>0</v>
      </c>
      <c r="J180">
        <v>0</v>
      </c>
    </row>
    <row r="181" spans="1:10" x14ac:dyDescent="0.2">
      <c r="A181" t="s">
        <v>10</v>
      </c>
      <c r="B181" t="s">
        <v>15</v>
      </c>
      <c r="C181">
        <v>1996</v>
      </c>
      <c r="D181">
        <v>0</v>
      </c>
      <c r="E181">
        <v>0</v>
      </c>
      <c r="F181">
        <v>77031.896420000005</v>
      </c>
      <c r="G181">
        <v>801200.3297</v>
      </c>
      <c r="H181">
        <v>8130.8800019999999</v>
      </c>
      <c r="I181">
        <v>0</v>
      </c>
      <c r="J181">
        <v>0</v>
      </c>
    </row>
    <row r="182" spans="1:10" x14ac:dyDescent="0.2">
      <c r="A182" t="s">
        <v>10</v>
      </c>
      <c r="B182" t="s">
        <v>15</v>
      </c>
      <c r="C182">
        <v>1997</v>
      </c>
      <c r="D182">
        <v>0</v>
      </c>
      <c r="E182">
        <v>0</v>
      </c>
      <c r="F182">
        <v>3125.7136340000002</v>
      </c>
      <c r="G182">
        <v>61190.34175</v>
      </c>
      <c r="H182">
        <v>35028.888700000003</v>
      </c>
      <c r="I182">
        <v>63.130610220000001</v>
      </c>
      <c r="J182">
        <v>0</v>
      </c>
    </row>
    <row r="183" spans="1:10" x14ac:dyDescent="0.2">
      <c r="A183" t="s">
        <v>10</v>
      </c>
      <c r="B183" t="s">
        <v>15</v>
      </c>
      <c r="C183">
        <v>1998</v>
      </c>
      <c r="D183">
        <v>0</v>
      </c>
      <c r="E183" s="1">
        <v>1.22305E-9</v>
      </c>
      <c r="F183">
        <v>130362.45729999999</v>
      </c>
      <c r="G183">
        <v>396172.91139999998</v>
      </c>
      <c r="H183">
        <v>9818.7858099999994</v>
      </c>
      <c r="I183" s="1">
        <v>2.86626E-9</v>
      </c>
      <c r="J183">
        <v>0</v>
      </c>
    </row>
    <row r="184" spans="1:10" x14ac:dyDescent="0.2">
      <c r="A184" t="s">
        <v>10</v>
      </c>
      <c r="B184" t="s">
        <v>15</v>
      </c>
      <c r="C184">
        <v>1999</v>
      </c>
      <c r="D184">
        <v>0</v>
      </c>
      <c r="E184">
        <v>0</v>
      </c>
      <c r="F184">
        <v>60919.397319999996</v>
      </c>
      <c r="G184">
        <v>205233.76130000001</v>
      </c>
      <c r="H184">
        <v>96336.37904</v>
      </c>
      <c r="I184" s="1">
        <v>1.12867E-9</v>
      </c>
      <c r="J184" s="1">
        <v>1.2148E-9</v>
      </c>
    </row>
    <row r="185" spans="1:10" x14ac:dyDescent="0.2">
      <c r="A185" t="s">
        <v>10</v>
      </c>
      <c r="B185" t="s">
        <v>15</v>
      </c>
      <c r="C185">
        <v>2000</v>
      </c>
      <c r="D185">
        <v>0</v>
      </c>
      <c r="E185" s="1">
        <v>9.9439100000000003E-10</v>
      </c>
      <c r="F185">
        <v>53303.013630000001</v>
      </c>
      <c r="G185">
        <v>672923.63190000004</v>
      </c>
      <c r="H185">
        <v>41558.896000000001</v>
      </c>
      <c r="I185">
        <v>0</v>
      </c>
      <c r="J185">
        <v>0</v>
      </c>
    </row>
    <row r="186" spans="1:10" x14ac:dyDescent="0.2">
      <c r="A186" t="s">
        <v>10</v>
      </c>
      <c r="B186" t="s">
        <v>15</v>
      </c>
      <c r="C186">
        <v>2001</v>
      </c>
      <c r="D186">
        <v>0</v>
      </c>
      <c r="E186">
        <v>0</v>
      </c>
      <c r="F186">
        <v>31827.31825</v>
      </c>
      <c r="G186">
        <v>451012.94919999997</v>
      </c>
      <c r="H186">
        <v>7263.1833049999996</v>
      </c>
      <c r="I186" s="1">
        <v>2.9094599999999999E-7</v>
      </c>
      <c r="J186">
        <v>0</v>
      </c>
    </row>
    <row r="187" spans="1:10" x14ac:dyDescent="0.2">
      <c r="A187" t="s">
        <v>10</v>
      </c>
      <c r="B187" t="s">
        <v>15</v>
      </c>
      <c r="C187">
        <v>2002</v>
      </c>
      <c r="D187">
        <v>0</v>
      </c>
      <c r="E187" s="1">
        <v>1.1284699999999999E-9</v>
      </c>
      <c r="F187">
        <v>235172.3272</v>
      </c>
      <c r="G187">
        <v>242881.9038</v>
      </c>
      <c r="H187">
        <v>17150.777259999999</v>
      </c>
      <c r="I187">
        <v>0</v>
      </c>
      <c r="J187">
        <v>0</v>
      </c>
    </row>
    <row r="188" spans="1:10" x14ac:dyDescent="0.2">
      <c r="A188" t="s">
        <v>10</v>
      </c>
      <c r="B188" t="s">
        <v>15</v>
      </c>
      <c r="C188">
        <v>2003</v>
      </c>
      <c r="D188">
        <v>0</v>
      </c>
      <c r="E188" s="1">
        <v>3.5153000000000001E-9</v>
      </c>
      <c r="F188">
        <v>772529.87509999995</v>
      </c>
      <c r="G188">
        <v>1275865.1839999999</v>
      </c>
      <c r="H188">
        <v>39683.205190000001</v>
      </c>
      <c r="I188">
        <v>0</v>
      </c>
      <c r="J188">
        <v>0</v>
      </c>
    </row>
    <row r="189" spans="1:10" x14ac:dyDescent="0.2">
      <c r="A189" t="s">
        <v>10</v>
      </c>
      <c r="B189" t="s">
        <v>15</v>
      </c>
      <c r="C189">
        <v>2004</v>
      </c>
      <c r="D189">
        <v>0</v>
      </c>
      <c r="E189" s="1">
        <v>1.2148E-9</v>
      </c>
      <c r="F189">
        <v>596355.80590000004</v>
      </c>
      <c r="G189">
        <v>1219308.6599999999</v>
      </c>
      <c r="H189">
        <v>19755.895810000002</v>
      </c>
      <c r="I189">
        <v>0</v>
      </c>
      <c r="J189">
        <v>0</v>
      </c>
    </row>
    <row r="190" spans="1:10" x14ac:dyDescent="0.2">
      <c r="A190" t="s">
        <v>10</v>
      </c>
      <c r="B190" t="s">
        <v>15</v>
      </c>
      <c r="C190">
        <v>2005</v>
      </c>
      <c r="D190">
        <v>0</v>
      </c>
      <c r="E190" s="1">
        <v>2.8280000000000002E-9</v>
      </c>
      <c r="F190">
        <v>326356.12800000003</v>
      </c>
      <c r="G190">
        <v>1199069.8910000001</v>
      </c>
      <c r="H190">
        <v>54412.161919999999</v>
      </c>
      <c r="I190">
        <v>0</v>
      </c>
      <c r="J190">
        <v>0</v>
      </c>
    </row>
    <row r="191" spans="1:10" x14ac:dyDescent="0.2">
      <c r="A191" t="s">
        <v>10</v>
      </c>
      <c r="B191" t="s">
        <v>15</v>
      </c>
      <c r="C191">
        <v>2006</v>
      </c>
      <c r="D191">
        <v>0</v>
      </c>
      <c r="E191" s="1">
        <v>1.10618E-9</v>
      </c>
      <c r="F191">
        <v>189045.30360000001</v>
      </c>
      <c r="G191">
        <v>800803.76630000002</v>
      </c>
      <c r="H191">
        <v>15417.30222</v>
      </c>
      <c r="I191" s="1">
        <v>8.2820500000000004E-10</v>
      </c>
      <c r="J191">
        <v>0</v>
      </c>
    </row>
    <row r="192" spans="1:10" x14ac:dyDescent="0.2">
      <c r="A192" t="s">
        <v>10</v>
      </c>
      <c r="B192" t="s">
        <v>15</v>
      </c>
      <c r="C192">
        <v>2007</v>
      </c>
      <c r="D192">
        <v>0</v>
      </c>
      <c r="E192" s="1">
        <v>1.09164E-9</v>
      </c>
      <c r="F192">
        <v>160642.14550000001</v>
      </c>
      <c r="G192">
        <v>439085.70500000002</v>
      </c>
      <c r="H192">
        <v>8920.509317</v>
      </c>
      <c r="I192">
        <v>0</v>
      </c>
      <c r="J192">
        <v>0</v>
      </c>
    </row>
    <row r="193" spans="1:10" x14ac:dyDescent="0.2">
      <c r="A193" t="s">
        <v>10</v>
      </c>
      <c r="B193" t="s">
        <v>15</v>
      </c>
      <c r="C193">
        <v>2008</v>
      </c>
      <c r="D193">
        <v>0</v>
      </c>
      <c r="E193" s="1">
        <v>1.1708699999999999E-7</v>
      </c>
      <c r="F193">
        <v>52686.860930000003</v>
      </c>
      <c r="G193">
        <v>551583.22499999998</v>
      </c>
      <c r="H193">
        <v>59575.633880000001</v>
      </c>
      <c r="I193">
        <v>332.65768650000001</v>
      </c>
      <c r="J193">
        <v>0</v>
      </c>
    </row>
    <row r="194" spans="1:10" x14ac:dyDescent="0.2">
      <c r="A194" t="s">
        <v>10</v>
      </c>
      <c r="B194" t="s">
        <v>15</v>
      </c>
      <c r="C194">
        <v>2009</v>
      </c>
      <c r="D194">
        <v>0</v>
      </c>
      <c r="E194" s="1">
        <v>6.21154E-10</v>
      </c>
      <c r="F194">
        <v>132117.47570000001</v>
      </c>
      <c r="G194">
        <v>808175.25820000004</v>
      </c>
      <c r="H194">
        <v>1804.5669539999999</v>
      </c>
      <c r="I194" s="1">
        <v>1.8852199999999998E-9</v>
      </c>
      <c r="J194">
        <v>0</v>
      </c>
    </row>
    <row r="195" spans="1:10" x14ac:dyDescent="0.2">
      <c r="A195" t="s">
        <v>10</v>
      </c>
      <c r="B195" t="s">
        <v>15</v>
      </c>
      <c r="C195">
        <v>2010</v>
      </c>
      <c r="D195">
        <v>0</v>
      </c>
      <c r="E195" s="1">
        <v>6.3902299999999996E-10</v>
      </c>
      <c r="F195">
        <v>567822.62419999996</v>
      </c>
      <c r="G195">
        <v>1133308.635</v>
      </c>
      <c r="H195">
        <v>13439.10355</v>
      </c>
      <c r="I195" s="1">
        <v>1.6443E-9</v>
      </c>
      <c r="J195">
        <v>0</v>
      </c>
    </row>
    <row r="196" spans="1:10" x14ac:dyDescent="0.2">
      <c r="A196" t="s">
        <v>10</v>
      </c>
      <c r="B196" t="s">
        <v>15</v>
      </c>
      <c r="C196">
        <v>2011</v>
      </c>
      <c r="D196">
        <v>0</v>
      </c>
      <c r="E196">
        <v>810.74395630000004</v>
      </c>
      <c r="F196">
        <v>507823.43790000002</v>
      </c>
      <c r="G196">
        <v>1471352.152</v>
      </c>
      <c r="H196">
        <v>5114.8936629999998</v>
      </c>
      <c r="I196">
        <v>0</v>
      </c>
      <c r="J196">
        <v>0</v>
      </c>
    </row>
    <row r="197" spans="1:10" x14ac:dyDescent="0.2">
      <c r="A197" t="s">
        <v>10</v>
      </c>
      <c r="B197" t="s">
        <v>15</v>
      </c>
      <c r="C197">
        <v>2012</v>
      </c>
      <c r="D197">
        <v>0</v>
      </c>
      <c r="E197">
        <v>389.18447520000001</v>
      </c>
      <c r="F197">
        <v>365542.44790000003</v>
      </c>
      <c r="G197">
        <v>316518.08010000002</v>
      </c>
      <c r="H197">
        <v>3629.0931839999998</v>
      </c>
      <c r="I197" s="1">
        <v>3.6242799999999998E-9</v>
      </c>
      <c r="J197">
        <v>0</v>
      </c>
    </row>
    <row r="198" spans="1:10" x14ac:dyDescent="0.2">
      <c r="A198" t="s">
        <v>10</v>
      </c>
      <c r="B198" t="s">
        <v>15</v>
      </c>
      <c r="C198">
        <v>2013</v>
      </c>
      <c r="D198">
        <v>0</v>
      </c>
      <c r="E198" s="1">
        <v>1.0962E-9</v>
      </c>
      <c r="F198">
        <v>906912.97389999998</v>
      </c>
      <c r="G198">
        <v>1181555.3089999999</v>
      </c>
      <c r="H198">
        <v>4293.6042939999998</v>
      </c>
      <c r="I198">
        <v>0</v>
      </c>
      <c r="J198" s="1">
        <v>1.0410399999999999E-6</v>
      </c>
    </row>
    <row r="199" spans="1:10" x14ac:dyDescent="0.2">
      <c r="A199" t="s">
        <v>10</v>
      </c>
      <c r="B199" t="s">
        <v>15</v>
      </c>
      <c r="C199">
        <v>2014</v>
      </c>
      <c r="D199">
        <v>0</v>
      </c>
      <c r="E199">
        <v>1765.77124</v>
      </c>
      <c r="F199">
        <v>734903.92009999999</v>
      </c>
      <c r="G199">
        <v>1120532.3729999999</v>
      </c>
      <c r="H199">
        <v>2.210540564</v>
      </c>
      <c r="I199">
        <v>0</v>
      </c>
      <c r="J199" s="1">
        <v>1.0407099999999999E-6</v>
      </c>
    </row>
    <row r="200" spans="1:10" x14ac:dyDescent="0.2">
      <c r="A200" t="s">
        <v>10</v>
      </c>
      <c r="B200" t="s">
        <v>15</v>
      </c>
      <c r="C200">
        <v>2015</v>
      </c>
      <c r="D200">
        <v>0</v>
      </c>
      <c r="E200" s="1">
        <v>3.6242799999999998E-9</v>
      </c>
      <c r="F200">
        <v>233250.39559999999</v>
      </c>
      <c r="G200">
        <v>655309.59820000001</v>
      </c>
      <c r="H200">
        <v>65389.54105</v>
      </c>
      <c r="I200" s="1">
        <v>3.1231199999999999E-6</v>
      </c>
      <c r="J200" s="1">
        <v>1.01131E-6</v>
      </c>
    </row>
    <row r="201" spans="1:10" x14ac:dyDescent="0.2">
      <c r="A201" t="s">
        <v>10</v>
      </c>
      <c r="B201" t="s">
        <v>15</v>
      </c>
      <c r="C201">
        <v>2016</v>
      </c>
      <c r="D201">
        <v>0</v>
      </c>
      <c r="E201">
        <v>850.61116600000003</v>
      </c>
      <c r="F201">
        <v>555164.64749999996</v>
      </c>
      <c r="G201">
        <v>943584.61510000005</v>
      </c>
      <c r="H201">
        <v>10866.57555</v>
      </c>
      <c r="I201" s="1">
        <v>3.1221499999999998E-6</v>
      </c>
      <c r="J201" t="s">
        <v>12</v>
      </c>
    </row>
    <row r="202" spans="1:10" x14ac:dyDescent="0.2">
      <c r="A202" t="s">
        <v>10</v>
      </c>
      <c r="B202" t="s">
        <v>15</v>
      </c>
      <c r="C202">
        <v>2017</v>
      </c>
      <c r="D202">
        <v>0</v>
      </c>
      <c r="E202">
        <v>2072.5511780000002</v>
      </c>
      <c r="F202">
        <v>1014243.618</v>
      </c>
      <c r="G202">
        <v>2310252.892</v>
      </c>
      <c r="H202">
        <v>29350.188269999999</v>
      </c>
      <c r="I202" s="1">
        <v>3.0339299999999999E-6</v>
      </c>
      <c r="J202" t="s">
        <v>12</v>
      </c>
    </row>
    <row r="203" spans="1:10" x14ac:dyDescent="0.2">
      <c r="A203" t="s">
        <v>10</v>
      </c>
      <c r="B203" t="s">
        <v>15</v>
      </c>
      <c r="C203">
        <v>2018</v>
      </c>
      <c r="D203">
        <v>0</v>
      </c>
      <c r="E203" s="1">
        <v>8.68605E-5</v>
      </c>
      <c r="F203">
        <v>664431.29500000004</v>
      </c>
      <c r="G203">
        <v>1046811.485</v>
      </c>
      <c r="H203" t="e">
        <v>#VALUE!</v>
      </c>
      <c r="I203" t="e">
        <v>#VALUE!</v>
      </c>
      <c r="J203" t="s">
        <v>12</v>
      </c>
    </row>
    <row r="204" spans="1:10" x14ac:dyDescent="0.2">
      <c r="A204" t="s">
        <v>10</v>
      </c>
      <c r="B204" t="s">
        <v>15</v>
      </c>
      <c r="C204">
        <v>2019</v>
      </c>
      <c r="D204" s="1">
        <v>1.0410399999999999E-6</v>
      </c>
      <c r="E204">
        <v>668.48741219999999</v>
      </c>
      <c r="F204">
        <v>303697.42389999999</v>
      </c>
      <c r="G204" t="e">
        <v>#VALUE!</v>
      </c>
      <c r="H204" t="e">
        <v>#VALUE!</v>
      </c>
      <c r="I204" t="e">
        <v>#VALUE!</v>
      </c>
      <c r="J204" t="s">
        <v>12</v>
      </c>
    </row>
    <row r="205" spans="1:10" x14ac:dyDescent="0.2">
      <c r="A205" t="s">
        <v>10</v>
      </c>
      <c r="B205" t="s">
        <v>15</v>
      </c>
      <c r="C205">
        <v>2020</v>
      </c>
      <c r="D205" s="1">
        <v>1.0407499999999999E-6</v>
      </c>
      <c r="E205" s="1">
        <v>5.1384000000000001E-5</v>
      </c>
      <c r="F205" t="e">
        <v>#VALUE!</v>
      </c>
      <c r="G205" t="e">
        <v>#VALUE!</v>
      </c>
      <c r="H205" t="e">
        <v>#VALUE!</v>
      </c>
      <c r="I205" t="e">
        <v>#VALUE!</v>
      </c>
      <c r="J205" t="s">
        <v>12</v>
      </c>
    </row>
    <row r="206" spans="1:10" x14ac:dyDescent="0.2">
      <c r="A206" t="s">
        <v>10</v>
      </c>
      <c r="B206" t="s">
        <v>15</v>
      </c>
      <c r="C206">
        <v>2021</v>
      </c>
      <c r="D206" s="1">
        <v>1.01131E-6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s">
        <v>12</v>
      </c>
    </row>
    <row r="207" spans="1:10" x14ac:dyDescent="0.2">
      <c r="A207" t="s">
        <v>10</v>
      </c>
      <c r="B207" t="s">
        <v>15</v>
      </c>
      <c r="C207">
        <v>2022</v>
      </c>
      <c r="D207" t="s">
        <v>12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s">
        <v>12</v>
      </c>
    </row>
    <row r="208" spans="1:10" x14ac:dyDescent="0.2">
      <c r="A208" t="s">
        <v>10</v>
      </c>
      <c r="B208" t="s">
        <v>15</v>
      </c>
      <c r="C208">
        <v>2023</v>
      </c>
      <c r="D208" t="s">
        <v>12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s">
        <v>12</v>
      </c>
    </row>
    <row r="209" spans="1:10" x14ac:dyDescent="0.2">
      <c r="A209" t="s">
        <v>10</v>
      </c>
      <c r="B209" t="s">
        <v>16</v>
      </c>
      <c r="C209">
        <v>1955</v>
      </c>
      <c r="D209" t="s">
        <v>12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>
        <v>0</v>
      </c>
    </row>
    <row r="210" spans="1:10" x14ac:dyDescent="0.2">
      <c r="A210" t="s">
        <v>10</v>
      </c>
      <c r="B210" t="s">
        <v>16</v>
      </c>
      <c r="C210">
        <v>1956</v>
      </c>
      <c r="D210" t="s">
        <v>12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>
        <v>0</v>
      </c>
    </row>
    <row r="211" spans="1:10" x14ac:dyDescent="0.2">
      <c r="A211" t="s">
        <v>10</v>
      </c>
      <c r="B211" t="s">
        <v>16</v>
      </c>
      <c r="C211">
        <v>1957</v>
      </c>
      <c r="D211" t="s">
        <v>12</v>
      </c>
      <c r="E211" t="e">
        <v>#VALUE!</v>
      </c>
      <c r="F211" t="e">
        <v>#VALUE!</v>
      </c>
      <c r="G211" t="e">
        <v>#VALUE!</v>
      </c>
      <c r="H211">
        <v>205074.07639999999</v>
      </c>
      <c r="I211" s="1">
        <v>1.8202E-9</v>
      </c>
      <c r="J211">
        <v>0</v>
      </c>
    </row>
    <row r="212" spans="1:10" x14ac:dyDescent="0.2">
      <c r="A212" t="s">
        <v>10</v>
      </c>
      <c r="B212" t="s">
        <v>16</v>
      </c>
      <c r="C212">
        <v>1958</v>
      </c>
      <c r="D212" t="s">
        <v>12</v>
      </c>
      <c r="E212" t="e">
        <v>#VALUE!</v>
      </c>
      <c r="F212" t="e">
        <v>#VALUE!</v>
      </c>
      <c r="G212">
        <v>172800.2254</v>
      </c>
      <c r="H212">
        <v>65168.15539</v>
      </c>
      <c r="I212">
        <v>1.3627999999999999E-4</v>
      </c>
      <c r="J212">
        <v>0</v>
      </c>
    </row>
    <row r="213" spans="1:10" x14ac:dyDescent="0.2">
      <c r="A213" t="s">
        <v>10</v>
      </c>
      <c r="B213" t="s">
        <v>16</v>
      </c>
      <c r="C213">
        <v>1959</v>
      </c>
      <c r="D213" t="s">
        <v>12</v>
      </c>
      <c r="E213" t="e">
        <v>#VALUE!</v>
      </c>
      <c r="F213">
        <v>237464.25049999999</v>
      </c>
      <c r="G213">
        <v>208489.01120000001</v>
      </c>
      <c r="H213">
        <v>7687.679811</v>
      </c>
      <c r="I213" s="1">
        <v>6.4731099999999998E-9</v>
      </c>
      <c r="J213">
        <v>0</v>
      </c>
    </row>
    <row r="214" spans="1:10" x14ac:dyDescent="0.2">
      <c r="A214" t="s">
        <v>10</v>
      </c>
      <c r="B214" t="s">
        <v>16</v>
      </c>
      <c r="C214">
        <v>1960</v>
      </c>
      <c r="D214" t="s">
        <v>12</v>
      </c>
      <c r="E214">
        <v>0</v>
      </c>
      <c r="F214">
        <v>1906426.04</v>
      </c>
      <c r="G214">
        <v>48204372.68</v>
      </c>
      <c r="H214">
        <v>6296844.9790000003</v>
      </c>
      <c r="I214" s="1">
        <v>1.1725700000000001E-8</v>
      </c>
      <c r="J214">
        <v>0</v>
      </c>
    </row>
    <row r="215" spans="1:10" x14ac:dyDescent="0.2">
      <c r="A215" t="s">
        <v>10</v>
      </c>
      <c r="B215" t="s">
        <v>16</v>
      </c>
      <c r="C215">
        <v>1961</v>
      </c>
      <c r="D215">
        <v>0</v>
      </c>
      <c r="E215">
        <v>1601.8535589999999</v>
      </c>
      <c r="F215">
        <v>415244.5551</v>
      </c>
      <c r="G215">
        <v>2508901.2790000001</v>
      </c>
      <c r="H215">
        <v>652876.12219999998</v>
      </c>
      <c r="I215">
        <v>4061.0512990000002</v>
      </c>
      <c r="J215">
        <v>0</v>
      </c>
    </row>
    <row r="216" spans="1:10" x14ac:dyDescent="0.2">
      <c r="A216" t="s">
        <v>10</v>
      </c>
      <c r="B216" t="s">
        <v>16</v>
      </c>
      <c r="C216">
        <v>1962</v>
      </c>
      <c r="D216">
        <v>0</v>
      </c>
      <c r="E216" s="1">
        <v>6.4734800000000003E-9</v>
      </c>
      <c r="F216">
        <v>109786.7245</v>
      </c>
      <c r="G216">
        <v>4853290.932</v>
      </c>
      <c r="H216">
        <v>543814.12309999997</v>
      </c>
      <c r="I216">
        <v>2310.7479320000002</v>
      </c>
      <c r="J216">
        <v>0</v>
      </c>
    </row>
    <row r="217" spans="1:10" x14ac:dyDescent="0.2">
      <c r="A217" t="s">
        <v>10</v>
      </c>
      <c r="B217" t="s">
        <v>16</v>
      </c>
      <c r="C217">
        <v>1963</v>
      </c>
      <c r="D217">
        <v>0</v>
      </c>
      <c r="E217">
        <v>0</v>
      </c>
      <c r="F217">
        <v>31950.414089999998</v>
      </c>
      <c r="G217">
        <v>1005550.911</v>
      </c>
      <c r="H217">
        <v>336812.83809999999</v>
      </c>
      <c r="I217" s="1">
        <v>3.3645199999999999E-9</v>
      </c>
      <c r="J217">
        <v>0</v>
      </c>
    </row>
    <row r="218" spans="1:10" x14ac:dyDescent="0.2">
      <c r="A218" t="s">
        <v>10</v>
      </c>
      <c r="B218" t="s">
        <v>16</v>
      </c>
      <c r="C218">
        <v>1964</v>
      </c>
      <c r="D218">
        <v>0</v>
      </c>
      <c r="E218">
        <v>3244.0076479999998</v>
      </c>
      <c r="F218">
        <v>2400304.9079999998</v>
      </c>
      <c r="G218">
        <v>2902251.6460000002</v>
      </c>
      <c r="H218">
        <v>456646.45370000001</v>
      </c>
      <c r="I218">
        <v>13901.698469999999</v>
      </c>
      <c r="J218">
        <v>0</v>
      </c>
    </row>
    <row r="219" spans="1:10" x14ac:dyDescent="0.2">
      <c r="A219" t="s">
        <v>10</v>
      </c>
      <c r="B219" t="s">
        <v>16</v>
      </c>
      <c r="C219">
        <v>1965</v>
      </c>
      <c r="D219">
        <v>0</v>
      </c>
      <c r="E219">
        <v>23983.406129999999</v>
      </c>
      <c r="F219">
        <v>10807493.060000001</v>
      </c>
      <c r="G219">
        <v>33828473.310000002</v>
      </c>
      <c r="H219">
        <v>1160738.8870000001</v>
      </c>
      <c r="I219">
        <v>1067.7925680000001</v>
      </c>
      <c r="J219">
        <v>0</v>
      </c>
    </row>
    <row r="220" spans="1:10" x14ac:dyDescent="0.2">
      <c r="A220" t="s">
        <v>10</v>
      </c>
      <c r="B220" t="s">
        <v>16</v>
      </c>
      <c r="C220">
        <v>1966</v>
      </c>
      <c r="D220">
        <v>0</v>
      </c>
      <c r="E220">
        <v>8191.42245</v>
      </c>
      <c r="F220">
        <v>540663.2513</v>
      </c>
      <c r="G220">
        <v>5454648.6500000004</v>
      </c>
      <c r="H220">
        <v>517436.37640000001</v>
      </c>
      <c r="I220" s="1">
        <v>1.06225E-8</v>
      </c>
      <c r="J220">
        <v>0</v>
      </c>
    </row>
    <row r="221" spans="1:10" x14ac:dyDescent="0.2">
      <c r="A221" t="s">
        <v>10</v>
      </c>
      <c r="B221" t="s">
        <v>16</v>
      </c>
      <c r="C221">
        <v>1967</v>
      </c>
      <c r="D221">
        <v>0</v>
      </c>
      <c r="E221">
        <v>0</v>
      </c>
      <c r="F221">
        <v>359863.24109999998</v>
      </c>
      <c r="G221">
        <v>1314162.7279999999</v>
      </c>
      <c r="H221">
        <v>110022.00109999999</v>
      </c>
      <c r="I221">
        <v>1122.03837</v>
      </c>
      <c r="J221">
        <v>0</v>
      </c>
    </row>
    <row r="222" spans="1:10" x14ac:dyDescent="0.2">
      <c r="A222" t="s">
        <v>10</v>
      </c>
      <c r="B222" t="s">
        <v>16</v>
      </c>
      <c r="C222">
        <v>1968</v>
      </c>
      <c r="D222">
        <v>0</v>
      </c>
      <c r="E222">
        <v>1788.213135</v>
      </c>
      <c r="F222">
        <v>300687.47389999998</v>
      </c>
      <c r="G222">
        <v>142572.3297</v>
      </c>
      <c r="H222">
        <v>188330.5208</v>
      </c>
      <c r="I222">
        <v>0</v>
      </c>
      <c r="J222">
        <v>0</v>
      </c>
    </row>
    <row r="223" spans="1:10" x14ac:dyDescent="0.2">
      <c r="A223" t="s">
        <v>10</v>
      </c>
      <c r="B223" t="s">
        <v>16</v>
      </c>
      <c r="C223">
        <v>1969</v>
      </c>
      <c r="D223">
        <v>0</v>
      </c>
      <c r="E223" s="1">
        <v>1.45827E-7</v>
      </c>
      <c r="F223">
        <v>156158.97200000001</v>
      </c>
      <c r="G223">
        <v>4798589.6720000003</v>
      </c>
      <c r="H223">
        <v>558877.73549999995</v>
      </c>
      <c r="I223">
        <v>1945.5504330000001</v>
      </c>
      <c r="J223">
        <v>0</v>
      </c>
    </row>
    <row r="224" spans="1:10" x14ac:dyDescent="0.2">
      <c r="A224" t="s">
        <v>10</v>
      </c>
      <c r="B224" t="s">
        <v>16</v>
      </c>
      <c r="C224">
        <v>1970</v>
      </c>
      <c r="D224">
        <v>0</v>
      </c>
      <c r="E224">
        <v>611.2882161</v>
      </c>
      <c r="F224">
        <v>74432.894339999999</v>
      </c>
      <c r="G224">
        <v>15288252.310000001</v>
      </c>
      <c r="H224" s="1">
        <v>1.24242E-8</v>
      </c>
      <c r="I224" s="1">
        <v>1.01676E-8</v>
      </c>
      <c r="J224">
        <v>0</v>
      </c>
    </row>
    <row r="225" spans="1:10" x14ac:dyDescent="0.2">
      <c r="A225" t="s">
        <v>10</v>
      </c>
      <c r="B225" t="s">
        <v>16</v>
      </c>
      <c r="C225">
        <v>1971</v>
      </c>
      <c r="D225">
        <v>0</v>
      </c>
      <c r="E225" s="1">
        <v>5.1998199999999999E-9</v>
      </c>
      <c r="F225">
        <v>366195.03659999999</v>
      </c>
      <c r="G225">
        <v>1573419.1710000001</v>
      </c>
      <c r="H225">
        <v>96670.920029999994</v>
      </c>
      <c r="I225">
        <v>575.26567179999995</v>
      </c>
      <c r="J225">
        <v>0</v>
      </c>
    </row>
    <row r="226" spans="1:10" x14ac:dyDescent="0.2">
      <c r="A226" t="s">
        <v>10</v>
      </c>
      <c r="B226" t="s">
        <v>16</v>
      </c>
      <c r="C226">
        <v>1972</v>
      </c>
      <c r="D226">
        <v>0</v>
      </c>
      <c r="E226">
        <v>4360.0681100000002</v>
      </c>
      <c r="F226">
        <v>1971913.287</v>
      </c>
      <c r="G226">
        <v>1028557.086</v>
      </c>
      <c r="H226">
        <v>243840.73620000001</v>
      </c>
      <c r="I226" s="1">
        <v>2.9569999999999999E-8</v>
      </c>
      <c r="J226">
        <v>0</v>
      </c>
    </row>
    <row r="227" spans="1:10" x14ac:dyDescent="0.2">
      <c r="A227" t="s">
        <v>10</v>
      </c>
      <c r="B227" t="s">
        <v>16</v>
      </c>
      <c r="C227">
        <v>1973</v>
      </c>
      <c r="D227">
        <v>0</v>
      </c>
      <c r="E227" s="1">
        <v>3.2662899999999999E-9</v>
      </c>
      <c r="F227">
        <v>535346.65379999997</v>
      </c>
      <c r="G227">
        <v>1301657.0360000001</v>
      </c>
      <c r="H227">
        <v>366237.5111</v>
      </c>
      <c r="I227" s="1">
        <v>3.8076500000000002E-9</v>
      </c>
      <c r="J227">
        <v>0</v>
      </c>
    </row>
    <row r="228" spans="1:10" x14ac:dyDescent="0.2">
      <c r="A228" t="s">
        <v>10</v>
      </c>
      <c r="B228" t="s">
        <v>16</v>
      </c>
      <c r="C228">
        <v>1974</v>
      </c>
      <c r="D228">
        <v>0</v>
      </c>
      <c r="E228">
        <v>14322.32734</v>
      </c>
      <c r="F228">
        <v>6367231.0319999997</v>
      </c>
      <c r="G228">
        <v>18772244.43</v>
      </c>
      <c r="H228">
        <v>630609.50470000005</v>
      </c>
      <c r="I228" s="1">
        <v>2.3505600000000002E-6</v>
      </c>
      <c r="J228">
        <v>0</v>
      </c>
    </row>
    <row r="229" spans="1:10" x14ac:dyDescent="0.2">
      <c r="A229" t="s">
        <v>10</v>
      </c>
      <c r="B229" t="s">
        <v>16</v>
      </c>
      <c r="C229">
        <v>1975</v>
      </c>
      <c r="D229">
        <v>0</v>
      </c>
      <c r="E229">
        <v>6365.4126109999997</v>
      </c>
      <c r="F229">
        <v>5783213.0109999999</v>
      </c>
      <c r="G229">
        <v>31263430.73</v>
      </c>
      <c r="H229">
        <v>386001.91489999997</v>
      </c>
      <c r="I229" s="1">
        <v>2.7831499999999998E-9</v>
      </c>
      <c r="J229">
        <v>0</v>
      </c>
    </row>
    <row r="230" spans="1:10" x14ac:dyDescent="0.2">
      <c r="A230" t="s">
        <v>10</v>
      </c>
      <c r="B230" t="s">
        <v>16</v>
      </c>
      <c r="C230">
        <v>1976</v>
      </c>
      <c r="D230">
        <v>0</v>
      </c>
      <c r="E230">
        <v>5347.4965979999997</v>
      </c>
      <c r="F230">
        <v>5994351.0920000002</v>
      </c>
      <c r="G230">
        <v>4482443.176</v>
      </c>
      <c r="H230">
        <v>234181.22390000001</v>
      </c>
      <c r="I230" s="1">
        <v>2.5462000000000002E-9</v>
      </c>
      <c r="J230">
        <v>0</v>
      </c>
    </row>
    <row r="231" spans="1:10" x14ac:dyDescent="0.2">
      <c r="A231" t="s">
        <v>10</v>
      </c>
      <c r="B231" t="s">
        <v>16</v>
      </c>
      <c r="C231">
        <v>1977</v>
      </c>
      <c r="D231">
        <v>0</v>
      </c>
      <c r="E231">
        <v>43288.733800000002</v>
      </c>
      <c r="F231">
        <v>2031786.088</v>
      </c>
      <c r="G231">
        <v>892753.68440000003</v>
      </c>
      <c r="H231">
        <v>121673.87820000001</v>
      </c>
      <c r="I231" s="1">
        <v>1.11201E-8</v>
      </c>
      <c r="J231">
        <v>0</v>
      </c>
    </row>
    <row r="232" spans="1:10" x14ac:dyDescent="0.2">
      <c r="A232" t="s">
        <v>10</v>
      </c>
      <c r="B232" t="s">
        <v>16</v>
      </c>
      <c r="C232">
        <v>1978</v>
      </c>
      <c r="D232">
        <v>0</v>
      </c>
      <c r="E232">
        <v>1122.308961</v>
      </c>
      <c r="F232">
        <v>1628574.3330000001</v>
      </c>
      <c r="G232">
        <v>2435918.6030000001</v>
      </c>
      <c r="H232">
        <v>987655.4523</v>
      </c>
      <c r="I232" s="1">
        <v>8.5232200000000003E-9</v>
      </c>
      <c r="J232">
        <v>0</v>
      </c>
    </row>
    <row r="233" spans="1:10" x14ac:dyDescent="0.2">
      <c r="A233" t="s">
        <v>10</v>
      </c>
      <c r="B233" t="s">
        <v>16</v>
      </c>
      <c r="C233">
        <v>1979</v>
      </c>
      <c r="D233">
        <v>0</v>
      </c>
      <c r="E233">
        <v>56365.897680000002</v>
      </c>
      <c r="F233">
        <v>18937904.800000001</v>
      </c>
      <c r="G233">
        <v>20390593.059999999</v>
      </c>
      <c r="H233">
        <v>3664906.09</v>
      </c>
      <c r="I233">
        <v>1957.3872200000001</v>
      </c>
      <c r="J233">
        <v>0</v>
      </c>
    </row>
    <row r="234" spans="1:10" x14ac:dyDescent="0.2">
      <c r="A234" t="s">
        <v>10</v>
      </c>
      <c r="B234" t="s">
        <v>16</v>
      </c>
      <c r="C234">
        <v>1980</v>
      </c>
      <c r="D234">
        <v>0</v>
      </c>
      <c r="E234">
        <v>1374.2812730000001</v>
      </c>
      <c r="F234">
        <v>2552669.4500000002</v>
      </c>
      <c r="G234">
        <v>9676168.318</v>
      </c>
      <c r="H234">
        <v>367100.68</v>
      </c>
      <c r="I234" s="1">
        <v>2.1633000000000002E-9</v>
      </c>
      <c r="J234">
        <v>0</v>
      </c>
    </row>
    <row r="235" spans="1:10" x14ac:dyDescent="0.2">
      <c r="A235" t="s">
        <v>10</v>
      </c>
      <c r="B235" t="s">
        <v>16</v>
      </c>
      <c r="C235">
        <v>1981</v>
      </c>
      <c r="D235">
        <v>0</v>
      </c>
      <c r="E235">
        <v>0</v>
      </c>
      <c r="F235">
        <v>750465.49380000005</v>
      </c>
      <c r="G235">
        <v>1151183.041</v>
      </c>
      <c r="H235">
        <v>147140.098</v>
      </c>
      <c r="I235" s="1">
        <v>2.5157800000000002E-9</v>
      </c>
      <c r="J235">
        <v>0</v>
      </c>
    </row>
    <row r="236" spans="1:10" x14ac:dyDescent="0.2">
      <c r="A236" t="s">
        <v>10</v>
      </c>
      <c r="B236" t="s">
        <v>16</v>
      </c>
      <c r="C236">
        <v>1982</v>
      </c>
      <c r="D236">
        <v>0</v>
      </c>
      <c r="E236" s="1">
        <v>3.9248100000000002E-9</v>
      </c>
      <c r="F236">
        <v>493255.85550000001</v>
      </c>
      <c r="G236">
        <v>900023.95889999997</v>
      </c>
      <c r="H236">
        <v>115965.76669999999</v>
      </c>
      <c r="I236" s="1">
        <v>4.3559300000000003E-9</v>
      </c>
      <c r="J236">
        <v>0</v>
      </c>
    </row>
    <row r="237" spans="1:10" x14ac:dyDescent="0.2">
      <c r="A237" t="s">
        <v>10</v>
      </c>
      <c r="B237" t="s">
        <v>16</v>
      </c>
      <c r="C237">
        <v>1983</v>
      </c>
      <c r="D237">
        <v>0</v>
      </c>
      <c r="E237">
        <v>909.03545310000004</v>
      </c>
      <c r="F237">
        <v>9269980.4010000005</v>
      </c>
      <c r="G237">
        <v>4106247.0440000002</v>
      </c>
      <c r="H237">
        <v>390224.43770000001</v>
      </c>
      <c r="I237" s="1">
        <v>2.4362899999999999E-8</v>
      </c>
      <c r="J237">
        <v>0</v>
      </c>
    </row>
    <row r="238" spans="1:10" x14ac:dyDescent="0.2">
      <c r="A238" t="s">
        <v>10</v>
      </c>
      <c r="B238" t="s">
        <v>16</v>
      </c>
      <c r="C238">
        <v>1984</v>
      </c>
      <c r="D238">
        <v>0</v>
      </c>
      <c r="E238" s="1">
        <v>1.01373E-8</v>
      </c>
      <c r="F238">
        <v>2626449.625</v>
      </c>
      <c r="G238">
        <v>18997684.289999999</v>
      </c>
      <c r="H238">
        <v>1663050.622</v>
      </c>
      <c r="I238">
        <v>8089.7048869999999</v>
      </c>
      <c r="J238">
        <v>0</v>
      </c>
    </row>
    <row r="239" spans="1:10" x14ac:dyDescent="0.2">
      <c r="A239" t="s">
        <v>10</v>
      </c>
      <c r="B239" t="s">
        <v>16</v>
      </c>
      <c r="C239">
        <v>1985</v>
      </c>
      <c r="D239">
        <v>968.79713609999999</v>
      </c>
      <c r="E239">
        <v>11386.176890000001</v>
      </c>
      <c r="F239">
        <v>1094911.7139999999</v>
      </c>
      <c r="G239">
        <v>15810636.49</v>
      </c>
      <c r="H239">
        <v>1387337.0349999999</v>
      </c>
      <c r="I239" s="1">
        <v>7.7377800000000005E-9</v>
      </c>
      <c r="J239">
        <v>0</v>
      </c>
    </row>
    <row r="240" spans="1:10" x14ac:dyDescent="0.2">
      <c r="A240" t="s">
        <v>10</v>
      </c>
      <c r="B240" t="s">
        <v>16</v>
      </c>
      <c r="C240">
        <v>1986</v>
      </c>
      <c r="D240">
        <v>0</v>
      </c>
      <c r="E240">
        <v>1587.5603880000001</v>
      </c>
      <c r="F240">
        <v>674943.45400000003</v>
      </c>
      <c r="G240">
        <v>2407954.003</v>
      </c>
      <c r="H240">
        <v>1029975.41</v>
      </c>
      <c r="I240">
        <v>9592.5674710000003</v>
      </c>
      <c r="J240">
        <v>0</v>
      </c>
    </row>
    <row r="241" spans="1:10" x14ac:dyDescent="0.2">
      <c r="A241" t="s">
        <v>10</v>
      </c>
      <c r="B241" t="s">
        <v>16</v>
      </c>
      <c r="C241">
        <v>1987</v>
      </c>
      <c r="D241">
        <v>0</v>
      </c>
      <c r="E241">
        <v>36268.688029999998</v>
      </c>
      <c r="F241">
        <v>4803119.9730000002</v>
      </c>
      <c r="G241">
        <v>6476491.8540000003</v>
      </c>
      <c r="H241">
        <v>332249.95990000002</v>
      </c>
      <c r="I241" s="1">
        <v>1.0188500000000001E-8</v>
      </c>
      <c r="J241">
        <v>0</v>
      </c>
    </row>
    <row r="242" spans="1:10" x14ac:dyDescent="0.2">
      <c r="A242" t="s">
        <v>10</v>
      </c>
      <c r="B242" t="s">
        <v>16</v>
      </c>
      <c r="C242">
        <v>1988</v>
      </c>
      <c r="D242">
        <v>0</v>
      </c>
      <c r="E242">
        <v>14715.781709999999</v>
      </c>
      <c r="F242">
        <v>3077418.324</v>
      </c>
      <c r="G242">
        <v>5657753.0899999999</v>
      </c>
      <c r="H242">
        <v>455827.27370000002</v>
      </c>
      <c r="I242" s="1">
        <v>9.7546299999999998E-9</v>
      </c>
      <c r="J242">
        <v>0</v>
      </c>
    </row>
    <row r="243" spans="1:10" x14ac:dyDescent="0.2">
      <c r="A243" t="s">
        <v>10</v>
      </c>
      <c r="B243" t="s">
        <v>16</v>
      </c>
      <c r="C243">
        <v>1989</v>
      </c>
      <c r="D243">
        <v>0</v>
      </c>
      <c r="E243">
        <v>35161.651189999997</v>
      </c>
      <c r="F243">
        <v>2066988.9450000001</v>
      </c>
      <c r="G243">
        <v>19409681.289999999</v>
      </c>
      <c r="H243">
        <v>3289100.7829999998</v>
      </c>
      <c r="I243" s="1">
        <v>1.1990500000000001E-8</v>
      </c>
      <c r="J243">
        <v>0</v>
      </c>
    </row>
    <row r="244" spans="1:10" x14ac:dyDescent="0.2">
      <c r="A244" t="s">
        <v>10</v>
      </c>
      <c r="B244" t="s">
        <v>16</v>
      </c>
      <c r="C244">
        <v>1990</v>
      </c>
      <c r="D244">
        <v>0</v>
      </c>
      <c r="E244">
        <v>7878.9360720000004</v>
      </c>
      <c r="F244">
        <v>1725698.648</v>
      </c>
      <c r="G244">
        <v>22937180.469999999</v>
      </c>
      <c r="H244">
        <v>1626783.6950000001</v>
      </c>
      <c r="I244" s="1">
        <v>6.52559E-9</v>
      </c>
      <c r="J244">
        <v>0</v>
      </c>
    </row>
    <row r="245" spans="1:10" x14ac:dyDescent="0.2">
      <c r="A245" t="s">
        <v>10</v>
      </c>
      <c r="B245" t="s">
        <v>16</v>
      </c>
      <c r="C245">
        <v>1991</v>
      </c>
      <c r="D245">
        <v>0</v>
      </c>
      <c r="E245">
        <v>1129.577215</v>
      </c>
      <c r="F245">
        <v>2196931.6860000002</v>
      </c>
      <c r="G245">
        <v>2190208.8840000001</v>
      </c>
      <c r="H245">
        <v>248979.55600000001</v>
      </c>
      <c r="I245">
        <v>1144.660179</v>
      </c>
      <c r="J245">
        <v>0</v>
      </c>
    </row>
    <row r="246" spans="1:10" x14ac:dyDescent="0.2">
      <c r="A246" t="s">
        <v>10</v>
      </c>
      <c r="B246" t="s">
        <v>16</v>
      </c>
      <c r="C246">
        <v>1992</v>
      </c>
      <c r="D246">
        <v>0</v>
      </c>
      <c r="E246">
        <v>3450.1563839999999</v>
      </c>
      <c r="F246">
        <v>657447.91449999996</v>
      </c>
      <c r="G246">
        <v>1052480.3060000001</v>
      </c>
      <c r="H246">
        <v>162224.4074</v>
      </c>
      <c r="I246" s="1">
        <v>4.5706799999999998E-9</v>
      </c>
      <c r="J246">
        <v>0</v>
      </c>
    </row>
    <row r="247" spans="1:10" x14ac:dyDescent="0.2">
      <c r="A247" t="s">
        <v>10</v>
      </c>
      <c r="B247" t="s">
        <v>16</v>
      </c>
      <c r="C247">
        <v>1993</v>
      </c>
      <c r="D247">
        <v>0</v>
      </c>
      <c r="E247">
        <v>229.69358260000001</v>
      </c>
      <c r="F247">
        <v>1087766.395</v>
      </c>
      <c r="G247">
        <v>1559606.237</v>
      </c>
      <c r="H247">
        <v>482867.43329999998</v>
      </c>
      <c r="I247" s="1">
        <v>1.5900200000000001E-8</v>
      </c>
      <c r="J247">
        <v>0</v>
      </c>
    </row>
    <row r="248" spans="1:10" x14ac:dyDescent="0.2">
      <c r="A248" t="s">
        <v>10</v>
      </c>
      <c r="B248" t="s">
        <v>16</v>
      </c>
      <c r="C248">
        <v>1994</v>
      </c>
      <c r="D248">
        <v>0</v>
      </c>
      <c r="E248">
        <v>1846.666729</v>
      </c>
      <c r="F248">
        <v>2071584.493</v>
      </c>
      <c r="G248">
        <v>4982332.1519999998</v>
      </c>
      <c r="H248">
        <v>247199.11290000001</v>
      </c>
      <c r="I248" s="1">
        <v>2.1036600000000002E-9</v>
      </c>
      <c r="J248">
        <v>0</v>
      </c>
    </row>
    <row r="249" spans="1:10" x14ac:dyDescent="0.2">
      <c r="A249" t="s">
        <v>10</v>
      </c>
      <c r="B249" t="s">
        <v>16</v>
      </c>
      <c r="C249">
        <v>1995</v>
      </c>
      <c r="D249">
        <v>0</v>
      </c>
      <c r="E249">
        <v>17605.411840000001</v>
      </c>
      <c r="F249">
        <v>7737952.0219999999</v>
      </c>
      <c r="G249">
        <v>2775204.3689999999</v>
      </c>
      <c r="H249">
        <v>104504.96000000001</v>
      </c>
      <c r="I249">
        <v>88.060393329999997</v>
      </c>
      <c r="J249">
        <v>0</v>
      </c>
    </row>
    <row r="250" spans="1:10" x14ac:dyDescent="0.2">
      <c r="A250" t="s">
        <v>10</v>
      </c>
      <c r="B250" t="s">
        <v>16</v>
      </c>
      <c r="C250">
        <v>1996</v>
      </c>
      <c r="D250">
        <v>0</v>
      </c>
      <c r="E250">
        <v>0</v>
      </c>
      <c r="F250">
        <v>547555.93909999996</v>
      </c>
      <c r="G250">
        <v>1676120.206</v>
      </c>
      <c r="H250">
        <v>36861.101629999997</v>
      </c>
      <c r="I250">
        <v>1514.911961</v>
      </c>
      <c r="J250">
        <v>7.9080814750000004</v>
      </c>
    </row>
    <row r="251" spans="1:10" x14ac:dyDescent="0.2">
      <c r="A251" t="s">
        <v>10</v>
      </c>
      <c r="B251" t="s">
        <v>16</v>
      </c>
      <c r="C251">
        <v>1997</v>
      </c>
      <c r="D251">
        <v>0</v>
      </c>
      <c r="E251">
        <v>0</v>
      </c>
      <c r="F251">
        <v>159452.7746</v>
      </c>
      <c r="G251">
        <v>482532.77409999998</v>
      </c>
      <c r="H251">
        <v>174133.37</v>
      </c>
      <c r="I251">
        <v>62.246615179999999</v>
      </c>
      <c r="J251">
        <v>0</v>
      </c>
    </row>
    <row r="252" spans="1:10" x14ac:dyDescent="0.2">
      <c r="A252" t="s">
        <v>10</v>
      </c>
      <c r="B252" t="s">
        <v>16</v>
      </c>
      <c r="C252">
        <v>1998</v>
      </c>
      <c r="D252">
        <v>0</v>
      </c>
      <c r="E252">
        <v>58.70692889</v>
      </c>
      <c r="F252">
        <v>376580.41080000001</v>
      </c>
      <c r="G252">
        <v>766006.24239999999</v>
      </c>
      <c r="H252">
        <v>111854.515</v>
      </c>
      <c r="I252">
        <v>123.41993669999999</v>
      </c>
      <c r="J252">
        <v>0</v>
      </c>
    </row>
    <row r="253" spans="1:10" x14ac:dyDescent="0.2">
      <c r="A253" t="s">
        <v>10</v>
      </c>
      <c r="B253" t="s">
        <v>16</v>
      </c>
      <c r="C253">
        <v>1999</v>
      </c>
      <c r="D253">
        <v>0</v>
      </c>
      <c r="E253">
        <v>384.41257810000002</v>
      </c>
      <c r="F253">
        <v>1061572.7649999999</v>
      </c>
      <c r="G253">
        <v>6094607.0279999999</v>
      </c>
      <c r="H253">
        <v>222149.37049999999</v>
      </c>
      <c r="I253" s="1">
        <v>5.4468599999999999E-9</v>
      </c>
      <c r="J253">
        <v>0</v>
      </c>
    </row>
    <row r="254" spans="1:10" x14ac:dyDescent="0.2">
      <c r="A254" t="s">
        <v>10</v>
      </c>
      <c r="B254" t="s">
        <v>16</v>
      </c>
      <c r="C254">
        <v>2000</v>
      </c>
      <c r="D254">
        <v>0</v>
      </c>
      <c r="E254">
        <v>15.5616538</v>
      </c>
      <c r="F254">
        <v>1884685.4380000001</v>
      </c>
      <c r="G254">
        <v>2007409.9939999999</v>
      </c>
      <c r="H254">
        <v>369563.62</v>
      </c>
      <c r="I254">
        <v>121.513842</v>
      </c>
      <c r="J254">
        <v>0</v>
      </c>
    </row>
    <row r="255" spans="1:10" x14ac:dyDescent="0.2">
      <c r="A255" t="s">
        <v>10</v>
      </c>
      <c r="B255" t="s">
        <v>16</v>
      </c>
      <c r="C255">
        <v>2001</v>
      </c>
      <c r="D255">
        <v>0</v>
      </c>
      <c r="E255">
        <v>0</v>
      </c>
      <c r="F255">
        <v>634728.82790000003</v>
      </c>
      <c r="G255">
        <v>2872571.25</v>
      </c>
      <c r="H255">
        <v>913964.62520000001</v>
      </c>
      <c r="I255" s="1">
        <v>6.5612899999999998E-9</v>
      </c>
      <c r="J255">
        <v>0</v>
      </c>
    </row>
    <row r="256" spans="1:10" x14ac:dyDescent="0.2">
      <c r="A256" t="s">
        <v>10</v>
      </c>
      <c r="B256" t="s">
        <v>16</v>
      </c>
      <c r="C256">
        <v>2002</v>
      </c>
      <c r="D256">
        <v>0</v>
      </c>
      <c r="E256">
        <v>3390.6969349999999</v>
      </c>
      <c r="F256">
        <v>2459317.9079999998</v>
      </c>
      <c r="G256">
        <v>1407673.328</v>
      </c>
      <c r="H256">
        <v>10872.38689</v>
      </c>
      <c r="I256" s="1">
        <v>9.9419499999999996E-9</v>
      </c>
      <c r="J256">
        <v>0</v>
      </c>
    </row>
    <row r="257" spans="1:10" x14ac:dyDescent="0.2">
      <c r="A257" t="s">
        <v>10</v>
      </c>
      <c r="B257" t="s">
        <v>16</v>
      </c>
      <c r="C257">
        <v>2003</v>
      </c>
      <c r="D257">
        <v>0</v>
      </c>
      <c r="E257">
        <v>13815.503839999999</v>
      </c>
      <c r="F257">
        <v>3595854.01</v>
      </c>
      <c r="G257">
        <v>1217919.889</v>
      </c>
      <c r="H257">
        <v>139041.0031</v>
      </c>
      <c r="I257" s="1">
        <v>3.2831600000000001E-9</v>
      </c>
      <c r="J257">
        <v>0</v>
      </c>
    </row>
    <row r="258" spans="1:10" x14ac:dyDescent="0.2">
      <c r="A258" t="s">
        <v>10</v>
      </c>
      <c r="B258" t="s">
        <v>16</v>
      </c>
      <c r="C258">
        <v>2004</v>
      </c>
      <c r="D258">
        <v>0</v>
      </c>
      <c r="E258">
        <v>0</v>
      </c>
      <c r="F258">
        <v>4799243.5389999999</v>
      </c>
      <c r="G258">
        <v>5565589.6529999999</v>
      </c>
      <c r="H258">
        <v>554818.66729999997</v>
      </c>
      <c r="I258" s="1">
        <v>3.1267900000000001E-9</v>
      </c>
      <c r="J258">
        <v>0</v>
      </c>
    </row>
    <row r="259" spans="1:10" x14ac:dyDescent="0.2">
      <c r="A259" t="s">
        <v>10</v>
      </c>
      <c r="B259" t="s">
        <v>16</v>
      </c>
      <c r="C259">
        <v>2005</v>
      </c>
      <c r="D259">
        <v>0</v>
      </c>
      <c r="E259">
        <v>4315.9889300000004</v>
      </c>
      <c r="F259">
        <v>1254242.5549999999</v>
      </c>
      <c r="G259">
        <v>6560695.2759999996</v>
      </c>
      <c r="H259">
        <v>1762428.165</v>
      </c>
      <c r="I259" s="1">
        <v>2.0549800000000001E-8</v>
      </c>
      <c r="J259">
        <v>0</v>
      </c>
    </row>
    <row r="260" spans="1:10" x14ac:dyDescent="0.2">
      <c r="A260" t="s">
        <v>10</v>
      </c>
      <c r="B260" t="s">
        <v>16</v>
      </c>
      <c r="C260">
        <v>2006</v>
      </c>
      <c r="D260">
        <v>0</v>
      </c>
      <c r="E260">
        <v>2910.8827190000002</v>
      </c>
      <c r="F260">
        <v>3663815.1239999998</v>
      </c>
      <c r="G260">
        <v>3899111.946</v>
      </c>
      <c r="H260">
        <v>749122.08349999995</v>
      </c>
      <c r="I260">
        <v>1159.0487069999999</v>
      </c>
      <c r="J260">
        <v>0</v>
      </c>
    </row>
    <row r="261" spans="1:10" x14ac:dyDescent="0.2">
      <c r="A261" t="s">
        <v>10</v>
      </c>
      <c r="B261" t="s">
        <v>16</v>
      </c>
      <c r="C261">
        <v>2007</v>
      </c>
      <c r="D261">
        <v>0</v>
      </c>
      <c r="E261" s="1">
        <v>3.1287400000000001E-9</v>
      </c>
      <c r="F261">
        <v>1566824.327</v>
      </c>
      <c r="G261">
        <v>8830601.4250000007</v>
      </c>
      <c r="H261">
        <v>2386352.591</v>
      </c>
      <c r="I261">
        <v>4544.6981489999998</v>
      </c>
      <c r="J261">
        <v>0</v>
      </c>
    </row>
    <row r="262" spans="1:10" x14ac:dyDescent="0.2">
      <c r="A262" t="s">
        <v>10</v>
      </c>
      <c r="B262" t="s">
        <v>16</v>
      </c>
      <c r="C262">
        <v>2008</v>
      </c>
      <c r="D262">
        <v>0</v>
      </c>
      <c r="E262">
        <v>0</v>
      </c>
      <c r="F262">
        <v>2688159.7250000001</v>
      </c>
      <c r="G262">
        <v>3179147.5350000001</v>
      </c>
      <c r="H262">
        <v>712085.91350000002</v>
      </c>
      <c r="I262">
        <v>15623.17165</v>
      </c>
      <c r="J262">
        <v>0</v>
      </c>
    </row>
    <row r="263" spans="1:10" x14ac:dyDescent="0.2">
      <c r="A263" t="s">
        <v>10</v>
      </c>
      <c r="B263" t="s">
        <v>16</v>
      </c>
      <c r="C263">
        <v>2009</v>
      </c>
      <c r="D263">
        <v>0</v>
      </c>
      <c r="E263">
        <v>0</v>
      </c>
      <c r="F263">
        <v>752740.95050000004</v>
      </c>
      <c r="G263">
        <v>10733168.91</v>
      </c>
      <c r="H263">
        <v>1409376.9790000001</v>
      </c>
      <c r="I263">
        <v>0</v>
      </c>
      <c r="J263">
        <v>0</v>
      </c>
    </row>
    <row r="264" spans="1:10" x14ac:dyDescent="0.2">
      <c r="A264" t="s">
        <v>10</v>
      </c>
      <c r="B264" t="s">
        <v>16</v>
      </c>
      <c r="C264">
        <v>2010</v>
      </c>
      <c r="D264">
        <v>0</v>
      </c>
      <c r="E264">
        <v>3046.7757740000002</v>
      </c>
      <c r="F264">
        <v>6144004.7630000003</v>
      </c>
      <c r="G264">
        <v>18775352.899999999</v>
      </c>
      <c r="H264">
        <v>855409.19140000001</v>
      </c>
      <c r="I264" s="1">
        <v>8.9193900000000006E-9</v>
      </c>
      <c r="J264">
        <v>0</v>
      </c>
    </row>
    <row r="265" spans="1:10" x14ac:dyDescent="0.2">
      <c r="A265" t="s">
        <v>10</v>
      </c>
      <c r="B265" t="s">
        <v>16</v>
      </c>
      <c r="C265">
        <v>2011</v>
      </c>
      <c r="D265">
        <v>0</v>
      </c>
      <c r="E265">
        <v>4590.981761</v>
      </c>
      <c r="F265">
        <v>2890055.4759999998</v>
      </c>
      <c r="G265">
        <v>4742728.4239999996</v>
      </c>
      <c r="H265">
        <v>492250.04840000003</v>
      </c>
      <c r="I265">
        <v>4.155219057</v>
      </c>
      <c r="J265">
        <v>0</v>
      </c>
    </row>
    <row r="266" spans="1:10" x14ac:dyDescent="0.2">
      <c r="A266" t="s">
        <v>10</v>
      </c>
      <c r="B266" t="s">
        <v>16</v>
      </c>
      <c r="C266">
        <v>2012</v>
      </c>
      <c r="D266">
        <v>0</v>
      </c>
      <c r="E266">
        <v>29004.336429999999</v>
      </c>
      <c r="F266">
        <v>8594696.0930000003</v>
      </c>
      <c r="G266">
        <v>3032156.2960000001</v>
      </c>
      <c r="H266">
        <v>145077.59220000001</v>
      </c>
      <c r="I266">
        <v>883.47984980000001</v>
      </c>
      <c r="J266">
        <v>0</v>
      </c>
    </row>
    <row r="267" spans="1:10" x14ac:dyDescent="0.2">
      <c r="A267" t="s">
        <v>10</v>
      </c>
      <c r="B267" t="s">
        <v>16</v>
      </c>
      <c r="C267">
        <v>2013</v>
      </c>
      <c r="D267">
        <v>0</v>
      </c>
      <c r="E267">
        <v>2615.7121109999998</v>
      </c>
      <c r="F267">
        <v>3716086.2960000001</v>
      </c>
      <c r="G267">
        <v>2827543.2429999998</v>
      </c>
      <c r="H267">
        <v>45401.531329999998</v>
      </c>
      <c r="I267">
        <v>5.9476297459999996</v>
      </c>
      <c r="J267" s="1">
        <v>1.05084E-6</v>
      </c>
    </row>
    <row r="268" spans="1:10" x14ac:dyDescent="0.2">
      <c r="A268" t="s">
        <v>10</v>
      </c>
      <c r="B268" t="s">
        <v>16</v>
      </c>
      <c r="C268">
        <v>2014</v>
      </c>
      <c r="D268">
        <v>0</v>
      </c>
      <c r="E268">
        <v>9832.2964489999995</v>
      </c>
      <c r="F268">
        <v>4488949.0520000001</v>
      </c>
      <c r="G268">
        <v>2144731.8509999998</v>
      </c>
      <c r="H268">
        <v>17612.876660000002</v>
      </c>
      <c r="I268">
        <v>0</v>
      </c>
      <c r="J268" s="1">
        <v>1.04307E-6</v>
      </c>
    </row>
    <row r="269" spans="1:10" x14ac:dyDescent="0.2">
      <c r="A269" t="s">
        <v>10</v>
      </c>
      <c r="B269" t="s">
        <v>16</v>
      </c>
      <c r="C269">
        <v>2015</v>
      </c>
      <c r="D269">
        <v>0</v>
      </c>
      <c r="E269">
        <v>4226.6375189999999</v>
      </c>
      <c r="F269">
        <v>5743118.523</v>
      </c>
      <c r="G269">
        <v>7187650.0990000004</v>
      </c>
      <c r="H269">
        <v>248333.9676</v>
      </c>
      <c r="I269">
        <v>3.48017E-4</v>
      </c>
      <c r="J269" s="1">
        <v>1.0156700000000001E-6</v>
      </c>
    </row>
    <row r="270" spans="1:10" x14ac:dyDescent="0.2">
      <c r="A270" t="s">
        <v>10</v>
      </c>
      <c r="B270" t="s">
        <v>16</v>
      </c>
      <c r="C270">
        <v>2016</v>
      </c>
      <c r="D270">
        <v>0</v>
      </c>
      <c r="E270">
        <v>3010.9366540000001</v>
      </c>
      <c r="F270">
        <v>2659890.6320000002</v>
      </c>
      <c r="G270">
        <v>2473121.9350000001</v>
      </c>
      <c r="H270">
        <v>176099.26389999999</v>
      </c>
      <c r="I270" s="1">
        <v>3.1305400000000002E-6</v>
      </c>
      <c r="J270" t="s">
        <v>12</v>
      </c>
    </row>
    <row r="271" spans="1:10" x14ac:dyDescent="0.2">
      <c r="A271" t="s">
        <v>10</v>
      </c>
      <c r="B271" t="s">
        <v>16</v>
      </c>
      <c r="C271">
        <v>2017</v>
      </c>
      <c r="D271">
        <v>0</v>
      </c>
      <c r="E271">
        <v>1510.990943</v>
      </c>
      <c r="F271">
        <v>6173176.8260000004</v>
      </c>
      <c r="G271">
        <v>7054595.8059999999</v>
      </c>
      <c r="H271">
        <v>1545609.64</v>
      </c>
      <c r="I271">
        <v>1759.4998109999999</v>
      </c>
      <c r="J271" t="s">
        <v>12</v>
      </c>
    </row>
    <row r="272" spans="1:10" x14ac:dyDescent="0.2">
      <c r="A272" t="s">
        <v>10</v>
      </c>
      <c r="B272" t="s">
        <v>16</v>
      </c>
      <c r="C272">
        <v>2018</v>
      </c>
      <c r="D272">
        <v>0</v>
      </c>
      <c r="E272">
        <v>12734.786529999999</v>
      </c>
      <c r="F272">
        <v>6416570.5199999996</v>
      </c>
      <c r="G272">
        <v>5964142.6699999999</v>
      </c>
      <c r="H272" t="e">
        <v>#VALUE!</v>
      </c>
      <c r="I272" t="e">
        <v>#VALUE!</v>
      </c>
      <c r="J272" t="s">
        <v>12</v>
      </c>
    </row>
    <row r="273" spans="1:10" x14ac:dyDescent="0.2">
      <c r="A273" t="s">
        <v>10</v>
      </c>
      <c r="B273" t="s">
        <v>16</v>
      </c>
      <c r="C273">
        <v>2019</v>
      </c>
      <c r="D273" s="1">
        <v>1.0513499999999999E-6</v>
      </c>
      <c r="E273" s="1">
        <v>2.08778E-6</v>
      </c>
      <c r="F273">
        <v>1236472.0430000001</v>
      </c>
      <c r="G273" t="e">
        <v>#VALUE!</v>
      </c>
      <c r="H273" t="e">
        <v>#VALUE!</v>
      </c>
      <c r="I273" t="e">
        <v>#VALUE!</v>
      </c>
      <c r="J273" t="s">
        <v>12</v>
      </c>
    </row>
    <row r="274" spans="1:10" x14ac:dyDescent="0.2">
      <c r="A274" t="s">
        <v>10</v>
      </c>
      <c r="B274" t="s">
        <v>16</v>
      </c>
      <c r="C274">
        <v>2020</v>
      </c>
      <c r="D274" s="1">
        <v>1.0444999999999999E-6</v>
      </c>
      <c r="E274">
        <v>11391.81674</v>
      </c>
      <c r="F274" t="e">
        <v>#VALUE!</v>
      </c>
      <c r="G274" t="e">
        <v>#VALUE!</v>
      </c>
      <c r="H274" t="e">
        <v>#VALUE!</v>
      </c>
      <c r="I274" t="e">
        <v>#VALUE!</v>
      </c>
      <c r="J274" t="s">
        <v>12</v>
      </c>
    </row>
    <row r="275" spans="1:10" x14ac:dyDescent="0.2">
      <c r="A275" t="s">
        <v>10</v>
      </c>
      <c r="B275" t="s">
        <v>16</v>
      </c>
      <c r="C275">
        <v>2021</v>
      </c>
      <c r="D275" s="1">
        <v>1.01582E-6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s">
        <v>12</v>
      </c>
    </row>
    <row r="276" spans="1:10" x14ac:dyDescent="0.2">
      <c r="A276" t="s">
        <v>10</v>
      </c>
      <c r="B276" t="s">
        <v>16</v>
      </c>
      <c r="C276">
        <v>2022</v>
      </c>
      <c r="D276" t="s">
        <v>12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s">
        <v>12</v>
      </c>
    </row>
    <row r="277" spans="1:10" x14ac:dyDescent="0.2">
      <c r="A277" t="s">
        <v>10</v>
      </c>
      <c r="B277" t="s">
        <v>16</v>
      </c>
      <c r="C277">
        <v>2023</v>
      </c>
      <c r="D277" t="s">
        <v>12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s">
        <v>12</v>
      </c>
    </row>
    <row r="278" spans="1:10" x14ac:dyDescent="0.2">
      <c r="A278" t="s">
        <v>10</v>
      </c>
      <c r="B278" t="s">
        <v>17</v>
      </c>
      <c r="C278">
        <v>1955</v>
      </c>
      <c r="D278" t="s">
        <v>12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>
        <v>0</v>
      </c>
    </row>
    <row r="279" spans="1:10" x14ac:dyDescent="0.2">
      <c r="A279" t="s">
        <v>10</v>
      </c>
      <c r="B279" t="s">
        <v>17</v>
      </c>
      <c r="C279">
        <v>1956</v>
      </c>
      <c r="D279" t="s">
        <v>12</v>
      </c>
      <c r="E279" t="e">
        <v>#VALUE!</v>
      </c>
      <c r="F279" t="e">
        <v>#VALUE!</v>
      </c>
      <c r="G279" t="e">
        <v>#VALUE!</v>
      </c>
      <c r="H279" t="e">
        <v>#VALUE!</v>
      </c>
      <c r="I279" t="e">
        <v>#VALUE!</v>
      </c>
      <c r="J279">
        <v>0</v>
      </c>
    </row>
    <row r="280" spans="1:10" x14ac:dyDescent="0.2">
      <c r="A280" t="s">
        <v>10</v>
      </c>
      <c r="B280" t="s">
        <v>17</v>
      </c>
      <c r="C280">
        <v>1957</v>
      </c>
      <c r="D280" t="s">
        <v>12</v>
      </c>
      <c r="E280" t="e">
        <v>#VALUE!</v>
      </c>
      <c r="F280" t="e">
        <v>#VALUE!</v>
      </c>
      <c r="G280" t="e">
        <v>#VALUE!</v>
      </c>
      <c r="H280" s="1">
        <v>5.1742899999999997E-8</v>
      </c>
      <c r="I280">
        <v>0</v>
      </c>
      <c r="J280">
        <v>0</v>
      </c>
    </row>
    <row r="281" spans="1:10" x14ac:dyDescent="0.2">
      <c r="A281" t="s">
        <v>10</v>
      </c>
      <c r="B281" t="s">
        <v>17</v>
      </c>
      <c r="C281">
        <v>1958</v>
      </c>
      <c r="D281" t="s">
        <v>12</v>
      </c>
      <c r="E281" t="e">
        <v>#VALUE!</v>
      </c>
      <c r="F281" t="e">
        <v>#VALUE!</v>
      </c>
      <c r="G281">
        <v>377864.96669999999</v>
      </c>
      <c r="H281">
        <v>38994.827680000002</v>
      </c>
      <c r="I281">
        <v>0</v>
      </c>
      <c r="J281">
        <v>0</v>
      </c>
    </row>
    <row r="282" spans="1:10" x14ac:dyDescent="0.2">
      <c r="A282" t="s">
        <v>10</v>
      </c>
      <c r="B282" t="s">
        <v>17</v>
      </c>
      <c r="C282">
        <v>1959</v>
      </c>
      <c r="D282" t="s">
        <v>12</v>
      </c>
      <c r="E282" t="e">
        <v>#VALUE!</v>
      </c>
      <c r="F282">
        <v>39869.803749999999</v>
      </c>
      <c r="G282">
        <v>169013.87359999999</v>
      </c>
      <c r="H282">
        <v>42226.386050000001</v>
      </c>
      <c r="I282">
        <v>0</v>
      </c>
      <c r="J282">
        <v>0</v>
      </c>
    </row>
    <row r="283" spans="1:10" x14ac:dyDescent="0.2">
      <c r="A283" t="s">
        <v>10</v>
      </c>
      <c r="B283" t="s">
        <v>17</v>
      </c>
      <c r="C283">
        <v>1960</v>
      </c>
      <c r="D283" t="s">
        <v>12</v>
      </c>
      <c r="E283">
        <v>34662.901940000003</v>
      </c>
      <c r="F283">
        <v>51365.847820000003</v>
      </c>
      <c r="G283">
        <v>265000.45169999998</v>
      </c>
      <c r="H283">
        <v>203132.505</v>
      </c>
      <c r="I283">
        <v>0</v>
      </c>
      <c r="J283">
        <v>0</v>
      </c>
    </row>
    <row r="284" spans="1:10" x14ac:dyDescent="0.2">
      <c r="A284" t="s">
        <v>10</v>
      </c>
      <c r="B284" t="s">
        <v>17</v>
      </c>
      <c r="C284">
        <v>1961</v>
      </c>
      <c r="D284">
        <v>0</v>
      </c>
      <c r="E284">
        <v>6980.3302110000004</v>
      </c>
      <c r="F284">
        <v>262194.60389999999</v>
      </c>
      <c r="G284">
        <v>188787.7868</v>
      </c>
      <c r="H284">
        <v>8209.9633470000008</v>
      </c>
      <c r="I284">
        <v>0</v>
      </c>
      <c r="J284">
        <v>0</v>
      </c>
    </row>
    <row r="285" spans="1:10" x14ac:dyDescent="0.2">
      <c r="A285" t="s">
        <v>10</v>
      </c>
      <c r="B285" t="s">
        <v>17</v>
      </c>
      <c r="C285">
        <v>1962</v>
      </c>
      <c r="D285">
        <v>0</v>
      </c>
      <c r="E285">
        <v>12764.940119999999</v>
      </c>
      <c r="F285">
        <v>19664.549650000001</v>
      </c>
      <c r="G285">
        <v>77012.551800000001</v>
      </c>
      <c r="H285">
        <v>43206.739719999998</v>
      </c>
      <c r="I285">
        <v>0</v>
      </c>
      <c r="J285">
        <v>0</v>
      </c>
    </row>
    <row r="286" spans="1:10" x14ac:dyDescent="0.2">
      <c r="A286" t="s">
        <v>10</v>
      </c>
      <c r="B286" t="s">
        <v>17</v>
      </c>
      <c r="C286">
        <v>1963</v>
      </c>
      <c r="D286">
        <v>0</v>
      </c>
      <c r="E286">
        <v>4.5975399999999999E-4</v>
      </c>
      <c r="F286">
        <v>40442.487780000003</v>
      </c>
      <c r="G286">
        <v>163474.0227</v>
      </c>
      <c r="H286">
        <v>10924.06921</v>
      </c>
      <c r="I286" s="1">
        <v>1.1448100000000001E-9</v>
      </c>
      <c r="J286">
        <v>0</v>
      </c>
    </row>
    <row r="287" spans="1:10" x14ac:dyDescent="0.2">
      <c r="A287" t="s">
        <v>10</v>
      </c>
      <c r="B287" t="s">
        <v>17</v>
      </c>
      <c r="C287">
        <v>1964</v>
      </c>
      <c r="D287">
        <v>0</v>
      </c>
      <c r="E287">
        <v>13963.989589999999</v>
      </c>
      <c r="F287">
        <v>9660.5950300000004</v>
      </c>
      <c r="G287">
        <v>67754.880080000003</v>
      </c>
      <c r="H287">
        <v>1962.881511</v>
      </c>
      <c r="I287">
        <v>0</v>
      </c>
      <c r="J287">
        <v>0</v>
      </c>
    </row>
    <row r="288" spans="1:10" x14ac:dyDescent="0.2">
      <c r="A288" t="s">
        <v>10</v>
      </c>
      <c r="B288" t="s">
        <v>17</v>
      </c>
      <c r="C288">
        <v>1965</v>
      </c>
      <c r="D288">
        <v>0</v>
      </c>
      <c r="E288">
        <v>2116.9959909999998</v>
      </c>
      <c r="F288">
        <v>100074.31110000001</v>
      </c>
      <c r="G288">
        <v>677562.38459999999</v>
      </c>
      <c r="H288" s="1">
        <v>3.5917100000000001E-6</v>
      </c>
      <c r="I288">
        <v>0</v>
      </c>
      <c r="J288">
        <v>0</v>
      </c>
    </row>
    <row r="289" spans="1:10" x14ac:dyDescent="0.2">
      <c r="A289" t="s">
        <v>10</v>
      </c>
      <c r="B289" t="s">
        <v>17</v>
      </c>
      <c r="C289">
        <v>1966</v>
      </c>
      <c r="D289">
        <v>0</v>
      </c>
      <c r="E289">
        <v>5638.3047479999996</v>
      </c>
      <c r="F289">
        <v>174796.266</v>
      </c>
      <c r="G289">
        <v>521131.10759999999</v>
      </c>
      <c r="H289" s="1">
        <v>3.03455E-9</v>
      </c>
      <c r="I289">
        <v>0</v>
      </c>
      <c r="J289">
        <v>0</v>
      </c>
    </row>
    <row r="290" spans="1:10" x14ac:dyDescent="0.2">
      <c r="A290" t="s">
        <v>10</v>
      </c>
      <c r="B290" t="s">
        <v>17</v>
      </c>
      <c r="C290">
        <v>1967</v>
      </c>
      <c r="D290">
        <v>0</v>
      </c>
      <c r="E290">
        <v>11437.98235</v>
      </c>
      <c r="F290">
        <v>153160.198</v>
      </c>
      <c r="G290">
        <v>51983.92467</v>
      </c>
      <c r="H290">
        <v>10450.979600000001</v>
      </c>
      <c r="I290">
        <v>2.46037E-4</v>
      </c>
      <c r="J290">
        <v>0</v>
      </c>
    </row>
    <row r="291" spans="1:10" x14ac:dyDescent="0.2">
      <c r="A291" t="s">
        <v>10</v>
      </c>
      <c r="B291" t="s">
        <v>17</v>
      </c>
      <c r="C291">
        <v>1968</v>
      </c>
      <c r="D291">
        <v>0</v>
      </c>
      <c r="E291" s="1">
        <v>1.00275E-7</v>
      </c>
      <c r="F291">
        <v>35190.146610000003</v>
      </c>
      <c r="G291">
        <v>301698.43920000002</v>
      </c>
      <c r="H291">
        <v>7290.8858030000001</v>
      </c>
      <c r="I291">
        <v>0</v>
      </c>
      <c r="J291">
        <v>0</v>
      </c>
    </row>
    <row r="292" spans="1:10" x14ac:dyDescent="0.2">
      <c r="A292" t="s">
        <v>10</v>
      </c>
      <c r="B292" t="s">
        <v>17</v>
      </c>
      <c r="C292">
        <v>1969</v>
      </c>
      <c r="D292">
        <v>0</v>
      </c>
      <c r="E292">
        <v>0</v>
      </c>
      <c r="F292">
        <v>102321.8689</v>
      </c>
      <c r="G292">
        <v>108736.06050000001</v>
      </c>
      <c r="H292">
        <v>282634.46110000001</v>
      </c>
      <c r="I292">
        <v>0</v>
      </c>
      <c r="J292">
        <v>0</v>
      </c>
    </row>
    <row r="293" spans="1:10" x14ac:dyDescent="0.2">
      <c r="A293" t="s">
        <v>10</v>
      </c>
      <c r="B293" t="s">
        <v>17</v>
      </c>
      <c r="C293">
        <v>1970</v>
      </c>
      <c r="D293">
        <v>0</v>
      </c>
      <c r="E293">
        <v>2653.7183610000002</v>
      </c>
      <c r="F293">
        <v>131141.05189999999</v>
      </c>
      <c r="G293">
        <v>757961.78370000003</v>
      </c>
      <c r="H293">
        <v>97007.073669999998</v>
      </c>
      <c r="I293">
        <v>0</v>
      </c>
      <c r="J293">
        <v>0</v>
      </c>
    </row>
    <row r="294" spans="1:10" x14ac:dyDescent="0.2">
      <c r="A294" t="s">
        <v>10</v>
      </c>
      <c r="B294" t="s">
        <v>17</v>
      </c>
      <c r="C294">
        <v>1971</v>
      </c>
      <c r="D294">
        <v>0</v>
      </c>
      <c r="E294">
        <v>5026.8148739999997</v>
      </c>
      <c r="F294">
        <v>9603.1146129999997</v>
      </c>
      <c r="G294">
        <v>836271.05660000001</v>
      </c>
      <c r="H294">
        <v>160097.92600000001</v>
      </c>
      <c r="I294">
        <v>0</v>
      </c>
      <c r="J294">
        <v>0</v>
      </c>
    </row>
    <row r="295" spans="1:10" x14ac:dyDescent="0.2">
      <c r="A295" t="s">
        <v>10</v>
      </c>
      <c r="B295" t="s">
        <v>17</v>
      </c>
      <c r="C295">
        <v>1972</v>
      </c>
      <c r="D295">
        <v>0</v>
      </c>
      <c r="E295">
        <v>3598.4430160000002</v>
      </c>
      <c r="F295">
        <v>146263.497</v>
      </c>
      <c r="G295">
        <v>910271.77729999996</v>
      </c>
      <c r="H295">
        <v>87846.191940000004</v>
      </c>
      <c r="I295">
        <v>0</v>
      </c>
      <c r="J295">
        <v>0</v>
      </c>
    </row>
    <row r="296" spans="1:10" x14ac:dyDescent="0.2">
      <c r="A296" t="s">
        <v>10</v>
      </c>
      <c r="B296" t="s">
        <v>17</v>
      </c>
      <c r="C296">
        <v>1973</v>
      </c>
      <c r="D296">
        <v>0</v>
      </c>
      <c r="E296">
        <v>4045.6227250000002</v>
      </c>
      <c r="F296">
        <v>25301.728090000001</v>
      </c>
      <c r="G296">
        <v>1295156.4129999999</v>
      </c>
      <c r="H296">
        <v>55685.42009</v>
      </c>
      <c r="I296">
        <v>0</v>
      </c>
      <c r="J296">
        <v>0</v>
      </c>
    </row>
    <row r="297" spans="1:10" x14ac:dyDescent="0.2">
      <c r="A297" t="s">
        <v>10</v>
      </c>
      <c r="B297" t="s">
        <v>17</v>
      </c>
      <c r="C297">
        <v>1974</v>
      </c>
      <c r="D297">
        <v>0</v>
      </c>
      <c r="E297">
        <v>1111.573674</v>
      </c>
      <c r="F297" s="1">
        <v>4.9654599999999999E-6</v>
      </c>
      <c r="G297">
        <v>347597.4705</v>
      </c>
      <c r="H297">
        <v>34913.749060000002</v>
      </c>
      <c r="I297">
        <v>0</v>
      </c>
      <c r="J297">
        <v>0</v>
      </c>
    </row>
    <row r="298" spans="1:10" x14ac:dyDescent="0.2">
      <c r="A298" t="s">
        <v>10</v>
      </c>
      <c r="B298" t="s">
        <v>17</v>
      </c>
      <c r="C298">
        <v>1975</v>
      </c>
      <c r="D298">
        <v>0</v>
      </c>
      <c r="E298">
        <v>48829.063860000002</v>
      </c>
      <c r="F298">
        <v>639484.13040000002</v>
      </c>
      <c r="G298">
        <v>5102598.0429999996</v>
      </c>
      <c r="H298">
        <v>204237.5963</v>
      </c>
      <c r="I298">
        <v>0</v>
      </c>
      <c r="J298">
        <v>0</v>
      </c>
    </row>
    <row r="299" spans="1:10" x14ac:dyDescent="0.2">
      <c r="A299" t="s">
        <v>10</v>
      </c>
      <c r="B299" t="s">
        <v>17</v>
      </c>
      <c r="C299">
        <v>1976</v>
      </c>
      <c r="D299">
        <v>0</v>
      </c>
      <c r="E299">
        <v>6032.6046779999997</v>
      </c>
      <c r="F299">
        <v>252427.3768</v>
      </c>
      <c r="G299">
        <v>3626182.2039999999</v>
      </c>
      <c r="H299">
        <v>467281.78810000001</v>
      </c>
      <c r="I299">
        <v>0</v>
      </c>
      <c r="J299">
        <v>0</v>
      </c>
    </row>
    <row r="300" spans="1:10" x14ac:dyDescent="0.2">
      <c r="A300" t="s">
        <v>10</v>
      </c>
      <c r="B300" t="s">
        <v>17</v>
      </c>
      <c r="C300">
        <v>1977</v>
      </c>
      <c r="D300">
        <v>0</v>
      </c>
      <c r="E300" s="1">
        <v>3.0597199999999999E-9</v>
      </c>
      <c r="F300">
        <v>45373.76715</v>
      </c>
      <c r="G300">
        <v>3092100.7719999999</v>
      </c>
      <c r="H300">
        <v>98614.027719999998</v>
      </c>
      <c r="I300" s="1">
        <v>4.2849899999999998E-8</v>
      </c>
      <c r="J300">
        <v>0</v>
      </c>
    </row>
    <row r="301" spans="1:10" x14ac:dyDescent="0.2">
      <c r="A301" t="s">
        <v>10</v>
      </c>
      <c r="B301" t="s">
        <v>17</v>
      </c>
      <c r="C301">
        <v>1978</v>
      </c>
      <c r="D301">
        <v>0</v>
      </c>
      <c r="E301" s="1">
        <v>1.15881E-8</v>
      </c>
      <c r="F301">
        <v>434931.82890000002</v>
      </c>
      <c r="G301">
        <v>1078792.882</v>
      </c>
      <c r="H301" s="1">
        <v>4.9198600000000001E-8</v>
      </c>
      <c r="I301">
        <v>0</v>
      </c>
      <c r="J301">
        <v>0</v>
      </c>
    </row>
    <row r="302" spans="1:10" x14ac:dyDescent="0.2">
      <c r="A302" t="s">
        <v>10</v>
      </c>
      <c r="B302" t="s">
        <v>17</v>
      </c>
      <c r="C302">
        <v>1979</v>
      </c>
      <c r="D302">
        <v>0</v>
      </c>
      <c r="E302">
        <v>72863.204970000006</v>
      </c>
      <c r="F302">
        <v>960080.48690000002</v>
      </c>
      <c r="G302">
        <v>767683.42760000005</v>
      </c>
      <c r="H302">
        <v>45525.50387</v>
      </c>
      <c r="I302">
        <v>0</v>
      </c>
      <c r="J302">
        <v>0</v>
      </c>
    </row>
    <row r="303" spans="1:10" x14ac:dyDescent="0.2">
      <c r="A303" t="s">
        <v>10</v>
      </c>
      <c r="B303" t="s">
        <v>17</v>
      </c>
      <c r="C303">
        <v>1980</v>
      </c>
      <c r="D303">
        <v>0</v>
      </c>
      <c r="E303">
        <v>22436.20696</v>
      </c>
      <c r="F303">
        <v>542833.12340000004</v>
      </c>
      <c r="G303">
        <v>514845.01069999998</v>
      </c>
      <c r="H303">
        <v>130151.35769999999</v>
      </c>
      <c r="I303">
        <v>0</v>
      </c>
      <c r="J303">
        <v>0</v>
      </c>
    </row>
    <row r="304" spans="1:10" x14ac:dyDescent="0.2">
      <c r="A304" t="s">
        <v>10</v>
      </c>
      <c r="B304" t="s">
        <v>17</v>
      </c>
      <c r="C304">
        <v>1981</v>
      </c>
      <c r="D304">
        <v>0</v>
      </c>
      <c r="E304">
        <v>30303.883600000001</v>
      </c>
      <c r="F304">
        <v>351608.15299999999</v>
      </c>
      <c r="G304">
        <v>1588467.581</v>
      </c>
      <c r="H304">
        <v>5804.3313950000002</v>
      </c>
      <c r="I304" s="1">
        <v>6.6864399999999999E-9</v>
      </c>
      <c r="J304">
        <v>0</v>
      </c>
    </row>
    <row r="305" spans="1:10" x14ac:dyDescent="0.2">
      <c r="A305" t="s">
        <v>10</v>
      </c>
      <c r="B305" t="s">
        <v>17</v>
      </c>
      <c r="C305">
        <v>1982</v>
      </c>
      <c r="D305">
        <v>0</v>
      </c>
      <c r="E305">
        <v>83664.645499999999</v>
      </c>
      <c r="F305">
        <v>545388.43640000001</v>
      </c>
      <c r="G305">
        <v>628121.90449999995</v>
      </c>
      <c r="H305">
        <v>77973.51311</v>
      </c>
      <c r="I305">
        <v>572.75570289999996</v>
      </c>
      <c r="J305">
        <v>0</v>
      </c>
    </row>
    <row r="306" spans="1:10" x14ac:dyDescent="0.2">
      <c r="A306" t="s">
        <v>10</v>
      </c>
      <c r="B306" t="s">
        <v>17</v>
      </c>
      <c r="C306">
        <v>1983</v>
      </c>
      <c r="D306">
        <v>0</v>
      </c>
      <c r="E306">
        <v>115330.5524</v>
      </c>
      <c r="F306">
        <v>736126.53879999998</v>
      </c>
      <c r="G306">
        <v>660604.49419999996</v>
      </c>
      <c r="H306">
        <v>36676.331449999998</v>
      </c>
      <c r="I306">
        <v>0</v>
      </c>
      <c r="J306">
        <v>0</v>
      </c>
    </row>
    <row r="307" spans="1:10" x14ac:dyDescent="0.2">
      <c r="A307" t="s">
        <v>10</v>
      </c>
      <c r="B307" t="s">
        <v>17</v>
      </c>
      <c r="C307">
        <v>1984</v>
      </c>
      <c r="D307" s="1">
        <v>8.90188E-8</v>
      </c>
      <c r="E307">
        <v>10147.15596</v>
      </c>
      <c r="F307">
        <v>265334.95059999998</v>
      </c>
      <c r="G307">
        <v>463017.65509999997</v>
      </c>
      <c r="H307">
        <v>22747.589120000001</v>
      </c>
      <c r="I307">
        <v>0</v>
      </c>
      <c r="J307">
        <v>0</v>
      </c>
    </row>
    <row r="308" spans="1:10" x14ac:dyDescent="0.2">
      <c r="A308" t="s">
        <v>10</v>
      </c>
      <c r="B308" t="s">
        <v>17</v>
      </c>
      <c r="C308">
        <v>1985</v>
      </c>
      <c r="D308">
        <v>0</v>
      </c>
      <c r="E308">
        <v>85590.513519999993</v>
      </c>
      <c r="F308">
        <v>596762.65139999997</v>
      </c>
      <c r="G308">
        <v>705153.01580000005</v>
      </c>
      <c r="H308">
        <v>29363.745579999999</v>
      </c>
      <c r="I308">
        <v>0</v>
      </c>
      <c r="J308">
        <v>0</v>
      </c>
    </row>
    <row r="309" spans="1:10" x14ac:dyDescent="0.2">
      <c r="A309" t="s">
        <v>10</v>
      </c>
      <c r="B309" t="s">
        <v>17</v>
      </c>
      <c r="C309">
        <v>1986</v>
      </c>
      <c r="D309">
        <v>0</v>
      </c>
      <c r="E309">
        <v>94281.422860000006</v>
      </c>
      <c r="F309">
        <v>902010.6594</v>
      </c>
      <c r="G309">
        <v>845195.80870000005</v>
      </c>
      <c r="H309">
        <v>250266.1875</v>
      </c>
      <c r="I309" s="1">
        <v>6.6007399999999997E-9</v>
      </c>
      <c r="J309">
        <v>0</v>
      </c>
    </row>
    <row r="310" spans="1:10" x14ac:dyDescent="0.2">
      <c r="A310" t="s">
        <v>10</v>
      </c>
      <c r="B310" t="s">
        <v>17</v>
      </c>
      <c r="C310">
        <v>1987</v>
      </c>
      <c r="D310">
        <v>0</v>
      </c>
      <c r="E310">
        <v>174614.9908</v>
      </c>
      <c r="F310">
        <v>700887.12250000006</v>
      </c>
      <c r="G310">
        <v>893960.90910000005</v>
      </c>
      <c r="H310">
        <v>134038.32509999999</v>
      </c>
      <c r="I310">
        <v>819.51846699999999</v>
      </c>
      <c r="J310">
        <v>0</v>
      </c>
    </row>
    <row r="311" spans="1:10" x14ac:dyDescent="0.2">
      <c r="A311" t="s">
        <v>10</v>
      </c>
      <c r="B311" t="s">
        <v>17</v>
      </c>
      <c r="C311">
        <v>1988</v>
      </c>
      <c r="D311">
        <v>0</v>
      </c>
      <c r="E311">
        <v>53519.950530000002</v>
      </c>
      <c r="F311">
        <v>657149.73450000002</v>
      </c>
      <c r="G311">
        <v>1767226.5530000001</v>
      </c>
      <c r="H311">
        <v>79442.385580000002</v>
      </c>
      <c r="I311">
        <v>1954.926164</v>
      </c>
      <c r="J311">
        <v>0</v>
      </c>
    </row>
    <row r="312" spans="1:10" x14ac:dyDescent="0.2">
      <c r="A312" t="s">
        <v>10</v>
      </c>
      <c r="B312" t="s">
        <v>17</v>
      </c>
      <c r="C312">
        <v>1989</v>
      </c>
      <c r="D312">
        <v>0</v>
      </c>
      <c r="E312">
        <v>87497.34276</v>
      </c>
      <c r="F312">
        <v>569884.67209999997</v>
      </c>
      <c r="G312">
        <v>714713.52480000001</v>
      </c>
      <c r="H312">
        <v>26626.530549999999</v>
      </c>
      <c r="I312">
        <v>0</v>
      </c>
      <c r="J312">
        <v>0</v>
      </c>
    </row>
    <row r="313" spans="1:10" x14ac:dyDescent="0.2">
      <c r="A313" t="s">
        <v>10</v>
      </c>
      <c r="B313" t="s">
        <v>17</v>
      </c>
      <c r="C313">
        <v>1990</v>
      </c>
      <c r="D313">
        <v>0</v>
      </c>
      <c r="E313">
        <v>108080.06329999999</v>
      </c>
      <c r="F313">
        <v>626418.24650000001</v>
      </c>
      <c r="G313">
        <v>418615.46289999998</v>
      </c>
      <c r="H313">
        <v>30223.17626</v>
      </c>
      <c r="I313">
        <v>0</v>
      </c>
      <c r="J313">
        <v>0</v>
      </c>
    </row>
    <row r="314" spans="1:10" x14ac:dyDescent="0.2">
      <c r="A314" t="s">
        <v>10</v>
      </c>
      <c r="B314" t="s">
        <v>17</v>
      </c>
      <c r="C314">
        <v>1991</v>
      </c>
      <c r="D314">
        <v>0</v>
      </c>
      <c r="E314">
        <v>13934.21823</v>
      </c>
      <c r="F314">
        <v>262819.85930000001</v>
      </c>
      <c r="G314">
        <v>1080271.8970000001</v>
      </c>
      <c r="H314">
        <v>134455.67189999999</v>
      </c>
      <c r="I314">
        <v>5910.2380080000003</v>
      </c>
      <c r="J314">
        <v>0</v>
      </c>
    </row>
    <row r="315" spans="1:10" x14ac:dyDescent="0.2">
      <c r="A315" t="s">
        <v>10</v>
      </c>
      <c r="B315" t="s">
        <v>17</v>
      </c>
      <c r="C315">
        <v>1992</v>
      </c>
      <c r="D315">
        <v>0</v>
      </c>
      <c r="E315">
        <v>102933.0352</v>
      </c>
      <c r="F315">
        <v>471172.82160000002</v>
      </c>
      <c r="G315">
        <v>577733.39399999997</v>
      </c>
      <c r="H315">
        <v>60734.847159999998</v>
      </c>
      <c r="I315" s="1">
        <v>2.1550199999999999E-9</v>
      </c>
      <c r="J315">
        <v>0</v>
      </c>
    </row>
    <row r="316" spans="1:10" x14ac:dyDescent="0.2">
      <c r="A316" t="s">
        <v>10</v>
      </c>
      <c r="B316" t="s">
        <v>17</v>
      </c>
      <c r="C316">
        <v>1993</v>
      </c>
      <c r="D316">
        <v>0</v>
      </c>
      <c r="E316">
        <v>41500.76197</v>
      </c>
      <c r="F316">
        <v>97836.540890000004</v>
      </c>
      <c r="G316">
        <v>829387.57350000006</v>
      </c>
      <c r="H316">
        <v>105553.3101</v>
      </c>
      <c r="I316" s="1">
        <v>1.08733E-9</v>
      </c>
      <c r="J316">
        <v>0</v>
      </c>
    </row>
    <row r="317" spans="1:10" x14ac:dyDescent="0.2">
      <c r="A317" t="s">
        <v>10</v>
      </c>
      <c r="B317" t="s">
        <v>17</v>
      </c>
      <c r="C317">
        <v>1994</v>
      </c>
      <c r="D317">
        <v>0</v>
      </c>
      <c r="E317">
        <v>1711.0281259999999</v>
      </c>
      <c r="F317">
        <v>98798.490059999996</v>
      </c>
      <c r="G317">
        <v>283362.97159999999</v>
      </c>
      <c r="H317">
        <v>42042.704180000001</v>
      </c>
      <c r="I317">
        <v>0</v>
      </c>
      <c r="J317">
        <v>0</v>
      </c>
    </row>
    <row r="318" spans="1:10" x14ac:dyDescent="0.2">
      <c r="A318" t="s">
        <v>10</v>
      </c>
      <c r="B318" t="s">
        <v>17</v>
      </c>
      <c r="C318">
        <v>1995</v>
      </c>
      <c r="D318">
        <v>0</v>
      </c>
      <c r="E318">
        <v>2639.0077249999999</v>
      </c>
      <c r="F318">
        <v>62890.76412</v>
      </c>
      <c r="G318">
        <v>938787.20129999996</v>
      </c>
      <c r="H318">
        <v>194160.07399999999</v>
      </c>
      <c r="I318">
        <v>0</v>
      </c>
      <c r="J318">
        <v>0</v>
      </c>
    </row>
    <row r="319" spans="1:10" x14ac:dyDescent="0.2">
      <c r="A319" t="s">
        <v>10</v>
      </c>
      <c r="B319" t="s">
        <v>17</v>
      </c>
      <c r="C319">
        <v>1996</v>
      </c>
      <c r="D319">
        <v>0</v>
      </c>
      <c r="E319">
        <v>0</v>
      </c>
      <c r="F319">
        <v>363788.3909</v>
      </c>
      <c r="G319">
        <v>1862052.6440000001</v>
      </c>
      <c r="H319">
        <v>109671.4</v>
      </c>
      <c r="I319">
        <v>0</v>
      </c>
      <c r="J319">
        <v>0</v>
      </c>
    </row>
    <row r="320" spans="1:10" x14ac:dyDescent="0.2">
      <c r="A320" t="s">
        <v>10</v>
      </c>
      <c r="B320" t="s">
        <v>17</v>
      </c>
      <c r="C320">
        <v>1997</v>
      </c>
      <c r="D320">
        <v>0</v>
      </c>
      <c r="E320">
        <v>0</v>
      </c>
      <c r="F320">
        <v>37572.189409999999</v>
      </c>
      <c r="G320">
        <v>427180.05170000001</v>
      </c>
      <c r="H320">
        <v>76408.043720000001</v>
      </c>
      <c r="I320">
        <v>0</v>
      </c>
      <c r="J320">
        <v>0</v>
      </c>
    </row>
    <row r="321" spans="1:10" x14ac:dyDescent="0.2">
      <c r="A321" t="s">
        <v>10</v>
      </c>
      <c r="B321" t="s">
        <v>17</v>
      </c>
      <c r="C321">
        <v>1998</v>
      </c>
      <c r="D321">
        <v>0</v>
      </c>
      <c r="E321" s="1">
        <v>5.3108999999999999E-9</v>
      </c>
      <c r="F321">
        <v>154933.5932</v>
      </c>
      <c r="G321">
        <v>2245221.1570000001</v>
      </c>
      <c r="H321">
        <v>265343.59179999999</v>
      </c>
      <c r="I321">
        <v>3141.6283840000001</v>
      </c>
      <c r="J321">
        <v>0</v>
      </c>
    </row>
    <row r="322" spans="1:10" x14ac:dyDescent="0.2">
      <c r="A322" t="s">
        <v>10</v>
      </c>
      <c r="B322" t="s">
        <v>17</v>
      </c>
      <c r="C322">
        <v>1999</v>
      </c>
      <c r="D322">
        <v>0</v>
      </c>
      <c r="E322">
        <v>0</v>
      </c>
      <c r="F322">
        <v>88030.569570000007</v>
      </c>
      <c r="G322">
        <v>1553514.41</v>
      </c>
      <c r="H322">
        <v>112184.5717</v>
      </c>
      <c r="I322" s="1">
        <v>5.1253500000000003E-9</v>
      </c>
      <c r="J322" s="1">
        <v>3.0654299999999998E-9</v>
      </c>
    </row>
    <row r="323" spans="1:10" x14ac:dyDescent="0.2">
      <c r="A323" t="s">
        <v>10</v>
      </c>
      <c r="B323" t="s">
        <v>17</v>
      </c>
      <c r="C323">
        <v>2000</v>
      </c>
      <c r="D323">
        <v>0</v>
      </c>
      <c r="E323" s="1">
        <v>1.0020500000000001E-9</v>
      </c>
      <c r="F323">
        <v>240487.49189999999</v>
      </c>
      <c r="G323">
        <v>3304386.355</v>
      </c>
      <c r="H323">
        <v>388484.59620000003</v>
      </c>
      <c r="I323">
        <v>0</v>
      </c>
      <c r="J323">
        <v>0</v>
      </c>
    </row>
    <row r="324" spans="1:10" x14ac:dyDescent="0.2">
      <c r="A324" t="s">
        <v>10</v>
      </c>
      <c r="B324" t="s">
        <v>17</v>
      </c>
      <c r="C324">
        <v>2001</v>
      </c>
      <c r="D324">
        <v>0</v>
      </c>
      <c r="E324">
        <v>0</v>
      </c>
      <c r="F324">
        <v>256405.37520000001</v>
      </c>
      <c r="G324">
        <v>2124329.477</v>
      </c>
      <c r="H324">
        <v>281745.2732</v>
      </c>
      <c r="I324">
        <v>5298.807468</v>
      </c>
      <c r="J324">
        <v>0</v>
      </c>
    </row>
    <row r="325" spans="1:10" x14ac:dyDescent="0.2">
      <c r="A325" t="s">
        <v>10</v>
      </c>
      <c r="B325" t="s">
        <v>17</v>
      </c>
      <c r="C325">
        <v>2002</v>
      </c>
      <c r="D325">
        <v>0</v>
      </c>
      <c r="E325" s="1">
        <v>1.7108400000000001E-9</v>
      </c>
      <c r="F325">
        <v>211223.87390000001</v>
      </c>
      <c r="G325">
        <v>1793800.8219999999</v>
      </c>
      <c r="H325">
        <v>78210.60355</v>
      </c>
      <c r="I325">
        <v>363.37357730000002</v>
      </c>
      <c r="J325">
        <v>0</v>
      </c>
    </row>
    <row r="326" spans="1:10" x14ac:dyDescent="0.2">
      <c r="A326" t="s">
        <v>10</v>
      </c>
      <c r="B326" t="s">
        <v>17</v>
      </c>
      <c r="C326">
        <v>2003</v>
      </c>
      <c r="D326">
        <v>0</v>
      </c>
      <c r="E326">
        <v>7788.3240509999996</v>
      </c>
      <c r="F326">
        <v>388618.20289999997</v>
      </c>
      <c r="G326">
        <v>1562052.9240000001</v>
      </c>
      <c r="H326">
        <v>238699.05170000001</v>
      </c>
      <c r="I326">
        <v>0</v>
      </c>
      <c r="J326">
        <v>0</v>
      </c>
    </row>
    <row r="327" spans="1:10" x14ac:dyDescent="0.2">
      <c r="A327" t="s">
        <v>10</v>
      </c>
      <c r="B327" t="s">
        <v>17</v>
      </c>
      <c r="C327">
        <v>2004</v>
      </c>
      <c r="D327">
        <v>0</v>
      </c>
      <c r="E327" s="1">
        <v>1.2261400000000001E-9</v>
      </c>
      <c r="F327">
        <v>261419.29930000001</v>
      </c>
      <c r="G327">
        <v>1479884.1270000001</v>
      </c>
      <c r="H327">
        <v>94872.241240000003</v>
      </c>
      <c r="I327">
        <v>0</v>
      </c>
      <c r="J327">
        <v>0</v>
      </c>
    </row>
    <row r="328" spans="1:10" x14ac:dyDescent="0.2">
      <c r="A328" t="s">
        <v>10</v>
      </c>
      <c r="B328" t="s">
        <v>17</v>
      </c>
      <c r="C328">
        <v>2005</v>
      </c>
      <c r="D328">
        <v>0</v>
      </c>
      <c r="E328">
        <v>7436.3095329999996</v>
      </c>
      <c r="F328">
        <v>359162.58899999998</v>
      </c>
      <c r="G328">
        <v>993629.17920000001</v>
      </c>
      <c r="H328">
        <v>58013.325369999999</v>
      </c>
      <c r="I328">
        <v>0</v>
      </c>
      <c r="J328">
        <v>0</v>
      </c>
    </row>
    <row r="329" spans="1:10" x14ac:dyDescent="0.2">
      <c r="A329" t="s">
        <v>10</v>
      </c>
      <c r="B329" t="s">
        <v>17</v>
      </c>
      <c r="C329">
        <v>2006</v>
      </c>
      <c r="D329">
        <v>0</v>
      </c>
      <c r="E329" s="1">
        <v>1.11274E-9</v>
      </c>
      <c r="F329">
        <v>112019.281</v>
      </c>
      <c r="G329">
        <v>1023936.926</v>
      </c>
      <c r="H329">
        <v>101636.7259</v>
      </c>
      <c r="I329" s="1">
        <v>3.1636700000000001E-9</v>
      </c>
      <c r="J329">
        <v>0</v>
      </c>
    </row>
    <row r="330" spans="1:10" x14ac:dyDescent="0.2">
      <c r="A330" t="s">
        <v>10</v>
      </c>
      <c r="B330" t="s">
        <v>17</v>
      </c>
      <c r="C330">
        <v>2007</v>
      </c>
      <c r="D330">
        <v>0</v>
      </c>
      <c r="E330">
        <v>5729.9586330000002</v>
      </c>
      <c r="F330">
        <v>84519.724719999998</v>
      </c>
      <c r="G330">
        <v>760443.27830000001</v>
      </c>
      <c r="H330">
        <v>61442.936229999999</v>
      </c>
      <c r="I330">
        <v>0</v>
      </c>
      <c r="J330">
        <v>0</v>
      </c>
    </row>
    <row r="331" spans="1:10" x14ac:dyDescent="0.2">
      <c r="A331" t="s">
        <v>10</v>
      </c>
      <c r="B331" t="s">
        <v>17</v>
      </c>
      <c r="C331">
        <v>2008</v>
      </c>
      <c r="D331">
        <v>0</v>
      </c>
      <c r="E331">
        <v>1273.498795</v>
      </c>
      <c r="F331">
        <v>174503.8505</v>
      </c>
      <c r="G331">
        <v>1839534.477</v>
      </c>
      <c r="H331">
        <v>154557.95199999999</v>
      </c>
      <c r="I331">
        <v>0</v>
      </c>
      <c r="J331">
        <v>0</v>
      </c>
    </row>
    <row r="332" spans="1:10" x14ac:dyDescent="0.2">
      <c r="A332" t="s">
        <v>10</v>
      </c>
      <c r="B332" t="s">
        <v>17</v>
      </c>
      <c r="C332">
        <v>2009</v>
      </c>
      <c r="D332">
        <v>0</v>
      </c>
      <c r="E332">
        <v>1625.183573</v>
      </c>
      <c r="F332">
        <v>109231.3107</v>
      </c>
      <c r="G332">
        <v>1148625.3500000001</v>
      </c>
      <c r="H332">
        <v>25691.453440000001</v>
      </c>
      <c r="I332" s="1">
        <v>3.7968099999999998E-9</v>
      </c>
      <c r="J332">
        <v>0</v>
      </c>
    </row>
    <row r="333" spans="1:10" x14ac:dyDescent="0.2">
      <c r="A333" t="s">
        <v>10</v>
      </c>
      <c r="B333" t="s">
        <v>17</v>
      </c>
      <c r="C333">
        <v>2010</v>
      </c>
      <c r="D333">
        <v>0</v>
      </c>
      <c r="E333" s="1">
        <v>1.6205900000000001E-9</v>
      </c>
      <c r="F333">
        <v>207665.39449999999</v>
      </c>
      <c r="G333">
        <v>2225141.1490000002</v>
      </c>
      <c r="H333">
        <v>19747.364839999998</v>
      </c>
      <c r="I333" s="1">
        <v>3.3241499999999999E-9</v>
      </c>
      <c r="J333">
        <v>0</v>
      </c>
    </row>
    <row r="334" spans="1:10" x14ac:dyDescent="0.2">
      <c r="A334" t="s">
        <v>10</v>
      </c>
      <c r="B334" t="s">
        <v>17</v>
      </c>
      <c r="C334">
        <v>2011</v>
      </c>
      <c r="D334">
        <v>0</v>
      </c>
      <c r="E334" s="1">
        <v>1.0449600000000001E-9</v>
      </c>
      <c r="F334">
        <v>225027.59599999999</v>
      </c>
      <c r="G334">
        <v>2064021.0149999999</v>
      </c>
      <c r="H334">
        <v>139868.1183</v>
      </c>
      <c r="I334">
        <v>0</v>
      </c>
      <c r="J334">
        <v>0</v>
      </c>
    </row>
    <row r="335" spans="1:10" x14ac:dyDescent="0.2">
      <c r="A335" t="s">
        <v>10</v>
      </c>
      <c r="B335" t="s">
        <v>17</v>
      </c>
      <c r="C335">
        <v>2012</v>
      </c>
      <c r="D335">
        <v>0</v>
      </c>
      <c r="E335" s="1">
        <v>9.493339999999999E-10</v>
      </c>
      <c r="F335">
        <v>486266.82079999999</v>
      </c>
      <c r="G335">
        <v>4460341.7319999998</v>
      </c>
      <c r="H335">
        <v>167720.29209999999</v>
      </c>
      <c r="I335" s="1">
        <v>5.4573999999999998E-9</v>
      </c>
      <c r="J335">
        <v>0</v>
      </c>
    </row>
    <row r="336" spans="1:10" x14ac:dyDescent="0.2">
      <c r="A336" t="s">
        <v>10</v>
      </c>
      <c r="B336" t="s">
        <v>17</v>
      </c>
      <c r="C336">
        <v>2013</v>
      </c>
      <c r="D336">
        <v>0</v>
      </c>
      <c r="E336">
        <v>5632.105466</v>
      </c>
      <c r="F336">
        <v>3586570.85</v>
      </c>
      <c r="G336">
        <v>8299703.8550000004</v>
      </c>
      <c r="H336">
        <v>98334.771699999998</v>
      </c>
      <c r="I336">
        <v>0</v>
      </c>
      <c r="J336" s="1">
        <v>1.05496E-6</v>
      </c>
    </row>
    <row r="337" spans="1:10" x14ac:dyDescent="0.2">
      <c r="A337" t="s">
        <v>10</v>
      </c>
      <c r="B337" t="s">
        <v>17</v>
      </c>
      <c r="C337">
        <v>2014</v>
      </c>
      <c r="D337">
        <v>0</v>
      </c>
      <c r="E337">
        <v>12587.68217</v>
      </c>
      <c r="F337">
        <v>1124540.6170000001</v>
      </c>
      <c r="G337">
        <v>3696221.3259999999</v>
      </c>
      <c r="H337">
        <v>36529.863010000001</v>
      </c>
      <c r="I337">
        <v>0</v>
      </c>
      <c r="J337" s="1">
        <v>1.0480200000000001E-6</v>
      </c>
    </row>
    <row r="338" spans="1:10" x14ac:dyDescent="0.2">
      <c r="A338" t="s">
        <v>10</v>
      </c>
      <c r="B338" t="s">
        <v>17</v>
      </c>
      <c r="C338">
        <v>2015</v>
      </c>
      <c r="D338">
        <v>0</v>
      </c>
      <c r="E338">
        <v>10214.169599999999</v>
      </c>
      <c r="F338">
        <v>504910.74310000002</v>
      </c>
      <c r="G338">
        <v>1881443.3</v>
      </c>
      <c r="H338">
        <v>72908.057820000002</v>
      </c>
      <c r="I338">
        <v>9404.6512540000003</v>
      </c>
      <c r="J338" s="1">
        <v>1.0169599999999999E-6</v>
      </c>
    </row>
    <row r="339" spans="1:10" x14ac:dyDescent="0.2">
      <c r="A339" t="s">
        <v>10</v>
      </c>
      <c r="B339" t="s">
        <v>17</v>
      </c>
      <c r="C339">
        <v>2016</v>
      </c>
      <c r="D339">
        <v>0</v>
      </c>
      <c r="E339">
        <v>7129.2280870000004</v>
      </c>
      <c r="F339">
        <v>1701541.7490000001</v>
      </c>
      <c r="G339">
        <v>6402048.301</v>
      </c>
      <c r="H339">
        <v>206345.55009999999</v>
      </c>
      <c r="I339" s="1">
        <v>3.1440400000000001E-6</v>
      </c>
      <c r="J339" t="s">
        <v>12</v>
      </c>
    </row>
    <row r="340" spans="1:10" x14ac:dyDescent="0.2">
      <c r="A340" t="s">
        <v>10</v>
      </c>
      <c r="B340" t="s">
        <v>17</v>
      </c>
      <c r="C340">
        <v>2017</v>
      </c>
      <c r="D340">
        <v>0</v>
      </c>
      <c r="E340">
        <v>6001.9891049999997</v>
      </c>
      <c r="F340">
        <v>8584678.5390000008</v>
      </c>
      <c r="G340">
        <v>14446281.869999999</v>
      </c>
      <c r="H340">
        <v>422317.52779999998</v>
      </c>
      <c r="I340">
        <v>3552.4761389999999</v>
      </c>
      <c r="J340" t="s">
        <v>12</v>
      </c>
    </row>
    <row r="341" spans="1:10" x14ac:dyDescent="0.2">
      <c r="A341" t="s">
        <v>10</v>
      </c>
      <c r="B341" t="s">
        <v>17</v>
      </c>
      <c r="C341">
        <v>2018</v>
      </c>
      <c r="D341">
        <v>0</v>
      </c>
      <c r="E341">
        <v>4749.0864009999996</v>
      </c>
      <c r="F341">
        <v>1678136.2560000001</v>
      </c>
      <c r="G341">
        <v>4709747.3640000001</v>
      </c>
      <c r="H341" t="e">
        <v>#VALUE!</v>
      </c>
      <c r="I341" t="e">
        <v>#VALUE!</v>
      </c>
      <c r="J341" t="s">
        <v>12</v>
      </c>
    </row>
    <row r="342" spans="1:10" x14ac:dyDescent="0.2">
      <c r="A342" t="s">
        <v>10</v>
      </c>
      <c r="B342" t="s">
        <v>17</v>
      </c>
      <c r="C342">
        <v>2019</v>
      </c>
      <c r="D342" s="1">
        <v>1.05503E-6</v>
      </c>
      <c r="E342">
        <v>2781.5773469999999</v>
      </c>
      <c r="F342">
        <v>298331.52380000002</v>
      </c>
      <c r="G342" t="e">
        <v>#VALUE!</v>
      </c>
      <c r="H342" t="e">
        <v>#VALUE!</v>
      </c>
      <c r="I342" t="e">
        <v>#VALUE!</v>
      </c>
      <c r="J342" t="s">
        <v>12</v>
      </c>
    </row>
    <row r="343" spans="1:10" x14ac:dyDescent="0.2">
      <c r="A343" t="s">
        <v>10</v>
      </c>
      <c r="B343" t="s">
        <v>17</v>
      </c>
      <c r="C343">
        <v>2020</v>
      </c>
      <c r="D343" s="1">
        <v>1.0479599999999999E-6</v>
      </c>
      <c r="E343">
        <v>14671.210999999999</v>
      </c>
      <c r="F343" t="e">
        <v>#VALUE!</v>
      </c>
      <c r="G343" t="e">
        <v>#VALUE!</v>
      </c>
      <c r="H343" t="e">
        <v>#VALUE!</v>
      </c>
      <c r="I343" t="e">
        <v>#VALUE!</v>
      </c>
      <c r="J343" t="s">
        <v>12</v>
      </c>
    </row>
    <row r="344" spans="1:10" x14ac:dyDescent="0.2">
      <c r="A344" t="s">
        <v>10</v>
      </c>
      <c r="B344" t="s">
        <v>17</v>
      </c>
      <c r="C344">
        <v>2021</v>
      </c>
      <c r="D344" s="1">
        <v>1.0169599999999999E-6</v>
      </c>
      <c r="E344" t="e">
        <v>#VALUE!</v>
      </c>
      <c r="F344" t="e">
        <v>#VALUE!</v>
      </c>
      <c r="G344" t="e">
        <v>#VALUE!</v>
      </c>
      <c r="H344" t="e">
        <v>#VALUE!</v>
      </c>
      <c r="I344" t="e">
        <v>#VALUE!</v>
      </c>
      <c r="J344" t="s">
        <v>12</v>
      </c>
    </row>
    <row r="345" spans="1:10" x14ac:dyDescent="0.2">
      <c r="A345" t="s">
        <v>10</v>
      </c>
      <c r="B345" t="s">
        <v>17</v>
      </c>
      <c r="C345">
        <v>2022</v>
      </c>
      <c r="D345" t="s">
        <v>12</v>
      </c>
      <c r="E345" t="e">
        <v>#VALUE!</v>
      </c>
      <c r="F345" t="e">
        <v>#VALUE!</v>
      </c>
      <c r="G345" t="e">
        <v>#VALUE!</v>
      </c>
      <c r="H345" t="e">
        <v>#VALUE!</v>
      </c>
      <c r="I345" t="e">
        <v>#VALUE!</v>
      </c>
      <c r="J345" t="s">
        <v>12</v>
      </c>
    </row>
    <row r="346" spans="1:10" x14ac:dyDescent="0.2">
      <c r="A346" t="s">
        <v>10</v>
      </c>
      <c r="B346" t="s">
        <v>17</v>
      </c>
      <c r="C346">
        <v>2023</v>
      </c>
      <c r="D346" t="s">
        <v>12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s">
        <v>12</v>
      </c>
    </row>
    <row r="347" spans="1:10" x14ac:dyDescent="0.2">
      <c r="A347" t="s">
        <v>10</v>
      </c>
      <c r="B347" t="s">
        <v>18</v>
      </c>
      <c r="C347">
        <v>1955</v>
      </c>
      <c r="D347" t="s">
        <v>12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>
        <v>0</v>
      </c>
    </row>
    <row r="348" spans="1:10" x14ac:dyDescent="0.2">
      <c r="A348" t="s">
        <v>10</v>
      </c>
      <c r="B348" t="s">
        <v>18</v>
      </c>
      <c r="C348">
        <v>1956</v>
      </c>
      <c r="D348" t="s">
        <v>12</v>
      </c>
      <c r="E348" t="e">
        <v>#VALUE!</v>
      </c>
      <c r="F348" t="e">
        <v>#VALUE!</v>
      </c>
      <c r="G348" t="e">
        <v>#VALUE!</v>
      </c>
      <c r="H348" t="e">
        <v>#VALUE!</v>
      </c>
      <c r="I348" t="e">
        <v>#VALUE!</v>
      </c>
      <c r="J348">
        <v>0</v>
      </c>
    </row>
    <row r="349" spans="1:10" x14ac:dyDescent="0.2">
      <c r="A349" t="s">
        <v>10</v>
      </c>
      <c r="B349" t="s">
        <v>18</v>
      </c>
      <c r="C349">
        <v>1957</v>
      </c>
      <c r="D349" t="s">
        <v>12</v>
      </c>
      <c r="E349" t="e">
        <v>#VALUE!</v>
      </c>
      <c r="F349" t="e">
        <v>#VALUE!</v>
      </c>
      <c r="G349" t="e">
        <v>#VALUE!</v>
      </c>
      <c r="H349">
        <v>564421.54169999994</v>
      </c>
      <c r="I349">
        <v>225.06115969999999</v>
      </c>
      <c r="J349">
        <v>0</v>
      </c>
    </row>
    <row r="350" spans="1:10" x14ac:dyDescent="0.2">
      <c r="A350" t="s">
        <v>10</v>
      </c>
      <c r="B350" t="s">
        <v>18</v>
      </c>
      <c r="C350">
        <v>1958</v>
      </c>
      <c r="D350" t="s">
        <v>12</v>
      </c>
      <c r="E350" t="e">
        <v>#VALUE!</v>
      </c>
      <c r="F350" t="e">
        <v>#VALUE!</v>
      </c>
      <c r="G350">
        <v>737362.91139999998</v>
      </c>
      <c r="H350">
        <v>102968.8331</v>
      </c>
      <c r="I350" s="1">
        <v>1.24517E-5</v>
      </c>
      <c r="J350">
        <v>0</v>
      </c>
    </row>
    <row r="351" spans="1:10" x14ac:dyDescent="0.2">
      <c r="A351" t="s">
        <v>10</v>
      </c>
      <c r="B351" t="s">
        <v>18</v>
      </c>
      <c r="C351">
        <v>1959</v>
      </c>
      <c r="D351" t="s">
        <v>12</v>
      </c>
      <c r="E351" t="e">
        <v>#VALUE!</v>
      </c>
      <c r="F351">
        <v>494521.49410000001</v>
      </c>
      <c r="G351">
        <v>763192.8469</v>
      </c>
      <c r="H351">
        <v>266999.3014</v>
      </c>
      <c r="I351">
        <v>2792.6321739999998</v>
      </c>
      <c r="J351">
        <v>0</v>
      </c>
    </row>
    <row r="352" spans="1:10" x14ac:dyDescent="0.2">
      <c r="A352" t="s">
        <v>10</v>
      </c>
      <c r="B352" t="s">
        <v>18</v>
      </c>
      <c r="C352">
        <v>1960</v>
      </c>
      <c r="D352" t="s">
        <v>12</v>
      </c>
      <c r="E352">
        <v>0</v>
      </c>
      <c r="F352">
        <v>1077233.496</v>
      </c>
      <c r="G352">
        <v>835598.16639999999</v>
      </c>
      <c r="H352">
        <v>1445878.064</v>
      </c>
      <c r="I352" s="1">
        <v>3.6840300000000002E-9</v>
      </c>
      <c r="J352">
        <v>0</v>
      </c>
    </row>
    <row r="353" spans="1:10" x14ac:dyDescent="0.2">
      <c r="A353" t="s">
        <v>10</v>
      </c>
      <c r="B353" t="s">
        <v>18</v>
      </c>
      <c r="C353">
        <v>1961</v>
      </c>
      <c r="D353">
        <v>0</v>
      </c>
      <c r="E353" s="1">
        <v>3.1873399999999999E-8</v>
      </c>
      <c r="F353">
        <v>116507.5463</v>
      </c>
      <c r="G353">
        <v>1302644.3060000001</v>
      </c>
      <c r="H353">
        <v>729294.58030000003</v>
      </c>
      <c r="I353">
        <v>1605.4087919999999</v>
      </c>
      <c r="J353">
        <v>0</v>
      </c>
    </row>
    <row r="354" spans="1:10" x14ac:dyDescent="0.2">
      <c r="A354" t="s">
        <v>10</v>
      </c>
      <c r="B354" t="s">
        <v>18</v>
      </c>
      <c r="C354">
        <v>1962</v>
      </c>
      <c r="D354">
        <v>0</v>
      </c>
      <c r="E354">
        <v>169.71812220000001</v>
      </c>
      <c r="F354">
        <v>136264.1249</v>
      </c>
      <c r="G354">
        <v>658249.07590000005</v>
      </c>
      <c r="H354">
        <v>311652.56189999997</v>
      </c>
      <c r="I354">
        <v>3444.1799120000001</v>
      </c>
      <c r="J354">
        <v>0</v>
      </c>
    </row>
    <row r="355" spans="1:10" x14ac:dyDescent="0.2">
      <c r="A355" t="s">
        <v>10</v>
      </c>
      <c r="B355" t="s">
        <v>18</v>
      </c>
      <c r="C355">
        <v>1963</v>
      </c>
      <c r="D355">
        <v>0</v>
      </c>
      <c r="E355">
        <v>0</v>
      </c>
      <c r="F355">
        <v>165159.0969</v>
      </c>
      <c r="G355">
        <v>1117157.111</v>
      </c>
      <c r="H355">
        <v>424519.89640000003</v>
      </c>
      <c r="I355" s="1">
        <v>2.1539299999999998E-9</v>
      </c>
      <c r="J355">
        <v>0</v>
      </c>
    </row>
    <row r="356" spans="1:10" x14ac:dyDescent="0.2">
      <c r="A356" t="s">
        <v>10</v>
      </c>
      <c r="B356" t="s">
        <v>18</v>
      </c>
      <c r="C356">
        <v>1964</v>
      </c>
      <c r="D356">
        <v>0</v>
      </c>
      <c r="E356">
        <v>742.75193669999999</v>
      </c>
      <c r="F356">
        <v>376952.21659999999</v>
      </c>
      <c r="G356">
        <v>1531714.2749999999</v>
      </c>
      <c r="H356">
        <v>314121.5759</v>
      </c>
      <c r="I356" s="1">
        <v>4.5560599999999997E-9</v>
      </c>
      <c r="J356">
        <v>0</v>
      </c>
    </row>
    <row r="357" spans="1:10" x14ac:dyDescent="0.2">
      <c r="A357" t="s">
        <v>10</v>
      </c>
      <c r="B357" t="s">
        <v>18</v>
      </c>
      <c r="C357">
        <v>1965</v>
      </c>
      <c r="D357">
        <v>0</v>
      </c>
      <c r="E357">
        <v>12877.185310000001</v>
      </c>
      <c r="F357">
        <v>671496.12490000005</v>
      </c>
      <c r="G357">
        <v>1454879.743</v>
      </c>
      <c r="H357">
        <v>515515.39689999999</v>
      </c>
      <c r="I357" s="1">
        <v>6.6576900000000004E-9</v>
      </c>
      <c r="J357">
        <v>0</v>
      </c>
    </row>
    <row r="358" spans="1:10" x14ac:dyDescent="0.2">
      <c r="A358" t="s">
        <v>10</v>
      </c>
      <c r="B358" t="s">
        <v>18</v>
      </c>
      <c r="C358">
        <v>1966</v>
      </c>
      <c r="D358">
        <v>0</v>
      </c>
      <c r="E358">
        <v>13371.02356</v>
      </c>
      <c r="F358">
        <v>920517.77489999996</v>
      </c>
      <c r="G358">
        <v>2782687.2519999999</v>
      </c>
      <c r="H358">
        <v>488527.79259999999</v>
      </c>
      <c r="I358" s="1">
        <v>6.7558299999999998E-9</v>
      </c>
      <c r="J358">
        <v>0</v>
      </c>
    </row>
    <row r="359" spans="1:10" x14ac:dyDescent="0.2">
      <c r="A359" t="s">
        <v>10</v>
      </c>
      <c r="B359" t="s">
        <v>18</v>
      </c>
      <c r="C359">
        <v>1967</v>
      </c>
      <c r="D359">
        <v>0</v>
      </c>
      <c r="E359">
        <v>0</v>
      </c>
      <c r="F359">
        <v>356246.3517</v>
      </c>
      <c r="G359">
        <v>853446.17310000001</v>
      </c>
      <c r="H359">
        <v>342019.37209999998</v>
      </c>
      <c r="I359">
        <v>518.56044610000004</v>
      </c>
      <c r="J359">
        <v>0</v>
      </c>
    </row>
    <row r="360" spans="1:10" x14ac:dyDescent="0.2">
      <c r="A360" t="s">
        <v>10</v>
      </c>
      <c r="B360" t="s">
        <v>18</v>
      </c>
      <c r="C360">
        <v>1968</v>
      </c>
      <c r="D360">
        <v>0</v>
      </c>
      <c r="E360">
        <v>3584.5722150000001</v>
      </c>
      <c r="F360">
        <v>126410.37119999999</v>
      </c>
      <c r="G360">
        <v>290868.30450000003</v>
      </c>
      <c r="H360">
        <v>217448.84669999999</v>
      </c>
      <c r="I360">
        <v>456.55192599999998</v>
      </c>
      <c r="J360">
        <v>0</v>
      </c>
    </row>
    <row r="361" spans="1:10" x14ac:dyDescent="0.2">
      <c r="A361" t="s">
        <v>10</v>
      </c>
      <c r="B361" t="s">
        <v>18</v>
      </c>
      <c r="C361">
        <v>1969</v>
      </c>
      <c r="D361">
        <v>0</v>
      </c>
      <c r="E361" s="1">
        <v>2.2438800000000001E-7</v>
      </c>
      <c r="F361">
        <v>50254.940490000001</v>
      </c>
      <c r="G361">
        <v>1077173.9680000001</v>
      </c>
      <c r="H361">
        <v>1009915.5919999999</v>
      </c>
      <c r="I361" s="1">
        <v>7.4516999999999998E-9</v>
      </c>
      <c r="J361">
        <v>0</v>
      </c>
    </row>
    <row r="362" spans="1:10" x14ac:dyDescent="0.2">
      <c r="A362" t="s">
        <v>10</v>
      </c>
      <c r="B362" t="s">
        <v>18</v>
      </c>
      <c r="C362">
        <v>1970</v>
      </c>
      <c r="D362">
        <v>0</v>
      </c>
      <c r="E362">
        <v>597.43981729999996</v>
      </c>
      <c r="F362">
        <v>179339.18530000001</v>
      </c>
      <c r="G362">
        <v>1831303.5379999999</v>
      </c>
      <c r="H362">
        <v>522339.06479999999</v>
      </c>
      <c r="I362">
        <v>6433.6065200000003</v>
      </c>
      <c r="J362">
        <v>0</v>
      </c>
    </row>
    <row r="363" spans="1:10" x14ac:dyDescent="0.2">
      <c r="A363" t="s">
        <v>10</v>
      </c>
      <c r="B363" t="s">
        <v>18</v>
      </c>
      <c r="C363">
        <v>1971</v>
      </c>
      <c r="D363">
        <v>0</v>
      </c>
      <c r="E363">
        <v>224.92471190000001</v>
      </c>
      <c r="F363">
        <v>366992.95980000001</v>
      </c>
      <c r="G363">
        <v>2407827.6379999998</v>
      </c>
      <c r="H363">
        <v>1541034.8689999999</v>
      </c>
      <c r="I363">
        <v>1726.4069159999999</v>
      </c>
      <c r="J363">
        <v>0</v>
      </c>
    </row>
    <row r="364" spans="1:10" x14ac:dyDescent="0.2">
      <c r="A364" t="s">
        <v>10</v>
      </c>
      <c r="B364" t="s">
        <v>18</v>
      </c>
      <c r="C364">
        <v>1972</v>
      </c>
      <c r="D364">
        <v>0</v>
      </c>
      <c r="E364">
        <v>2937.6726269999999</v>
      </c>
      <c r="F364">
        <v>263999.7757</v>
      </c>
      <c r="G364">
        <v>756723.21189999999</v>
      </c>
      <c r="H364">
        <v>685210.27339999995</v>
      </c>
      <c r="I364">
        <v>34341.618369999997</v>
      </c>
      <c r="J364">
        <v>0</v>
      </c>
    </row>
    <row r="365" spans="1:10" x14ac:dyDescent="0.2">
      <c r="A365" t="s">
        <v>10</v>
      </c>
      <c r="B365" t="s">
        <v>18</v>
      </c>
      <c r="C365">
        <v>1973</v>
      </c>
      <c r="D365">
        <v>0</v>
      </c>
      <c r="E365" s="1">
        <v>1.9598000000000002E-9</v>
      </c>
      <c r="F365">
        <v>611792.33319999999</v>
      </c>
      <c r="G365">
        <v>1280498.0649999999</v>
      </c>
      <c r="H365">
        <v>850378.26249999995</v>
      </c>
      <c r="I365">
        <v>6336.2986510000001</v>
      </c>
      <c r="J365">
        <v>0</v>
      </c>
    </row>
    <row r="366" spans="1:10" x14ac:dyDescent="0.2">
      <c r="A366" t="s">
        <v>10</v>
      </c>
      <c r="B366" t="s">
        <v>18</v>
      </c>
      <c r="C366">
        <v>1974</v>
      </c>
      <c r="D366">
        <v>0</v>
      </c>
      <c r="E366">
        <v>1543.6011269999999</v>
      </c>
      <c r="F366">
        <v>255730.89350000001</v>
      </c>
      <c r="G366">
        <v>1497110.22</v>
      </c>
      <c r="H366">
        <v>888128.45140000002</v>
      </c>
      <c r="I366" s="1">
        <v>2.07711E-7</v>
      </c>
      <c r="J366">
        <v>0</v>
      </c>
    </row>
    <row r="367" spans="1:10" x14ac:dyDescent="0.2">
      <c r="A367" t="s">
        <v>10</v>
      </c>
      <c r="B367" t="s">
        <v>18</v>
      </c>
      <c r="C367">
        <v>1975</v>
      </c>
      <c r="D367">
        <v>0</v>
      </c>
      <c r="E367">
        <v>1028.9486999999999</v>
      </c>
      <c r="F367">
        <v>468503.40230000002</v>
      </c>
      <c r="G367">
        <v>3169577.4750000001</v>
      </c>
      <c r="H367">
        <v>1551851.9080000001</v>
      </c>
      <c r="I367" s="1">
        <v>4.1716500000000002E-9</v>
      </c>
      <c r="J367">
        <v>0</v>
      </c>
    </row>
    <row r="368" spans="1:10" x14ac:dyDescent="0.2">
      <c r="A368" t="s">
        <v>10</v>
      </c>
      <c r="B368" t="s">
        <v>18</v>
      </c>
      <c r="C368">
        <v>1976</v>
      </c>
      <c r="D368">
        <v>0</v>
      </c>
      <c r="E368">
        <v>4277.4505429999999</v>
      </c>
      <c r="F368">
        <v>1017915.545</v>
      </c>
      <c r="G368">
        <v>6411482.4079999998</v>
      </c>
      <c r="H368">
        <v>1544435.514</v>
      </c>
      <c r="I368">
        <v>4743.7085370000004</v>
      </c>
      <c r="J368">
        <v>0</v>
      </c>
    </row>
    <row r="369" spans="1:10" x14ac:dyDescent="0.2">
      <c r="A369" t="s">
        <v>10</v>
      </c>
      <c r="B369" t="s">
        <v>18</v>
      </c>
      <c r="C369">
        <v>1977</v>
      </c>
      <c r="D369">
        <v>0</v>
      </c>
      <c r="E369">
        <v>4428.8258089999999</v>
      </c>
      <c r="F369">
        <v>793103.86730000004</v>
      </c>
      <c r="G369">
        <v>2602771.3769999999</v>
      </c>
      <c r="H369">
        <v>317868.18440000003</v>
      </c>
      <c r="I369">
        <v>13621.01001</v>
      </c>
      <c r="J369">
        <v>0</v>
      </c>
    </row>
    <row r="370" spans="1:10" x14ac:dyDescent="0.2">
      <c r="A370" t="s">
        <v>10</v>
      </c>
      <c r="B370" t="s">
        <v>18</v>
      </c>
      <c r="C370">
        <v>1978</v>
      </c>
      <c r="D370">
        <v>0</v>
      </c>
      <c r="E370">
        <v>393.05453</v>
      </c>
      <c r="F370">
        <v>499904.14939999999</v>
      </c>
      <c r="G370">
        <v>1580743.389</v>
      </c>
      <c r="H370">
        <v>707254.77549999999</v>
      </c>
      <c r="I370">
        <v>2886.5134459999999</v>
      </c>
      <c r="J370">
        <v>0</v>
      </c>
    </row>
    <row r="371" spans="1:10" x14ac:dyDescent="0.2">
      <c r="A371" t="s">
        <v>10</v>
      </c>
      <c r="B371" t="s">
        <v>18</v>
      </c>
      <c r="C371">
        <v>1979</v>
      </c>
      <c r="D371">
        <v>0</v>
      </c>
      <c r="E371">
        <v>8951.03737</v>
      </c>
      <c r="F371">
        <v>1395228.7479999999</v>
      </c>
      <c r="G371">
        <v>2084113.0519999999</v>
      </c>
      <c r="H371">
        <v>475295.842</v>
      </c>
      <c r="I371" s="1">
        <v>7.8507100000000005E-9</v>
      </c>
      <c r="J371">
        <v>0</v>
      </c>
    </row>
    <row r="372" spans="1:10" x14ac:dyDescent="0.2">
      <c r="A372" t="s">
        <v>10</v>
      </c>
      <c r="B372" t="s">
        <v>18</v>
      </c>
      <c r="C372">
        <v>1980</v>
      </c>
      <c r="D372">
        <v>0</v>
      </c>
      <c r="E372">
        <v>802.91602030000001</v>
      </c>
      <c r="F372">
        <v>1077181.5900000001</v>
      </c>
      <c r="G372">
        <v>2978497.65</v>
      </c>
      <c r="H372">
        <v>872491.97840000002</v>
      </c>
      <c r="I372">
        <v>1499.410944</v>
      </c>
      <c r="J372">
        <v>0</v>
      </c>
    </row>
    <row r="373" spans="1:10" x14ac:dyDescent="0.2">
      <c r="A373" t="s">
        <v>10</v>
      </c>
      <c r="B373" t="s">
        <v>18</v>
      </c>
      <c r="C373">
        <v>1981</v>
      </c>
      <c r="D373">
        <v>0</v>
      </c>
      <c r="E373">
        <v>4917.3340900000003</v>
      </c>
      <c r="F373">
        <v>778410.91799999995</v>
      </c>
      <c r="G373">
        <v>2953443.5890000002</v>
      </c>
      <c r="H373">
        <v>962598.21669999999</v>
      </c>
      <c r="I373">
        <v>1501.5835</v>
      </c>
      <c r="J373">
        <v>0</v>
      </c>
    </row>
    <row r="374" spans="1:10" x14ac:dyDescent="0.2">
      <c r="A374" t="s">
        <v>10</v>
      </c>
      <c r="B374" t="s">
        <v>18</v>
      </c>
      <c r="C374">
        <v>1982</v>
      </c>
      <c r="D374">
        <v>0</v>
      </c>
      <c r="E374">
        <v>5105.3350650000002</v>
      </c>
      <c r="F374">
        <v>163880.66990000001</v>
      </c>
      <c r="G374">
        <v>1167216.872</v>
      </c>
      <c r="H374">
        <v>504706.4595</v>
      </c>
      <c r="I374">
        <v>4417.3702069999999</v>
      </c>
      <c r="J374">
        <v>0</v>
      </c>
    </row>
    <row r="375" spans="1:10" x14ac:dyDescent="0.2">
      <c r="A375" t="s">
        <v>10</v>
      </c>
      <c r="B375" t="s">
        <v>18</v>
      </c>
      <c r="C375">
        <v>1983</v>
      </c>
      <c r="D375">
        <v>0</v>
      </c>
      <c r="E375" s="1">
        <v>2.09803E-9</v>
      </c>
      <c r="F375">
        <v>187444.84599999999</v>
      </c>
      <c r="G375">
        <v>907051.16059999994</v>
      </c>
      <c r="H375">
        <v>388029.73710000003</v>
      </c>
      <c r="I375">
        <v>8296.7631390000006</v>
      </c>
      <c r="J375">
        <v>0</v>
      </c>
    </row>
    <row r="376" spans="1:10" x14ac:dyDescent="0.2">
      <c r="A376" t="s">
        <v>10</v>
      </c>
      <c r="B376" t="s">
        <v>18</v>
      </c>
      <c r="C376">
        <v>1984</v>
      </c>
      <c r="D376">
        <v>0</v>
      </c>
      <c r="E376">
        <v>248.55893620000001</v>
      </c>
      <c r="F376">
        <v>544687.65179999999</v>
      </c>
      <c r="G376">
        <v>2403662.61</v>
      </c>
      <c r="H376">
        <v>1539731.5419999999</v>
      </c>
      <c r="I376" s="1">
        <v>9.3881700000000007E-9</v>
      </c>
      <c r="J376">
        <v>0</v>
      </c>
    </row>
    <row r="377" spans="1:10" x14ac:dyDescent="0.2">
      <c r="A377" t="s">
        <v>10</v>
      </c>
      <c r="B377" t="s">
        <v>18</v>
      </c>
      <c r="C377">
        <v>1985</v>
      </c>
      <c r="D377" s="1">
        <v>2.4619200000000001E-9</v>
      </c>
      <c r="E377">
        <v>2109.9917249999999</v>
      </c>
      <c r="F377">
        <v>862090.2365</v>
      </c>
      <c r="G377">
        <v>4890911.6569999997</v>
      </c>
      <c r="H377">
        <v>1462624.277</v>
      </c>
      <c r="I377">
        <v>1429.620103</v>
      </c>
      <c r="J377">
        <v>0</v>
      </c>
    </row>
    <row r="378" spans="1:10" x14ac:dyDescent="0.2">
      <c r="A378" t="s">
        <v>10</v>
      </c>
      <c r="B378" t="s">
        <v>18</v>
      </c>
      <c r="C378">
        <v>1986</v>
      </c>
      <c r="D378">
        <v>0</v>
      </c>
      <c r="E378">
        <v>7751.9495699999998</v>
      </c>
      <c r="F378">
        <v>1867028.111</v>
      </c>
      <c r="G378">
        <v>7903643.4670000002</v>
      </c>
      <c r="H378">
        <v>2923722.6189999999</v>
      </c>
      <c r="I378">
        <v>46654.890890000002</v>
      </c>
      <c r="J378">
        <v>0</v>
      </c>
    </row>
    <row r="379" spans="1:10" x14ac:dyDescent="0.2">
      <c r="A379" t="s">
        <v>10</v>
      </c>
      <c r="B379" t="s">
        <v>18</v>
      </c>
      <c r="C379">
        <v>1987</v>
      </c>
      <c r="D379">
        <v>0</v>
      </c>
      <c r="E379">
        <v>2660.2907599999999</v>
      </c>
      <c r="F379">
        <v>386727.26819999999</v>
      </c>
      <c r="G379">
        <v>1864846.1580000001</v>
      </c>
      <c r="H379">
        <v>3268178.2779999999</v>
      </c>
      <c r="I379">
        <v>42587.706460000001</v>
      </c>
      <c r="J379">
        <v>0</v>
      </c>
    </row>
    <row r="380" spans="1:10" x14ac:dyDescent="0.2">
      <c r="A380" t="s">
        <v>10</v>
      </c>
      <c r="B380" t="s">
        <v>18</v>
      </c>
      <c r="C380">
        <v>1988</v>
      </c>
      <c r="D380">
        <v>0</v>
      </c>
      <c r="E380" s="1">
        <v>3.8466599999999996E-9</v>
      </c>
      <c r="F380">
        <v>386491.33439999999</v>
      </c>
      <c r="G380">
        <v>1900972.69</v>
      </c>
      <c r="H380">
        <v>735076.57660000003</v>
      </c>
      <c r="I380">
        <v>11303.969419999999</v>
      </c>
      <c r="J380">
        <v>0</v>
      </c>
    </row>
    <row r="381" spans="1:10" x14ac:dyDescent="0.2">
      <c r="A381" t="s">
        <v>10</v>
      </c>
      <c r="B381" t="s">
        <v>18</v>
      </c>
      <c r="C381">
        <v>1989</v>
      </c>
      <c r="D381">
        <v>0</v>
      </c>
      <c r="E381">
        <v>1191.78262</v>
      </c>
      <c r="F381">
        <v>365446.08870000002</v>
      </c>
      <c r="G381">
        <v>2226105.156</v>
      </c>
      <c r="H381">
        <v>540520.08829999994</v>
      </c>
      <c r="I381">
        <v>3330.3436809999998</v>
      </c>
      <c r="J381">
        <v>0</v>
      </c>
    </row>
    <row r="382" spans="1:10" x14ac:dyDescent="0.2">
      <c r="A382" t="s">
        <v>10</v>
      </c>
      <c r="B382" t="s">
        <v>18</v>
      </c>
      <c r="C382">
        <v>1990</v>
      </c>
      <c r="D382">
        <v>0</v>
      </c>
      <c r="E382" s="1">
        <v>5.1013899999999999E-9</v>
      </c>
      <c r="F382">
        <v>714621.14060000004</v>
      </c>
      <c r="G382">
        <v>2442182.8990000002</v>
      </c>
      <c r="H382">
        <v>824658.70819999999</v>
      </c>
      <c r="I382" s="1">
        <v>6.41622E-9</v>
      </c>
      <c r="J382">
        <v>0</v>
      </c>
    </row>
    <row r="383" spans="1:10" x14ac:dyDescent="0.2">
      <c r="A383" t="s">
        <v>10</v>
      </c>
      <c r="B383" t="s">
        <v>18</v>
      </c>
      <c r="C383">
        <v>1991</v>
      </c>
      <c r="D383">
        <v>0</v>
      </c>
      <c r="E383">
        <v>13701.398219999999</v>
      </c>
      <c r="F383">
        <v>454108.31280000001</v>
      </c>
      <c r="G383">
        <v>3672831.844</v>
      </c>
      <c r="H383">
        <v>487139.36200000002</v>
      </c>
      <c r="I383">
        <v>16163.603289999999</v>
      </c>
      <c r="J383">
        <v>0</v>
      </c>
    </row>
    <row r="384" spans="1:10" x14ac:dyDescent="0.2">
      <c r="A384" t="s">
        <v>10</v>
      </c>
      <c r="B384" t="s">
        <v>18</v>
      </c>
      <c r="C384">
        <v>1992</v>
      </c>
      <c r="D384">
        <v>0</v>
      </c>
      <c r="E384" s="1">
        <v>5.9856499999999999E-9</v>
      </c>
      <c r="F384">
        <v>164847.91529999999</v>
      </c>
      <c r="G384">
        <v>1035930.997</v>
      </c>
      <c r="H384">
        <v>280773.89390000002</v>
      </c>
      <c r="I384">
        <v>1458.4429029999999</v>
      </c>
      <c r="J384">
        <v>0</v>
      </c>
    </row>
    <row r="385" spans="1:10" x14ac:dyDescent="0.2">
      <c r="A385" t="s">
        <v>10</v>
      </c>
      <c r="B385" t="s">
        <v>18</v>
      </c>
      <c r="C385">
        <v>1993</v>
      </c>
      <c r="D385">
        <v>0</v>
      </c>
      <c r="E385">
        <v>122.45898339999999</v>
      </c>
      <c r="F385">
        <v>366626.31030000001</v>
      </c>
      <c r="G385">
        <v>1552576.352</v>
      </c>
      <c r="H385">
        <v>785479.01780000003</v>
      </c>
      <c r="I385" s="1">
        <v>7.0630000000000001E-9</v>
      </c>
      <c r="J385">
        <v>0</v>
      </c>
    </row>
    <row r="386" spans="1:10" x14ac:dyDescent="0.2">
      <c r="A386" t="s">
        <v>10</v>
      </c>
      <c r="B386" t="s">
        <v>18</v>
      </c>
      <c r="C386">
        <v>1994</v>
      </c>
      <c r="D386">
        <v>0</v>
      </c>
      <c r="E386">
        <v>4949.9231069999996</v>
      </c>
      <c r="F386">
        <v>521599.40350000001</v>
      </c>
      <c r="G386">
        <v>1488860.791</v>
      </c>
      <c r="H386">
        <v>378069.5147</v>
      </c>
      <c r="I386" s="1">
        <v>2.0846799999999999E-9</v>
      </c>
      <c r="J386">
        <v>0</v>
      </c>
    </row>
    <row r="387" spans="1:10" x14ac:dyDescent="0.2">
      <c r="A387" t="s">
        <v>10</v>
      </c>
      <c r="B387" t="s">
        <v>18</v>
      </c>
      <c r="C387">
        <v>1995</v>
      </c>
      <c r="D387">
        <v>0</v>
      </c>
      <c r="E387">
        <v>8708.2254670000002</v>
      </c>
      <c r="F387">
        <v>2425757.639</v>
      </c>
      <c r="G387">
        <v>3248782.0269999998</v>
      </c>
      <c r="H387">
        <v>240926.04190000001</v>
      </c>
      <c r="I387">
        <v>2742.5567649999998</v>
      </c>
      <c r="J387">
        <v>0</v>
      </c>
    </row>
    <row r="388" spans="1:10" x14ac:dyDescent="0.2">
      <c r="A388" t="s">
        <v>10</v>
      </c>
      <c r="B388" t="s">
        <v>18</v>
      </c>
      <c r="C388">
        <v>1996</v>
      </c>
      <c r="D388">
        <v>0</v>
      </c>
      <c r="E388">
        <v>1386.142703</v>
      </c>
      <c r="F388">
        <v>340634.5661</v>
      </c>
      <c r="G388">
        <v>5640808.5300000003</v>
      </c>
      <c r="H388">
        <v>487496.2194</v>
      </c>
      <c r="I388">
        <v>3591.975418</v>
      </c>
      <c r="J388">
        <v>142.84089639999999</v>
      </c>
    </row>
    <row r="389" spans="1:10" x14ac:dyDescent="0.2">
      <c r="A389" t="s">
        <v>10</v>
      </c>
      <c r="B389" t="s">
        <v>18</v>
      </c>
      <c r="C389">
        <v>1997</v>
      </c>
      <c r="D389">
        <v>0</v>
      </c>
      <c r="E389">
        <v>0</v>
      </c>
      <c r="F389">
        <v>105643.14479999999</v>
      </c>
      <c r="G389">
        <v>1725135.416</v>
      </c>
      <c r="H389">
        <v>1624627.71</v>
      </c>
      <c r="I389">
        <v>2675.551978</v>
      </c>
      <c r="J389">
        <v>0</v>
      </c>
    </row>
    <row r="390" spans="1:10" x14ac:dyDescent="0.2">
      <c r="A390" t="s">
        <v>10</v>
      </c>
      <c r="B390" t="s">
        <v>18</v>
      </c>
      <c r="C390">
        <v>1998</v>
      </c>
      <c r="D390">
        <v>0</v>
      </c>
      <c r="E390">
        <v>1064.66805</v>
      </c>
      <c r="F390">
        <v>597117.50820000004</v>
      </c>
      <c r="G390">
        <v>2510958.4279999998</v>
      </c>
      <c r="H390">
        <v>760436.16520000005</v>
      </c>
      <c r="I390">
        <v>2229.2909800000002</v>
      </c>
      <c r="J390">
        <v>0</v>
      </c>
    </row>
    <row r="391" spans="1:10" x14ac:dyDescent="0.2">
      <c r="A391" t="s">
        <v>10</v>
      </c>
      <c r="B391" t="s">
        <v>18</v>
      </c>
      <c r="C391">
        <v>1999</v>
      </c>
      <c r="D391">
        <v>0</v>
      </c>
      <c r="E391">
        <v>256.53807189999998</v>
      </c>
      <c r="F391">
        <v>720625.62950000004</v>
      </c>
      <c r="G391">
        <v>2096555.338</v>
      </c>
      <c r="H391">
        <v>942825.45389999996</v>
      </c>
      <c r="I391" s="1">
        <v>5.3832299999999998E-9</v>
      </c>
      <c r="J391">
        <v>0</v>
      </c>
    </row>
    <row r="392" spans="1:10" x14ac:dyDescent="0.2">
      <c r="A392" t="s">
        <v>10</v>
      </c>
      <c r="B392" t="s">
        <v>18</v>
      </c>
      <c r="C392">
        <v>2000</v>
      </c>
      <c r="D392">
        <v>0</v>
      </c>
      <c r="E392">
        <v>2965.7954580000001</v>
      </c>
      <c r="F392">
        <v>1207346.0689999999</v>
      </c>
      <c r="G392">
        <v>7278805.6799999997</v>
      </c>
      <c r="H392">
        <v>535440.72750000004</v>
      </c>
      <c r="I392">
        <v>2190.7343999999998</v>
      </c>
      <c r="J392">
        <v>0</v>
      </c>
    </row>
    <row r="393" spans="1:10" x14ac:dyDescent="0.2">
      <c r="A393" t="s">
        <v>10</v>
      </c>
      <c r="B393" t="s">
        <v>18</v>
      </c>
      <c r="C393">
        <v>2001</v>
      </c>
      <c r="D393">
        <v>0</v>
      </c>
      <c r="E393">
        <v>0</v>
      </c>
      <c r="F393">
        <v>495170.9448</v>
      </c>
      <c r="G393">
        <v>3322732.6850000001</v>
      </c>
      <c r="H393">
        <v>812090.36270000006</v>
      </c>
      <c r="I393" s="1">
        <v>8.1201199999999995E-9</v>
      </c>
      <c r="J393">
        <v>0</v>
      </c>
    </row>
    <row r="394" spans="1:10" x14ac:dyDescent="0.2">
      <c r="A394" t="s">
        <v>10</v>
      </c>
      <c r="B394" t="s">
        <v>18</v>
      </c>
      <c r="C394">
        <v>2002</v>
      </c>
      <c r="D394">
        <v>0</v>
      </c>
      <c r="E394">
        <v>48568.928030000003</v>
      </c>
      <c r="F394">
        <v>1472934.879</v>
      </c>
      <c r="G394">
        <v>3934364.1179999998</v>
      </c>
      <c r="H394">
        <v>302621.39840000001</v>
      </c>
      <c r="I394">
        <v>3419.838013</v>
      </c>
      <c r="J394">
        <v>0</v>
      </c>
    </row>
    <row r="395" spans="1:10" x14ac:dyDescent="0.2">
      <c r="A395" t="s">
        <v>10</v>
      </c>
      <c r="B395" t="s">
        <v>18</v>
      </c>
      <c r="C395">
        <v>2003</v>
      </c>
      <c r="D395">
        <v>0</v>
      </c>
      <c r="E395">
        <v>8942.0589029999992</v>
      </c>
      <c r="F395">
        <v>3692037.193</v>
      </c>
      <c r="G395">
        <v>7796995.1619999995</v>
      </c>
      <c r="H395">
        <v>895951.12829999998</v>
      </c>
      <c r="I395">
        <v>21791.888210000001</v>
      </c>
      <c r="J395">
        <v>0</v>
      </c>
    </row>
    <row r="396" spans="1:10" x14ac:dyDescent="0.2">
      <c r="A396" t="s">
        <v>10</v>
      </c>
      <c r="B396" t="s">
        <v>18</v>
      </c>
      <c r="C396">
        <v>2004</v>
      </c>
      <c r="D396">
        <v>0</v>
      </c>
      <c r="E396">
        <v>0</v>
      </c>
      <c r="F396">
        <v>990232.53760000004</v>
      </c>
      <c r="G396">
        <v>2631235.9840000002</v>
      </c>
      <c r="H396">
        <v>681109.25049999997</v>
      </c>
      <c r="I396">
        <v>4966.5526609999997</v>
      </c>
      <c r="J396">
        <v>0</v>
      </c>
    </row>
    <row r="397" spans="1:10" x14ac:dyDescent="0.2">
      <c r="A397" t="s">
        <v>10</v>
      </c>
      <c r="B397" t="s">
        <v>18</v>
      </c>
      <c r="C397">
        <v>2005</v>
      </c>
      <c r="D397">
        <v>0</v>
      </c>
      <c r="E397">
        <v>36671.947160000003</v>
      </c>
      <c r="F397">
        <v>1313499.165</v>
      </c>
      <c r="G397">
        <v>3057222.0380000002</v>
      </c>
      <c r="H397">
        <v>972469.83860000002</v>
      </c>
      <c r="I397">
        <v>1408.8923669999999</v>
      </c>
      <c r="J397">
        <v>0</v>
      </c>
    </row>
    <row r="398" spans="1:10" x14ac:dyDescent="0.2">
      <c r="A398" t="s">
        <v>10</v>
      </c>
      <c r="B398" t="s">
        <v>18</v>
      </c>
      <c r="C398">
        <v>2006</v>
      </c>
      <c r="D398">
        <v>0</v>
      </c>
      <c r="E398">
        <v>50441.696000000004</v>
      </c>
      <c r="F398">
        <v>1676059.51</v>
      </c>
      <c r="G398">
        <v>2645919.1839999999</v>
      </c>
      <c r="H398">
        <v>532419.16150000005</v>
      </c>
      <c r="I398">
        <v>6746.9047719999999</v>
      </c>
      <c r="J398">
        <v>0</v>
      </c>
    </row>
    <row r="399" spans="1:10" x14ac:dyDescent="0.2">
      <c r="A399" t="s">
        <v>10</v>
      </c>
      <c r="B399" t="s">
        <v>18</v>
      </c>
      <c r="C399">
        <v>2007</v>
      </c>
      <c r="D399">
        <v>0</v>
      </c>
      <c r="E399">
        <v>17540.54925</v>
      </c>
      <c r="F399">
        <v>1877228.42</v>
      </c>
      <c r="G399">
        <v>2184899.5040000002</v>
      </c>
      <c r="H399">
        <v>555335.67139999999</v>
      </c>
      <c r="I399">
        <v>2553.0627509999999</v>
      </c>
      <c r="J399">
        <v>0</v>
      </c>
    </row>
    <row r="400" spans="1:10" x14ac:dyDescent="0.2">
      <c r="A400" t="s">
        <v>10</v>
      </c>
      <c r="B400" t="s">
        <v>18</v>
      </c>
      <c r="C400">
        <v>2008</v>
      </c>
      <c r="D400">
        <v>0</v>
      </c>
      <c r="E400">
        <v>23086.895260000001</v>
      </c>
      <c r="F400">
        <v>593437.7243</v>
      </c>
      <c r="G400">
        <v>1956038.226</v>
      </c>
      <c r="H400">
        <v>695240.51119999995</v>
      </c>
      <c r="I400">
        <v>92.576661229999999</v>
      </c>
      <c r="J400">
        <v>0</v>
      </c>
    </row>
    <row r="401" spans="1:10" x14ac:dyDescent="0.2">
      <c r="A401" t="s">
        <v>10</v>
      </c>
      <c r="B401" t="s">
        <v>18</v>
      </c>
      <c r="C401">
        <v>2009</v>
      </c>
      <c r="D401">
        <v>0</v>
      </c>
      <c r="E401">
        <v>5414.9460639999998</v>
      </c>
      <c r="F401">
        <v>463238.14150000003</v>
      </c>
      <c r="G401">
        <v>1286429.5220000001</v>
      </c>
      <c r="H401">
        <v>158514.53289999999</v>
      </c>
      <c r="I401">
        <v>0</v>
      </c>
      <c r="J401">
        <v>0</v>
      </c>
    </row>
    <row r="402" spans="1:10" x14ac:dyDescent="0.2">
      <c r="A402" t="s">
        <v>10</v>
      </c>
      <c r="B402" t="s">
        <v>18</v>
      </c>
      <c r="C402">
        <v>2010</v>
      </c>
      <c r="D402">
        <v>0</v>
      </c>
      <c r="E402">
        <v>97716.520380000002</v>
      </c>
      <c r="F402">
        <v>3258946.0049999999</v>
      </c>
      <c r="G402">
        <v>3663102.9580000001</v>
      </c>
      <c r="H402">
        <v>401489.76380000002</v>
      </c>
      <c r="I402">
        <v>1700.522886</v>
      </c>
      <c r="J402">
        <v>0</v>
      </c>
    </row>
    <row r="403" spans="1:10" x14ac:dyDescent="0.2">
      <c r="A403" t="s">
        <v>10</v>
      </c>
      <c r="B403" t="s">
        <v>18</v>
      </c>
      <c r="C403">
        <v>2011</v>
      </c>
      <c r="D403">
        <v>0</v>
      </c>
      <c r="E403">
        <v>82430.971980000002</v>
      </c>
      <c r="F403">
        <v>2257077.5529999998</v>
      </c>
      <c r="G403">
        <v>2175201.0699999998</v>
      </c>
      <c r="H403">
        <v>571336.76089999999</v>
      </c>
      <c r="I403">
        <v>65.392421060000004</v>
      </c>
      <c r="J403">
        <v>0</v>
      </c>
    </row>
    <row r="404" spans="1:10" x14ac:dyDescent="0.2">
      <c r="A404" t="s">
        <v>10</v>
      </c>
      <c r="B404" t="s">
        <v>18</v>
      </c>
      <c r="C404">
        <v>2012</v>
      </c>
      <c r="D404">
        <v>0</v>
      </c>
      <c r="E404">
        <v>11744.187400000001</v>
      </c>
      <c r="F404">
        <v>2397263.534</v>
      </c>
      <c r="G404">
        <v>2629343.7510000002</v>
      </c>
      <c r="H404">
        <v>383845.6226</v>
      </c>
      <c r="I404">
        <v>2541.8872670000001</v>
      </c>
      <c r="J404">
        <v>0</v>
      </c>
    </row>
    <row r="405" spans="1:10" x14ac:dyDescent="0.2">
      <c r="A405" t="s">
        <v>10</v>
      </c>
      <c r="B405" t="s">
        <v>18</v>
      </c>
      <c r="C405">
        <v>2013</v>
      </c>
      <c r="D405">
        <v>0</v>
      </c>
      <c r="E405">
        <v>61369.237159999997</v>
      </c>
      <c r="F405">
        <v>2742095.4070000001</v>
      </c>
      <c r="G405">
        <v>3543486.551</v>
      </c>
      <c r="H405">
        <v>161735.58590000001</v>
      </c>
      <c r="I405">
        <v>7.4609595559999997</v>
      </c>
      <c r="J405" s="1">
        <v>1.0466399999999999E-6</v>
      </c>
    </row>
    <row r="406" spans="1:10" x14ac:dyDescent="0.2">
      <c r="A406" t="s">
        <v>10</v>
      </c>
      <c r="B406" t="s">
        <v>18</v>
      </c>
      <c r="C406">
        <v>2014</v>
      </c>
      <c r="D406">
        <v>0</v>
      </c>
      <c r="E406">
        <v>32824.06048</v>
      </c>
      <c r="F406">
        <v>2957483.8769999999</v>
      </c>
      <c r="G406">
        <v>3399905.4780000001</v>
      </c>
      <c r="H406">
        <v>112679.16620000001</v>
      </c>
      <c r="I406">
        <v>0</v>
      </c>
      <c r="J406" s="1">
        <v>1.0387699999999999E-6</v>
      </c>
    </row>
    <row r="407" spans="1:10" x14ac:dyDescent="0.2">
      <c r="A407" t="s">
        <v>10</v>
      </c>
      <c r="B407" t="s">
        <v>18</v>
      </c>
      <c r="C407">
        <v>2015</v>
      </c>
      <c r="D407">
        <v>0</v>
      </c>
      <c r="E407">
        <v>38702.043389999999</v>
      </c>
      <c r="F407">
        <v>5261677.034</v>
      </c>
      <c r="G407">
        <v>7337688.0880000005</v>
      </c>
      <c r="H407">
        <v>504957.30859999999</v>
      </c>
      <c r="I407">
        <v>16599.202819999999</v>
      </c>
      <c r="J407" s="1">
        <v>1.01378E-6</v>
      </c>
    </row>
    <row r="408" spans="1:10" x14ac:dyDescent="0.2">
      <c r="A408" t="s">
        <v>10</v>
      </c>
      <c r="B408" t="s">
        <v>18</v>
      </c>
      <c r="C408">
        <v>2016</v>
      </c>
      <c r="D408">
        <v>0</v>
      </c>
      <c r="E408">
        <v>1204.876538</v>
      </c>
      <c r="F408">
        <v>2594704.9920000001</v>
      </c>
      <c r="G408">
        <v>2437779.639</v>
      </c>
      <c r="H408">
        <v>331066.73349999997</v>
      </c>
      <c r="I408" s="1">
        <v>3.1167499999999998E-6</v>
      </c>
      <c r="J408" t="s">
        <v>12</v>
      </c>
    </row>
    <row r="409" spans="1:10" x14ac:dyDescent="0.2">
      <c r="A409" t="s">
        <v>10</v>
      </c>
      <c r="B409" t="s">
        <v>18</v>
      </c>
      <c r="C409">
        <v>2017</v>
      </c>
      <c r="D409">
        <v>0</v>
      </c>
      <c r="E409">
        <v>57139.70966</v>
      </c>
      <c r="F409">
        <v>4193367.1830000002</v>
      </c>
      <c r="G409">
        <v>3417934.855</v>
      </c>
      <c r="H409">
        <v>841780.97770000005</v>
      </c>
      <c r="I409">
        <v>2.7152629999999999E-3</v>
      </c>
      <c r="J409" t="s">
        <v>12</v>
      </c>
    </row>
    <row r="410" spans="1:10" x14ac:dyDescent="0.2">
      <c r="A410" t="s">
        <v>10</v>
      </c>
      <c r="B410" t="s">
        <v>18</v>
      </c>
      <c r="C410">
        <v>2018</v>
      </c>
      <c r="D410">
        <v>0</v>
      </c>
      <c r="E410">
        <v>27602.540369999999</v>
      </c>
      <c r="F410">
        <v>2703871.1889999998</v>
      </c>
      <c r="G410">
        <v>4853497.18</v>
      </c>
      <c r="H410" t="e">
        <v>#VALUE!</v>
      </c>
      <c r="I410" t="e">
        <v>#VALUE!</v>
      </c>
      <c r="J410" t="s">
        <v>12</v>
      </c>
    </row>
    <row r="411" spans="1:10" x14ac:dyDescent="0.2">
      <c r="A411" t="s">
        <v>10</v>
      </c>
      <c r="B411" t="s">
        <v>18</v>
      </c>
      <c r="C411">
        <v>2019</v>
      </c>
      <c r="D411" s="1">
        <v>1.04788E-6</v>
      </c>
      <c r="E411">
        <v>2534.026386</v>
      </c>
      <c r="F411">
        <v>1165631.1569999999</v>
      </c>
      <c r="G411" t="e">
        <v>#VALUE!</v>
      </c>
      <c r="H411" t="e">
        <v>#VALUE!</v>
      </c>
      <c r="I411" t="e">
        <v>#VALUE!</v>
      </c>
      <c r="J411" t="s">
        <v>12</v>
      </c>
    </row>
    <row r="412" spans="1:10" x14ac:dyDescent="0.2">
      <c r="A412" t="s">
        <v>10</v>
      </c>
      <c r="B412" t="s">
        <v>18</v>
      </c>
      <c r="C412">
        <v>2020</v>
      </c>
      <c r="D412" s="1">
        <v>1.03925E-6</v>
      </c>
      <c r="E412">
        <v>34446.713409999997</v>
      </c>
      <c r="F412" t="e">
        <v>#VALUE!</v>
      </c>
      <c r="G412" t="e">
        <v>#VALUE!</v>
      </c>
      <c r="H412" t="e">
        <v>#VALUE!</v>
      </c>
      <c r="I412" t="e">
        <v>#VALUE!</v>
      </c>
      <c r="J412" t="s">
        <v>12</v>
      </c>
    </row>
    <row r="413" spans="1:10" x14ac:dyDescent="0.2">
      <c r="A413" t="s">
        <v>10</v>
      </c>
      <c r="B413" t="s">
        <v>18</v>
      </c>
      <c r="C413">
        <v>2021</v>
      </c>
      <c r="D413" s="1">
        <v>1.0147100000000001E-6</v>
      </c>
      <c r="E413" t="e">
        <v>#VALUE!</v>
      </c>
      <c r="F413" t="e">
        <v>#VALUE!</v>
      </c>
      <c r="G413" t="e">
        <v>#VALUE!</v>
      </c>
      <c r="H413" t="e">
        <v>#VALUE!</v>
      </c>
      <c r="I413" t="e">
        <v>#VALUE!</v>
      </c>
      <c r="J413" t="s">
        <v>12</v>
      </c>
    </row>
    <row r="414" spans="1:10" x14ac:dyDescent="0.2">
      <c r="A414" t="s">
        <v>10</v>
      </c>
      <c r="B414" t="s">
        <v>18</v>
      </c>
      <c r="C414">
        <v>2022</v>
      </c>
      <c r="D414" t="s">
        <v>12</v>
      </c>
      <c r="E414" t="e">
        <v>#VALUE!</v>
      </c>
      <c r="F414" t="e">
        <v>#VALUE!</v>
      </c>
      <c r="G414" t="e">
        <v>#VALUE!</v>
      </c>
      <c r="H414" t="e">
        <v>#VALUE!</v>
      </c>
      <c r="I414" t="e">
        <v>#VALUE!</v>
      </c>
      <c r="J414" t="s">
        <v>12</v>
      </c>
    </row>
    <row r="415" spans="1:10" x14ac:dyDescent="0.2">
      <c r="A415" t="s">
        <v>10</v>
      </c>
      <c r="B415" t="s">
        <v>18</v>
      </c>
      <c r="C415">
        <v>2023</v>
      </c>
      <c r="D415" t="s">
        <v>12</v>
      </c>
      <c r="E415" t="e">
        <v>#VALUE!</v>
      </c>
      <c r="F415" t="e">
        <v>#VALUE!</v>
      </c>
      <c r="G415" t="e">
        <v>#VALUE!</v>
      </c>
      <c r="H415" t="e">
        <v>#VALUE!</v>
      </c>
      <c r="I415" t="e">
        <v>#VALUE!</v>
      </c>
      <c r="J415" t="s">
        <v>12</v>
      </c>
    </row>
    <row r="416" spans="1:10" x14ac:dyDescent="0.2">
      <c r="A416" t="s">
        <v>10</v>
      </c>
      <c r="B416" t="s">
        <v>19</v>
      </c>
      <c r="C416">
        <v>1955</v>
      </c>
      <c r="D416" t="s">
        <v>12</v>
      </c>
      <c r="E416" t="e">
        <v>#VALUE!</v>
      </c>
      <c r="F416" t="e">
        <v>#VALUE!</v>
      </c>
      <c r="G416" t="e">
        <v>#VALUE!</v>
      </c>
      <c r="H416" t="e">
        <v>#VALUE!</v>
      </c>
      <c r="I416" t="e">
        <v>#VALUE!</v>
      </c>
      <c r="J416">
        <v>0</v>
      </c>
    </row>
    <row r="417" spans="1:10" x14ac:dyDescent="0.2">
      <c r="A417" t="s">
        <v>10</v>
      </c>
      <c r="B417" t="s">
        <v>19</v>
      </c>
      <c r="C417">
        <v>1956</v>
      </c>
      <c r="D417" t="s">
        <v>12</v>
      </c>
      <c r="E417" t="e">
        <v>#VALUE!</v>
      </c>
      <c r="F417" t="e">
        <v>#VALUE!</v>
      </c>
      <c r="G417" t="e">
        <v>#VALUE!</v>
      </c>
      <c r="H417" t="e">
        <v>#VALUE!</v>
      </c>
      <c r="I417" t="e">
        <v>#VALUE!</v>
      </c>
      <c r="J417">
        <v>0</v>
      </c>
    </row>
    <row r="418" spans="1:10" x14ac:dyDescent="0.2">
      <c r="A418" t="s">
        <v>10</v>
      </c>
      <c r="B418" t="s">
        <v>19</v>
      </c>
      <c r="C418">
        <v>1957</v>
      </c>
      <c r="D418" t="s">
        <v>12</v>
      </c>
      <c r="E418" t="e">
        <v>#VALUE!</v>
      </c>
      <c r="F418" t="e">
        <v>#VALUE!</v>
      </c>
      <c r="G418" t="e">
        <v>#VALUE!</v>
      </c>
      <c r="H418">
        <v>41839.948349999999</v>
      </c>
      <c r="I418" s="1">
        <v>9.0361000000000005E-10</v>
      </c>
      <c r="J418">
        <v>0</v>
      </c>
    </row>
    <row r="419" spans="1:10" x14ac:dyDescent="0.2">
      <c r="A419" t="s">
        <v>10</v>
      </c>
      <c r="B419" t="s">
        <v>19</v>
      </c>
      <c r="C419">
        <v>1958</v>
      </c>
      <c r="D419" t="s">
        <v>12</v>
      </c>
      <c r="E419" t="e">
        <v>#VALUE!</v>
      </c>
      <c r="F419" t="e">
        <v>#VALUE!</v>
      </c>
      <c r="G419">
        <v>605555.63659999997</v>
      </c>
      <c r="H419">
        <v>53021.001279999997</v>
      </c>
      <c r="I419" s="1">
        <v>3.6838799999999997E-5</v>
      </c>
      <c r="J419">
        <v>0</v>
      </c>
    </row>
    <row r="420" spans="1:10" x14ac:dyDescent="0.2">
      <c r="A420" t="s">
        <v>10</v>
      </c>
      <c r="B420" t="s">
        <v>19</v>
      </c>
      <c r="C420">
        <v>1959</v>
      </c>
      <c r="D420" t="s">
        <v>12</v>
      </c>
      <c r="E420" t="e">
        <v>#VALUE!</v>
      </c>
      <c r="F420">
        <v>31386.71558</v>
      </c>
      <c r="G420">
        <v>309517.93560000003</v>
      </c>
      <c r="H420">
        <v>152919.67660000001</v>
      </c>
      <c r="I420" s="1">
        <v>6.4949400000000003E-9</v>
      </c>
      <c r="J420">
        <v>0</v>
      </c>
    </row>
    <row r="421" spans="1:10" x14ac:dyDescent="0.2">
      <c r="A421" t="s">
        <v>10</v>
      </c>
      <c r="B421" t="s">
        <v>19</v>
      </c>
      <c r="C421">
        <v>1960</v>
      </c>
      <c r="D421" t="s">
        <v>12</v>
      </c>
      <c r="E421">
        <v>867.0227582</v>
      </c>
      <c r="F421">
        <v>943211.69530000002</v>
      </c>
      <c r="G421">
        <v>2389188.8620000002</v>
      </c>
      <c r="H421">
        <v>534193.26240000001</v>
      </c>
      <c r="I421">
        <v>3086.9866569999999</v>
      </c>
      <c r="J421">
        <v>0</v>
      </c>
    </row>
    <row r="422" spans="1:10" x14ac:dyDescent="0.2">
      <c r="A422" t="s">
        <v>10</v>
      </c>
      <c r="B422" t="s">
        <v>19</v>
      </c>
      <c r="C422">
        <v>1961</v>
      </c>
      <c r="D422">
        <v>0</v>
      </c>
      <c r="E422">
        <v>67.683930739999994</v>
      </c>
      <c r="F422">
        <v>341905.07890000002</v>
      </c>
      <c r="G422">
        <v>757518.91119999997</v>
      </c>
      <c r="H422">
        <v>120954.7393</v>
      </c>
      <c r="I422" s="1">
        <v>1.06479E-9</v>
      </c>
      <c r="J422">
        <v>0</v>
      </c>
    </row>
    <row r="423" spans="1:10" x14ac:dyDescent="0.2">
      <c r="A423" t="s">
        <v>10</v>
      </c>
      <c r="B423" t="s">
        <v>19</v>
      </c>
      <c r="C423">
        <v>1962</v>
      </c>
      <c r="D423">
        <v>0</v>
      </c>
      <c r="E423">
        <v>240.73281019999999</v>
      </c>
      <c r="F423">
        <v>78940.116999999998</v>
      </c>
      <c r="G423">
        <v>308071.94569999998</v>
      </c>
      <c r="H423">
        <v>20312.373650000001</v>
      </c>
      <c r="I423">
        <v>309.06636800000001</v>
      </c>
      <c r="J423">
        <v>0</v>
      </c>
    </row>
    <row r="424" spans="1:10" x14ac:dyDescent="0.2">
      <c r="A424" t="s">
        <v>10</v>
      </c>
      <c r="B424" t="s">
        <v>19</v>
      </c>
      <c r="C424">
        <v>1963</v>
      </c>
      <c r="D424">
        <v>0</v>
      </c>
      <c r="E424">
        <v>0</v>
      </c>
      <c r="F424">
        <v>10932.446840000001</v>
      </c>
      <c r="G424">
        <v>99104.641269999993</v>
      </c>
      <c r="H424">
        <v>22704.033469999998</v>
      </c>
      <c r="I424" s="1">
        <v>2.1543399999999998E-9</v>
      </c>
      <c r="J424">
        <v>0</v>
      </c>
    </row>
    <row r="425" spans="1:10" x14ac:dyDescent="0.2">
      <c r="A425" t="s">
        <v>10</v>
      </c>
      <c r="B425" t="s">
        <v>19</v>
      </c>
      <c r="C425">
        <v>1964</v>
      </c>
      <c r="D425">
        <v>0</v>
      </c>
      <c r="E425">
        <v>133.6643412</v>
      </c>
      <c r="F425">
        <v>29630.33771</v>
      </c>
      <c r="G425">
        <v>228389.1525</v>
      </c>
      <c r="H425">
        <v>16285.197819999999</v>
      </c>
      <c r="I425" s="1">
        <v>4.5739800000000004E-9</v>
      </c>
      <c r="J425">
        <v>0</v>
      </c>
    </row>
    <row r="426" spans="1:10" x14ac:dyDescent="0.2">
      <c r="A426" t="s">
        <v>10</v>
      </c>
      <c r="B426" t="s">
        <v>19</v>
      </c>
      <c r="C426">
        <v>1965</v>
      </c>
      <c r="D426">
        <v>0</v>
      </c>
      <c r="E426" s="1">
        <v>7.9991600000000003E-10</v>
      </c>
      <c r="F426">
        <v>50327.299319999998</v>
      </c>
      <c r="G426">
        <v>263826.7169</v>
      </c>
      <c r="H426">
        <v>78800.437789999996</v>
      </c>
      <c r="I426">
        <v>294.16174160000003</v>
      </c>
      <c r="J426">
        <v>0</v>
      </c>
    </row>
    <row r="427" spans="1:10" x14ac:dyDescent="0.2">
      <c r="A427" t="s">
        <v>10</v>
      </c>
      <c r="B427" t="s">
        <v>19</v>
      </c>
      <c r="C427">
        <v>1966</v>
      </c>
      <c r="D427">
        <v>0</v>
      </c>
      <c r="E427">
        <v>473.81643680000002</v>
      </c>
      <c r="F427">
        <v>772822.54650000005</v>
      </c>
      <c r="G427">
        <v>1597336.1980000001</v>
      </c>
      <c r="H427">
        <v>17554.787950000002</v>
      </c>
      <c r="I427" s="1">
        <v>1.2757300000000001E-9</v>
      </c>
      <c r="J427">
        <v>0</v>
      </c>
    </row>
    <row r="428" spans="1:10" x14ac:dyDescent="0.2">
      <c r="A428" t="s">
        <v>10</v>
      </c>
      <c r="B428" t="s">
        <v>19</v>
      </c>
      <c r="C428">
        <v>1967</v>
      </c>
      <c r="D428">
        <v>0</v>
      </c>
      <c r="E428">
        <v>0</v>
      </c>
      <c r="F428">
        <v>98165.594219999999</v>
      </c>
      <c r="G428">
        <v>97097.616410000002</v>
      </c>
      <c r="H428">
        <v>34973.299509999997</v>
      </c>
      <c r="I428" s="1">
        <v>5.5752800000000002E-10</v>
      </c>
      <c r="J428">
        <v>0</v>
      </c>
    </row>
    <row r="429" spans="1:10" x14ac:dyDescent="0.2">
      <c r="A429" t="s">
        <v>10</v>
      </c>
      <c r="B429" t="s">
        <v>19</v>
      </c>
      <c r="C429">
        <v>1968</v>
      </c>
      <c r="D429">
        <v>0</v>
      </c>
      <c r="E429" s="1">
        <v>1.6686300000000001E-9</v>
      </c>
      <c r="F429">
        <v>16984.70868</v>
      </c>
      <c r="G429">
        <v>23570.957640000001</v>
      </c>
      <c r="H429">
        <v>4394.1101269999999</v>
      </c>
      <c r="I429">
        <v>114.36579</v>
      </c>
      <c r="J429">
        <v>0</v>
      </c>
    </row>
    <row r="430" spans="1:10" x14ac:dyDescent="0.2">
      <c r="A430" t="s">
        <v>10</v>
      </c>
      <c r="B430" t="s">
        <v>19</v>
      </c>
      <c r="C430">
        <v>1969</v>
      </c>
      <c r="D430">
        <v>0</v>
      </c>
      <c r="E430">
        <v>111.0705327</v>
      </c>
      <c r="F430">
        <v>4867.1565620000001</v>
      </c>
      <c r="G430">
        <v>58328.296860000002</v>
      </c>
      <c r="H430">
        <v>25936.265479999998</v>
      </c>
      <c r="I430">
        <v>138.0136349</v>
      </c>
      <c r="J430">
        <v>0</v>
      </c>
    </row>
    <row r="431" spans="1:10" x14ac:dyDescent="0.2">
      <c r="A431" t="s">
        <v>10</v>
      </c>
      <c r="B431" t="s">
        <v>19</v>
      </c>
      <c r="C431">
        <v>1970</v>
      </c>
      <c r="D431">
        <v>0</v>
      </c>
      <c r="E431" s="1">
        <v>4.4602400000000001E-10</v>
      </c>
      <c r="F431">
        <v>3914.802655</v>
      </c>
      <c r="G431">
        <v>306114.78909999999</v>
      </c>
      <c r="H431">
        <v>44928.059930000003</v>
      </c>
      <c r="I431" s="1">
        <v>2.24242E-6</v>
      </c>
      <c r="J431">
        <v>0</v>
      </c>
    </row>
    <row r="432" spans="1:10" x14ac:dyDescent="0.2">
      <c r="A432" t="s">
        <v>10</v>
      </c>
      <c r="B432" t="s">
        <v>19</v>
      </c>
      <c r="C432">
        <v>1971</v>
      </c>
      <c r="D432">
        <v>0</v>
      </c>
      <c r="E432" s="1">
        <v>9.2792900000000001E-10</v>
      </c>
      <c r="F432">
        <v>193375.62590000001</v>
      </c>
      <c r="G432">
        <v>573772.55889999995</v>
      </c>
      <c r="H432">
        <v>165965.4197</v>
      </c>
      <c r="I432">
        <v>751.40695849999997</v>
      </c>
      <c r="J432">
        <v>0</v>
      </c>
    </row>
    <row r="433" spans="1:10" x14ac:dyDescent="0.2">
      <c r="A433" t="s">
        <v>10</v>
      </c>
      <c r="B433" t="s">
        <v>19</v>
      </c>
      <c r="C433">
        <v>1972</v>
      </c>
      <c r="D433">
        <v>0</v>
      </c>
      <c r="E433" s="1">
        <v>2.4810799999999999E-9</v>
      </c>
      <c r="F433" s="1">
        <v>8.6302899999999999E-7</v>
      </c>
      <c r="G433">
        <v>232469.07709999999</v>
      </c>
      <c r="H433">
        <v>41201.769240000001</v>
      </c>
      <c r="I433">
        <v>2688.7006529999999</v>
      </c>
      <c r="J433">
        <v>0</v>
      </c>
    </row>
    <row r="434" spans="1:10" x14ac:dyDescent="0.2">
      <c r="A434" t="s">
        <v>10</v>
      </c>
      <c r="B434" t="s">
        <v>19</v>
      </c>
      <c r="C434">
        <v>1973</v>
      </c>
      <c r="D434">
        <v>0</v>
      </c>
      <c r="E434" s="1">
        <v>1.5986300000000001E-7</v>
      </c>
      <c r="F434">
        <v>30511.508730000001</v>
      </c>
      <c r="G434">
        <v>28140.927319999999</v>
      </c>
      <c r="H434">
        <v>43655.794699999999</v>
      </c>
      <c r="I434">
        <v>2499.0597039999998</v>
      </c>
      <c r="J434">
        <v>0</v>
      </c>
    </row>
    <row r="435" spans="1:10" x14ac:dyDescent="0.2">
      <c r="A435" t="s">
        <v>10</v>
      </c>
      <c r="B435" t="s">
        <v>19</v>
      </c>
      <c r="C435">
        <v>1974</v>
      </c>
      <c r="D435">
        <v>0</v>
      </c>
      <c r="E435" s="1">
        <v>9.1482199999999997E-10</v>
      </c>
      <c r="F435">
        <v>23996.022819999998</v>
      </c>
      <c r="G435">
        <v>668436.77359999996</v>
      </c>
      <c r="H435">
        <v>65473.784059999998</v>
      </c>
      <c r="I435" s="1">
        <v>2.5841700000000001E-8</v>
      </c>
      <c r="J435">
        <v>0</v>
      </c>
    </row>
    <row r="436" spans="1:10" x14ac:dyDescent="0.2">
      <c r="A436" t="s">
        <v>10</v>
      </c>
      <c r="B436" t="s">
        <v>19</v>
      </c>
      <c r="C436">
        <v>1975</v>
      </c>
      <c r="D436">
        <v>0</v>
      </c>
      <c r="E436">
        <v>1087.5950110000001</v>
      </c>
      <c r="F436">
        <v>1570467.905</v>
      </c>
      <c r="G436">
        <v>2186508.3679999998</v>
      </c>
      <c r="H436">
        <v>366979.55339999998</v>
      </c>
      <c r="I436" s="1">
        <v>2.7835899999999999E-9</v>
      </c>
      <c r="J436">
        <v>0</v>
      </c>
    </row>
    <row r="437" spans="1:10" x14ac:dyDescent="0.2">
      <c r="A437" t="s">
        <v>10</v>
      </c>
      <c r="B437" t="s">
        <v>19</v>
      </c>
      <c r="C437">
        <v>1976</v>
      </c>
      <c r="D437">
        <v>0</v>
      </c>
      <c r="E437">
        <v>1672.0880139999999</v>
      </c>
      <c r="F437">
        <v>2389798.7220000001</v>
      </c>
      <c r="G437">
        <v>3057607.0359999998</v>
      </c>
      <c r="H437">
        <v>350283.53389999998</v>
      </c>
      <c r="I437">
        <v>790.21120399999995</v>
      </c>
      <c r="J437">
        <v>0</v>
      </c>
    </row>
    <row r="438" spans="1:10" x14ac:dyDescent="0.2">
      <c r="A438" t="s">
        <v>10</v>
      </c>
      <c r="B438" t="s">
        <v>19</v>
      </c>
      <c r="C438">
        <v>1977</v>
      </c>
      <c r="D438">
        <v>0</v>
      </c>
      <c r="E438">
        <v>792.36462970000002</v>
      </c>
      <c r="F438">
        <v>653650.88769999996</v>
      </c>
      <c r="G438">
        <v>2052730.8230000001</v>
      </c>
      <c r="H438">
        <v>144698.2574</v>
      </c>
      <c r="I438">
        <v>1667.403585</v>
      </c>
      <c r="J438">
        <v>0</v>
      </c>
    </row>
    <row r="439" spans="1:10" x14ac:dyDescent="0.2">
      <c r="A439" t="s">
        <v>10</v>
      </c>
      <c r="B439" t="s">
        <v>19</v>
      </c>
      <c r="C439">
        <v>1978</v>
      </c>
      <c r="D439">
        <v>0</v>
      </c>
      <c r="E439">
        <v>0</v>
      </c>
      <c r="F439">
        <v>255856.74950000001</v>
      </c>
      <c r="G439">
        <v>680488.99569999997</v>
      </c>
      <c r="H439">
        <v>258102.12409999999</v>
      </c>
      <c r="I439">
        <v>1278.6549050000001</v>
      </c>
      <c r="J439">
        <v>0</v>
      </c>
    </row>
    <row r="440" spans="1:10" x14ac:dyDescent="0.2">
      <c r="A440" t="s">
        <v>10</v>
      </c>
      <c r="B440" t="s">
        <v>19</v>
      </c>
      <c r="C440">
        <v>1979</v>
      </c>
      <c r="D440">
        <v>0</v>
      </c>
      <c r="E440">
        <v>22988.40741</v>
      </c>
      <c r="F440">
        <v>3320476.5</v>
      </c>
      <c r="G440">
        <v>2459760.2220000001</v>
      </c>
      <c r="H440">
        <v>672752.04799999995</v>
      </c>
      <c r="I440" s="1">
        <v>7.8573799999999992E-9</v>
      </c>
      <c r="J440">
        <v>0</v>
      </c>
    </row>
    <row r="441" spans="1:10" x14ac:dyDescent="0.2">
      <c r="A441" t="s">
        <v>10</v>
      </c>
      <c r="B441" t="s">
        <v>19</v>
      </c>
      <c r="C441">
        <v>1980</v>
      </c>
      <c r="D441">
        <v>0</v>
      </c>
      <c r="E441">
        <v>1117.261309</v>
      </c>
      <c r="F441">
        <v>1446748.1599999999</v>
      </c>
      <c r="G441">
        <v>5509026.0039999997</v>
      </c>
      <c r="H441">
        <v>1104722.909</v>
      </c>
      <c r="I441">
        <v>4902.933113</v>
      </c>
      <c r="J441">
        <v>0</v>
      </c>
    </row>
    <row r="442" spans="1:10" x14ac:dyDescent="0.2">
      <c r="A442" t="s">
        <v>10</v>
      </c>
      <c r="B442" t="s">
        <v>19</v>
      </c>
      <c r="C442">
        <v>1981</v>
      </c>
      <c r="D442">
        <v>0</v>
      </c>
      <c r="E442">
        <v>1102.5615310000001</v>
      </c>
      <c r="F442">
        <v>1754407.8160000001</v>
      </c>
      <c r="G442">
        <v>5287351.2070000004</v>
      </c>
      <c r="H442">
        <v>932724.39910000004</v>
      </c>
      <c r="I442">
        <v>1322.207007</v>
      </c>
      <c r="J442">
        <v>0</v>
      </c>
    </row>
    <row r="443" spans="1:10" x14ac:dyDescent="0.2">
      <c r="A443" t="s">
        <v>10</v>
      </c>
      <c r="B443" t="s">
        <v>19</v>
      </c>
      <c r="C443">
        <v>1982</v>
      </c>
      <c r="D443">
        <v>0</v>
      </c>
      <c r="E443">
        <v>4612.3296449999998</v>
      </c>
      <c r="F443">
        <v>330296.64750000002</v>
      </c>
      <c r="G443">
        <v>1225051.7390000001</v>
      </c>
      <c r="H443">
        <v>797363.50600000005</v>
      </c>
      <c r="I443">
        <v>840.01987380000003</v>
      </c>
      <c r="J443">
        <v>0</v>
      </c>
    </row>
    <row r="444" spans="1:10" x14ac:dyDescent="0.2">
      <c r="A444" t="s">
        <v>10</v>
      </c>
      <c r="B444" t="s">
        <v>19</v>
      </c>
      <c r="C444">
        <v>1983</v>
      </c>
      <c r="D444">
        <v>0</v>
      </c>
      <c r="E444" s="1">
        <v>5.3129800000000004E-9</v>
      </c>
      <c r="F444">
        <v>749112.92480000004</v>
      </c>
      <c r="G444">
        <v>815291.07409999997</v>
      </c>
      <c r="H444">
        <v>224815.7874</v>
      </c>
      <c r="I444">
        <v>2660.5428879999999</v>
      </c>
      <c r="J444">
        <v>0</v>
      </c>
    </row>
    <row r="445" spans="1:10" x14ac:dyDescent="0.2">
      <c r="A445" t="s">
        <v>10</v>
      </c>
      <c r="B445" t="s">
        <v>19</v>
      </c>
      <c r="C445">
        <v>1984</v>
      </c>
      <c r="D445">
        <v>0</v>
      </c>
      <c r="E445">
        <v>1530.2465340000001</v>
      </c>
      <c r="F445">
        <v>539312.80350000004</v>
      </c>
      <c r="G445">
        <v>4473657.7079999996</v>
      </c>
      <c r="H445">
        <v>513047.69209999999</v>
      </c>
      <c r="I445" s="1">
        <v>9.4099999999999996E-9</v>
      </c>
      <c r="J445">
        <v>0</v>
      </c>
    </row>
    <row r="446" spans="1:10" x14ac:dyDescent="0.2">
      <c r="A446" t="s">
        <v>10</v>
      </c>
      <c r="B446" t="s">
        <v>19</v>
      </c>
      <c r="C446">
        <v>1985</v>
      </c>
      <c r="D446">
        <v>271.19107170000001</v>
      </c>
      <c r="E446">
        <v>2335.8081459999999</v>
      </c>
      <c r="F446">
        <v>656553.11600000004</v>
      </c>
      <c r="G446">
        <v>1686046.9</v>
      </c>
      <c r="H446">
        <v>472819.98619999998</v>
      </c>
      <c r="I446">
        <v>2285.3430549999998</v>
      </c>
      <c r="J446">
        <v>0</v>
      </c>
    </row>
    <row r="447" spans="1:10" x14ac:dyDescent="0.2">
      <c r="A447" t="s">
        <v>10</v>
      </c>
      <c r="B447" t="s">
        <v>19</v>
      </c>
      <c r="C447">
        <v>1986</v>
      </c>
      <c r="D447">
        <v>0</v>
      </c>
      <c r="E447">
        <v>5652.9173780000001</v>
      </c>
      <c r="F447">
        <v>508411.32</v>
      </c>
      <c r="G447">
        <v>4606234.6830000002</v>
      </c>
      <c r="H447">
        <v>2004769.304</v>
      </c>
      <c r="I447">
        <v>5839.1036819999999</v>
      </c>
      <c r="J447">
        <v>0</v>
      </c>
    </row>
    <row r="448" spans="1:10" x14ac:dyDescent="0.2">
      <c r="A448" t="s">
        <v>10</v>
      </c>
      <c r="B448" t="s">
        <v>19</v>
      </c>
      <c r="C448">
        <v>1987</v>
      </c>
      <c r="D448">
        <v>0</v>
      </c>
      <c r="E448">
        <v>5111.5257140000003</v>
      </c>
      <c r="F448">
        <v>875335.8</v>
      </c>
      <c r="G448">
        <v>3809517.1469999999</v>
      </c>
      <c r="H448">
        <v>2434901.6549999998</v>
      </c>
      <c r="I448">
        <v>17548.830030000001</v>
      </c>
      <c r="J448">
        <v>0</v>
      </c>
    </row>
    <row r="449" spans="1:10" x14ac:dyDescent="0.2">
      <c r="A449" t="s">
        <v>10</v>
      </c>
      <c r="B449" t="s">
        <v>19</v>
      </c>
      <c r="C449">
        <v>1988</v>
      </c>
      <c r="D449">
        <v>0</v>
      </c>
      <c r="E449">
        <v>2360.5818330000002</v>
      </c>
      <c r="F449">
        <v>511660.27870000002</v>
      </c>
      <c r="G449">
        <v>2813112.2740000002</v>
      </c>
      <c r="H449">
        <v>2208171.1949999998</v>
      </c>
      <c r="I449">
        <v>39480.753900000003</v>
      </c>
      <c r="J449">
        <v>0</v>
      </c>
    </row>
    <row r="450" spans="1:10" x14ac:dyDescent="0.2">
      <c r="A450" t="s">
        <v>10</v>
      </c>
      <c r="B450" t="s">
        <v>19</v>
      </c>
      <c r="C450">
        <v>1989</v>
      </c>
      <c r="D450">
        <v>0</v>
      </c>
      <c r="E450">
        <v>9452.7396950000002</v>
      </c>
      <c r="F450">
        <v>950161.76210000005</v>
      </c>
      <c r="G450">
        <v>2917579.8909999998</v>
      </c>
      <c r="H450">
        <v>1035047.084</v>
      </c>
      <c r="I450">
        <v>9341.4940139999999</v>
      </c>
      <c r="J450">
        <v>0</v>
      </c>
    </row>
    <row r="451" spans="1:10" x14ac:dyDescent="0.2">
      <c r="A451" t="s">
        <v>10</v>
      </c>
      <c r="B451" t="s">
        <v>19</v>
      </c>
      <c r="C451">
        <v>1990</v>
      </c>
      <c r="D451">
        <v>0</v>
      </c>
      <c r="E451">
        <v>973.07115729999998</v>
      </c>
      <c r="F451">
        <v>397453.70039999997</v>
      </c>
      <c r="G451">
        <v>2793722.409</v>
      </c>
      <c r="H451">
        <v>664856.69059999997</v>
      </c>
      <c r="I451">
        <v>872.2291156</v>
      </c>
      <c r="J451">
        <v>0</v>
      </c>
    </row>
    <row r="452" spans="1:10" x14ac:dyDescent="0.2">
      <c r="A452" t="s">
        <v>10</v>
      </c>
      <c r="B452" t="s">
        <v>19</v>
      </c>
      <c r="C452">
        <v>1991</v>
      </c>
      <c r="D452">
        <v>0</v>
      </c>
      <c r="E452">
        <v>7285.7033670000001</v>
      </c>
      <c r="F452">
        <v>2063739.7050000001</v>
      </c>
      <c r="G452">
        <v>4310464.9929999998</v>
      </c>
      <c r="H452">
        <v>295601.91159999999</v>
      </c>
      <c r="I452">
        <v>1552.635295</v>
      </c>
      <c r="J452">
        <v>0</v>
      </c>
    </row>
    <row r="453" spans="1:10" x14ac:dyDescent="0.2">
      <c r="A453" t="s">
        <v>10</v>
      </c>
      <c r="B453" t="s">
        <v>19</v>
      </c>
      <c r="C453">
        <v>1992</v>
      </c>
      <c r="D453">
        <v>0</v>
      </c>
      <c r="E453">
        <v>11107.307650000001</v>
      </c>
      <c r="F453">
        <v>391407.05530000001</v>
      </c>
      <c r="G453">
        <v>1776536.82</v>
      </c>
      <c r="H453">
        <v>941138.54639999999</v>
      </c>
      <c r="I453">
        <v>3835.1391039999999</v>
      </c>
      <c r="J453">
        <v>0</v>
      </c>
    </row>
    <row r="454" spans="1:10" x14ac:dyDescent="0.2">
      <c r="A454" t="s">
        <v>10</v>
      </c>
      <c r="B454" t="s">
        <v>19</v>
      </c>
      <c r="C454">
        <v>1993</v>
      </c>
      <c r="D454">
        <v>0</v>
      </c>
      <c r="E454">
        <v>3051.7130999999999</v>
      </c>
      <c r="F454">
        <v>415662.53779999999</v>
      </c>
      <c r="G454">
        <v>664507.42700000003</v>
      </c>
      <c r="H454">
        <v>273940.88040000002</v>
      </c>
      <c r="I454">
        <v>28851.110980000001</v>
      </c>
      <c r="J454">
        <v>0</v>
      </c>
    </row>
    <row r="455" spans="1:10" x14ac:dyDescent="0.2">
      <c r="A455" t="s">
        <v>10</v>
      </c>
      <c r="B455" t="s">
        <v>19</v>
      </c>
      <c r="C455">
        <v>1994</v>
      </c>
      <c r="D455">
        <v>0</v>
      </c>
      <c r="E455">
        <v>19397.443370000001</v>
      </c>
      <c r="F455">
        <v>269675.68099999998</v>
      </c>
      <c r="G455">
        <v>1117948.412</v>
      </c>
      <c r="H455">
        <v>176736.65280000001</v>
      </c>
      <c r="I455">
        <v>417.00233630000002</v>
      </c>
      <c r="J455">
        <v>0</v>
      </c>
    </row>
    <row r="456" spans="1:10" x14ac:dyDescent="0.2">
      <c r="A456" t="s">
        <v>10</v>
      </c>
      <c r="B456" t="s">
        <v>19</v>
      </c>
      <c r="C456">
        <v>1995</v>
      </c>
      <c r="D456">
        <v>0</v>
      </c>
      <c r="E456">
        <v>13117.824329999999</v>
      </c>
      <c r="F456">
        <v>3803140.4029999999</v>
      </c>
      <c r="G456">
        <v>1862261.068</v>
      </c>
      <c r="H456">
        <v>94447.364799999996</v>
      </c>
      <c r="I456">
        <v>2560.1156900000001</v>
      </c>
      <c r="J456">
        <v>0</v>
      </c>
    </row>
    <row r="457" spans="1:10" x14ac:dyDescent="0.2">
      <c r="A457" t="s">
        <v>10</v>
      </c>
      <c r="B457" t="s">
        <v>19</v>
      </c>
      <c r="C457">
        <v>1996</v>
      </c>
      <c r="D457">
        <v>0</v>
      </c>
      <c r="E457">
        <v>0</v>
      </c>
      <c r="F457">
        <v>260683.5649</v>
      </c>
      <c r="G457">
        <v>1082634.6059999999</v>
      </c>
      <c r="H457">
        <v>10063.54753</v>
      </c>
      <c r="I457">
        <v>783.12881500000003</v>
      </c>
      <c r="J457">
        <v>5.0939829999999998E-2</v>
      </c>
    </row>
    <row r="458" spans="1:10" x14ac:dyDescent="0.2">
      <c r="A458" t="s">
        <v>10</v>
      </c>
      <c r="B458" t="s">
        <v>19</v>
      </c>
      <c r="C458">
        <v>1997</v>
      </c>
      <c r="D458">
        <v>0</v>
      </c>
      <c r="E458">
        <v>0</v>
      </c>
      <c r="F458">
        <v>286695.60110000003</v>
      </c>
      <c r="G458">
        <v>2305456.2439999999</v>
      </c>
      <c r="H458">
        <v>430855.36369999999</v>
      </c>
      <c r="I458">
        <v>485.23905259999998</v>
      </c>
      <c r="J458">
        <v>0</v>
      </c>
    </row>
    <row r="459" spans="1:10" x14ac:dyDescent="0.2">
      <c r="A459" t="s">
        <v>10</v>
      </c>
      <c r="B459" t="s">
        <v>19</v>
      </c>
      <c r="C459">
        <v>1998</v>
      </c>
      <c r="D459">
        <v>0</v>
      </c>
      <c r="E459">
        <v>1237.2743640000001</v>
      </c>
      <c r="F459">
        <v>179074.72039999999</v>
      </c>
      <c r="G459">
        <v>826927.52150000003</v>
      </c>
      <c r="H459">
        <v>239867.101</v>
      </c>
      <c r="I459">
        <v>2115.7058459999998</v>
      </c>
      <c r="J459">
        <v>0</v>
      </c>
    </row>
    <row r="460" spans="1:10" x14ac:dyDescent="0.2">
      <c r="A460" t="s">
        <v>10</v>
      </c>
      <c r="B460" t="s">
        <v>19</v>
      </c>
      <c r="C460">
        <v>1999</v>
      </c>
      <c r="D460">
        <v>0</v>
      </c>
      <c r="E460">
        <v>3670.9712570000002</v>
      </c>
      <c r="F460">
        <v>1279722.8829999999</v>
      </c>
      <c r="G460">
        <v>2093461.905</v>
      </c>
      <c r="H460">
        <v>294108.85149999999</v>
      </c>
      <c r="I460" s="1">
        <v>5.4233599999999998E-9</v>
      </c>
      <c r="J460">
        <v>0</v>
      </c>
    </row>
    <row r="461" spans="1:10" x14ac:dyDescent="0.2">
      <c r="A461" t="s">
        <v>10</v>
      </c>
      <c r="B461" t="s">
        <v>19</v>
      </c>
      <c r="C461">
        <v>2000</v>
      </c>
      <c r="D461">
        <v>0</v>
      </c>
      <c r="E461">
        <v>2248.7818309999998</v>
      </c>
      <c r="F461">
        <v>1866754.5970000001</v>
      </c>
      <c r="G461">
        <v>2386840.628</v>
      </c>
      <c r="H461">
        <v>99433.847080000007</v>
      </c>
      <c r="I461">
        <v>3194.5264269999998</v>
      </c>
      <c r="J461">
        <v>0</v>
      </c>
    </row>
    <row r="462" spans="1:10" x14ac:dyDescent="0.2">
      <c r="A462" t="s">
        <v>10</v>
      </c>
      <c r="B462" t="s">
        <v>19</v>
      </c>
      <c r="C462">
        <v>2001</v>
      </c>
      <c r="D462">
        <v>0</v>
      </c>
      <c r="E462">
        <v>628.8957987</v>
      </c>
      <c r="F462">
        <v>401307.44540000003</v>
      </c>
      <c r="G462">
        <v>1569182.564</v>
      </c>
      <c r="H462">
        <v>212212.03159999999</v>
      </c>
      <c r="I462" s="1">
        <v>6.6019599999999998E-9</v>
      </c>
      <c r="J462">
        <v>0</v>
      </c>
    </row>
    <row r="463" spans="1:10" x14ac:dyDescent="0.2">
      <c r="A463" t="s">
        <v>10</v>
      </c>
      <c r="B463" t="s">
        <v>19</v>
      </c>
      <c r="C463">
        <v>2002</v>
      </c>
      <c r="D463">
        <v>0</v>
      </c>
      <c r="E463">
        <v>7745.0247120000004</v>
      </c>
      <c r="F463">
        <v>2079223.9110000001</v>
      </c>
      <c r="G463">
        <v>2473086.8149999999</v>
      </c>
      <c r="H463">
        <v>39272.680789999999</v>
      </c>
      <c r="I463">
        <v>849.1071713</v>
      </c>
      <c r="J463">
        <v>0</v>
      </c>
    </row>
    <row r="464" spans="1:10" x14ac:dyDescent="0.2">
      <c r="A464" t="s">
        <v>10</v>
      </c>
      <c r="B464" t="s">
        <v>19</v>
      </c>
      <c r="C464">
        <v>2003</v>
      </c>
      <c r="D464">
        <v>0</v>
      </c>
      <c r="E464">
        <v>28141.27936</v>
      </c>
      <c r="F464">
        <v>4701777.63</v>
      </c>
      <c r="G464">
        <v>1569234.7919999999</v>
      </c>
      <c r="H464">
        <v>73927.900439999998</v>
      </c>
      <c r="I464" s="1">
        <v>3.28539E-9</v>
      </c>
      <c r="J464">
        <v>0</v>
      </c>
    </row>
    <row r="465" spans="1:10" x14ac:dyDescent="0.2">
      <c r="A465" t="s">
        <v>10</v>
      </c>
      <c r="B465" t="s">
        <v>19</v>
      </c>
      <c r="C465">
        <v>2004</v>
      </c>
      <c r="D465">
        <v>0</v>
      </c>
      <c r="E465">
        <v>12626.767949999999</v>
      </c>
      <c r="F465">
        <v>1320781.5970000001</v>
      </c>
      <c r="G465">
        <v>2832218.125</v>
      </c>
      <c r="H465">
        <v>365989.37479999999</v>
      </c>
      <c r="I465" s="1">
        <v>3.1310300000000001E-9</v>
      </c>
      <c r="J465">
        <v>0</v>
      </c>
    </row>
    <row r="466" spans="1:10" x14ac:dyDescent="0.2">
      <c r="A466" t="s">
        <v>10</v>
      </c>
      <c r="B466" t="s">
        <v>19</v>
      </c>
      <c r="C466">
        <v>2005</v>
      </c>
      <c r="D466">
        <v>0</v>
      </c>
      <c r="E466">
        <v>650.12733830000002</v>
      </c>
      <c r="F466">
        <v>878177.821</v>
      </c>
      <c r="G466">
        <v>3489196.4360000002</v>
      </c>
      <c r="H466">
        <v>894373.13450000004</v>
      </c>
      <c r="I466" s="1">
        <v>5.1396699999999999E-9</v>
      </c>
      <c r="J466">
        <v>0</v>
      </c>
    </row>
    <row r="467" spans="1:10" x14ac:dyDescent="0.2">
      <c r="A467" t="s">
        <v>10</v>
      </c>
      <c r="B467" t="s">
        <v>19</v>
      </c>
      <c r="C467">
        <v>2006</v>
      </c>
      <c r="D467">
        <v>0</v>
      </c>
      <c r="E467">
        <v>66930.376029999999</v>
      </c>
      <c r="F467">
        <v>1091714.905</v>
      </c>
      <c r="G467">
        <v>2012888.94</v>
      </c>
      <c r="H467">
        <v>230715.39809999999</v>
      </c>
      <c r="I467">
        <v>2700.0970269999998</v>
      </c>
      <c r="J467">
        <v>0</v>
      </c>
    </row>
    <row r="468" spans="1:10" x14ac:dyDescent="0.2">
      <c r="A468" t="s">
        <v>10</v>
      </c>
      <c r="B468" t="s">
        <v>19</v>
      </c>
      <c r="C468">
        <v>2007</v>
      </c>
      <c r="D468">
        <v>0</v>
      </c>
      <c r="E468">
        <v>41842.784330000002</v>
      </c>
      <c r="F468">
        <v>1288151</v>
      </c>
      <c r="G468">
        <v>1628154.4620000001</v>
      </c>
      <c r="H468">
        <v>182409.92689999999</v>
      </c>
      <c r="I468">
        <v>6.1550263000000001E-2</v>
      </c>
      <c r="J468">
        <v>0</v>
      </c>
    </row>
    <row r="469" spans="1:10" x14ac:dyDescent="0.2">
      <c r="A469" t="s">
        <v>10</v>
      </c>
      <c r="B469" t="s">
        <v>19</v>
      </c>
      <c r="C469">
        <v>2008</v>
      </c>
      <c r="D469">
        <v>0</v>
      </c>
      <c r="E469">
        <v>7974.2525340000002</v>
      </c>
      <c r="F469">
        <v>1051694.7120000001</v>
      </c>
      <c r="G469">
        <v>2063095.686</v>
      </c>
      <c r="H469">
        <v>40680.654340000001</v>
      </c>
      <c r="I469">
        <v>0.43742908400000002</v>
      </c>
      <c r="J469">
        <v>0</v>
      </c>
    </row>
    <row r="470" spans="1:10" x14ac:dyDescent="0.2">
      <c r="A470" t="s">
        <v>10</v>
      </c>
      <c r="B470" t="s">
        <v>19</v>
      </c>
      <c r="C470">
        <v>2009</v>
      </c>
      <c r="D470">
        <v>0</v>
      </c>
      <c r="E470">
        <v>8826.1164019999997</v>
      </c>
      <c r="F470">
        <v>378808.76059999998</v>
      </c>
      <c r="G470">
        <v>461626.51179999998</v>
      </c>
      <c r="H470">
        <v>132490.7513</v>
      </c>
      <c r="I470">
        <v>0</v>
      </c>
      <c r="J470">
        <v>0</v>
      </c>
    </row>
    <row r="471" spans="1:10" x14ac:dyDescent="0.2">
      <c r="A471" t="s">
        <v>10</v>
      </c>
      <c r="B471" t="s">
        <v>19</v>
      </c>
      <c r="C471">
        <v>2010</v>
      </c>
      <c r="D471">
        <v>0</v>
      </c>
      <c r="E471">
        <v>10045.267889999999</v>
      </c>
      <c r="F471">
        <v>587332.16150000005</v>
      </c>
      <c r="G471">
        <v>1231924.9879999999</v>
      </c>
      <c r="H471">
        <v>283973.00589999999</v>
      </c>
      <c r="I471">
        <v>1139.016584</v>
      </c>
      <c r="J471">
        <v>0</v>
      </c>
    </row>
    <row r="472" spans="1:10" x14ac:dyDescent="0.2">
      <c r="A472" t="s">
        <v>10</v>
      </c>
      <c r="B472" t="s">
        <v>19</v>
      </c>
      <c r="C472">
        <v>2011</v>
      </c>
      <c r="D472">
        <v>0</v>
      </c>
      <c r="E472">
        <v>65015.822350000002</v>
      </c>
      <c r="F472">
        <v>2779754.6919999998</v>
      </c>
      <c r="G472">
        <v>3392108.139</v>
      </c>
      <c r="H472">
        <v>504085.79430000001</v>
      </c>
      <c r="I472">
        <v>2.4496740140000002</v>
      </c>
      <c r="J472">
        <v>0</v>
      </c>
    </row>
    <row r="473" spans="1:10" x14ac:dyDescent="0.2">
      <c r="A473" t="s">
        <v>10</v>
      </c>
      <c r="B473" t="s">
        <v>19</v>
      </c>
      <c r="C473">
        <v>2012</v>
      </c>
      <c r="D473">
        <v>0</v>
      </c>
      <c r="E473">
        <v>104687.3557</v>
      </c>
      <c r="F473">
        <v>3485691.0389999999</v>
      </c>
      <c r="G473">
        <v>2236754.8119999999</v>
      </c>
      <c r="H473">
        <v>90581.357690000004</v>
      </c>
      <c r="I473">
        <v>4966.524504</v>
      </c>
      <c r="J473">
        <v>0</v>
      </c>
    </row>
    <row r="474" spans="1:10" x14ac:dyDescent="0.2">
      <c r="A474" t="s">
        <v>10</v>
      </c>
      <c r="B474" t="s">
        <v>19</v>
      </c>
      <c r="C474">
        <v>2013</v>
      </c>
      <c r="D474">
        <v>0</v>
      </c>
      <c r="E474">
        <v>29906.30413</v>
      </c>
      <c r="F474">
        <v>3861484.7050000001</v>
      </c>
      <c r="G474">
        <v>2064938.6680000001</v>
      </c>
      <c r="H474">
        <v>34286.315640000001</v>
      </c>
      <c r="I474">
        <v>3.9629119999999997E-2</v>
      </c>
      <c r="J474" s="1">
        <v>1.0551000000000001E-6</v>
      </c>
    </row>
    <row r="475" spans="1:10" x14ac:dyDescent="0.2">
      <c r="A475" t="s">
        <v>10</v>
      </c>
      <c r="B475" t="s">
        <v>19</v>
      </c>
      <c r="C475">
        <v>2014</v>
      </c>
      <c r="D475">
        <v>0</v>
      </c>
      <c r="E475">
        <v>70409.780809999997</v>
      </c>
      <c r="F475">
        <v>2596182.4339999999</v>
      </c>
      <c r="G475">
        <v>1629728.821</v>
      </c>
      <c r="H475">
        <v>30397.75821</v>
      </c>
      <c r="I475">
        <v>0</v>
      </c>
      <c r="J475" s="1">
        <v>1.0482599999999999E-6</v>
      </c>
    </row>
    <row r="476" spans="1:10" x14ac:dyDescent="0.2">
      <c r="A476" t="s">
        <v>10</v>
      </c>
      <c r="B476" t="s">
        <v>19</v>
      </c>
      <c r="C476">
        <v>2015</v>
      </c>
      <c r="D476">
        <v>0</v>
      </c>
      <c r="E476">
        <v>13553.78052</v>
      </c>
      <c r="F476">
        <v>1887109.392</v>
      </c>
      <c r="G476">
        <v>1919608.1569999999</v>
      </c>
      <c r="H476">
        <v>324456.2156</v>
      </c>
      <c r="I476">
        <v>7.3832909500000001</v>
      </c>
      <c r="J476" s="1">
        <v>1.0168599999999999E-6</v>
      </c>
    </row>
    <row r="477" spans="1:10" x14ac:dyDescent="0.2">
      <c r="A477" t="s">
        <v>10</v>
      </c>
      <c r="B477" t="s">
        <v>19</v>
      </c>
      <c r="C477">
        <v>2016</v>
      </c>
      <c r="D477">
        <v>0</v>
      </c>
      <c r="E477">
        <v>53838.484770000003</v>
      </c>
      <c r="F477">
        <v>3024846.2919999999</v>
      </c>
      <c r="G477">
        <v>3816205.7829999998</v>
      </c>
      <c r="H477">
        <v>260032.09580000001</v>
      </c>
      <c r="I477" s="1">
        <v>3.1457799999999999E-6</v>
      </c>
      <c r="J477" t="s">
        <v>12</v>
      </c>
    </row>
    <row r="478" spans="1:10" x14ac:dyDescent="0.2">
      <c r="A478" t="s">
        <v>10</v>
      </c>
      <c r="B478" t="s">
        <v>19</v>
      </c>
      <c r="C478">
        <v>2017</v>
      </c>
      <c r="D478">
        <v>0</v>
      </c>
      <c r="E478">
        <v>103761.7674</v>
      </c>
      <c r="F478">
        <v>6698689.2439999999</v>
      </c>
      <c r="G478">
        <v>6089523.7280000001</v>
      </c>
      <c r="H478">
        <v>1027978.536</v>
      </c>
      <c r="I478">
        <v>1.05895E-4</v>
      </c>
      <c r="J478" t="s">
        <v>12</v>
      </c>
    </row>
    <row r="479" spans="1:10" x14ac:dyDescent="0.2">
      <c r="A479" t="s">
        <v>10</v>
      </c>
      <c r="B479" t="s">
        <v>19</v>
      </c>
      <c r="C479">
        <v>2018</v>
      </c>
      <c r="D479">
        <v>0</v>
      </c>
      <c r="E479">
        <v>20784.874759999999</v>
      </c>
      <c r="F479">
        <v>1174671.3670000001</v>
      </c>
      <c r="G479">
        <v>2775324.78</v>
      </c>
      <c r="H479" t="e">
        <v>#VALUE!</v>
      </c>
      <c r="I479" t="e">
        <v>#VALUE!</v>
      </c>
      <c r="J479" t="s">
        <v>12</v>
      </c>
    </row>
    <row r="480" spans="1:10" x14ac:dyDescent="0.2">
      <c r="A480" t="s">
        <v>10</v>
      </c>
      <c r="B480" t="s">
        <v>19</v>
      </c>
      <c r="C480">
        <v>2019</v>
      </c>
      <c r="D480" s="1">
        <v>1.0542800000000001E-6</v>
      </c>
      <c r="E480">
        <v>7524.8988680000002</v>
      </c>
      <c r="F480">
        <v>404457.34830000001</v>
      </c>
      <c r="G480" t="e">
        <v>#VALUE!</v>
      </c>
      <c r="H480" t="e">
        <v>#VALUE!</v>
      </c>
      <c r="I480" t="e">
        <v>#VALUE!</v>
      </c>
      <c r="J480" t="s">
        <v>12</v>
      </c>
    </row>
    <row r="481" spans="1:10" x14ac:dyDescent="0.2">
      <c r="A481" t="s">
        <v>10</v>
      </c>
      <c r="B481" t="s">
        <v>19</v>
      </c>
      <c r="C481">
        <v>2020</v>
      </c>
      <c r="D481" s="1">
        <v>1.0493400000000001E-6</v>
      </c>
      <c r="E481">
        <v>170457.91029999999</v>
      </c>
      <c r="F481" t="e">
        <v>#VALUE!</v>
      </c>
      <c r="G481" t="e">
        <v>#VALUE!</v>
      </c>
      <c r="H481" t="e">
        <v>#VALUE!</v>
      </c>
      <c r="I481" t="e">
        <v>#VALUE!</v>
      </c>
      <c r="J481" t="s">
        <v>12</v>
      </c>
    </row>
    <row r="482" spans="1:10" x14ac:dyDescent="0.2">
      <c r="A482" t="s">
        <v>10</v>
      </c>
      <c r="B482" t="s">
        <v>19</v>
      </c>
      <c r="C482">
        <v>2021</v>
      </c>
      <c r="D482" s="1">
        <v>1.0161300000000001E-6</v>
      </c>
      <c r="E482" t="e">
        <v>#VALUE!</v>
      </c>
      <c r="F482" t="e">
        <v>#VALUE!</v>
      </c>
      <c r="G482" t="e">
        <v>#VALUE!</v>
      </c>
      <c r="H482" t="e">
        <v>#VALUE!</v>
      </c>
      <c r="I482" t="e">
        <v>#VALUE!</v>
      </c>
      <c r="J482" t="s">
        <v>12</v>
      </c>
    </row>
    <row r="483" spans="1:10" x14ac:dyDescent="0.2">
      <c r="A483" t="s">
        <v>10</v>
      </c>
      <c r="B483" t="s">
        <v>19</v>
      </c>
      <c r="C483">
        <v>2022</v>
      </c>
      <c r="D483" t="s">
        <v>12</v>
      </c>
      <c r="E483" t="e">
        <v>#VALUE!</v>
      </c>
      <c r="F483" t="e">
        <v>#VALUE!</v>
      </c>
      <c r="G483" t="e">
        <v>#VALUE!</v>
      </c>
      <c r="H483" t="e">
        <v>#VALUE!</v>
      </c>
      <c r="I483" t="e">
        <v>#VALUE!</v>
      </c>
      <c r="J483" t="s">
        <v>12</v>
      </c>
    </row>
    <row r="484" spans="1:10" x14ac:dyDescent="0.2">
      <c r="A484" t="s">
        <v>10</v>
      </c>
      <c r="B484" t="s">
        <v>19</v>
      </c>
      <c r="C484">
        <v>2023</v>
      </c>
      <c r="D484" t="s">
        <v>12</v>
      </c>
      <c r="E484" t="e">
        <v>#VALUE!</v>
      </c>
      <c r="F484" t="e">
        <v>#VALUE!</v>
      </c>
      <c r="G484" t="e">
        <v>#VALUE!</v>
      </c>
      <c r="H484" t="e">
        <v>#VALUE!</v>
      </c>
      <c r="I484" t="e">
        <v>#VALUE!</v>
      </c>
      <c r="J484" t="s">
        <v>12</v>
      </c>
    </row>
    <row r="485" spans="1:10" x14ac:dyDescent="0.2">
      <c r="A485" t="s">
        <v>10</v>
      </c>
      <c r="B485" t="s">
        <v>20</v>
      </c>
      <c r="C485">
        <v>1955</v>
      </c>
      <c r="D485" t="s">
        <v>12</v>
      </c>
      <c r="E485" t="e">
        <v>#VALUE!</v>
      </c>
      <c r="F485" t="e">
        <v>#VALUE!</v>
      </c>
      <c r="G485" t="e">
        <v>#VALUE!</v>
      </c>
      <c r="H485" t="e">
        <v>#VALUE!</v>
      </c>
      <c r="I485" t="e">
        <v>#VALUE!</v>
      </c>
      <c r="J485">
        <v>0</v>
      </c>
    </row>
    <row r="486" spans="1:10" x14ac:dyDescent="0.2">
      <c r="A486" t="s">
        <v>10</v>
      </c>
      <c r="B486" t="s">
        <v>20</v>
      </c>
      <c r="C486">
        <v>1956</v>
      </c>
      <c r="D486" t="s">
        <v>12</v>
      </c>
      <c r="E486" t="e">
        <v>#VALUE!</v>
      </c>
      <c r="F486" t="e">
        <v>#VALUE!</v>
      </c>
      <c r="G486" t="e">
        <v>#VALUE!</v>
      </c>
      <c r="H486" t="e">
        <v>#VALUE!</v>
      </c>
      <c r="I486" t="e">
        <v>#VALUE!</v>
      </c>
      <c r="J486">
        <v>0</v>
      </c>
    </row>
    <row r="487" spans="1:10" x14ac:dyDescent="0.2">
      <c r="A487" t="s">
        <v>10</v>
      </c>
      <c r="B487" t="s">
        <v>20</v>
      </c>
      <c r="C487">
        <v>1957</v>
      </c>
      <c r="D487" t="s">
        <v>12</v>
      </c>
      <c r="E487" t="e">
        <v>#VALUE!</v>
      </c>
      <c r="F487" t="e">
        <v>#VALUE!</v>
      </c>
      <c r="G487" t="e">
        <v>#VALUE!</v>
      </c>
      <c r="H487">
        <v>45045.037729999996</v>
      </c>
      <c r="I487">
        <v>0</v>
      </c>
      <c r="J487">
        <v>0</v>
      </c>
    </row>
    <row r="488" spans="1:10" x14ac:dyDescent="0.2">
      <c r="A488" t="s">
        <v>10</v>
      </c>
      <c r="B488" t="s">
        <v>20</v>
      </c>
      <c r="C488">
        <v>1958</v>
      </c>
      <c r="D488" t="s">
        <v>12</v>
      </c>
      <c r="E488" t="e">
        <v>#VALUE!</v>
      </c>
      <c r="F488" t="e">
        <v>#VALUE!</v>
      </c>
      <c r="G488">
        <v>624250.71310000005</v>
      </c>
      <c r="H488">
        <v>26802.975210000001</v>
      </c>
      <c r="I488">
        <v>0</v>
      </c>
      <c r="J488">
        <v>0</v>
      </c>
    </row>
    <row r="489" spans="1:10" x14ac:dyDescent="0.2">
      <c r="A489" t="s">
        <v>10</v>
      </c>
      <c r="B489" t="s">
        <v>20</v>
      </c>
      <c r="C489">
        <v>1959</v>
      </c>
      <c r="D489" t="s">
        <v>12</v>
      </c>
      <c r="E489" t="e">
        <v>#VALUE!</v>
      </c>
      <c r="F489">
        <v>923017.46270000003</v>
      </c>
      <c r="G489">
        <v>775564.12890000001</v>
      </c>
      <c r="H489">
        <v>39543.19771</v>
      </c>
      <c r="I489">
        <v>0</v>
      </c>
      <c r="J489">
        <v>0</v>
      </c>
    </row>
    <row r="490" spans="1:10" x14ac:dyDescent="0.2">
      <c r="A490" t="s">
        <v>10</v>
      </c>
      <c r="B490" t="s">
        <v>20</v>
      </c>
      <c r="C490">
        <v>1960</v>
      </c>
      <c r="D490" t="s">
        <v>12</v>
      </c>
      <c r="E490">
        <v>5684.0519109999996</v>
      </c>
      <c r="F490">
        <v>1611289.476</v>
      </c>
      <c r="G490">
        <v>1038777.343</v>
      </c>
      <c r="H490">
        <v>93173.104789999998</v>
      </c>
      <c r="I490">
        <v>0</v>
      </c>
      <c r="J490">
        <v>0</v>
      </c>
    </row>
    <row r="491" spans="1:10" x14ac:dyDescent="0.2">
      <c r="A491" t="s">
        <v>10</v>
      </c>
      <c r="B491" t="s">
        <v>20</v>
      </c>
      <c r="C491">
        <v>1961</v>
      </c>
      <c r="D491">
        <v>0</v>
      </c>
      <c r="E491">
        <v>147.8984485</v>
      </c>
      <c r="F491">
        <v>221597.35949999999</v>
      </c>
      <c r="G491">
        <v>1436437.8230000001</v>
      </c>
      <c r="H491">
        <v>26157.388439999999</v>
      </c>
      <c r="I491">
        <v>0</v>
      </c>
      <c r="J491">
        <v>0</v>
      </c>
    </row>
    <row r="492" spans="1:10" x14ac:dyDescent="0.2">
      <c r="A492" t="s">
        <v>10</v>
      </c>
      <c r="B492" t="s">
        <v>20</v>
      </c>
      <c r="C492">
        <v>1962</v>
      </c>
      <c r="D492">
        <v>0</v>
      </c>
      <c r="E492">
        <v>2589.1921550000002</v>
      </c>
      <c r="F492">
        <v>971009.96200000006</v>
      </c>
      <c r="G492">
        <v>532331.8578</v>
      </c>
      <c r="H492">
        <v>44696.121959999997</v>
      </c>
      <c r="I492">
        <v>684.00928529999999</v>
      </c>
      <c r="J492">
        <v>0</v>
      </c>
    </row>
    <row r="493" spans="1:10" x14ac:dyDescent="0.2">
      <c r="A493" t="s">
        <v>10</v>
      </c>
      <c r="B493" t="s">
        <v>20</v>
      </c>
      <c r="C493">
        <v>1963</v>
      </c>
      <c r="D493">
        <v>0</v>
      </c>
      <c r="E493">
        <v>0</v>
      </c>
      <c r="F493">
        <v>591804.37769999995</v>
      </c>
      <c r="G493">
        <v>1000875.852</v>
      </c>
      <c r="H493">
        <v>39341.3007</v>
      </c>
      <c r="I493">
        <v>242.86867119999999</v>
      </c>
      <c r="J493">
        <v>0</v>
      </c>
    </row>
    <row r="494" spans="1:10" x14ac:dyDescent="0.2">
      <c r="A494" t="s">
        <v>10</v>
      </c>
      <c r="B494" t="s">
        <v>20</v>
      </c>
      <c r="C494">
        <v>1964</v>
      </c>
      <c r="D494">
        <v>0</v>
      </c>
      <c r="E494">
        <v>116.58227410000001</v>
      </c>
      <c r="F494">
        <v>499042.78389999998</v>
      </c>
      <c r="G494">
        <v>706852.09340000001</v>
      </c>
      <c r="H494">
        <v>80891.317590000006</v>
      </c>
      <c r="I494">
        <v>814.16012090000004</v>
      </c>
      <c r="J494">
        <v>0</v>
      </c>
    </row>
    <row r="495" spans="1:10" x14ac:dyDescent="0.2">
      <c r="A495" t="s">
        <v>10</v>
      </c>
      <c r="B495" t="s">
        <v>20</v>
      </c>
      <c r="C495">
        <v>1965</v>
      </c>
      <c r="D495">
        <v>0</v>
      </c>
      <c r="E495">
        <v>2666.1235929999998</v>
      </c>
      <c r="F495">
        <v>599265.33349999995</v>
      </c>
      <c r="G495">
        <v>1196077.017</v>
      </c>
      <c r="H495">
        <v>223710.26869999999</v>
      </c>
      <c r="I495">
        <v>0</v>
      </c>
      <c r="J495">
        <v>0</v>
      </c>
    </row>
    <row r="496" spans="1:10" x14ac:dyDescent="0.2">
      <c r="A496" t="s">
        <v>10</v>
      </c>
      <c r="B496" t="s">
        <v>20</v>
      </c>
      <c r="C496">
        <v>1966</v>
      </c>
      <c r="D496">
        <v>0</v>
      </c>
      <c r="E496">
        <v>5583.5770579999999</v>
      </c>
      <c r="F496">
        <v>959255.23730000004</v>
      </c>
      <c r="G496">
        <v>1255649.797</v>
      </c>
      <c r="H496">
        <v>69726.423559999996</v>
      </c>
      <c r="I496">
        <v>0</v>
      </c>
      <c r="J496">
        <v>0</v>
      </c>
    </row>
    <row r="497" spans="1:10" x14ac:dyDescent="0.2">
      <c r="A497" t="s">
        <v>10</v>
      </c>
      <c r="B497" t="s">
        <v>20</v>
      </c>
      <c r="C497">
        <v>1967</v>
      </c>
      <c r="D497">
        <v>0</v>
      </c>
      <c r="E497">
        <v>1499.1189010000001</v>
      </c>
      <c r="F497">
        <v>583393.31900000002</v>
      </c>
      <c r="G497">
        <v>370895.2219</v>
      </c>
      <c r="H497">
        <v>98475.842430000004</v>
      </c>
      <c r="I497">
        <v>564.75171720000003</v>
      </c>
      <c r="J497">
        <v>0</v>
      </c>
    </row>
    <row r="498" spans="1:10" x14ac:dyDescent="0.2">
      <c r="A498" t="s">
        <v>10</v>
      </c>
      <c r="B498" t="s">
        <v>20</v>
      </c>
      <c r="C498">
        <v>1968</v>
      </c>
      <c r="D498">
        <v>0</v>
      </c>
      <c r="E498">
        <v>909.07671219999997</v>
      </c>
      <c r="F498">
        <v>557928.26320000004</v>
      </c>
      <c r="G498">
        <v>569391.33470000001</v>
      </c>
      <c r="H498">
        <v>26138.47955</v>
      </c>
      <c r="I498">
        <v>0</v>
      </c>
      <c r="J498">
        <v>0</v>
      </c>
    </row>
    <row r="499" spans="1:10" x14ac:dyDescent="0.2">
      <c r="A499" t="s">
        <v>10</v>
      </c>
      <c r="B499" t="s">
        <v>20</v>
      </c>
      <c r="C499">
        <v>1969</v>
      </c>
      <c r="D499">
        <v>0</v>
      </c>
      <c r="E499">
        <v>0</v>
      </c>
      <c r="F499">
        <v>62676.69584</v>
      </c>
      <c r="G499">
        <v>821901.52980000002</v>
      </c>
      <c r="H499">
        <v>105269.7455</v>
      </c>
      <c r="I499">
        <v>0</v>
      </c>
      <c r="J499">
        <v>0</v>
      </c>
    </row>
    <row r="500" spans="1:10" x14ac:dyDescent="0.2">
      <c r="A500" t="s">
        <v>10</v>
      </c>
      <c r="B500" t="s">
        <v>20</v>
      </c>
      <c r="C500">
        <v>1970</v>
      </c>
      <c r="D500">
        <v>0</v>
      </c>
      <c r="E500">
        <v>3951.7962779999998</v>
      </c>
      <c r="F500">
        <v>1392373.6810000001</v>
      </c>
      <c r="G500">
        <v>1201844.6910000001</v>
      </c>
      <c r="H500">
        <v>49931.465700000001</v>
      </c>
      <c r="I500">
        <v>0</v>
      </c>
      <c r="J500">
        <v>0</v>
      </c>
    </row>
    <row r="501" spans="1:10" x14ac:dyDescent="0.2">
      <c r="A501" t="s">
        <v>10</v>
      </c>
      <c r="B501" t="s">
        <v>20</v>
      </c>
      <c r="C501">
        <v>1971</v>
      </c>
      <c r="D501">
        <v>0</v>
      </c>
      <c r="E501">
        <v>4165.4774369999996</v>
      </c>
      <c r="F501">
        <v>463331.08809999999</v>
      </c>
      <c r="G501">
        <v>846476.88370000001</v>
      </c>
      <c r="H501">
        <v>111166.9296</v>
      </c>
      <c r="I501">
        <v>0</v>
      </c>
      <c r="J501">
        <v>0</v>
      </c>
    </row>
    <row r="502" spans="1:10" x14ac:dyDescent="0.2">
      <c r="A502" t="s">
        <v>10</v>
      </c>
      <c r="B502" t="s">
        <v>20</v>
      </c>
      <c r="C502">
        <v>1972</v>
      </c>
      <c r="D502">
        <v>0</v>
      </c>
      <c r="E502">
        <v>3401.2475159999999</v>
      </c>
      <c r="F502">
        <v>813608.48959999997</v>
      </c>
      <c r="G502">
        <v>464772.26459999999</v>
      </c>
      <c r="H502">
        <v>56897.251669999998</v>
      </c>
      <c r="I502">
        <v>0</v>
      </c>
      <c r="J502">
        <v>0</v>
      </c>
    </row>
    <row r="503" spans="1:10" x14ac:dyDescent="0.2">
      <c r="A503" t="s">
        <v>10</v>
      </c>
      <c r="B503" t="s">
        <v>20</v>
      </c>
      <c r="C503">
        <v>1973</v>
      </c>
      <c r="D503">
        <v>0</v>
      </c>
      <c r="E503">
        <v>1890.1335309999999</v>
      </c>
      <c r="F503">
        <v>234543.5435</v>
      </c>
      <c r="G503">
        <v>1198836.172</v>
      </c>
      <c r="H503">
        <v>24990.63654</v>
      </c>
      <c r="I503">
        <v>0</v>
      </c>
      <c r="J503">
        <v>0</v>
      </c>
    </row>
    <row r="504" spans="1:10" x14ac:dyDescent="0.2">
      <c r="A504" t="s">
        <v>10</v>
      </c>
      <c r="B504" t="s">
        <v>20</v>
      </c>
      <c r="C504">
        <v>1974</v>
      </c>
      <c r="D504">
        <v>0</v>
      </c>
      <c r="E504">
        <v>2408.9306820000002</v>
      </c>
      <c r="F504">
        <v>3420119.7390000001</v>
      </c>
      <c r="G504">
        <v>2362337.5350000001</v>
      </c>
      <c r="H504">
        <v>108564.1056</v>
      </c>
      <c r="I504">
        <v>0</v>
      </c>
      <c r="J504">
        <v>0</v>
      </c>
    </row>
    <row r="505" spans="1:10" x14ac:dyDescent="0.2">
      <c r="A505" t="s">
        <v>10</v>
      </c>
      <c r="B505" t="s">
        <v>20</v>
      </c>
      <c r="C505">
        <v>1975</v>
      </c>
      <c r="D505">
        <v>0</v>
      </c>
      <c r="E505">
        <v>30667.326150000001</v>
      </c>
      <c r="F505">
        <v>1796332.4080000001</v>
      </c>
      <c r="G505">
        <v>3358506.8250000002</v>
      </c>
      <c r="H505">
        <v>1105180.8529999999</v>
      </c>
      <c r="I505">
        <v>0</v>
      </c>
      <c r="J505">
        <v>0</v>
      </c>
    </row>
    <row r="506" spans="1:10" x14ac:dyDescent="0.2">
      <c r="A506" t="s">
        <v>10</v>
      </c>
      <c r="B506" t="s">
        <v>20</v>
      </c>
      <c r="C506">
        <v>1976</v>
      </c>
      <c r="D506">
        <v>0</v>
      </c>
      <c r="E506">
        <v>1967.110001</v>
      </c>
      <c r="F506">
        <v>2656970.6439999999</v>
      </c>
      <c r="G506">
        <v>3628306.423</v>
      </c>
      <c r="H506">
        <v>299943.02</v>
      </c>
      <c r="I506">
        <v>0</v>
      </c>
      <c r="J506">
        <v>0</v>
      </c>
    </row>
    <row r="507" spans="1:10" x14ac:dyDescent="0.2">
      <c r="A507" t="s">
        <v>10</v>
      </c>
      <c r="B507" t="s">
        <v>20</v>
      </c>
      <c r="C507">
        <v>1977</v>
      </c>
      <c r="D507">
        <v>0</v>
      </c>
      <c r="E507">
        <v>19300.033299999999</v>
      </c>
      <c r="F507">
        <v>1275546.0060000001</v>
      </c>
      <c r="G507">
        <v>2500481.8420000002</v>
      </c>
      <c r="H507">
        <v>28984.716700000001</v>
      </c>
      <c r="I507">
        <v>3348.9503709999999</v>
      </c>
      <c r="J507">
        <v>0</v>
      </c>
    </row>
    <row r="508" spans="1:10" x14ac:dyDescent="0.2">
      <c r="A508" t="s">
        <v>10</v>
      </c>
      <c r="B508" t="s">
        <v>20</v>
      </c>
      <c r="C508">
        <v>1978</v>
      </c>
      <c r="D508">
        <v>0</v>
      </c>
      <c r="E508">
        <v>0</v>
      </c>
      <c r="F508">
        <v>1276959.416</v>
      </c>
      <c r="G508">
        <v>1713769.1240000001</v>
      </c>
      <c r="H508">
        <v>126478.27039999999</v>
      </c>
      <c r="I508">
        <v>0</v>
      </c>
      <c r="J508">
        <v>0</v>
      </c>
    </row>
    <row r="509" spans="1:10" x14ac:dyDescent="0.2">
      <c r="A509" t="s">
        <v>10</v>
      </c>
      <c r="B509" t="s">
        <v>20</v>
      </c>
      <c r="C509">
        <v>1979</v>
      </c>
      <c r="D509">
        <v>0</v>
      </c>
      <c r="E509">
        <v>16285.53155</v>
      </c>
      <c r="F509">
        <v>2360528.69</v>
      </c>
      <c r="G509">
        <v>1751017.794</v>
      </c>
      <c r="H509">
        <v>26836.564289999998</v>
      </c>
      <c r="I509">
        <v>0</v>
      </c>
      <c r="J509">
        <v>0</v>
      </c>
    </row>
    <row r="510" spans="1:10" x14ac:dyDescent="0.2">
      <c r="A510" t="s">
        <v>10</v>
      </c>
      <c r="B510" t="s">
        <v>20</v>
      </c>
      <c r="C510">
        <v>1980</v>
      </c>
      <c r="D510">
        <v>0</v>
      </c>
      <c r="E510" s="1">
        <v>4.4479799999999998E-9</v>
      </c>
      <c r="F510">
        <v>472215.58539999998</v>
      </c>
      <c r="G510">
        <v>883378.07649999997</v>
      </c>
      <c r="H510">
        <v>116198.45570000001</v>
      </c>
      <c r="I510">
        <v>0</v>
      </c>
      <c r="J510">
        <v>0</v>
      </c>
    </row>
    <row r="511" spans="1:10" x14ac:dyDescent="0.2">
      <c r="A511" t="s">
        <v>10</v>
      </c>
      <c r="B511" t="s">
        <v>20</v>
      </c>
      <c r="C511">
        <v>1981</v>
      </c>
      <c r="D511">
        <v>0</v>
      </c>
      <c r="E511" s="1">
        <v>3.2807799999999999E-9</v>
      </c>
      <c r="F511">
        <v>613921.91579999996</v>
      </c>
      <c r="G511">
        <v>1455169.693</v>
      </c>
      <c r="H511">
        <v>162821.87150000001</v>
      </c>
      <c r="I511">
        <v>0</v>
      </c>
      <c r="J511">
        <v>0</v>
      </c>
    </row>
    <row r="512" spans="1:10" x14ac:dyDescent="0.2">
      <c r="A512" t="s">
        <v>10</v>
      </c>
      <c r="B512" t="s">
        <v>20</v>
      </c>
      <c r="C512">
        <v>1982</v>
      </c>
      <c r="D512">
        <v>0</v>
      </c>
      <c r="E512">
        <v>3627.6675049999999</v>
      </c>
      <c r="F512">
        <v>533178.13230000006</v>
      </c>
      <c r="G512">
        <v>1514157.148</v>
      </c>
      <c r="H512">
        <v>34407.62081</v>
      </c>
      <c r="I512">
        <v>0</v>
      </c>
      <c r="J512">
        <v>0</v>
      </c>
    </row>
    <row r="513" spans="1:10" x14ac:dyDescent="0.2">
      <c r="A513" t="s">
        <v>10</v>
      </c>
      <c r="B513" t="s">
        <v>20</v>
      </c>
      <c r="C513">
        <v>1983</v>
      </c>
      <c r="D513">
        <v>0</v>
      </c>
      <c r="E513">
        <v>1358.7012199999999</v>
      </c>
      <c r="F513">
        <v>1840424.0759999999</v>
      </c>
      <c r="G513">
        <v>1368503.145</v>
      </c>
      <c r="H513">
        <v>116467.4648</v>
      </c>
      <c r="I513">
        <v>0</v>
      </c>
      <c r="J513">
        <v>0</v>
      </c>
    </row>
    <row r="514" spans="1:10" x14ac:dyDescent="0.2">
      <c r="A514" t="s">
        <v>10</v>
      </c>
      <c r="B514" t="s">
        <v>20</v>
      </c>
      <c r="C514">
        <v>1984</v>
      </c>
      <c r="D514">
        <v>154.96848650000001</v>
      </c>
      <c r="E514">
        <v>381.82393009999998</v>
      </c>
      <c r="F514">
        <v>586695.16299999994</v>
      </c>
      <c r="G514">
        <v>1580920.2009999999</v>
      </c>
      <c r="H514">
        <v>50670.035499999998</v>
      </c>
      <c r="I514">
        <v>0</v>
      </c>
      <c r="J514">
        <v>0</v>
      </c>
    </row>
    <row r="515" spans="1:10" x14ac:dyDescent="0.2">
      <c r="A515" t="s">
        <v>10</v>
      </c>
      <c r="B515" t="s">
        <v>20</v>
      </c>
      <c r="C515">
        <v>1985</v>
      </c>
      <c r="D515">
        <v>0</v>
      </c>
      <c r="E515">
        <v>10395.588959999999</v>
      </c>
      <c r="F515">
        <v>1396979.7420000001</v>
      </c>
      <c r="G515">
        <v>1867627.101</v>
      </c>
      <c r="H515">
        <v>28321.092410000001</v>
      </c>
      <c r="I515">
        <v>0</v>
      </c>
      <c r="J515">
        <v>0</v>
      </c>
    </row>
    <row r="516" spans="1:10" x14ac:dyDescent="0.2">
      <c r="A516" t="s">
        <v>10</v>
      </c>
      <c r="B516" t="s">
        <v>20</v>
      </c>
      <c r="C516">
        <v>1986</v>
      </c>
      <c r="D516">
        <v>0</v>
      </c>
      <c r="E516">
        <v>5374.2267110000003</v>
      </c>
      <c r="F516">
        <v>1257830.4620000001</v>
      </c>
      <c r="G516">
        <v>2814060.2629999998</v>
      </c>
      <c r="H516">
        <v>99039.886459999994</v>
      </c>
      <c r="I516">
        <v>843.12929469999995</v>
      </c>
      <c r="J516">
        <v>0</v>
      </c>
    </row>
    <row r="517" spans="1:10" x14ac:dyDescent="0.2">
      <c r="A517" t="s">
        <v>10</v>
      </c>
      <c r="B517" t="s">
        <v>20</v>
      </c>
      <c r="C517">
        <v>1987</v>
      </c>
      <c r="D517">
        <v>0</v>
      </c>
      <c r="E517">
        <v>18995.267469999999</v>
      </c>
      <c r="F517">
        <v>1655042.7069999999</v>
      </c>
      <c r="G517">
        <v>1095973.3589999999</v>
      </c>
      <c r="H517">
        <v>127902.8284</v>
      </c>
      <c r="I517">
        <v>0</v>
      </c>
      <c r="J517">
        <v>0</v>
      </c>
    </row>
    <row r="518" spans="1:10" x14ac:dyDescent="0.2">
      <c r="A518" t="s">
        <v>10</v>
      </c>
      <c r="B518" t="s">
        <v>20</v>
      </c>
      <c r="C518">
        <v>1988</v>
      </c>
      <c r="D518">
        <v>0</v>
      </c>
      <c r="E518">
        <v>8846.747206</v>
      </c>
      <c r="F518">
        <v>1869374.27</v>
      </c>
      <c r="G518">
        <v>2029808.0870000001</v>
      </c>
      <c r="H518">
        <v>69892.101550000007</v>
      </c>
      <c r="I518" s="1">
        <v>3.9937600000000002E-8</v>
      </c>
      <c r="J518">
        <v>0</v>
      </c>
    </row>
    <row r="519" spans="1:10" x14ac:dyDescent="0.2">
      <c r="A519" t="s">
        <v>10</v>
      </c>
      <c r="B519" t="s">
        <v>20</v>
      </c>
      <c r="C519">
        <v>1989</v>
      </c>
      <c r="D519">
        <v>0</v>
      </c>
      <c r="E519">
        <v>6459.1340330000003</v>
      </c>
      <c r="F519">
        <v>2583328.17</v>
      </c>
      <c r="G519">
        <v>2467310.2620000001</v>
      </c>
      <c r="H519">
        <v>49193.205479999997</v>
      </c>
      <c r="I519">
        <v>948.85073409999995</v>
      </c>
      <c r="J519">
        <v>0</v>
      </c>
    </row>
    <row r="520" spans="1:10" x14ac:dyDescent="0.2">
      <c r="A520" t="s">
        <v>10</v>
      </c>
      <c r="B520" t="s">
        <v>20</v>
      </c>
      <c r="C520">
        <v>1990</v>
      </c>
      <c r="D520">
        <v>0</v>
      </c>
      <c r="E520">
        <v>7092.7911720000002</v>
      </c>
      <c r="F520">
        <v>1147085.017</v>
      </c>
      <c r="G520">
        <v>2130785.62</v>
      </c>
      <c r="H520">
        <v>269184.20699999999</v>
      </c>
      <c r="I520">
        <v>0</v>
      </c>
      <c r="J520">
        <v>0</v>
      </c>
    </row>
    <row r="521" spans="1:10" x14ac:dyDescent="0.2">
      <c r="A521" t="s">
        <v>10</v>
      </c>
      <c r="B521" t="s">
        <v>20</v>
      </c>
      <c r="C521">
        <v>1991</v>
      </c>
      <c r="D521">
        <v>0</v>
      </c>
      <c r="E521">
        <v>12307.01916</v>
      </c>
      <c r="F521">
        <v>2747437.773</v>
      </c>
      <c r="G521">
        <v>3218710.0350000001</v>
      </c>
      <c r="H521">
        <v>131678.2457</v>
      </c>
      <c r="I521">
        <v>1530.3547490000001</v>
      </c>
      <c r="J521">
        <v>0</v>
      </c>
    </row>
    <row r="522" spans="1:10" x14ac:dyDescent="0.2">
      <c r="A522" t="s">
        <v>10</v>
      </c>
      <c r="B522" t="s">
        <v>20</v>
      </c>
      <c r="C522">
        <v>1992</v>
      </c>
      <c r="D522">
        <v>0</v>
      </c>
      <c r="E522">
        <v>10247.77238</v>
      </c>
      <c r="F522">
        <v>2458544.2110000001</v>
      </c>
      <c r="G522">
        <v>2022955.652</v>
      </c>
      <c r="H522">
        <v>46193.461219999997</v>
      </c>
      <c r="I522">
        <v>132.08653670000001</v>
      </c>
      <c r="J522">
        <v>0</v>
      </c>
    </row>
    <row r="523" spans="1:10" x14ac:dyDescent="0.2">
      <c r="A523" t="s">
        <v>10</v>
      </c>
      <c r="B523" t="s">
        <v>20</v>
      </c>
      <c r="C523">
        <v>1993</v>
      </c>
      <c r="D523">
        <v>0</v>
      </c>
      <c r="E523">
        <v>13405.281929999999</v>
      </c>
      <c r="F523">
        <v>1711977.6939999999</v>
      </c>
      <c r="G523">
        <v>1375931.4569999999</v>
      </c>
      <c r="H523">
        <v>166024.52290000001</v>
      </c>
      <c r="I523">
        <v>1181.7421380000001</v>
      </c>
      <c r="J523">
        <v>0</v>
      </c>
    </row>
    <row r="524" spans="1:10" x14ac:dyDescent="0.2">
      <c r="A524" t="s">
        <v>10</v>
      </c>
      <c r="B524" t="s">
        <v>20</v>
      </c>
      <c r="C524">
        <v>1994</v>
      </c>
      <c r="D524">
        <v>0</v>
      </c>
      <c r="E524">
        <v>10891.94987</v>
      </c>
      <c r="F524">
        <v>2991006.06</v>
      </c>
      <c r="G524">
        <v>2783439.8130000001</v>
      </c>
      <c r="H524">
        <v>101990.0485</v>
      </c>
      <c r="I524">
        <v>0</v>
      </c>
      <c r="J524">
        <v>0</v>
      </c>
    </row>
    <row r="525" spans="1:10" x14ac:dyDescent="0.2">
      <c r="A525" t="s">
        <v>10</v>
      </c>
      <c r="B525" t="s">
        <v>20</v>
      </c>
      <c r="C525">
        <v>1995</v>
      </c>
      <c r="D525">
        <v>0</v>
      </c>
      <c r="E525">
        <v>7754.5933580000001</v>
      </c>
      <c r="F525">
        <v>4452434.9380000001</v>
      </c>
      <c r="G525">
        <v>3334485.0929999999</v>
      </c>
      <c r="H525">
        <v>50061.039750000004</v>
      </c>
      <c r="I525">
        <v>0</v>
      </c>
      <c r="J525">
        <v>0</v>
      </c>
    </row>
    <row r="526" spans="1:10" x14ac:dyDescent="0.2">
      <c r="A526" t="s">
        <v>10</v>
      </c>
      <c r="B526" t="s">
        <v>20</v>
      </c>
      <c r="C526">
        <v>1996</v>
      </c>
      <c r="D526">
        <v>0</v>
      </c>
      <c r="E526">
        <v>0</v>
      </c>
      <c r="F526">
        <v>3104643.3029999998</v>
      </c>
      <c r="G526">
        <v>4386645.8969999999</v>
      </c>
      <c r="H526">
        <v>38655.830329999997</v>
      </c>
      <c r="I526">
        <v>0</v>
      </c>
      <c r="J526">
        <v>0</v>
      </c>
    </row>
    <row r="527" spans="1:10" x14ac:dyDescent="0.2">
      <c r="A527" t="s">
        <v>10</v>
      </c>
      <c r="B527" t="s">
        <v>20</v>
      </c>
      <c r="C527">
        <v>1997</v>
      </c>
      <c r="D527">
        <v>0</v>
      </c>
      <c r="E527">
        <v>0</v>
      </c>
      <c r="F527">
        <v>204615.17180000001</v>
      </c>
      <c r="G527">
        <v>779263.43790000002</v>
      </c>
      <c r="H527">
        <v>253228.5111</v>
      </c>
      <c r="I527">
        <v>0</v>
      </c>
      <c r="J527">
        <v>0</v>
      </c>
    </row>
    <row r="528" spans="1:10" x14ac:dyDescent="0.2">
      <c r="A528" t="s">
        <v>10</v>
      </c>
      <c r="B528" t="s">
        <v>20</v>
      </c>
      <c r="C528">
        <v>1998</v>
      </c>
      <c r="D528">
        <v>0</v>
      </c>
      <c r="E528">
        <v>2776.4690439999999</v>
      </c>
      <c r="F528">
        <v>3039982.4509999999</v>
      </c>
      <c r="G528">
        <v>3683699.2689999999</v>
      </c>
      <c r="H528">
        <v>140190.28769999999</v>
      </c>
      <c r="I528">
        <v>209.65261390000001</v>
      </c>
      <c r="J528">
        <v>0</v>
      </c>
    </row>
    <row r="529" spans="1:10" x14ac:dyDescent="0.2">
      <c r="A529" t="s">
        <v>10</v>
      </c>
      <c r="B529" t="s">
        <v>20</v>
      </c>
      <c r="C529">
        <v>1999</v>
      </c>
      <c r="D529">
        <v>0</v>
      </c>
      <c r="E529">
        <v>1819.825384</v>
      </c>
      <c r="F529">
        <v>2292147.5410000002</v>
      </c>
      <c r="G529">
        <v>3009369.6609999998</v>
      </c>
      <c r="H529">
        <v>317733.08439999999</v>
      </c>
      <c r="I529">
        <v>314.43243610000002</v>
      </c>
      <c r="J529">
        <v>35.217653400000003</v>
      </c>
    </row>
    <row r="530" spans="1:10" x14ac:dyDescent="0.2">
      <c r="A530" t="s">
        <v>10</v>
      </c>
      <c r="B530" t="s">
        <v>20</v>
      </c>
      <c r="C530">
        <v>2000</v>
      </c>
      <c r="D530">
        <v>0</v>
      </c>
      <c r="E530">
        <v>4296.8636809999998</v>
      </c>
      <c r="F530">
        <v>3280705.3689999999</v>
      </c>
      <c r="G530">
        <v>3342842.0090000001</v>
      </c>
      <c r="H530">
        <v>611075.20970000001</v>
      </c>
      <c r="I530">
        <v>0</v>
      </c>
      <c r="J530">
        <v>0</v>
      </c>
    </row>
    <row r="531" spans="1:10" x14ac:dyDescent="0.2">
      <c r="A531" t="s">
        <v>10</v>
      </c>
      <c r="B531" t="s">
        <v>20</v>
      </c>
      <c r="C531">
        <v>2001</v>
      </c>
      <c r="D531">
        <v>0</v>
      </c>
      <c r="E531">
        <v>0</v>
      </c>
      <c r="F531">
        <v>2176259.1370000001</v>
      </c>
      <c r="G531">
        <v>6059860.4890000001</v>
      </c>
      <c r="H531">
        <v>75570.706789999997</v>
      </c>
      <c r="I531" s="1">
        <v>2.60687E-6</v>
      </c>
      <c r="J531">
        <v>0</v>
      </c>
    </row>
    <row r="532" spans="1:10" x14ac:dyDescent="0.2">
      <c r="A532" t="s">
        <v>10</v>
      </c>
      <c r="B532" t="s">
        <v>20</v>
      </c>
      <c r="C532">
        <v>2002</v>
      </c>
      <c r="D532">
        <v>0</v>
      </c>
      <c r="E532">
        <v>44385.76324</v>
      </c>
      <c r="F532">
        <v>5965139.7429999998</v>
      </c>
      <c r="G532">
        <v>2357607.4569999999</v>
      </c>
      <c r="H532">
        <v>41849.422590000002</v>
      </c>
      <c r="I532">
        <v>0</v>
      </c>
      <c r="J532">
        <v>0</v>
      </c>
    </row>
    <row r="533" spans="1:10" x14ac:dyDescent="0.2">
      <c r="A533" t="s">
        <v>10</v>
      </c>
      <c r="B533" t="s">
        <v>20</v>
      </c>
      <c r="C533">
        <v>2003</v>
      </c>
      <c r="D533">
        <v>0</v>
      </c>
      <c r="E533">
        <v>4139.7483320000001</v>
      </c>
      <c r="F533">
        <v>5350245.6119999997</v>
      </c>
      <c r="G533">
        <v>2848917.2919999999</v>
      </c>
      <c r="H533">
        <v>136787.46609999999</v>
      </c>
      <c r="I533">
        <v>0</v>
      </c>
      <c r="J533">
        <v>0</v>
      </c>
    </row>
    <row r="534" spans="1:10" x14ac:dyDescent="0.2">
      <c r="A534" t="s">
        <v>10</v>
      </c>
      <c r="B534" t="s">
        <v>20</v>
      </c>
      <c r="C534">
        <v>2004</v>
      </c>
      <c r="D534">
        <v>0</v>
      </c>
      <c r="E534">
        <v>10784.473819999999</v>
      </c>
      <c r="F534">
        <v>3914076.5249999999</v>
      </c>
      <c r="G534">
        <v>3980471.0350000001</v>
      </c>
      <c r="H534">
        <v>160752.2659</v>
      </c>
      <c r="I534">
        <v>0</v>
      </c>
      <c r="J534">
        <v>0</v>
      </c>
    </row>
    <row r="535" spans="1:10" x14ac:dyDescent="0.2">
      <c r="A535" t="s">
        <v>10</v>
      </c>
      <c r="B535" t="s">
        <v>20</v>
      </c>
      <c r="C535">
        <v>2005</v>
      </c>
      <c r="D535">
        <v>0</v>
      </c>
      <c r="E535" s="1">
        <v>2.7359099999999999E-8</v>
      </c>
      <c r="F535">
        <v>2515742.977</v>
      </c>
      <c r="G535">
        <v>4097663.7370000002</v>
      </c>
      <c r="H535">
        <v>105160.5183</v>
      </c>
      <c r="I535">
        <v>0</v>
      </c>
      <c r="J535">
        <v>0</v>
      </c>
    </row>
    <row r="536" spans="1:10" x14ac:dyDescent="0.2">
      <c r="A536" t="s">
        <v>10</v>
      </c>
      <c r="B536" t="s">
        <v>20</v>
      </c>
      <c r="C536">
        <v>2006</v>
      </c>
      <c r="D536">
        <v>0</v>
      </c>
      <c r="E536">
        <v>40677.033470000002</v>
      </c>
      <c r="F536">
        <v>4548638.3550000004</v>
      </c>
      <c r="G536">
        <v>3376531.0750000002</v>
      </c>
      <c r="H536">
        <v>69138.911059999999</v>
      </c>
      <c r="I536">
        <v>296.86745710000002</v>
      </c>
      <c r="J536">
        <v>0</v>
      </c>
    </row>
    <row r="537" spans="1:10" x14ac:dyDescent="0.2">
      <c r="A537" t="s">
        <v>10</v>
      </c>
      <c r="B537" t="s">
        <v>20</v>
      </c>
      <c r="C537">
        <v>2007</v>
      </c>
      <c r="D537">
        <v>0</v>
      </c>
      <c r="E537">
        <v>2612.5164949999998</v>
      </c>
      <c r="F537">
        <v>1466827.176</v>
      </c>
      <c r="G537">
        <v>1320746.621</v>
      </c>
      <c r="H537">
        <v>35884.637920000001</v>
      </c>
      <c r="I537">
        <v>0</v>
      </c>
      <c r="J537">
        <v>0</v>
      </c>
    </row>
    <row r="538" spans="1:10" x14ac:dyDescent="0.2">
      <c r="A538" t="s">
        <v>10</v>
      </c>
      <c r="B538" t="s">
        <v>20</v>
      </c>
      <c r="C538">
        <v>2008</v>
      </c>
      <c r="D538">
        <v>0</v>
      </c>
      <c r="E538">
        <v>687.12230190000002</v>
      </c>
      <c r="F538">
        <v>1307145.76</v>
      </c>
      <c r="G538">
        <v>1824526.558</v>
      </c>
      <c r="H538">
        <v>87743.286110000001</v>
      </c>
      <c r="I538">
        <v>0</v>
      </c>
      <c r="J538">
        <v>0</v>
      </c>
    </row>
    <row r="539" spans="1:10" x14ac:dyDescent="0.2">
      <c r="A539" t="s">
        <v>10</v>
      </c>
      <c r="B539" t="s">
        <v>20</v>
      </c>
      <c r="C539">
        <v>2009</v>
      </c>
      <c r="D539">
        <v>0</v>
      </c>
      <c r="E539">
        <v>1790.4988370000001</v>
      </c>
      <c r="F539">
        <v>1384630.9569999999</v>
      </c>
      <c r="G539">
        <v>2266154.111</v>
      </c>
      <c r="H539">
        <v>68012.311820000003</v>
      </c>
      <c r="I539">
        <v>1026.2346050000001</v>
      </c>
      <c r="J539">
        <v>0</v>
      </c>
    </row>
    <row r="540" spans="1:10" x14ac:dyDescent="0.2">
      <c r="A540" t="s">
        <v>10</v>
      </c>
      <c r="B540" t="s">
        <v>20</v>
      </c>
      <c r="C540">
        <v>2010</v>
      </c>
      <c r="D540">
        <v>0</v>
      </c>
      <c r="E540">
        <v>41826.111089999999</v>
      </c>
      <c r="F540">
        <v>4805585.0389999999</v>
      </c>
      <c r="G540">
        <v>2203925.2069999999</v>
      </c>
      <c r="H540">
        <v>71954.409369999994</v>
      </c>
      <c r="I540">
        <v>552.61635860000001</v>
      </c>
      <c r="J540">
        <v>0</v>
      </c>
    </row>
    <row r="541" spans="1:10" x14ac:dyDescent="0.2">
      <c r="A541" t="s">
        <v>10</v>
      </c>
      <c r="B541" t="s">
        <v>20</v>
      </c>
      <c r="C541">
        <v>2011</v>
      </c>
      <c r="D541">
        <v>0</v>
      </c>
      <c r="E541">
        <v>10412.322990000001</v>
      </c>
      <c r="F541">
        <v>2669406.2239999999</v>
      </c>
      <c r="G541">
        <v>2966646.43</v>
      </c>
      <c r="H541">
        <v>2198.4088000000002</v>
      </c>
      <c r="I541">
        <v>3882.6001150000002</v>
      </c>
      <c r="J541">
        <v>0</v>
      </c>
    </row>
    <row r="542" spans="1:10" x14ac:dyDescent="0.2">
      <c r="A542" t="s">
        <v>10</v>
      </c>
      <c r="B542" t="s">
        <v>20</v>
      </c>
      <c r="C542">
        <v>2012</v>
      </c>
      <c r="D542">
        <v>0</v>
      </c>
      <c r="E542">
        <v>77215.247770000002</v>
      </c>
      <c r="F542">
        <v>3137597.6830000002</v>
      </c>
      <c r="G542">
        <v>1440601.61</v>
      </c>
      <c r="H542" s="1">
        <v>3.8186399999999997E-8</v>
      </c>
      <c r="I542">
        <v>912.51260909999996</v>
      </c>
      <c r="J542">
        <v>0</v>
      </c>
    </row>
    <row r="543" spans="1:10" x14ac:dyDescent="0.2">
      <c r="A543" t="s">
        <v>10</v>
      </c>
      <c r="B543" t="s">
        <v>20</v>
      </c>
      <c r="C543">
        <v>2013</v>
      </c>
      <c r="D543">
        <v>0</v>
      </c>
      <c r="E543">
        <v>207823.4901</v>
      </c>
      <c r="F543">
        <v>9677409.9930000007</v>
      </c>
      <c r="G543">
        <v>2426098.14</v>
      </c>
      <c r="H543">
        <v>52105.900229999999</v>
      </c>
      <c r="I543">
        <v>0</v>
      </c>
      <c r="J543" s="1">
        <v>1.0523399999999999E-6</v>
      </c>
    </row>
    <row r="544" spans="1:10" x14ac:dyDescent="0.2">
      <c r="A544" t="s">
        <v>10</v>
      </c>
      <c r="B544" t="s">
        <v>20</v>
      </c>
      <c r="C544">
        <v>2014</v>
      </c>
      <c r="D544">
        <v>0</v>
      </c>
      <c r="E544">
        <v>163320.93919999999</v>
      </c>
      <c r="F544">
        <v>20253162.059999999</v>
      </c>
      <c r="G544">
        <v>4131538.5890000002</v>
      </c>
      <c r="H544">
        <v>12828.42779</v>
      </c>
      <c r="I544">
        <v>0</v>
      </c>
      <c r="J544" s="1">
        <v>1.04551E-6</v>
      </c>
    </row>
    <row r="545" spans="1:10" x14ac:dyDescent="0.2">
      <c r="A545" t="s">
        <v>10</v>
      </c>
      <c r="B545" t="s">
        <v>20</v>
      </c>
      <c r="C545">
        <v>2015</v>
      </c>
      <c r="D545">
        <v>0</v>
      </c>
      <c r="E545" s="1">
        <v>3.63681E-9</v>
      </c>
      <c r="F545">
        <v>8069577.9500000002</v>
      </c>
      <c r="G545">
        <v>2231721.1150000002</v>
      </c>
      <c r="H545">
        <v>75712.644029999996</v>
      </c>
      <c r="I545" s="1">
        <v>3.1570200000000001E-6</v>
      </c>
      <c r="J545" s="1">
        <v>1.01611E-6</v>
      </c>
    </row>
    <row r="546" spans="1:10" x14ac:dyDescent="0.2">
      <c r="A546" t="s">
        <v>10</v>
      </c>
      <c r="B546" t="s">
        <v>20</v>
      </c>
      <c r="C546">
        <v>2016</v>
      </c>
      <c r="D546">
        <v>0</v>
      </c>
      <c r="E546">
        <v>87517.701509999999</v>
      </c>
      <c r="F546">
        <v>5724076.3760000002</v>
      </c>
      <c r="G546">
        <v>1442721.6780000001</v>
      </c>
      <c r="H546">
        <v>196912.52499999999</v>
      </c>
      <c r="I546" s="1">
        <v>3.1365500000000001E-6</v>
      </c>
      <c r="J546" t="s">
        <v>12</v>
      </c>
    </row>
    <row r="547" spans="1:10" x14ac:dyDescent="0.2">
      <c r="A547" t="s">
        <v>10</v>
      </c>
      <c r="B547" t="s">
        <v>20</v>
      </c>
      <c r="C547">
        <v>2017</v>
      </c>
      <c r="D547">
        <v>0</v>
      </c>
      <c r="E547">
        <v>36289.024160000001</v>
      </c>
      <c r="F547">
        <v>11143358.609999999</v>
      </c>
      <c r="G547">
        <v>4701490.835</v>
      </c>
      <c r="H547">
        <v>1025034.444</v>
      </c>
      <c r="I547" s="1">
        <v>3.0483300000000001E-6</v>
      </c>
      <c r="J547" t="s">
        <v>12</v>
      </c>
    </row>
    <row r="548" spans="1:10" x14ac:dyDescent="0.2">
      <c r="A548" t="s">
        <v>10</v>
      </c>
      <c r="B548" t="s">
        <v>20</v>
      </c>
      <c r="C548">
        <v>2018</v>
      </c>
      <c r="D548">
        <v>0</v>
      </c>
      <c r="E548">
        <v>8527.0164509999995</v>
      </c>
      <c r="F548">
        <v>7504564.4239999996</v>
      </c>
      <c r="G548">
        <v>5953690.0829999996</v>
      </c>
      <c r="H548" t="e">
        <v>#VALUE!</v>
      </c>
      <c r="I548" t="e">
        <v>#VALUE!</v>
      </c>
      <c r="J548" t="s">
        <v>12</v>
      </c>
    </row>
    <row r="549" spans="1:10" x14ac:dyDescent="0.2">
      <c r="A549" t="s">
        <v>10</v>
      </c>
      <c r="B549" t="s">
        <v>20</v>
      </c>
      <c r="C549">
        <v>2019</v>
      </c>
      <c r="D549" s="1">
        <v>1.05229E-6</v>
      </c>
      <c r="E549">
        <v>7208.086448</v>
      </c>
      <c r="F549">
        <v>3378215.8149999999</v>
      </c>
      <c r="G549" t="e">
        <v>#VALUE!</v>
      </c>
      <c r="H549" t="e">
        <v>#VALUE!</v>
      </c>
      <c r="I549" t="e">
        <v>#VALUE!</v>
      </c>
      <c r="J549" t="s">
        <v>12</v>
      </c>
    </row>
    <row r="550" spans="1:10" x14ac:dyDescent="0.2">
      <c r="A550" t="s">
        <v>10</v>
      </c>
      <c r="B550" t="s">
        <v>20</v>
      </c>
      <c r="C550">
        <v>2020</v>
      </c>
      <c r="D550" s="1">
        <v>1.0455500000000001E-6</v>
      </c>
      <c r="E550">
        <v>61995.910250000001</v>
      </c>
      <c r="F550" t="e">
        <v>#VALUE!</v>
      </c>
      <c r="G550" t="e">
        <v>#VALUE!</v>
      </c>
      <c r="H550" t="e">
        <v>#VALUE!</v>
      </c>
      <c r="I550" t="e">
        <v>#VALUE!</v>
      </c>
      <c r="J550" t="s">
        <v>12</v>
      </c>
    </row>
    <row r="551" spans="1:10" x14ac:dyDescent="0.2">
      <c r="A551" t="s">
        <v>10</v>
      </c>
      <c r="B551" t="s">
        <v>20</v>
      </c>
      <c r="C551">
        <v>2021</v>
      </c>
      <c r="D551" s="1">
        <v>1.01612E-6</v>
      </c>
      <c r="E551" t="e">
        <v>#VALUE!</v>
      </c>
      <c r="F551" t="e">
        <v>#VALUE!</v>
      </c>
      <c r="G551" t="e">
        <v>#VALUE!</v>
      </c>
      <c r="H551" t="e">
        <v>#VALUE!</v>
      </c>
      <c r="I551" t="e">
        <v>#VALUE!</v>
      </c>
      <c r="J551" t="s">
        <v>12</v>
      </c>
    </row>
    <row r="552" spans="1:10" x14ac:dyDescent="0.2">
      <c r="A552" t="s">
        <v>10</v>
      </c>
      <c r="B552" t="s">
        <v>20</v>
      </c>
      <c r="C552">
        <v>2022</v>
      </c>
      <c r="D552" t="s">
        <v>12</v>
      </c>
      <c r="E552" t="e">
        <v>#VALUE!</v>
      </c>
      <c r="F552" t="e">
        <v>#VALUE!</v>
      </c>
      <c r="G552" t="e">
        <v>#VALUE!</v>
      </c>
      <c r="H552" t="e">
        <v>#VALUE!</v>
      </c>
      <c r="I552" t="e">
        <v>#VALUE!</v>
      </c>
      <c r="J552" t="s">
        <v>12</v>
      </c>
    </row>
    <row r="553" spans="1:10" x14ac:dyDescent="0.2">
      <c r="A553" t="s">
        <v>10</v>
      </c>
      <c r="B553" t="s">
        <v>20</v>
      </c>
      <c r="C553">
        <v>2023</v>
      </c>
      <c r="D553" t="s">
        <v>12</v>
      </c>
      <c r="E553" t="e">
        <v>#VALUE!</v>
      </c>
      <c r="F553" t="e">
        <v>#VALUE!</v>
      </c>
      <c r="G553" t="e">
        <v>#VALUE!</v>
      </c>
      <c r="H553" t="e">
        <v>#VALUE!</v>
      </c>
      <c r="I553" t="e">
        <v>#VALUE!</v>
      </c>
      <c r="J553" t="s">
        <v>12</v>
      </c>
    </row>
    <row r="554" spans="1:10" x14ac:dyDescent="0.2">
      <c r="A554" t="s">
        <v>21</v>
      </c>
      <c r="B554" t="s">
        <v>22</v>
      </c>
      <c r="C554">
        <v>1985</v>
      </c>
      <c r="D554">
        <v>0</v>
      </c>
      <c r="E554">
        <v>1461</v>
      </c>
      <c r="F554">
        <v>151004</v>
      </c>
      <c r="G554">
        <v>13875</v>
      </c>
      <c r="H554">
        <v>0</v>
      </c>
      <c r="I554" t="e">
        <v>#VALUE!</v>
      </c>
      <c r="J554">
        <v>0</v>
      </c>
    </row>
    <row r="555" spans="1:10" x14ac:dyDescent="0.2">
      <c r="A555" t="s">
        <v>21</v>
      </c>
      <c r="B555" t="s">
        <v>22</v>
      </c>
      <c r="C555">
        <v>1987</v>
      </c>
      <c r="D555">
        <v>0</v>
      </c>
      <c r="E555">
        <v>24062</v>
      </c>
      <c r="F555">
        <v>22438</v>
      </c>
      <c r="G555">
        <v>11465</v>
      </c>
      <c r="H555">
        <v>158</v>
      </c>
      <c r="I555">
        <v>0</v>
      </c>
      <c r="J555">
        <v>0</v>
      </c>
    </row>
    <row r="556" spans="1:10" x14ac:dyDescent="0.2">
      <c r="A556" t="s">
        <v>21</v>
      </c>
      <c r="B556" t="s">
        <v>22</v>
      </c>
      <c r="C556">
        <v>1987</v>
      </c>
      <c r="D556">
        <v>0</v>
      </c>
      <c r="E556">
        <v>22999</v>
      </c>
      <c r="F556">
        <v>78578</v>
      </c>
      <c r="G556">
        <v>15416</v>
      </c>
      <c r="H556">
        <v>0</v>
      </c>
      <c r="I556">
        <v>0</v>
      </c>
      <c r="J556">
        <v>0</v>
      </c>
    </row>
    <row r="557" spans="1:10" x14ac:dyDescent="0.2">
      <c r="A557" t="s">
        <v>21</v>
      </c>
      <c r="B557" t="s">
        <v>22</v>
      </c>
      <c r="C557">
        <v>1988</v>
      </c>
      <c r="D557">
        <v>0</v>
      </c>
      <c r="E557">
        <v>547</v>
      </c>
      <c r="F557">
        <v>60523</v>
      </c>
      <c r="G557">
        <v>18643</v>
      </c>
      <c r="H557">
        <v>0</v>
      </c>
      <c r="I557">
        <v>0</v>
      </c>
      <c r="J557">
        <v>0</v>
      </c>
    </row>
    <row r="558" spans="1:10" x14ac:dyDescent="0.2">
      <c r="A558" t="s">
        <v>21</v>
      </c>
      <c r="B558" t="s">
        <v>22</v>
      </c>
      <c r="C558">
        <v>1989</v>
      </c>
      <c r="D558">
        <v>0</v>
      </c>
      <c r="E558">
        <v>298</v>
      </c>
      <c r="F558">
        <v>34516</v>
      </c>
      <c r="G558">
        <v>6861</v>
      </c>
      <c r="H558">
        <v>210</v>
      </c>
      <c r="I558">
        <v>0</v>
      </c>
      <c r="J558">
        <v>0</v>
      </c>
    </row>
    <row r="559" spans="1:10" x14ac:dyDescent="0.2">
      <c r="A559" t="s">
        <v>21</v>
      </c>
      <c r="B559" t="s">
        <v>22</v>
      </c>
      <c r="C559">
        <v>1990</v>
      </c>
      <c r="D559">
        <v>0</v>
      </c>
      <c r="E559">
        <v>7260</v>
      </c>
      <c r="F559">
        <v>29482</v>
      </c>
      <c r="G559">
        <v>12682</v>
      </c>
      <c r="H559">
        <v>157</v>
      </c>
      <c r="I559">
        <v>0</v>
      </c>
      <c r="J559">
        <v>0</v>
      </c>
    </row>
    <row r="560" spans="1:10" x14ac:dyDescent="0.2">
      <c r="A560" t="s">
        <v>21</v>
      </c>
      <c r="B560" t="s">
        <v>22</v>
      </c>
      <c r="C560">
        <v>1991</v>
      </c>
      <c r="D560">
        <v>0</v>
      </c>
      <c r="E560">
        <v>4072</v>
      </c>
      <c r="F560">
        <v>58313</v>
      </c>
      <c r="G560">
        <v>14020</v>
      </c>
      <c r="H560">
        <v>76</v>
      </c>
      <c r="I560">
        <v>0</v>
      </c>
      <c r="J560">
        <v>0</v>
      </c>
    </row>
    <row r="561" spans="1:10" x14ac:dyDescent="0.2">
      <c r="A561" t="s">
        <v>21</v>
      </c>
      <c r="B561" t="s">
        <v>22</v>
      </c>
      <c r="C561">
        <v>1992</v>
      </c>
      <c r="D561">
        <v>0</v>
      </c>
      <c r="E561">
        <v>5170</v>
      </c>
      <c r="F561">
        <v>58938</v>
      </c>
      <c r="G561">
        <v>20884</v>
      </c>
      <c r="H561">
        <v>0</v>
      </c>
      <c r="I561">
        <v>0</v>
      </c>
      <c r="J561">
        <v>0</v>
      </c>
    </row>
    <row r="562" spans="1:10" x14ac:dyDescent="0.2">
      <c r="A562" t="s">
        <v>21</v>
      </c>
      <c r="B562" t="s">
        <v>22</v>
      </c>
      <c r="C562">
        <v>1993</v>
      </c>
      <c r="D562">
        <v>0</v>
      </c>
      <c r="E562">
        <v>0</v>
      </c>
      <c r="F562">
        <v>65510</v>
      </c>
      <c r="G562">
        <v>13683</v>
      </c>
      <c r="H562">
        <v>984</v>
      </c>
      <c r="I562">
        <v>0</v>
      </c>
      <c r="J562">
        <v>0</v>
      </c>
    </row>
    <row r="563" spans="1:10" x14ac:dyDescent="0.2">
      <c r="A563" t="s">
        <v>21</v>
      </c>
      <c r="B563" t="s">
        <v>22</v>
      </c>
      <c r="C563">
        <v>1994</v>
      </c>
      <c r="D563">
        <v>0</v>
      </c>
      <c r="E563">
        <v>440</v>
      </c>
      <c r="F563">
        <v>2045</v>
      </c>
      <c r="G563">
        <v>10086</v>
      </c>
      <c r="H563">
        <v>106</v>
      </c>
      <c r="I563">
        <v>0</v>
      </c>
      <c r="J563">
        <v>0</v>
      </c>
    </row>
    <row r="564" spans="1:10" x14ac:dyDescent="0.2">
      <c r="A564" t="s">
        <v>21</v>
      </c>
      <c r="B564" t="s">
        <v>22</v>
      </c>
      <c r="C564">
        <v>1995</v>
      </c>
      <c r="D564">
        <v>0</v>
      </c>
      <c r="E564">
        <v>2451</v>
      </c>
      <c r="F564">
        <v>5624</v>
      </c>
      <c r="G564">
        <v>562</v>
      </c>
      <c r="H564">
        <v>95</v>
      </c>
      <c r="I564">
        <v>0</v>
      </c>
      <c r="J564">
        <v>0</v>
      </c>
    </row>
    <row r="565" spans="1:10" x14ac:dyDescent="0.2">
      <c r="A565" t="s">
        <v>21</v>
      </c>
      <c r="B565" t="s">
        <v>22</v>
      </c>
      <c r="C565">
        <v>1996</v>
      </c>
      <c r="D565">
        <v>0</v>
      </c>
      <c r="E565">
        <v>534</v>
      </c>
      <c r="F565">
        <v>26494</v>
      </c>
      <c r="G565">
        <v>3205</v>
      </c>
      <c r="H565">
        <v>0</v>
      </c>
      <c r="I565">
        <v>0</v>
      </c>
      <c r="J565">
        <v>0</v>
      </c>
    </row>
    <row r="566" spans="1:10" x14ac:dyDescent="0.2">
      <c r="A566" t="s">
        <v>21</v>
      </c>
      <c r="B566" t="s">
        <v>22</v>
      </c>
      <c r="C566">
        <v>1997</v>
      </c>
      <c r="D566">
        <v>0</v>
      </c>
      <c r="E566">
        <v>315</v>
      </c>
      <c r="F566">
        <v>41677</v>
      </c>
      <c r="G566">
        <v>4676</v>
      </c>
      <c r="H566">
        <v>341</v>
      </c>
      <c r="I566">
        <v>0</v>
      </c>
      <c r="J566">
        <v>0</v>
      </c>
    </row>
    <row r="567" spans="1:10" x14ac:dyDescent="0.2">
      <c r="A567" t="s">
        <v>21</v>
      </c>
      <c r="B567" t="s">
        <v>22</v>
      </c>
      <c r="C567">
        <v>1998</v>
      </c>
      <c r="D567">
        <v>0</v>
      </c>
      <c r="E567">
        <v>2939</v>
      </c>
      <c r="F567">
        <v>1567</v>
      </c>
      <c r="G567">
        <v>8643</v>
      </c>
      <c r="H567">
        <v>70</v>
      </c>
      <c r="I567">
        <v>0</v>
      </c>
      <c r="J567">
        <v>0</v>
      </c>
    </row>
    <row r="568" spans="1:10" x14ac:dyDescent="0.2">
      <c r="A568" t="s">
        <v>21</v>
      </c>
      <c r="B568" t="s">
        <v>22</v>
      </c>
      <c r="C568">
        <v>1999</v>
      </c>
      <c r="D568">
        <v>0</v>
      </c>
      <c r="E568">
        <v>1558</v>
      </c>
      <c r="F568">
        <v>14869</v>
      </c>
      <c r="G568">
        <v>1319</v>
      </c>
      <c r="H568">
        <v>130</v>
      </c>
      <c r="I568">
        <v>0</v>
      </c>
      <c r="J568">
        <v>0</v>
      </c>
    </row>
    <row r="569" spans="1:10" x14ac:dyDescent="0.2">
      <c r="A569" t="s">
        <v>21</v>
      </c>
      <c r="B569" t="s">
        <v>22</v>
      </c>
      <c r="C569">
        <v>2000</v>
      </c>
      <c r="D569">
        <v>0</v>
      </c>
      <c r="E569">
        <v>3825</v>
      </c>
      <c r="F569">
        <v>88433</v>
      </c>
      <c r="G569">
        <v>1022</v>
      </c>
      <c r="H569">
        <v>118</v>
      </c>
      <c r="I569">
        <v>0</v>
      </c>
      <c r="J569">
        <v>0</v>
      </c>
    </row>
    <row r="570" spans="1:10" x14ac:dyDescent="0.2">
      <c r="A570" t="s">
        <v>21</v>
      </c>
      <c r="B570" t="s">
        <v>22</v>
      </c>
      <c r="C570">
        <v>2001</v>
      </c>
      <c r="D570">
        <v>0</v>
      </c>
      <c r="E570">
        <v>1171</v>
      </c>
      <c r="F570">
        <v>92559</v>
      </c>
      <c r="G570">
        <v>21204</v>
      </c>
      <c r="H570">
        <v>0</v>
      </c>
      <c r="I570">
        <v>0</v>
      </c>
      <c r="J570">
        <v>0</v>
      </c>
    </row>
    <row r="571" spans="1:10" x14ac:dyDescent="0.2">
      <c r="A571" t="s">
        <v>21</v>
      </c>
      <c r="B571" t="s">
        <v>22</v>
      </c>
      <c r="C571">
        <v>2002</v>
      </c>
      <c r="D571">
        <v>0</v>
      </c>
      <c r="E571">
        <v>458</v>
      </c>
      <c r="F571">
        <v>19649</v>
      </c>
      <c r="G571">
        <v>27333</v>
      </c>
      <c r="H571">
        <v>1933</v>
      </c>
      <c r="I571">
        <v>0</v>
      </c>
      <c r="J571">
        <v>0</v>
      </c>
    </row>
    <row r="572" spans="1:10" x14ac:dyDescent="0.2">
      <c r="A572" t="s">
        <v>21</v>
      </c>
      <c r="B572" t="s">
        <v>22</v>
      </c>
      <c r="C572">
        <v>2003</v>
      </c>
      <c r="D572">
        <v>0</v>
      </c>
      <c r="E572">
        <v>9713</v>
      </c>
      <c r="F572">
        <v>14732</v>
      </c>
      <c r="G572">
        <v>6517</v>
      </c>
      <c r="H572">
        <v>1149</v>
      </c>
      <c r="I572">
        <v>0</v>
      </c>
      <c r="J572">
        <v>0</v>
      </c>
    </row>
    <row r="573" spans="1:10" x14ac:dyDescent="0.2">
      <c r="A573" t="s">
        <v>21</v>
      </c>
      <c r="B573" t="s">
        <v>22</v>
      </c>
      <c r="C573">
        <v>2004</v>
      </c>
      <c r="D573">
        <v>0</v>
      </c>
      <c r="E573">
        <v>1218</v>
      </c>
      <c r="F573">
        <v>120481</v>
      </c>
      <c r="G573">
        <v>1121</v>
      </c>
      <c r="H573">
        <v>235</v>
      </c>
      <c r="I573">
        <v>35</v>
      </c>
      <c r="J573">
        <v>0</v>
      </c>
    </row>
    <row r="574" spans="1:10" x14ac:dyDescent="0.2">
      <c r="A574" t="s">
        <v>21</v>
      </c>
      <c r="B574" t="s">
        <v>22</v>
      </c>
      <c r="C574">
        <v>2005</v>
      </c>
      <c r="D574">
        <v>0</v>
      </c>
      <c r="E574">
        <v>804</v>
      </c>
      <c r="F574">
        <v>65534</v>
      </c>
      <c r="G574">
        <v>5930</v>
      </c>
      <c r="H574">
        <v>267</v>
      </c>
      <c r="I574">
        <v>0</v>
      </c>
      <c r="J574">
        <v>0</v>
      </c>
    </row>
    <row r="575" spans="1:10" x14ac:dyDescent="0.2">
      <c r="A575" t="s">
        <v>21</v>
      </c>
      <c r="B575" t="s">
        <v>22</v>
      </c>
      <c r="C575">
        <v>2006</v>
      </c>
      <c r="D575">
        <v>0</v>
      </c>
      <c r="E575">
        <v>201</v>
      </c>
      <c r="F575">
        <v>24072</v>
      </c>
      <c r="G575">
        <v>12174</v>
      </c>
      <c r="H575">
        <v>104</v>
      </c>
      <c r="I575">
        <v>0</v>
      </c>
      <c r="J575">
        <v>0</v>
      </c>
    </row>
    <row r="576" spans="1:10" x14ac:dyDescent="0.2">
      <c r="A576" t="s">
        <v>21</v>
      </c>
      <c r="B576" t="s">
        <v>22</v>
      </c>
      <c r="C576">
        <v>2007</v>
      </c>
      <c r="D576">
        <v>0</v>
      </c>
      <c r="E576">
        <v>9734</v>
      </c>
      <c r="F576">
        <v>8708</v>
      </c>
      <c r="G576">
        <v>5325</v>
      </c>
      <c r="H576">
        <v>610</v>
      </c>
      <c r="I576">
        <v>0</v>
      </c>
      <c r="J576">
        <v>0</v>
      </c>
    </row>
    <row r="577" spans="1:10" x14ac:dyDescent="0.2">
      <c r="A577" t="s">
        <v>21</v>
      </c>
      <c r="B577" t="s">
        <v>22</v>
      </c>
      <c r="C577">
        <v>2008</v>
      </c>
      <c r="D577">
        <v>0</v>
      </c>
      <c r="E577">
        <v>15260</v>
      </c>
      <c r="F577">
        <v>190460</v>
      </c>
      <c r="G577">
        <v>7610</v>
      </c>
      <c r="H577">
        <v>278</v>
      </c>
      <c r="I577">
        <v>0</v>
      </c>
      <c r="J577">
        <v>0</v>
      </c>
    </row>
    <row r="578" spans="1:10" x14ac:dyDescent="0.2">
      <c r="A578" t="s">
        <v>21</v>
      </c>
      <c r="B578" t="s">
        <v>22</v>
      </c>
      <c r="C578">
        <v>2009</v>
      </c>
      <c r="D578">
        <v>0</v>
      </c>
      <c r="E578">
        <v>18137</v>
      </c>
      <c r="F578">
        <v>142510</v>
      </c>
      <c r="G578">
        <v>17050</v>
      </c>
      <c r="H578">
        <v>126</v>
      </c>
      <c r="I578">
        <v>0</v>
      </c>
      <c r="J578">
        <v>0</v>
      </c>
    </row>
    <row r="579" spans="1:10" x14ac:dyDescent="0.2">
      <c r="A579" t="s">
        <v>21</v>
      </c>
      <c r="B579" t="s">
        <v>22</v>
      </c>
      <c r="C579">
        <v>2010</v>
      </c>
      <c r="D579">
        <v>0</v>
      </c>
      <c r="E579">
        <v>6178</v>
      </c>
      <c r="F579">
        <v>359160</v>
      </c>
      <c r="G579">
        <v>21186</v>
      </c>
      <c r="H579">
        <v>0</v>
      </c>
      <c r="I579">
        <v>0</v>
      </c>
      <c r="J579">
        <v>0</v>
      </c>
    </row>
    <row r="580" spans="1:10" x14ac:dyDescent="0.2">
      <c r="A580" t="s">
        <v>21</v>
      </c>
      <c r="B580" t="s">
        <v>22</v>
      </c>
      <c r="C580">
        <v>2011</v>
      </c>
      <c r="D580">
        <v>0</v>
      </c>
      <c r="E580">
        <v>32729</v>
      </c>
      <c r="F580">
        <v>124589</v>
      </c>
      <c r="G580">
        <v>28294</v>
      </c>
      <c r="H580">
        <v>184</v>
      </c>
      <c r="I580">
        <v>0</v>
      </c>
      <c r="J580">
        <v>0</v>
      </c>
    </row>
    <row r="581" spans="1:10" x14ac:dyDescent="0.2">
      <c r="A581" t="s">
        <v>21</v>
      </c>
      <c r="B581" t="s">
        <v>22</v>
      </c>
      <c r="C581">
        <v>2012</v>
      </c>
      <c r="D581">
        <v>0</v>
      </c>
      <c r="E581">
        <v>6637</v>
      </c>
      <c r="F581">
        <v>497091</v>
      </c>
      <c r="G581">
        <v>11483</v>
      </c>
      <c r="H581">
        <v>286</v>
      </c>
      <c r="I581">
        <v>0</v>
      </c>
      <c r="J581">
        <v>0</v>
      </c>
    </row>
    <row r="582" spans="1:10" x14ac:dyDescent="0.2">
      <c r="A582" t="s">
        <v>21</v>
      </c>
      <c r="B582" t="s">
        <v>22</v>
      </c>
      <c r="C582">
        <v>2013</v>
      </c>
      <c r="D582">
        <v>0</v>
      </c>
      <c r="E582">
        <v>32198</v>
      </c>
      <c r="F582">
        <v>117334</v>
      </c>
      <c r="G582">
        <v>35974</v>
      </c>
      <c r="H582">
        <v>0</v>
      </c>
      <c r="I582">
        <v>0</v>
      </c>
      <c r="J582">
        <v>0</v>
      </c>
    </row>
    <row r="583" spans="1:10" x14ac:dyDescent="0.2">
      <c r="A583" t="s">
        <v>21</v>
      </c>
      <c r="B583" t="s">
        <v>22</v>
      </c>
      <c r="C583">
        <v>2014</v>
      </c>
      <c r="D583">
        <v>0</v>
      </c>
      <c r="E583">
        <v>87497</v>
      </c>
      <c r="F583">
        <v>518585</v>
      </c>
      <c r="G583">
        <v>8094</v>
      </c>
      <c r="H583">
        <v>0</v>
      </c>
      <c r="I583">
        <v>0</v>
      </c>
      <c r="J583">
        <v>0</v>
      </c>
    </row>
    <row r="584" spans="1:10" x14ac:dyDescent="0.2">
      <c r="A584" t="s">
        <v>21</v>
      </c>
      <c r="B584" t="s">
        <v>22</v>
      </c>
      <c r="C584">
        <v>2015</v>
      </c>
      <c r="D584">
        <v>0</v>
      </c>
      <c r="E584">
        <v>692</v>
      </c>
      <c r="F584">
        <v>479839</v>
      </c>
      <c r="G584">
        <v>30175</v>
      </c>
      <c r="H584">
        <v>0</v>
      </c>
      <c r="I584">
        <v>0</v>
      </c>
      <c r="J584">
        <v>0</v>
      </c>
    </row>
    <row r="585" spans="1:10" x14ac:dyDescent="0.2">
      <c r="A585" t="s">
        <v>21</v>
      </c>
      <c r="B585" t="s">
        <v>22</v>
      </c>
      <c r="C585">
        <v>2016</v>
      </c>
      <c r="D585">
        <v>0</v>
      </c>
      <c r="E585">
        <v>2471</v>
      </c>
      <c r="F585">
        <v>301578</v>
      </c>
      <c r="G585">
        <v>38449</v>
      </c>
      <c r="H585">
        <v>0</v>
      </c>
      <c r="I585">
        <v>0</v>
      </c>
      <c r="J585">
        <v>0</v>
      </c>
    </row>
    <row r="586" spans="1:10" x14ac:dyDescent="0.2">
      <c r="A586" t="s">
        <v>21</v>
      </c>
      <c r="B586" t="s">
        <v>22</v>
      </c>
      <c r="C586">
        <v>2017</v>
      </c>
      <c r="D586">
        <v>0</v>
      </c>
      <c r="E586">
        <v>11400</v>
      </c>
      <c r="F586">
        <v>43643</v>
      </c>
      <c r="G586">
        <v>32651</v>
      </c>
      <c r="H586">
        <v>0</v>
      </c>
      <c r="I586">
        <v>0</v>
      </c>
      <c r="J586">
        <v>0</v>
      </c>
    </row>
    <row r="587" spans="1:10" x14ac:dyDescent="0.2">
      <c r="A587" t="s">
        <v>21</v>
      </c>
      <c r="B587" t="s">
        <v>22</v>
      </c>
      <c r="C587">
        <v>2018</v>
      </c>
      <c r="D587">
        <v>0</v>
      </c>
      <c r="E587">
        <v>696</v>
      </c>
      <c r="F587">
        <v>187464</v>
      </c>
      <c r="G587">
        <v>5024</v>
      </c>
      <c r="H587">
        <v>78</v>
      </c>
      <c r="I587">
        <v>0</v>
      </c>
      <c r="J587">
        <v>0</v>
      </c>
    </row>
    <row r="588" spans="1:10" x14ac:dyDescent="0.2">
      <c r="A588" t="s">
        <v>21</v>
      </c>
      <c r="B588" t="s">
        <v>22</v>
      </c>
      <c r="C588">
        <v>2019</v>
      </c>
      <c r="D588">
        <v>0</v>
      </c>
      <c r="E588">
        <v>34333</v>
      </c>
      <c r="F588">
        <v>24972</v>
      </c>
      <c r="G588">
        <v>3659</v>
      </c>
      <c r="H588">
        <v>41</v>
      </c>
      <c r="I588">
        <v>0</v>
      </c>
      <c r="J588">
        <v>0</v>
      </c>
    </row>
    <row r="589" spans="1:10" x14ac:dyDescent="0.2">
      <c r="A589" t="s">
        <v>21</v>
      </c>
      <c r="B589" t="s">
        <v>22</v>
      </c>
      <c r="C589">
        <v>2020</v>
      </c>
      <c r="D589">
        <v>0</v>
      </c>
      <c r="E589">
        <v>2943</v>
      </c>
      <c r="F589">
        <v>337524</v>
      </c>
      <c r="G589">
        <v>1273</v>
      </c>
      <c r="H589">
        <v>0</v>
      </c>
      <c r="I589">
        <v>0</v>
      </c>
      <c r="J589">
        <v>0</v>
      </c>
    </row>
    <row r="590" spans="1:10" x14ac:dyDescent="0.2">
      <c r="A590" t="s">
        <v>21</v>
      </c>
      <c r="B590" t="s">
        <v>22</v>
      </c>
      <c r="C590">
        <v>2021</v>
      </c>
      <c r="D590">
        <v>0</v>
      </c>
      <c r="E590">
        <v>41393</v>
      </c>
      <c r="F590">
        <v>88540</v>
      </c>
      <c r="G590">
        <v>21832</v>
      </c>
      <c r="H590">
        <v>0</v>
      </c>
      <c r="I590">
        <v>0</v>
      </c>
      <c r="J590">
        <v>0</v>
      </c>
    </row>
    <row r="591" spans="1:10" x14ac:dyDescent="0.2">
      <c r="A591" t="s">
        <v>21</v>
      </c>
      <c r="B591" t="s">
        <v>22</v>
      </c>
      <c r="C591">
        <v>2022</v>
      </c>
      <c r="D591">
        <v>0</v>
      </c>
      <c r="E591">
        <v>13084</v>
      </c>
      <c r="F591">
        <v>633153</v>
      </c>
      <c r="G591">
        <v>17017</v>
      </c>
      <c r="H591">
        <v>0</v>
      </c>
      <c r="I591">
        <v>0</v>
      </c>
      <c r="J591">
        <v>0</v>
      </c>
    </row>
    <row r="592" spans="1:10" x14ac:dyDescent="0.2">
      <c r="A592" t="s">
        <v>21</v>
      </c>
      <c r="B592" t="s">
        <v>22</v>
      </c>
      <c r="C592">
        <v>2023</v>
      </c>
      <c r="D592">
        <v>0</v>
      </c>
      <c r="E592">
        <v>30066</v>
      </c>
      <c r="F592">
        <v>249810</v>
      </c>
      <c r="G592">
        <v>47672</v>
      </c>
      <c r="H592">
        <v>0</v>
      </c>
      <c r="I592">
        <v>0</v>
      </c>
      <c r="J592">
        <v>0</v>
      </c>
    </row>
    <row r="593" spans="1:10" x14ac:dyDescent="0.2">
      <c r="A593" t="s">
        <v>23</v>
      </c>
      <c r="B593" t="s">
        <v>24</v>
      </c>
      <c r="C593">
        <v>1948</v>
      </c>
      <c r="D593">
        <v>0</v>
      </c>
      <c r="E593">
        <v>0</v>
      </c>
      <c r="F593">
        <v>32000</v>
      </c>
      <c r="G593">
        <v>1643062</v>
      </c>
      <c r="H593">
        <v>265498</v>
      </c>
      <c r="I593">
        <v>0</v>
      </c>
      <c r="J593">
        <v>0</v>
      </c>
    </row>
    <row r="594" spans="1:10" x14ac:dyDescent="0.2">
      <c r="A594" t="s">
        <v>23</v>
      </c>
      <c r="B594" t="s">
        <v>24</v>
      </c>
      <c r="C594">
        <v>1949</v>
      </c>
      <c r="D594">
        <v>0</v>
      </c>
      <c r="E594">
        <v>0</v>
      </c>
      <c r="F594">
        <v>3732</v>
      </c>
      <c r="G594">
        <v>560635</v>
      </c>
      <c r="H594">
        <v>56726</v>
      </c>
      <c r="I594">
        <v>1282</v>
      </c>
      <c r="J594">
        <v>0</v>
      </c>
    </row>
    <row r="595" spans="1:10" x14ac:dyDescent="0.2">
      <c r="A595" t="s">
        <v>23</v>
      </c>
      <c r="B595" t="s">
        <v>24</v>
      </c>
      <c r="C595">
        <v>1950</v>
      </c>
      <c r="D595">
        <v>0</v>
      </c>
      <c r="E595">
        <v>0</v>
      </c>
      <c r="F595">
        <v>1489</v>
      </c>
      <c r="G595">
        <v>183278</v>
      </c>
      <c r="H595">
        <v>20154</v>
      </c>
      <c r="I595">
        <v>1424</v>
      </c>
      <c r="J595">
        <v>0</v>
      </c>
    </row>
    <row r="596" spans="1:10" x14ac:dyDescent="0.2">
      <c r="A596" t="s">
        <v>23</v>
      </c>
      <c r="B596" t="s">
        <v>24</v>
      </c>
      <c r="C596">
        <v>1951</v>
      </c>
      <c r="D596">
        <v>0</v>
      </c>
      <c r="E596">
        <v>0</v>
      </c>
      <c r="F596">
        <v>3925</v>
      </c>
      <c r="G596">
        <v>644911</v>
      </c>
      <c r="H596">
        <v>94878</v>
      </c>
      <c r="I596">
        <v>0</v>
      </c>
      <c r="J596">
        <v>0</v>
      </c>
    </row>
    <row r="597" spans="1:10" x14ac:dyDescent="0.2">
      <c r="A597" t="s">
        <v>23</v>
      </c>
      <c r="B597" t="s">
        <v>24</v>
      </c>
      <c r="C597">
        <v>1952</v>
      </c>
      <c r="D597">
        <v>0</v>
      </c>
      <c r="E597">
        <v>0</v>
      </c>
      <c r="F597">
        <v>18732</v>
      </c>
      <c r="G597">
        <v>1763929</v>
      </c>
      <c r="H597">
        <v>74808</v>
      </c>
      <c r="I597">
        <v>3609</v>
      </c>
      <c r="J597">
        <v>0</v>
      </c>
    </row>
    <row r="598" spans="1:10" x14ac:dyDescent="0.2">
      <c r="A598" t="s">
        <v>23</v>
      </c>
      <c r="B598" t="s">
        <v>24</v>
      </c>
      <c r="C598">
        <v>1953</v>
      </c>
      <c r="D598">
        <v>0</v>
      </c>
      <c r="E598">
        <v>0</v>
      </c>
      <c r="F598">
        <v>1172</v>
      </c>
      <c r="G598">
        <v>514554</v>
      </c>
      <c r="H598">
        <v>100366</v>
      </c>
      <c r="I598">
        <v>893</v>
      </c>
      <c r="J598">
        <v>0</v>
      </c>
    </row>
    <row r="599" spans="1:10" x14ac:dyDescent="0.2">
      <c r="A599" t="s">
        <v>23</v>
      </c>
      <c r="B599" t="s">
        <v>24</v>
      </c>
      <c r="C599">
        <v>1954</v>
      </c>
      <c r="D599">
        <v>0</v>
      </c>
      <c r="E599">
        <v>0</v>
      </c>
      <c r="F599">
        <v>12234</v>
      </c>
      <c r="G599">
        <v>632132</v>
      </c>
      <c r="H599">
        <v>63306</v>
      </c>
      <c r="I599">
        <v>781</v>
      </c>
      <c r="J599">
        <v>0</v>
      </c>
    </row>
    <row r="600" spans="1:10" x14ac:dyDescent="0.2">
      <c r="A600" t="s">
        <v>23</v>
      </c>
      <c r="B600" t="s">
        <v>24</v>
      </c>
      <c r="C600">
        <v>1955</v>
      </c>
      <c r="D600">
        <v>0</v>
      </c>
      <c r="E600">
        <v>0</v>
      </c>
      <c r="F600">
        <v>32418</v>
      </c>
      <c r="G600">
        <v>1407963</v>
      </c>
      <c r="H600">
        <v>71521</v>
      </c>
      <c r="I600">
        <v>2233</v>
      </c>
      <c r="J600">
        <v>0</v>
      </c>
    </row>
    <row r="601" spans="1:10" x14ac:dyDescent="0.2">
      <c r="A601" t="s">
        <v>23</v>
      </c>
      <c r="B601" t="s">
        <v>24</v>
      </c>
      <c r="C601">
        <v>1956</v>
      </c>
      <c r="D601">
        <v>0</v>
      </c>
      <c r="E601">
        <v>0</v>
      </c>
      <c r="F601">
        <v>13905</v>
      </c>
      <c r="G601">
        <v>2379854</v>
      </c>
      <c r="H601">
        <v>41836</v>
      </c>
      <c r="I601">
        <v>0</v>
      </c>
      <c r="J601">
        <v>0</v>
      </c>
    </row>
    <row r="602" spans="1:10" x14ac:dyDescent="0.2">
      <c r="A602" t="s">
        <v>23</v>
      </c>
      <c r="B602" t="s">
        <v>24</v>
      </c>
      <c r="C602">
        <v>1957</v>
      </c>
      <c r="D602">
        <v>0</v>
      </c>
      <c r="E602">
        <v>0</v>
      </c>
      <c r="F602">
        <v>76</v>
      </c>
      <c r="G602">
        <v>117362</v>
      </c>
      <c r="H602">
        <v>20727</v>
      </c>
      <c r="I602">
        <v>0</v>
      </c>
      <c r="J602">
        <v>0</v>
      </c>
    </row>
    <row r="603" spans="1:10" x14ac:dyDescent="0.2">
      <c r="A603" t="s">
        <v>23</v>
      </c>
      <c r="B603" t="s">
        <v>24</v>
      </c>
      <c r="C603">
        <v>1958</v>
      </c>
      <c r="D603">
        <v>0</v>
      </c>
      <c r="E603">
        <v>0</v>
      </c>
      <c r="F603">
        <v>4055</v>
      </c>
      <c r="G603">
        <v>278320</v>
      </c>
      <c r="H603">
        <v>144194</v>
      </c>
      <c r="I603">
        <v>0</v>
      </c>
      <c r="J603">
        <v>0</v>
      </c>
    </row>
    <row r="604" spans="1:10" x14ac:dyDescent="0.2">
      <c r="A604" t="s">
        <v>23</v>
      </c>
      <c r="B604" t="s">
        <v>24</v>
      </c>
      <c r="C604">
        <v>1959</v>
      </c>
      <c r="D604">
        <v>0</v>
      </c>
      <c r="E604">
        <v>0</v>
      </c>
      <c r="F604">
        <v>23792</v>
      </c>
      <c r="G604">
        <v>2080497</v>
      </c>
      <c r="H604">
        <v>107022</v>
      </c>
      <c r="I604">
        <v>5091</v>
      </c>
      <c r="J604">
        <v>0</v>
      </c>
    </row>
    <row r="605" spans="1:10" x14ac:dyDescent="0.2">
      <c r="A605" t="s">
        <v>23</v>
      </c>
      <c r="B605" t="s">
        <v>24</v>
      </c>
      <c r="C605">
        <v>1960</v>
      </c>
      <c r="D605">
        <v>0</v>
      </c>
      <c r="E605">
        <v>0</v>
      </c>
      <c r="F605">
        <v>5472</v>
      </c>
      <c r="G605">
        <v>958877</v>
      </c>
      <c r="H605">
        <v>87941</v>
      </c>
      <c r="I605">
        <v>0</v>
      </c>
      <c r="J605">
        <v>0</v>
      </c>
    </row>
    <row r="606" spans="1:10" x14ac:dyDescent="0.2">
      <c r="A606" t="s">
        <v>23</v>
      </c>
      <c r="B606" t="s">
        <v>24</v>
      </c>
      <c r="C606">
        <v>1961</v>
      </c>
      <c r="D606">
        <v>0</v>
      </c>
      <c r="E606">
        <v>0</v>
      </c>
      <c r="F606">
        <v>256</v>
      </c>
      <c r="G606">
        <v>52713</v>
      </c>
      <c r="H606">
        <v>16075</v>
      </c>
      <c r="I606">
        <v>0</v>
      </c>
      <c r="J606">
        <v>0</v>
      </c>
    </row>
    <row r="607" spans="1:10" x14ac:dyDescent="0.2">
      <c r="A607" t="s">
        <v>23</v>
      </c>
      <c r="B607" t="s">
        <v>24</v>
      </c>
      <c r="C607">
        <v>1962</v>
      </c>
      <c r="D607">
        <v>0</v>
      </c>
      <c r="E607">
        <v>0</v>
      </c>
      <c r="F607">
        <v>10657</v>
      </c>
      <c r="G607">
        <v>960609</v>
      </c>
      <c r="H607">
        <v>14278</v>
      </c>
      <c r="I607">
        <v>0</v>
      </c>
      <c r="J607">
        <v>0</v>
      </c>
    </row>
    <row r="608" spans="1:10" x14ac:dyDescent="0.2">
      <c r="A608" t="s">
        <v>23</v>
      </c>
      <c r="B608" t="s">
        <v>24</v>
      </c>
      <c r="C608">
        <v>1963</v>
      </c>
      <c r="D608">
        <v>0</v>
      </c>
      <c r="E608">
        <v>0</v>
      </c>
      <c r="F608">
        <v>37579</v>
      </c>
      <c r="G608">
        <v>1112861</v>
      </c>
      <c r="H608">
        <v>51051</v>
      </c>
      <c r="I608">
        <v>18</v>
      </c>
      <c r="J608">
        <v>0</v>
      </c>
    </row>
    <row r="609" spans="1:10" x14ac:dyDescent="0.2">
      <c r="A609" t="s">
        <v>23</v>
      </c>
      <c r="B609" t="s">
        <v>24</v>
      </c>
      <c r="C609">
        <v>1964</v>
      </c>
      <c r="D609">
        <v>0</v>
      </c>
      <c r="E609">
        <v>0</v>
      </c>
      <c r="F609">
        <v>7252</v>
      </c>
      <c r="G609">
        <v>1818921</v>
      </c>
      <c r="H609">
        <v>212566</v>
      </c>
      <c r="I609">
        <v>841</v>
      </c>
      <c r="J609">
        <v>0</v>
      </c>
    </row>
    <row r="610" spans="1:10" x14ac:dyDescent="0.2">
      <c r="A610" t="s">
        <v>23</v>
      </c>
      <c r="B610" t="s">
        <v>24</v>
      </c>
      <c r="C610">
        <v>1965</v>
      </c>
      <c r="D610">
        <v>0</v>
      </c>
      <c r="E610">
        <v>0</v>
      </c>
      <c r="F610">
        <v>1787</v>
      </c>
      <c r="G610">
        <v>138555</v>
      </c>
      <c r="H610">
        <v>16820</v>
      </c>
      <c r="I610">
        <v>0</v>
      </c>
      <c r="J610">
        <v>0</v>
      </c>
    </row>
    <row r="611" spans="1:10" x14ac:dyDescent="0.2">
      <c r="A611" t="s">
        <v>23</v>
      </c>
      <c r="B611" t="s">
        <v>24</v>
      </c>
      <c r="C611">
        <v>1966</v>
      </c>
      <c r="D611">
        <v>0</v>
      </c>
      <c r="E611">
        <v>0</v>
      </c>
      <c r="F611">
        <v>26456</v>
      </c>
      <c r="G611">
        <v>744469</v>
      </c>
      <c r="H611">
        <v>116796</v>
      </c>
      <c r="I611">
        <v>0</v>
      </c>
      <c r="J611">
        <v>0</v>
      </c>
    </row>
    <row r="612" spans="1:10" x14ac:dyDescent="0.2">
      <c r="A612" t="s">
        <v>23</v>
      </c>
      <c r="B612" t="s">
        <v>24</v>
      </c>
      <c r="C612">
        <v>1967</v>
      </c>
      <c r="D612">
        <v>0</v>
      </c>
      <c r="E612">
        <v>0</v>
      </c>
      <c r="F612">
        <v>28734</v>
      </c>
      <c r="G612">
        <v>1933329</v>
      </c>
      <c r="H612">
        <v>37347</v>
      </c>
      <c r="I612">
        <v>0</v>
      </c>
      <c r="J612">
        <v>0</v>
      </c>
    </row>
    <row r="613" spans="1:10" x14ac:dyDescent="0.2">
      <c r="A613" t="s">
        <v>23</v>
      </c>
      <c r="B613" t="s">
        <v>24</v>
      </c>
      <c r="C613">
        <v>1968</v>
      </c>
      <c r="D613">
        <v>0</v>
      </c>
      <c r="E613">
        <v>0</v>
      </c>
      <c r="F613">
        <v>46952</v>
      </c>
      <c r="G613">
        <v>2349375</v>
      </c>
      <c r="H613">
        <v>77506</v>
      </c>
      <c r="I613">
        <v>0</v>
      </c>
      <c r="J613">
        <v>0</v>
      </c>
    </row>
    <row r="614" spans="1:10" x14ac:dyDescent="0.2">
      <c r="A614" t="s">
        <v>23</v>
      </c>
      <c r="B614" t="s">
        <v>24</v>
      </c>
      <c r="C614">
        <v>1969</v>
      </c>
      <c r="D614">
        <v>0</v>
      </c>
      <c r="E614">
        <v>0</v>
      </c>
      <c r="F614">
        <v>4126</v>
      </c>
      <c r="G614">
        <v>369954</v>
      </c>
      <c r="H614">
        <v>27985</v>
      </c>
      <c r="I614">
        <v>1128</v>
      </c>
      <c r="J614">
        <v>0</v>
      </c>
    </row>
    <row r="615" spans="1:10" x14ac:dyDescent="0.2">
      <c r="A615" t="s">
        <v>23</v>
      </c>
      <c r="B615" t="s">
        <v>24</v>
      </c>
      <c r="C615">
        <v>1970</v>
      </c>
      <c r="D615">
        <v>0</v>
      </c>
      <c r="E615">
        <v>0</v>
      </c>
      <c r="F615">
        <v>16775</v>
      </c>
      <c r="G615">
        <v>630046</v>
      </c>
      <c r="H615">
        <v>42212</v>
      </c>
      <c r="I615">
        <v>0</v>
      </c>
      <c r="J615">
        <v>0</v>
      </c>
    </row>
    <row r="616" spans="1:10" x14ac:dyDescent="0.2">
      <c r="A616" t="s">
        <v>23</v>
      </c>
      <c r="B616" t="s">
        <v>24</v>
      </c>
      <c r="C616">
        <v>1971</v>
      </c>
      <c r="D616">
        <v>0</v>
      </c>
      <c r="E616">
        <v>0</v>
      </c>
      <c r="F616">
        <v>58786</v>
      </c>
      <c r="G616">
        <v>740253</v>
      </c>
      <c r="H616">
        <v>40581</v>
      </c>
      <c r="I616">
        <v>0</v>
      </c>
      <c r="J616">
        <v>0</v>
      </c>
    </row>
    <row r="617" spans="1:10" x14ac:dyDescent="0.2">
      <c r="A617" t="s">
        <v>23</v>
      </c>
      <c r="B617" t="s">
        <v>24</v>
      </c>
      <c r="C617">
        <v>1972</v>
      </c>
      <c r="D617">
        <v>0</v>
      </c>
      <c r="E617">
        <v>0</v>
      </c>
      <c r="F617">
        <v>42709</v>
      </c>
      <c r="G617">
        <v>1947465</v>
      </c>
      <c r="H617">
        <v>117925</v>
      </c>
      <c r="I617">
        <v>0</v>
      </c>
      <c r="J617">
        <v>0</v>
      </c>
    </row>
    <row r="618" spans="1:10" x14ac:dyDescent="0.2">
      <c r="A618" t="s">
        <v>23</v>
      </c>
      <c r="B618" t="s">
        <v>24</v>
      </c>
      <c r="C618">
        <v>1973</v>
      </c>
      <c r="D618">
        <v>0</v>
      </c>
      <c r="E618">
        <v>0</v>
      </c>
      <c r="F618">
        <v>8835</v>
      </c>
      <c r="G618">
        <v>200775</v>
      </c>
      <c r="H618">
        <v>34050</v>
      </c>
      <c r="I618">
        <v>166</v>
      </c>
      <c r="J618">
        <v>0</v>
      </c>
    </row>
    <row r="619" spans="1:10" x14ac:dyDescent="0.2">
      <c r="A619" t="s">
        <v>23</v>
      </c>
      <c r="B619" t="s">
        <v>24</v>
      </c>
      <c r="C619">
        <v>1974</v>
      </c>
      <c r="D619">
        <v>0</v>
      </c>
      <c r="E619">
        <v>0</v>
      </c>
      <c r="F619">
        <v>26487</v>
      </c>
      <c r="G619">
        <v>641497</v>
      </c>
      <c r="H619">
        <v>40668</v>
      </c>
      <c r="I619">
        <v>1744</v>
      </c>
      <c r="J619">
        <v>0</v>
      </c>
    </row>
    <row r="620" spans="1:10" x14ac:dyDescent="0.2">
      <c r="A620" t="s">
        <v>23</v>
      </c>
      <c r="B620" t="s">
        <v>24</v>
      </c>
      <c r="C620">
        <v>1975</v>
      </c>
      <c r="D620">
        <v>0</v>
      </c>
      <c r="E620">
        <v>0</v>
      </c>
      <c r="F620">
        <v>22821</v>
      </c>
      <c r="G620">
        <v>1389008</v>
      </c>
      <c r="H620">
        <v>81187</v>
      </c>
      <c r="I620">
        <v>0</v>
      </c>
      <c r="J620">
        <v>0</v>
      </c>
    </row>
    <row r="621" spans="1:10" x14ac:dyDescent="0.2">
      <c r="A621" t="s">
        <v>23</v>
      </c>
      <c r="B621" t="s">
        <v>24</v>
      </c>
      <c r="C621">
        <v>1976</v>
      </c>
      <c r="D621">
        <v>0</v>
      </c>
      <c r="E621">
        <v>0</v>
      </c>
      <c r="F621">
        <v>8457</v>
      </c>
      <c r="G621">
        <v>1650944</v>
      </c>
      <c r="H621">
        <v>39378</v>
      </c>
      <c r="I621">
        <v>390</v>
      </c>
      <c r="J621">
        <v>0</v>
      </c>
    </row>
    <row r="622" spans="1:10" x14ac:dyDescent="0.2">
      <c r="A622" t="s">
        <v>23</v>
      </c>
      <c r="B622" t="s">
        <v>24</v>
      </c>
      <c r="C622">
        <v>1977</v>
      </c>
      <c r="D622">
        <v>0</v>
      </c>
      <c r="E622">
        <v>0</v>
      </c>
      <c r="F622">
        <v>3346</v>
      </c>
      <c r="G622">
        <v>190527</v>
      </c>
      <c r="H622">
        <v>5327</v>
      </c>
      <c r="I622">
        <v>0</v>
      </c>
      <c r="J622">
        <v>0</v>
      </c>
    </row>
    <row r="623" spans="1:10" x14ac:dyDescent="0.2">
      <c r="A623" t="s">
        <v>23</v>
      </c>
      <c r="B623" t="s">
        <v>24</v>
      </c>
      <c r="C623">
        <v>1978</v>
      </c>
      <c r="D623">
        <v>0</v>
      </c>
      <c r="E623">
        <v>0</v>
      </c>
      <c r="F623">
        <v>8616</v>
      </c>
      <c r="G623">
        <v>1169034</v>
      </c>
      <c r="H623">
        <v>87532</v>
      </c>
      <c r="I623">
        <v>0</v>
      </c>
      <c r="J623">
        <v>0</v>
      </c>
    </row>
    <row r="624" spans="1:10" x14ac:dyDescent="0.2">
      <c r="A624" t="s">
        <v>23</v>
      </c>
      <c r="B624" t="s">
        <v>24</v>
      </c>
      <c r="C624">
        <v>1979</v>
      </c>
      <c r="D624">
        <v>0</v>
      </c>
      <c r="E624">
        <v>0</v>
      </c>
      <c r="F624">
        <v>9358</v>
      </c>
      <c r="G624">
        <v>1615466</v>
      </c>
      <c r="H624">
        <v>87514</v>
      </c>
      <c r="I624">
        <v>0</v>
      </c>
      <c r="J624">
        <v>0</v>
      </c>
    </row>
    <row r="625" spans="1:10" x14ac:dyDescent="0.2">
      <c r="A625" t="s">
        <v>23</v>
      </c>
      <c r="B625" t="s">
        <v>24</v>
      </c>
      <c r="C625">
        <v>1980</v>
      </c>
      <c r="D625">
        <v>0</v>
      </c>
      <c r="E625">
        <v>0</v>
      </c>
      <c r="F625">
        <v>12504</v>
      </c>
      <c r="G625">
        <v>3920494</v>
      </c>
      <c r="H625">
        <v>506140</v>
      </c>
      <c r="I625">
        <v>7804</v>
      </c>
      <c r="J625">
        <v>0</v>
      </c>
    </row>
    <row r="626" spans="1:10" x14ac:dyDescent="0.2">
      <c r="A626" t="s">
        <v>23</v>
      </c>
      <c r="B626" t="s">
        <v>24</v>
      </c>
      <c r="C626">
        <v>1981</v>
      </c>
      <c r="D626">
        <v>0</v>
      </c>
      <c r="E626">
        <v>0</v>
      </c>
      <c r="F626">
        <v>1722</v>
      </c>
      <c r="G626">
        <v>180656</v>
      </c>
      <c r="H626">
        <v>23409</v>
      </c>
      <c r="I626">
        <v>2375</v>
      </c>
      <c r="J626">
        <v>0</v>
      </c>
    </row>
    <row r="627" spans="1:10" x14ac:dyDescent="0.2">
      <c r="A627" t="s">
        <v>23</v>
      </c>
      <c r="B627" t="s">
        <v>24</v>
      </c>
      <c r="C627">
        <v>1982</v>
      </c>
      <c r="D627">
        <v>0</v>
      </c>
      <c r="E627">
        <v>0</v>
      </c>
      <c r="F627">
        <v>52424</v>
      </c>
      <c r="G627">
        <v>1355953</v>
      </c>
      <c r="H627">
        <v>189246</v>
      </c>
      <c r="I627">
        <v>0</v>
      </c>
      <c r="J627">
        <v>0</v>
      </c>
    </row>
    <row r="628" spans="1:10" x14ac:dyDescent="0.2">
      <c r="A628" t="s">
        <v>23</v>
      </c>
      <c r="B628" t="s">
        <v>24</v>
      </c>
      <c r="C628">
        <v>1983</v>
      </c>
      <c r="D628">
        <v>0</v>
      </c>
      <c r="E628">
        <v>0</v>
      </c>
      <c r="F628">
        <v>45476</v>
      </c>
      <c r="G628">
        <v>1717330</v>
      </c>
      <c r="H628">
        <v>347293</v>
      </c>
      <c r="I628">
        <v>1412</v>
      </c>
      <c r="J628">
        <v>0</v>
      </c>
    </row>
    <row r="629" spans="1:10" x14ac:dyDescent="0.2">
      <c r="A629" t="s">
        <v>23</v>
      </c>
      <c r="B629" t="s">
        <v>24</v>
      </c>
      <c r="C629">
        <v>1984</v>
      </c>
      <c r="D629">
        <v>0</v>
      </c>
      <c r="E629">
        <v>0</v>
      </c>
      <c r="F629">
        <v>11108</v>
      </c>
      <c r="G629">
        <v>500714</v>
      </c>
      <c r="H629">
        <v>156783</v>
      </c>
      <c r="I629">
        <v>4399</v>
      </c>
      <c r="J629">
        <v>0</v>
      </c>
    </row>
    <row r="630" spans="1:10" x14ac:dyDescent="0.2">
      <c r="A630" t="s">
        <v>23</v>
      </c>
      <c r="B630" t="s">
        <v>24</v>
      </c>
      <c r="C630">
        <v>1985</v>
      </c>
      <c r="D630">
        <v>0</v>
      </c>
      <c r="E630">
        <v>0</v>
      </c>
      <c r="F630">
        <v>970</v>
      </c>
      <c r="G630">
        <v>366037</v>
      </c>
      <c r="H630">
        <v>203262</v>
      </c>
      <c r="I630">
        <v>5802</v>
      </c>
      <c r="J630">
        <v>0</v>
      </c>
    </row>
    <row r="631" spans="1:10" x14ac:dyDescent="0.2">
      <c r="A631" t="s">
        <v>23</v>
      </c>
      <c r="B631" t="s">
        <v>24</v>
      </c>
      <c r="C631">
        <v>1986</v>
      </c>
      <c r="D631">
        <v>0</v>
      </c>
      <c r="E631">
        <v>0</v>
      </c>
      <c r="F631">
        <v>47835</v>
      </c>
      <c r="G631">
        <v>4413216</v>
      </c>
      <c r="H631">
        <v>334020</v>
      </c>
      <c r="I631">
        <v>1136</v>
      </c>
      <c r="J631">
        <v>0</v>
      </c>
    </row>
    <row r="632" spans="1:10" x14ac:dyDescent="0.2">
      <c r="A632" t="s">
        <v>23</v>
      </c>
      <c r="B632" t="s">
        <v>24</v>
      </c>
      <c r="C632">
        <v>1987</v>
      </c>
      <c r="D632">
        <v>0</v>
      </c>
      <c r="E632">
        <v>0</v>
      </c>
      <c r="F632">
        <v>11552</v>
      </c>
      <c r="G632">
        <v>4032356</v>
      </c>
      <c r="H632">
        <v>373090</v>
      </c>
      <c r="I632">
        <v>5033</v>
      </c>
      <c r="J632">
        <v>0</v>
      </c>
    </row>
    <row r="633" spans="1:10" x14ac:dyDescent="0.2">
      <c r="A633" t="s">
        <v>23</v>
      </c>
      <c r="B633" t="s">
        <v>24</v>
      </c>
      <c r="C633">
        <v>1988</v>
      </c>
      <c r="D633">
        <v>0</v>
      </c>
      <c r="E633">
        <v>0</v>
      </c>
      <c r="F633">
        <v>2697</v>
      </c>
      <c r="G633">
        <v>2979547</v>
      </c>
      <c r="H633">
        <v>313319</v>
      </c>
      <c r="I633">
        <v>2975</v>
      </c>
      <c r="J633">
        <v>0</v>
      </c>
    </row>
    <row r="634" spans="1:10" x14ac:dyDescent="0.2">
      <c r="A634" t="s">
        <v>23</v>
      </c>
      <c r="B634" t="s">
        <v>24</v>
      </c>
      <c r="C634">
        <v>1989</v>
      </c>
      <c r="D634">
        <v>0</v>
      </c>
      <c r="E634">
        <v>0</v>
      </c>
      <c r="F634">
        <v>11841</v>
      </c>
      <c r="G634">
        <v>3015024</v>
      </c>
      <c r="H634">
        <v>90506</v>
      </c>
      <c r="I634">
        <v>0</v>
      </c>
      <c r="J634">
        <v>0</v>
      </c>
    </row>
    <row r="635" spans="1:10" x14ac:dyDescent="0.2">
      <c r="A635" t="s">
        <v>23</v>
      </c>
      <c r="B635" t="s">
        <v>24</v>
      </c>
      <c r="C635">
        <v>1990</v>
      </c>
      <c r="D635">
        <v>0</v>
      </c>
      <c r="E635">
        <v>0</v>
      </c>
      <c r="F635">
        <v>13262</v>
      </c>
      <c r="G635">
        <v>2412516</v>
      </c>
      <c r="H635">
        <v>198092</v>
      </c>
      <c r="I635">
        <v>0</v>
      </c>
      <c r="J635">
        <v>0</v>
      </c>
    </row>
    <row r="636" spans="1:10" x14ac:dyDescent="0.2">
      <c r="A636" t="s">
        <v>23</v>
      </c>
      <c r="B636" t="s">
        <v>24</v>
      </c>
      <c r="C636">
        <v>1991</v>
      </c>
      <c r="D636">
        <v>0</v>
      </c>
      <c r="E636">
        <v>0</v>
      </c>
      <c r="F636">
        <v>4495</v>
      </c>
      <c r="G636">
        <v>1126703</v>
      </c>
      <c r="H636">
        <v>250814</v>
      </c>
      <c r="I636">
        <v>0</v>
      </c>
      <c r="J636">
        <v>0</v>
      </c>
    </row>
    <row r="637" spans="1:10" x14ac:dyDescent="0.2">
      <c r="A637" t="s">
        <v>23</v>
      </c>
      <c r="B637" t="s">
        <v>24</v>
      </c>
      <c r="C637">
        <v>1992</v>
      </c>
      <c r="D637">
        <v>0</v>
      </c>
      <c r="E637">
        <v>0</v>
      </c>
      <c r="F637">
        <v>3754</v>
      </c>
      <c r="G637">
        <v>1773513</v>
      </c>
      <c r="H637">
        <v>88468</v>
      </c>
      <c r="I637">
        <v>0</v>
      </c>
      <c r="J637">
        <v>0</v>
      </c>
    </row>
    <row r="638" spans="1:10" x14ac:dyDescent="0.2">
      <c r="A638" t="s">
        <v>23</v>
      </c>
      <c r="B638" t="s">
        <v>24</v>
      </c>
      <c r="C638">
        <v>1993</v>
      </c>
      <c r="D638">
        <v>0</v>
      </c>
      <c r="E638">
        <v>0</v>
      </c>
      <c r="F638">
        <v>18173</v>
      </c>
      <c r="G638">
        <v>3380892</v>
      </c>
      <c r="H638">
        <v>564598</v>
      </c>
      <c r="I638">
        <v>0</v>
      </c>
      <c r="J638">
        <v>0</v>
      </c>
    </row>
    <row r="639" spans="1:10" x14ac:dyDescent="0.2">
      <c r="A639" t="s">
        <v>23</v>
      </c>
      <c r="B639" t="s">
        <v>24</v>
      </c>
      <c r="C639">
        <v>1994</v>
      </c>
      <c r="D639">
        <v>0</v>
      </c>
      <c r="E639">
        <v>0</v>
      </c>
      <c r="F639">
        <v>10606</v>
      </c>
      <c r="G639">
        <v>1331935</v>
      </c>
      <c r="H639">
        <v>77262</v>
      </c>
      <c r="I639">
        <v>0</v>
      </c>
      <c r="J639">
        <v>0</v>
      </c>
    </row>
    <row r="640" spans="1:10" x14ac:dyDescent="0.2">
      <c r="A640" t="s">
        <v>23</v>
      </c>
      <c r="B640" t="s">
        <v>24</v>
      </c>
      <c r="C640">
        <v>1995</v>
      </c>
      <c r="D640">
        <v>0</v>
      </c>
      <c r="E640">
        <v>0</v>
      </c>
      <c r="F640">
        <v>2778</v>
      </c>
      <c r="G640">
        <v>1045307</v>
      </c>
      <c r="H640">
        <v>223801</v>
      </c>
      <c r="I640">
        <v>0</v>
      </c>
      <c r="J640">
        <v>0</v>
      </c>
    </row>
    <row r="641" spans="1:10" x14ac:dyDescent="0.2">
      <c r="A641" t="s">
        <v>23</v>
      </c>
      <c r="B641" t="s">
        <v>24</v>
      </c>
      <c r="C641">
        <v>1996</v>
      </c>
      <c r="D641">
        <v>0</v>
      </c>
      <c r="E641">
        <v>0</v>
      </c>
      <c r="F641">
        <v>359</v>
      </c>
      <c r="G641">
        <v>1175834</v>
      </c>
      <c r="H641">
        <v>185886</v>
      </c>
      <c r="I641">
        <v>2414</v>
      </c>
      <c r="J641">
        <v>0</v>
      </c>
    </row>
    <row r="642" spans="1:10" x14ac:dyDescent="0.2">
      <c r="A642" t="s">
        <v>23</v>
      </c>
      <c r="B642" t="s">
        <v>24</v>
      </c>
      <c r="C642">
        <v>1997</v>
      </c>
      <c r="D642">
        <v>0</v>
      </c>
      <c r="E642">
        <v>0</v>
      </c>
      <c r="F642">
        <v>222</v>
      </c>
      <c r="G642">
        <v>663879</v>
      </c>
      <c r="H642">
        <v>220912</v>
      </c>
      <c r="I642">
        <v>1811</v>
      </c>
      <c r="J642">
        <v>0</v>
      </c>
    </row>
    <row r="643" spans="1:10" x14ac:dyDescent="0.2">
      <c r="A643" t="s">
        <v>23</v>
      </c>
      <c r="B643" t="s">
        <v>24</v>
      </c>
      <c r="C643">
        <v>1998</v>
      </c>
      <c r="D643">
        <v>0</v>
      </c>
      <c r="E643">
        <v>0</v>
      </c>
      <c r="F643">
        <v>1084</v>
      </c>
      <c r="G643">
        <v>423716</v>
      </c>
      <c r="H643">
        <v>108531</v>
      </c>
      <c r="I643">
        <v>0</v>
      </c>
      <c r="J643">
        <v>0</v>
      </c>
    </row>
    <row r="644" spans="1:10" x14ac:dyDescent="0.2">
      <c r="A644" t="s">
        <v>23</v>
      </c>
      <c r="B644" t="s">
        <v>24</v>
      </c>
      <c r="C644">
        <v>1999</v>
      </c>
      <c r="D644">
        <v>0</v>
      </c>
      <c r="E644">
        <v>0</v>
      </c>
      <c r="F644">
        <v>2228</v>
      </c>
      <c r="G644">
        <v>1449980</v>
      </c>
      <c r="H644">
        <v>118381</v>
      </c>
      <c r="I644">
        <v>3035</v>
      </c>
      <c r="J644">
        <v>0</v>
      </c>
    </row>
    <row r="645" spans="1:10" x14ac:dyDescent="0.2">
      <c r="A645" t="s">
        <v>23</v>
      </c>
      <c r="B645" t="s">
        <v>24</v>
      </c>
      <c r="C645">
        <v>2000</v>
      </c>
      <c r="D645">
        <v>0</v>
      </c>
      <c r="E645">
        <v>0</v>
      </c>
      <c r="F645">
        <v>3918</v>
      </c>
      <c r="G645">
        <v>424960</v>
      </c>
      <c r="H645">
        <v>69388</v>
      </c>
      <c r="I645">
        <v>0</v>
      </c>
      <c r="J645">
        <v>0</v>
      </c>
    </row>
    <row r="646" spans="1:10" x14ac:dyDescent="0.2">
      <c r="A646" t="s">
        <v>23</v>
      </c>
      <c r="B646" t="s">
        <v>24</v>
      </c>
      <c r="C646">
        <v>2001</v>
      </c>
      <c r="D646">
        <v>0</v>
      </c>
      <c r="E646">
        <v>0</v>
      </c>
      <c r="F646">
        <v>176</v>
      </c>
      <c r="G646">
        <v>1001606</v>
      </c>
      <c r="H646">
        <v>156854</v>
      </c>
      <c r="I646">
        <v>3565</v>
      </c>
      <c r="J646">
        <v>0</v>
      </c>
    </row>
    <row r="647" spans="1:10" x14ac:dyDescent="0.2">
      <c r="A647" t="s">
        <v>23</v>
      </c>
      <c r="B647" t="s">
        <v>24</v>
      </c>
      <c r="C647">
        <v>2002</v>
      </c>
      <c r="D647">
        <v>0</v>
      </c>
      <c r="E647">
        <v>0</v>
      </c>
      <c r="F647">
        <v>4514</v>
      </c>
      <c r="G647">
        <v>1119367</v>
      </c>
      <c r="H647">
        <v>114852</v>
      </c>
      <c r="I647">
        <v>0</v>
      </c>
      <c r="J647">
        <v>0</v>
      </c>
    </row>
    <row r="648" spans="1:10" x14ac:dyDescent="0.2">
      <c r="A648" t="s">
        <v>23</v>
      </c>
      <c r="B648" t="s">
        <v>24</v>
      </c>
      <c r="C648">
        <v>2003</v>
      </c>
      <c r="D648">
        <v>0</v>
      </c>
      <c r="E648">
        <v>0</v>
      </c>
      <c r="F648">
        <v>557</v>
      </c>
      <c r="G648">
        <v>321849</v>
      </c>
      <c r="H648">
        <v>59822</v>
      </c>
      <c r="I648">
        <v>554</v>
      </c>
      <c r="J648">
        <v>0</v>
      </c>
    </row>
    <row r="649" spans="1:10" x14ac:dyDescent="0.2">
      <c r="A649" t="s">
        <v>23</v>
      </c>
      <c r="B649" t="s">
        <v>24</v>
      </c>
      <c r="C649">
        <v>2004</v>
      </c>
      <c r="D649">
        <v>0</v>
      </c>
      <c r="E649">
        <v>0</v>
      </c>
      <c r="F649">
        <v>854</v>
      </c>
      <c r="G649">
        <v>388845</v>
      </c>
      <c r="H649">
        <v>38016</v>
      </c>
      <c r="I649">
        <v>2432</v>
      </c>
      <c r="J649">
        <v>0</v>
      </c>
    </row>
    <row r="650" spans="1:10" x14ac:dyDescent="0.2">
      <c r="A650" t="s">
        <v>23</v>
      </c>
      <c r="B650" t="s">
        <v>24</v>
      </c>
      <c r="C650">
        <v>2005</v>
      </c>
      <c r="D650">
        <v>0</v>
      </c>
      <c r="E650">
        <v>0</v>
      </c>
      <c r="F650">
        <v>720</v>
      </c>
      <c r="G650">
        <v>262920</v>
      </c>
      <c r="H650">
        <v>73793</v>
      </c>
      <c r="I650">
        <v>0</v>
      </c>
      <c r="J650">
        <v>0</v>
      </c>
    </row>
    <row r="651" spans="1:10" x14ac:dyDescent="0.2">
      <c r="A651" t="s">
        <v>23</v>
      </c>
      <c r="B651" t="s">
        <v>24</v>
      </c>
      <c r="C651">
        <v>2006</v>
      </c>
      <c r="D651">
        <v>0</v>
      </c>
      <c r="E651">
        <v>0</v>
      </c>
      <c r="F651">
        <v>5283</v>
      </c>
      <c r="G651">
        <v>4462878</v>
      </c>
      <c r="H651">
        <v>525353</v>
      </c>
      <c r="I651">
        <v>0</v>
      </c>
      <c r="J651">
        <v>0</v>
      </c>
    </row>
    <row r="652" spans="1:10" x14ac:dyDescent="0.2">
      <c r="A652" t="s">
        <v>23</v>
      </c>
      <c r="B652" t="s">
        <v>24</v>
      </c>
      <c r="C652">
        <v>2007</v>
      </c>
      <c r="D652">
        <v>0</v>
      </c>
      <c r="E652">
        <v>0</v>
      </c>
      <c r="F652">
        <v>2996</v>
      </c>
      <c r="G652">
        <v>1164212</v>
      </c>
      <c r="H652">
        <v>53713</v>
      </c>
      <c r="I652">
        <v>0</v>
      </c>
      <c r="J652">
        <v>0</v>
      </c>
    </row>
    <row r="653" spans="1:10" x14ac:dyDescent="0.2">
      <c r="A653" t="s">
        <v>23</v>
      </c>
      <c r="B653" t="s">
        <v>24</v>
      </c>
      <c r="C653">
        <v>2008</v>
      </c>
      <c r="D653">
        <v>0</v>
      </c>
      <c r="E653">
        <v>0</v>
      </c>
      <c r="F653">
        <v>2364</v>
      </c>
      <c r="G653">
        <v>496271</v>
      </c>
      <c r="H653">
        <v>74926</v>
      </c>
      <c r="I653">
        <v>0</v>
      </c>
      <c r="J653">
        <v>0</v>
      </c>
    </row>
    <row r="654" spans="1:10" x14ac:dyDescent="0.2">
      <c r="A654" t="s">
        <v>23</v>
      </c>
      <c r="B654" t="s">
        <v>24</v>
      </c>
      <c r="C654">
        <v>2009</v>
      </c>
      <c r="D654">
        <v>0</v>
      </c>
      <c r="E654">
        <v>0</v>
      </c>
      <c r="F654">
        <v>1271</v>
      </c>
      <c r="G654">
        <v>1628663</v>
      </c>
      <c r="H654">
        <v>221342</v>
      </c>
      <c r="I654">
        <v>0</v>
      </c>
      <c r="J654">
        <v>0</v>
      </c>
    </row>
    <row r="655" spans="1:10" x14ac:dyDescent="0.2">
      <c r="A655" t="s">
        <v>23</v>
      </c>
      <c r="B655" t="s">
        <v>24</v>
      </c>
      <c r="C655">
        <v>2010</v>
      </c>
      <c r="D655">
        <v>0</v>
      </c>
      <c r="E655">
        <v>0</v>
      </c>
      <c r="F655">
        <v>44119</v>
      </c>
      <c r="G655">
        <v>2637175</v>
      </c>
      <c r="H655">
        <v>118003</v>
      </c>
      <c r="I655">
        <v>2699</v>
      </c>
      <c r="J655">
        <v>0</v>
      </c>
    </row>
    <row r="656" spans="1:10" x14ac:dyDescent="0.2">
      <c r="A656" t="s">
        <v>23</v>
      </c>
      <c r="B656" t="s">
        <v>24</v>
      </c>
      <c r="C656">
        <v>2011</v>
      </c>
      <c r="D656">
        <v>0</v>
      </c>
      <c r="E656">
        <v>0</v>
      </c>
      <c r="F656">
        <v>3493</v>
      </c>
      <c r="G656">
        <v>878488</v>
      </c>
      <c r="H656">
        <v>90135</v>
      </c>
      <c r="I656">
        <v>629</v>
      </c>
      <c r="J656">
        <v>0</v>
      </c>
    </row>
    <row r="657" spans="1:10" x14ac:dyDescent="0.2">
      <c r="A657" t="s">
        <v>23</v>
      </c>
      <c r="B657" t="s">
        <v>24</v>
      </c>
      <c r="C657">
        <v>2012</v>
      </c>
      <c r="D657">
        <v>0</v>
      </c>
      <c r="E657">
        <v>0</v>
      </c>
      <c r="F657">
        <v>2479</v>
      </c>
      <c r="G657">
        <v>195956</v>
      </c>
      <c r="H657">
        <v>34088</v>
      </c>
      <c r="I657">
        <v>0</v>
      </c>
      <c r="J657">
        <v>0</v>
      </c>
    </row>
    <row r="658" spans="1:10" x14ac:dyDescent="0.2">
      <c r="A658" t="s">
        <v>23</v>
      </c>
      <c r="B658" t="s">
        <v>24</v>
      </c>
      <c r="C658">
        <v>2013</v>
      </c>
      <c r="D658">
        <v>0</v>
      </c>
      <c r="E658">
        <v>0</v>
      </c>
      <c r="F658">
        <v>905</v>
      </c>
      <c r="G658">
        <v>426237</v>
      </c>
      <c r="H658">
        <v>51474</v>
      </c>
      <c r="I658">
        <v>0</v>
      </c>
      <c r="J658">
        <v>0</v>
      </c>
    </row>
    <row r="659" spans="1:10" x14ac:dyDescent="0.2">
      <c r="A659" t="s">
        <v>23</v>
      </c>
      <c r="B659" t="s">
        <v>24</v>
      </c>
      <c r="C659">
        <v>2014</v>
      </c>
      <c r="D659">
        <v>0</v>
      </c>
      <c r="E659">
        <v>0</v>
      </c>
      <c r="F659">
        <v>2932</v>
      </c>
      <c r="G659">
        <v>1555820</v>
      </c>
      <c r="H659">
        <v>86230</v>
      </c>
      <c r="I659">
        <v>0</v>
      </c>
      <c r="J659">
        <v>0</v>
      </c>
    </row>
    <row r="660" spans="1:10" x14ac:dyDescent="0.2">
      <c r="A660" t="s">
        <v>23</v>
      </c>
      <c r="B660" t="s">
        <v>24</v>
      </c>
      <c r="C660">
        <v>2015</v>
      </c>
      <c r="D660">
        <v>0</v>
      </c>
      <c r="E660">
        <v>0</v>
      </c>
      <c r="F660">
        <v>1480</v>
      </c>
      <c r="G660">
        <v>164957</v>
      </c>
      <c r="H660">
        <v>47733</v>
      </c>
      <c r="I660">
        <v>149</v>
      </c>
      <c r="J660">
        <v>0</v>
      </c>
    </row>
    <row r="661" spans="1:10" x14ac:dyDescent="0.2">
      <c r="A661" t="s">
        <v>23</v>
      </c>
      <c r="B661" t="s">
        <v>24</v>
      </c>
      <c r="C661">
        <v>2016</v>
      </c>
      <c r="D661">
        <v>0</v>
      </c>
      <c r="E661">
        <v>0</v>
      </c>
      <c r="F661">
        <v>157</v>
      </c>
      <c r="G661">
        <v>25994</v>
      </c>
      <c r="H661">
        <v>12899</v>
      </c>
      <c r="I661">
        <v>0</v>
      </c>
      <c r="J661">
        <v>0</v>
      </c>
    </row>
    <row r="662" spans="1:10" x14ac:dyDescent="0.2">
      <c r="A662" t="s">
        <v>23</v>
      </c>
      <c r="B662" t="s">
        <v>24</v>
      </c>
      <c r="C662">
        <v>2017</v>
      </c>
      <c r="D662">
        <v>0</v>
      </c>
      <c r="E662">
        <v>0</v>
      </c>
      <c r="F662">
        <v>1149</v>
      </c>
      <c r="G662">
        <v>1106873</v>
      </c>
      <c r="H662">
        <v>40082</v>
      </c>
      <c r="I662">
        <v>0</v>
      </c>
      <c r="J662">
        <v>0</v>
      </c>
    </row>
    <row r="663" spans="1:10" x14ac:dyDescent="0.2">
      <c r="A663" t="s">
        <v>23</v>
      </c>
      <c r="B663" t="s">
        <v>24</v>
      </c>
      <c r="C663">
        <v>2018</v>
      </c>
      <c r="D663">
        <v>0</v>
      </c>
      <c r="E663">
        <v>0</v>
      </c>
      <c r="F663">
        <v>19531</v>
      </c>
      <c r="G663">
        <v>1567086</v>
      </c>
      <c r="H663">
        <v>129000</v>
      </c>
      <c r="I663">
        <v>0</v>
      </c>
      <c r="J663">
        <v>0</v>
      </c>
    </row>
    <row r="664" spans="1:10" x14ac:dyDescent="0.2">
      <c r="A664" t="s">
        <v>23</v>
      </c>
      <c r="B664" t="s">
        <v>24</v>
      </c>
      <c r="C664">
        <v>2019</v>
      </c>
      <c r="D664">
        <v>0</v>
      </c>
      <c r="E664">
        <v>0</v>
      </c>
      <c r="F664">
        <v>83</v>
      </c>
      <c r="G664">
        <v>447000</v>
      </c>
      <c r="H664">
        <v>0</v>
      </c>
      <c r="I664">
        <v>0</v>
      </c>
      <c r="J664">
        <v>0</v>
      </c>
    </row>
    <row r="665" spans="1:10" x14ac:dyDescent="0.2">
      <c r="A665" t="s">
        <v>23</v>
      </c>
      <c r="B665" t="s">
        <v>24</v>
      </c>
      <c r="C665">
        <v>2020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t="s">
        <v>23</v>
      </c>
      <c r="B666" t="s">
        <v>24</v>
      </c>
      <c r="C666">
        <v>2021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t="s">
        <v>23</v>
      </c>
      <c r="B667" t="s">
        <v>25</v>
      </c>
      <c r="C667">
        <v>1948</v>
      </c>
      <c r="D667">
        <v>0</v>
      </c>
      <c r="E667">
        <v>0</v>
      </c>
      <c r="F667">
        <v>0</v>
      </c>
      <c r="G667">
        <v>327</v>
      </c>
      <c r="H667">
        <v>0</v>
      </c>
      <c r="I667">
        <v>0</v>
      </c>
      <c r="J667">
        <v>0</v>
      </c>
    </row>
    <row r="668" spans="1:10" x14ac:dyDescent="0.2">
      <c r="A668" t="s">
        <v>23</v>
      </c>
      <c r="B668" t="s">
        <v>25</v>
      </c>
      <c r="C668">
        <v>1949</v>
      </c>
      <c r="D668">
        <v>0</v>
      </c>
      <c r="E668">
        <v>0</v>
      </c>
      <c r="F668">
        <v>3433</v>
      </c>
      <c r="G668">
        <v>1526554</v>
      </c>
      <c r="H668">
        <v>215</v>
      </c>
      <c r="I668">
        <v>0</v>
      </c>
      <c r="J668">
        <v>0</v>
      </c>
    </row>
    <row r="669" spans="1:10" x14ac:dyDescent="0.2">
      <c r="A669" t="s">
        <v>23</v>
      </c>
      <c r="B669" t="s">
        <v>25</v>
      </c>
      <c r="C669">
        <v>1950</v>
      </c>
      <c r="D669">
        <v>0</v>
      </c>
      <c r="E669">
        <v>0</v>
      </c>
      <c r="F669">
        <v>591</v>
      </c>
      <c r="G669">
        <v>36671</v>
      </c>
      <c r="H669">
        <v>2419</v>
      </c>
      <c r="I669">
        <v>0</v>
      </c>
      <c r="J669">
        <v>0</v>
      </c>
    </row>
    <row r="670" spans="1:10" x14ac:dyDescent="0.2">
      <c r="A670" t="s">
        <v>23</v>
      </c>
      <c r="B670" t="s">
        <v>25</v>
      </c>
      <c r="C670">
        <v>1951</v>
      </c>
      <c r="D670">
        <v>0</v>
      </c>
      <c r="E670">
        <v>0</v>
      </c>
      <c r="F670">
        <v>0</v>
      </c>
      <c r="G670">
        <v>56085</v>
      </c>
      <c r="H670">
        <v>7725</v>
      </c>
      <c r="I670">
        <v>0</v>
      </c>
      <c r="J670">
        <v>0</v>
      </c>
    </row>
    <row r="671" spans="1:10" x14ac:dyDescent="0.2">
      <c r="A671" t="s">
        <v>23</v>
      </c>
      <c r="B671" t="s">
        <v>25</v>
      </c>
      <c r="C671">
        <v>1952</v>
      </c>
      <c r="D671">
        <v>0</v>
      </c>
      <c r="E671">
        <v>0</v>
      </c>
      <c r="F671">
        <v>86</v>
      </c>
      <c r="G671">
        <v>3858</v>
      </c>
      <c r="H671">
        <v>29</v>
      </c>
      <c r="I671">
        <v>0</v>
      </c>
      <c r="J671">
        <v>0</v>
      </c>
    </row>
    <row r="672" spans="1:10" x14ac:dyDescent="0.2">
      <c r="A672" t="s">
        <v>23</v>
      </c>
      <c r="B672" t="s">
        <v>25</v>
      </c>
      <c r="C672">
        <v>1953</v>
      </c>
      <c r="D672">
        <v>0</v>
      </c>
      <c r="E672">
        <v>0</v>
      </c>
      <c r="F672">
        <v>830</v>
      </c>
      <c r="G672">
        <v>1548072</v>
      </c>
      <c r="H672">
        <v>3337</v>
      </c>
      <c r="I672">
        <v>0</v>
      </c>
      <c r="J672">
        <v>0</v>
      </c>
    </row>
    <row r="673" spans="1:10" x14ac:dyDescent="0.2">
      <c r="A673" t="s">
        <v>23</v>
      </c>
      <c r="B673" t="s">
        <v>25</v>
      </c>
      <c r="C673">
        <v>1954</v>
      </c>
      <c r="D673">
        <v>0</v>
      </c>
      <c r="E673">
        <v>0</v>
      </c>
      <c r="F673">
        <v>150</v>
      </c>
      <c r="G673">
        <v>135111</v>
      </c>
      <c r="H673">
        <v>2704</v>
      </c>
      <c r="I673">
        <v>0</v>
      </c>
      <c r="J673">
        <v>0</v>
      </c>
    </row>
    <row r="674" spans="1:10" x14ac:dyDescent="0.2">
      <c r="A674" t="s">
        <v>23</v>
      </c>
      <c r="B674" t="s">
        <v>25</v>
      </c>
      <c r="C674">
        <v>1955</v>
      </c>
      <c r="D674">
        <v>0</v>
      </c>
      <c r="E674">
        <v>0</v>
      </c>
      <c r="F674">
        <v>29</v>
      </c>
      <c r="G674">
        <v>50196</v>
      </c>
      <c r="H674">
        <v>1120</v>
      </c>
      <c r="I674">
        <v>0</v>
      </c>
      <c r="J674">
        <v>0</v>
      </c>
    </row>
    <row r="675" spans="1:10" x14ac:dyDescent="0.2">
      <c r="A675" t="s">
        <v>23</v>
      </c>
      <c r="B675" t="s">
        <v>25</v>
      </c>
      <c r="C675">
        <v>1956</v>
      </c>
      <c r="D675">
        <v>0</v>
      </c>
      <c r="E675">
        <v>0</v>
      </c>
      <c r="F675">
        <v>0</v>
      </c>
      <c r="G675">
        <v>13472</v>
      </c>
      <c r="H675">
        <v>32630</v>
      </c>
      <c r="I675">
        <v>0</v>
      </c>
      <c r="J675">
        <v>0</v>
      </c>
    </row>
    <row r="676" spans="1:10" x14ac:dyDescent="0.2">
      <c r="A676" t="s">
        <v>23</v>
      </c>
      <c r="B676" t="s">
        <v>25</v>
      </c>
      <c r="C676">
        <v>1957</v>
      </c>
      <c r="D676">
        <v>0</v>
      </c>
      <c r="E676">
        <v>0</v>
      </c>
      <c r="F676">
        <v>874</v>
      </c>
      <c r="G676">
        <v>1327094</v>
      </c>
      <c r="H676">
        <v>1916</v>
      </c>
      <c r="I676">
        <v>0</v>
      </c>
      <c r="J676">
        <v>0</v>
      </c>
    </row>
    <row r="677" spans="1:10" x14ac:dyDescent="0.2">
      <c r="A677" t="s">
        <v>23</v>
      </c>
      <c r="B677" t="s">
        <v>25</v>
      </c>
      <c r="C677">
        <v>1958</v>
      </c>
      <c r="D677">
        <v>0</v>
      </c>
      <c r="E677">
        <v>0</v>
      </c>
      <c r="F677">
        <v>672</v>
      </c>
      <c r="G677">
        <v>53044</v>
      </c>
      <c r="H677">
        <v>961</v>
      </c>
      <c r="I677">
        <v>0</v>
      </c>
      <c r="J677">
        <v>0</v>
      </c>
    </row>
    <row r="678" spans="1:10" x14ac:dyDescent="0.2">
      <c r="A678" t="s">
        <v>23</v>
      </c>
      <c r="B678" t="s">
        <v>25</v>
      </c>
      <c r="C678">
        <v>1959</v>
      </c>
      <c r="D678">
        <v>0</v>
      </c>
      <c r="E678">
        <v>0</v>
      </c>
      <c r="F678">
        <v>67</v>
      </c>
      <c r="G678">
        <v>6092</v>
      </c>
      <c r="H678">
        <v>1233</v>
      </c>
      <c r="I678">
        <v>0</v>
      </c>
      <c r="J678">
        <v>0</v>
      </c>
    </row>
    <row r="679" spans="1:10" x14ac:dyDescent="0.2">
      <c r="A679" t="s">
        <v>23</v>
      </c>
      <c r="B679" t="s">
        <v>25</v>
      </c>
      <c r="C679">
        <v>1960</v>
      </c>
      <c r="D679">
        <v>0</v>
      </c>
      <c r="E679">
        <v>0</v>
      </c>
      <c r="F679">
        <v>27</v>
      </c>
      <c r="G679">
        <v>6658</v>
      </c>
      <c r="H679">
        <v>2932</v>
      </c>
      <c r="I679">
        <v>0</v>
      </c>
      <c r="J679">
        <v>0</v>
      </c>
    </row>
    <row r="680" spans="1:10" x14ac:dyDescent="0.2">
      <c r="A680" t="s">
        <v>23</v>
      </c>
      <c r="B680" t="s">
        <v>25</v>
      </c>
      <c r="C680">
        <v>1961</v>
      </c>
      <c r="D680">
        <v>0</v>
      </c>
      <c r="E680">
        <v>0</v>
      </c>
      <c r="F680">
        <v>143</v>
      </c>
      <c r="G680">
        <v>770385</v>
      </c>
      <c r="H680">
        <v>7950</v>
      </c>
      <c r="I680">
        <v>0</v>
      </c>
      <c r="J680">
        <v>0</v>
      </c>
    </row>
    <row r="681" spans="1:10" x14ac:dyDescent="0.2">
      <c r="A681" t="s">
        <v>23</v>
      </c>
      <c r="B681" t="s">
        <v>25</v>
      </c>
      <c r="C681">
        <v>1962</v>
      </c>
      <c r="D681">
        <v>0</v>
      </c>
      <c r="E681">
        <v>0</v>
      </c>
      <c r="F681">
        <v>45</v>
      </c>
      <c r="G681">
        <v>43107</v>
      </c>
      <c r="H681">
        <v>1917</v>
      </c>
      <c r="I681">
        <v>0</v>
      </c>
      <c r="J681">
        <v>0</v>
      </c>
    </row>
    <row r="682" spans="1:10" x14ac:dyDescent="0.2">
      <c r="A682" t="s">
        <v>23</v>
      </c>
      <c r="B682" t="s">
        <v>25</v>
      </c>
      <c r="C682">
        <v>1963</v>
      </c>
      <c r="D682">
        <v>0</v>
      </c>
      <c r="E682">
        <v>0</v>
      </c>
      <c r="F682">
        <v>25</v>
      </c>
      <c r="G682">
        <v>11911</v>
      </c>
      <c r="H682">
        <v>113</v>
      </c>
      <c r="I682">
        <v>0</v>
      </c>
      <c r="J682">
        <v>0</v>
      </c>
    </row>
    <row r="683" spans="1:10" x14ac:dyDescent="0.2">
      <c r="A683" t="s">
        <v>23</v>
      </c>
      <c r="B683" t="s">
        <v>25</v>
      </c>
      <c r="C683">
        <v>1964</v>
      </c>
      <c r="D683">
        <v>0</v>
      </c>
      <c r="E683">
        <v>0</v>
      </c>
      <c r="F683">
        <v>60</v>
      </c>
      <c r="G683">
        <v>1806</v>
      </c>
      <c r="H683">
        <v>1235</v>
      </c>
      <c r="I683">
        <v>0</v>
      </c>
      <c r="J683">
        <v>0</v>
      </c>
    </row>
    <row r="684" spans="1:10" x14ac:dyDescent="0.2">
      <c r="A684" t="s">
        <v>23</v>
      </c>
      <c r="B684" t="s">
        <v>25</v>
      </c>
      <c r="C684">
        <v>1965</v>
      </c>
      <c r="D684">
        <v>0</v>
      </c>
      <c r="E684">
        <v>0</v>
      </c>
      <c r="F684">
        <v>228</v>
      </c>
      <c r="G684">
        <v>1102448</v>
      </c>
      <c r="H684">
        <v>21843</v>
      </c>
      <c r="I684">
        <v>0</v>
      </c>
      <c r="J684">
        <v>0</v>
      </c>
    </row>
    <row r="685" spans="1:10" x14ac:dyDescent="0.2">
      <c r="A685" t="s">
        <v>23</v>
      </c>
      <c r="B685" t="s">
        <v>25</v>
      </c>
      <c r="C685">
        <v>1966</v>
      </c>
      <c r="D685">
        <v>0</v>
      </c>
      <c r="E685">
        <v>0</v>
      </c>
      <c r="F685">
        <v>274</v>
      </c>
      <c r="G685">
        <v>71954</v>
      </c>
      <c r="H685">
        <v>1851</v>
      </c>
      <c r="I685">
        <v>0</v>
      </c>
      <c r="J685">
        <v>0</v>
      </c>
    </row>
    <row r="686" spans="1:10" x14ac:dyDescent="0.2">
      <c r="A686" t="s">
        <v>23</v>
      </c>
      <c r="B686" t="s">
        <v>25</v>
      </c>
      <c r="C686">
        <v>1967</v>
      </c>
      <c r="D686">
        <v>0</v>
      </c>
      <c r="E686">
        <v>0</v>
      </c>
      <c r="F686">
        <v>224</v>
      </c>
      <c r="G686">
        <v>6294</v>
      </c>
      <c r="H686">
        <v>10038</v>
      </c>
      <c r="I686">
        <v>0</v>
      </c>
      <c r="J686">
        <v>0</v>
      </c>
    </row>
    <row r="687" spans="1:10" x14ac:dyDescent="0.2">
      <c r="A687" t="s">
        <v>23</v>
      </c>
      <c r="B687" t="s">
        <v>25</v>
      </c>
      <c r="C687">
        <v>1968</v>
      </c>
      <c r="D687">
        <v>0</v>
      </c>
      <c r="E687">
        <v>0</v>
      </c>
      <c r="F687">
        <v>0</v>
      </c>
      <c r="G687">
        <v>27393</v>
      </c>
      <c r="H687">
        <v>3906</v>
      </c>
      <c r="I687">
        <v>0</v>
      </c>
      <c r="J687">
        <v>0</v>
      </c>
    </row>
    <row r="688" spans="1:10" x14ac:dyDescent="0.2">
      <c r="A688" t="s">
        <v>23</v>
      </c>
      <c r="B688" t="s">
        <v>25</v>
      </c>
      <c r="C688">
        <v>1969</v>
      </c>
      <c r="D688">
        <v>0</v>
      </c>
      <c r="E688">
        <v>0</v>
      </c>
      <c r="F688">
        <v>2756</v>
      </c>
      <c r="G688">
        <v>1602892</v>
      </c>
      <c r="H688">
        <v>19888</v>
      </c>
      <c r="I688">
        <v>0</v>
      </c>
      <c r="J688">
        <v>0</v>
      </c>
    </row>
    <row r="689" spans="1:10" x14ac:dyDescent="0.2">
      <c r="A689" t="s">
        <v>23</v>
      </c>
      <c r="B689" t="s">
        <v>25</v>
      </c>
      <c r="C689">
        <v>1970</v>
      </c>
      <c r="D689">
        <v>0</v>
      </c>
      <c r="E689">
        <v>0</v>
      </c>
      <c r="F689">
        <v>318</v>
      </c>
      <c r="G689">
        <v>70520</v>
      </c>
      <c r="H689">
        <v>0</v>
      </c>
      <c r="I689">
        <v>0</v>
      </c>
      <c r="J689">
        <v>0</v>
      </c>
    </row>
    <row r="690" spans="1:10" x14ac:dyDescent="0.2">
      <c r="A690" t="s">
        <v>23</v>
      </c>
      <c r="B690" t="s">
        <v>25</v>
      </c>
      <c r="C690">
        <v>1971</v>
      </c>
      <c r="D690">
        <v>0</v>
      </c>
      <c r="E690">
        <v>0</v>
      </c>
      <c r="F690">
        <v>1243</v>
      </c>
      <c r="G690">
        <v>65527</v>
      </c>
      <c r="H690">
        <v>0</v>
      </c>
      <c r="I690">
        <v>0</v>
      </c>
      <c r="J690">
        <v>0</v>
      </c>
    </row>
    <row r="691" spans="1:10" x14ac:dyDescent="0.2">
      <c r="A691" t="s">
        <v>23</v>
      </c>
      <c r="B691" t="s">
        <v>25</v>
      </c>
      <c r="C691">
        <v>1972</v>
      </c>
      <c r="D691">
        <v>0</v>
      </c>
      <c r="E691">
        <v>0</v>
      </c>
      <c r="F691">
        <v>0</v>
      </c>
      <c r="G691">
        <v>16180</v>
      </c>
      <c r="H691">
        <v>2586</v>
      </c>
      <c r="I691">
        <v>0</v>
      </c>
      <c r="J691">
        <v>0</v>
      </c>
    </row>
    <row r="692" spans="1:10" x14ac:dyDescent="0.2">
      <c r="A692" t="s">
        <v>23</v>
      </c>
      <c r="B692" t="s">
        <v>25</v>
      </c>
      <c r="C692">
        <v>1973</v>
      </c>
      <c r="D692">
        <v>0</v>
      </c>
      <c r="E692">
        <v>0</v>
      </c>
      <c r="F692">
        <v>290</v>
      </c>
      <c r="G692">
        <v>658158</v>
      </c>
      <c r="H692">
        <v>7650</v>
      </c>
      <c r="I692">
        <v>0</v>
      </c>
      <c r="J692">
        <v>0</v>
      </c>
    </row>
    <row r="693" spans="1:10" x14ac:dyDescent="0.2">
      <c r="A693" t="s">
        <v>23</v>
      </c>
      <c r="B693" t="s">
        <v>25</v>
      </c>
      <c r="C693">
        <v>1974</v>
      </c>
      <c r="D693">
        <v>0</v>
      </c>
      <c r="E693">
        <v>0</v>
      </c>
      <c r="F693">
        <v>855</v>
      </c>
      <c r="G693">
        <v>48593</v>
      </c>
      <c r="H693">
        <v>1268</v>
      </c>
      <c r="I693">
        <v>0</v>
      </c>
      <c r="J693">
        <v>0</v>
      </c>
    </row>
    <row r="694" spans="1:10" x14ac:dyDescent="0.2">
      <c r="A694" t="s">
        <v>23</v>
      </c>
      <c r="B694" t="s">
        <v>25</v>
      </c>
      <c r="C694">
        <v>1975</v>
      </c>
      <c r="D694">
        <v>0</v>
      </c>
      <c r="E694">
        <v>0</v>
      </c>
      <c r="F694">
        <v>541</v>
      </c>
      <c r="G694">
        <v>214097</v>
      </c>
      <c r="H694">
        <v>478</v>
      </c>
      <c r="I694">
        <v>0</v>
      </c>
      <c r="J694">
        <v>0</v>
      </c>
    </row>
    <row r="695" spans="1:10" x14ac:dyDescent="0.2">
      <c r="A695" t="s">
        <v>23</v>
      </c>
      <c r="B695" t="s">
        <v>25</v>
      </c>
      <c r="C695">
        <v>1976</v>
      </c>
      <c r="D695">
        <v>0</v>
      </c>
      <c r="E695">
        <v>0</v>
      </c>
      <c r="F695">
        <v>0</v>
      </c>
      <c r="G695">
        <v>3339</v>
      </c>
      <c r="H695">
        <v>0</v>
      </c>
      <c r="I695">
        <v>0</v>
      </c>
      <c r="J695">
        <v>0</v>
      </c>
    </row>
    <row r="696" spans="1:10" x14ac:dyDescent="0.2">
      <c r="A696" t="s">
        <v>23</v>
      </c>
      <c r="B696" t="s">
        <v>25</v>
      </c>
      <c r="C696">
        <v>1977</v>
      </c>
      <c r="D696">
        <v>0</v>
      </c>
      <c r="E696">
        <v>0</v>
      </c>
      <c r="F696">
        <v>104</v>
      </c>
      <c r="G696">
        <v>1313861</v>
      </c>
      <c r="H696">
        <v>43776</v>
      </c>
      <c r="I696">
        <v>0</v>
      </c>
      <c r="J696">
        <v>0</v>
      </c>
    </row>
    <row r="697" spans="1:10" x14ac:dyDescent="0.2">
      <c r="A697" t="s">
        <v>23</v>
      </c>
      <c r="B697" t="s">
        <v>25</v>
      </c>
      <c r="C697">
        <v>1978</v>
      </c>
      <c r="D697">
        <v>0</v>
      </c>
      <c r="E697">
        <v>0</v>
      </c>
      <c r="F697">
        <v>699</v>
      </c>
      <c r="G697">
        <v>69820</v>
      </c>
      <c r="H697">
        <v>8928</v>
      </c>
      <c r="I697">
        <v>0</v>
      </c>
      <c r="J697">
        <v>0</v>
      </c>
    </row>
    <row r="698" spans="1:10" x14ac:dyDescent="0.2">
      <c r="A698" t="s">
        <v>23</v>
      </c>
      <c r="B698" t="s">
        <v>25</v>
      </c>
      <c r="C698">
        <v>1979</v>
      </c>
      <c r="D698">
        <v>0</v>
      </c>
      <c r="E698">
        <v>0</v>
      </c>
      <c r="F698">
        <v>0</v>
      </c>
      <c r="G698">
        <v>6854</v>
      </c>
      <c r="H698">
        <v>0</v>
      </c>
      <c r="I698">
        <v>0</v>
      </c>
      <c r="J698">
        <v>0</v>
      </c>
    </row>
    <row r="699" spans="1:10" x14ac:dyDescent="0.2">
      <c r="A699" t="s">
        <v>23</v>
      </c>
      <c r="B699" t="s">
        <v>25</v>
      </c>
      <c r="C699">
        <v>1980</v>
      </c>
      <c r="D699">
        <v>0</v>
      </c>
      <c r="E699">
        <v>0</v>
      </c>
      <c r="F699">
        <v>0</v>
      </c>
      <c r="G699">
        <v>21440</v>
      </c>
      <c r="H699">
        <v>0</v>
      </c>
      <c r="I699">
        <v>0</v>
      </c>
      <c r="J699">
        <v>0</v>
      </c>
    </row>
    <row r="700" spans="1:10" x14ac:dyDescent="0.2">
      <c r="A700" t="s">
        <v>23</v>
      </c>
      <c r="B700" t="s">
        <v>25</v>
      </c>
      <c r="C700">
        <v>1981</v>
      </c>
      <c r="D700">
        <v>0</v>
      </c>
      <c r="E700">
        <v>0</v>
      </c>
      <c r="F700">
        <v>0</v>
      </c>
      <c r="G700">
        <v>1978010</v>
      </c>
      <c r="H700">
        <v>55891</v>
      </c>
      <c r="I700">
        <v>0</v>
      </c>
      <c r="J700">
        <v>0</v>
      </c>
    </row>
    <row r="701" spans="1:10" x14ac:dyDescent="0.2">
      <c r="A701" t="s">
        <v>23</v>
      </c>
      <c r="B701" t="s">
        <v>25</v>
      </c>
      <c r="C701">
        <v>1982</v>
      </c>
      <c r="D701">
        <v>0</v>
      </c>
      <c r="E701">
        <v>0</v>
      </c>
      <c r="F701">
        <v>193</v>
      </c>
      <c r="G701">
        <v>52097</v>
      </c>
      <c r="H701">
        <v>8699</v>
      </c>
      <c r="I701">
        <v>0</v>
      </c>
      <c r="J701">
        <v>0</v>
      </c>
    </row>
    <row r="702" spans="1:10" x14ac:dyDescent="0.2">
      <c r="A702" t="s">
        <v>23</v>
      </c>
      <c r="B702" t="s">
        <v>25</v>
      </c>
      <c r="C702">
        <v>1983</v>
      </c>
      <c r="D702">
        <v>0</v>
      </c>
      <c r="E702">
        <v>0</v>
      </c>
      <c r="F702">
        <v>0</v>
      </c>
      <c r="G702">
        <v>14195</v>
      </c>
      <c r="H702">
        <v>3749</v>
      </c>
      <c r="I702">
        <v>0</v>
      </c>
      <c r="J702">
        <v>0</v>
      </c>
    </row>
    <row r="703" spans="1:10" x14ac:dyDescent="0.2">
      <c r="A703" t="s">
        <v>23</v>
      </c>
      <c r="B703" t="s">
        <v>25</v>
      </c>
      <c r="C703">
        <v>1984</v>
      </c>
      <c r="D703">
        <v>0</v>
      </c>
      <c r="E703">
        <v>0</v>
      </c>
      <c r="F703">
        <v>222</v>
      </c>
      <c r="G703">
        <v>14522</v>
      </c>
      <c r="H703">
        <v>0</v>
      </c>
      <c r="I703">
        <v>0</v>
      </c>
      <c r="J703">
        <v>0</v>
      </c>
    </row>
    <row r="704" spans="1:10" x14ac:dyDescent="0.2">
      <c r="A704" t="s">
        <v>23</v>
      </c>
      <c r="B704" t="s">
        <v>25</v>
      </c>
      <c r="C704">
        <v>1985</v>
      </c>
      <c r="D704">
        <v>0</v>
      </c>
      <c r="E704">
        <v>0</v>
      </c>
      <c r="F704">
        <v>7755</v>
      </c>
      <c r="G704">
        <v>3367086</v>
      </c>
      <c r="H704">
        <v>132788</v>
      </c>
      <c r="I704">
        <v>0</v>
      </c>
      <c r="J704">
        <v>0</v>
      </c>
    </row>
    <row r="705" spans="1:10" x14ac:dyDescent="0.2">
      <c r="A705" t="s">
        <v>23</v>
      </c>
      <c r="B705" t="s">
        <v>25</v>
      </c>
      <c r="C705">
        <v>1986</v>
      </c>
      <c r="D705">
        <v>0</v>
      </c>
      <c r="E705">
        <v>0</v>
      </c>
      <c r="F705">
        <v>264</v>
      </c>
      <c r="G705">
        <v>725126</v>
      </c>
      <c r="H705">
        <v>91171</v>
      </c>
      <c r="I705">
        <v>0</v>
      </c>
      <c r="J705">
        <v>0</v>
      </c>
    </row>
    <row r="706" spans="1:10" x14ac:dyDescent="0.2">
      <c r="A706" t="s">
        <v>23</v>
      </c>
      <c r="B706" t="s">
        <v>25</v>
      </c>
      <c r="C706">
        <v>1987</v>
      </c>
      <c r="D706">
        <v>0</v>
      </c>
      <c r="E706">
        <v>0</v>
      </c>
      <c r="F706">
        <v>984</v>
      </c>
      <c r="G706">
        <v>283932</v>
      </c>
      <c r="H706">
        <v>95155</v>
      </c>
      <c r="I706">
        <v>0</v>
      </c>
      <c r="J706">
        <v>0</v>
      </c>
    </row>
    <row r="707" spans="1:10" x14ac:dyDescent="0.2">
      <c r="A707" t="s">
        <v>23</v>
      </c>
      <c r="B707" t="s">
        <v>25</v>
      </c>
      <c r="C707">
        <v>1988</v>
      </c>
      <c r="D707">
        <v>0</v>
      </c>
      <c r="E707">
        <v>0</v>
      </c>
      <c r="F707">
        <v>1552</v>
      </c>
      <c r="G707">
        <v>207234</v>
      </c>
      <c r="H707">
        <v>0</v>
      </c>
      <c r="I707">
        <v>0</v>
      </c>
      <c r="J707">
        <v>0</v>
      </c>
    </row>
    <row r="708" spans="1:10" x14ac:dyDescent="0.2">
      <c r="A708" t="s">
        <v>23</v>
      </c>
      <c r="B708" t="s">
        <v>25</v>
      </c>
      <c r="C708">
        <v>1989</v>
      </c>
      <c r="D708">
        <v>0</v>
      </c>
      <c r="E708">
        <v>0</v>
      </c>
      <c r="F708">
        <v>20256</v>
      </c>
      <c r="G708">
        <v>5162734</v>
      </c>
      <c r="H708">
        <v>144134</v>
      </c>
      <c r="I708">
        <v>0</v>
      </c>
      <c r="J708">
        <v>0</v>
      </c>
    </row>
    <row r="709" spans="1:10" x14ac:dyDescent="0.2">
      <c r="A709" t="s">
        <v>23</v>
      </c>
      <c r="B709" t="s">
        <v>25</v>
      </c>
      <c r="C709">
        <v>1990</v>
      </c>
      <c r="D709">
        <v>0</v>
      </c>
      <c r="E709">
        <v>0</v>
      </c>
      <c r="F709">
        <v>440</v>
      </c>
      <c r="G709">
        <v>372685</v>
      </c>
      <c r="H709">
        <v>16654</v>
      </c>
      <c r="I709">
        <v>0</v>
      </c>
      <c r="J709">
        <v>0</v>
      </c>
    </row>
    <row r="710" spans="1:10" x14ac:dyDescent="0.2">
      <c r="A710" t="s">
        <v>23</v>
      </c>
      <c r="B710" t="s">
        <v>25</v>
      </c>
      <c r="C710">
        <v>1991</v>
      </c>
      <c r="D710">
        <v>0</v>
      </c>
      <c r="E710">
        <v>0</v>
      </c>
      <c r="F710">
        <v>354</v>
      </c>
      <c r="G710">
        <v>91441</v>
      </c>
      <c r="H710">
        <v>17786</v>
      </c>
      <c r="I710">
        <v>0</v>
      </c>
      <c r="J710">
        <v>0</v>
      </c>
    </row>
    <row r="711" spans="1:10" x14ac:dyDescent="0.2">
      <c r="A711" t="s">
        <v>23</v>
      </c>
      <c r="B711" t="s">
        <v>25</v>
      </c>
      <c r="C711">
        <v>1992</v>
      </c>
      <c r="D711">
        <v>0</v>
      </c>
      <c r="E711">
        <v>0</v>
      </c>
      <c r="F711">
        <v>0</v>
      </c>
      <c r="G711">
        <v>128970</v>
      </c>
      <c r="H711">
        <v>6429</v>
      </c>
      <c r="I711">
        <v>0</v>
      </c>
      <c r="J711">
        <v>0</v>
      </c>
    </row>
    <row r="712" spans="1:10" x14ac:dyDescent="0.2">
      <c r="A712" t="s">
        <v>23</v>
      </c>
      <c r="B712" t="s">
        <v>25</v>
      </c>
      <c r="C712">
        <v>1993</v>
      </c>
      <c r="D712">
        <v>0</v>
      </c>
      <c r="E712">
        <v>0</v>
      </c>
      <c r="F712">
        <v>4082</v>
      </c>
      <c r="G712">
        <v>3249145</v>
      </c>
      <c r="H712">
        <v>511029</v>
      </c>
      <c r="I712">
        <v>0</v>
      </c>
      <c r="J712">
        <v>0</v>
      </c>
    </row>
    <row r="713" spans="1:10" x14ac:dyDescent="0.2">
      <c r="A713" t="s">
        <v>23</v>
      </c>
      <c r="B713" t="s">
        <v>25</v>
      </c>
      <c r="C713">
        <v>1994</v>
      </c>
      <c r="D713">
        <v>0</v>
      </c>
      <c r="E713">
        <v>0</v>
      </c>
      <c r="F713">
        <v>0</v>
      </c>
      <c r="G713">
        <v>108011</v>
      </c>
      <c r="H713">
        <v>7429</v>
      </c>
      <c r="I713">
        <v>0</v>
      </c>
      <c r="J713">
        <v>0</v>
      </c>
    </row>
    <row r="714" spans="1:10" x14ac:dyDescent="0.2">
      <c r="A714" t="s">
        <v>23</v>
      </c>
      <c r="B714" t="s">
        <v>25</v>
      </c>
      <c r="C714">
        <v>1995</v>
      </c>
      <c r="D714">
        <v>0</v>
      </c>
      <c r="E714">
        <v>0</v>
      </c>
      <c r="F714">
        <v>1366</v>
      </c>
      <c r="G714">
        <v>92713</v>
      </c>
      <c r="H714">
        <v>39375</v>
      </c>
      <c r="I714">
        <v>0</v>
      </c>
      <c r="J714">
        <v>0</v>
      </c>
    </row>
    <row r="715" spans="1:10" x14ac:dyDescent="0.2">
      <c r="A715" t="s">
        <v>23</v>
      </c>
      <c r="B715" t="s">
        <v>25</v>
      </c>
      <c r="C715">
        <v>1996</v>
      </c>
      <c r="D715">
        <v>0</v>
      </c>
      <c r="E715">
        <v>0</v>
      </c>
      <c r="F715">
        <v>607</v>
      </c>
      <c r="G715">
        <v>810002</v>
      </c>
      <c r="H715">
        <v>212391</v>
      </c>
      <c r="I715">
        <v>0</v>
      </c>
      <c r="J715">
        <v>0</v>
      </c>
    </row>
    <row r="716" spans="1:10" x14ac:dyDescent="0.2">
      <c r="A716" t="s">
        <v>23</v>
      </c>
      <c r="B716" t="s">
        <v>25</v>
      </c>
      <c r="C716">
        <v>1997</v>
      </c>
      <c r="D716">
        <v>0</v>
      </c>
      <c r="E716">
        <v>0</v>
      </c>
      <c r="F716">
        <v>81</v>
      </c>
      <c r="G716">
        <v>351715</v>
      </c>
      <c r="H716">
        <v>79099</v>
      </c>
      <c r="I716">
        <v>0</v>
      </c>
      <c r="J716">
        <v>0</v>
      </c>
    </row>
    <row r="717" spans="1:10" x14ac:dyDescent="0.2">
      <c r="A717" t="s">
        <v>23</v>
      </c>
      <c r="B717" t="s">
        <v>25</v>
      </c>
      <c r="C717">
        <v>1998</v>
      </c>
      <c r="D717">
        <v>0</v>
      </c>
      <c r="E717">
        <v>0</v>
      </c>
      <c r="F717">
        <v>312</v>
      </c>
      <c r="G717">
        <v>264390</v>
      </c>
      <c r="H717">
        <v>12560</v>
      </c>
      <c r="I717">
        <v>0</v>
      </c>
      <c r="J717">
        <v>0</v>
      </c>
    </row>
    <row r="718" spans="1:10" x14ac:dyDescent="0.2">
      <c r="A718" t="s">
        <v>23</v>
      </c>
      <c r="B718" t="s">
        <v>25</v>
      </c>
      <c r="C718">
        <v>1999</v>
      </c>
      <c r="D718">
        <v>0</v>
      </c>
      <c r="E718">
        <v>0</v>
      </c>
      <c r="F718">
        <v>23</v>
      </c>
      <c r="G718">
        <v>117520</v>
      </c>
      <c r="H718">
        <v>16079</v>
      </c>
      <c r="I718">
        <v>0</v>
      </c>
      <c r="J718">
        <v>0</v>
      </c>
    </row>
    <row r="719" spans="1:10" x14ac:dyDescent="0.2">
      <c r="A719" t="s">
        <v>23</v>
      </c>
      <c r="B719" t="s">
        <v>25</v>
      </c>
      <c r="C719">
        <v>2000</v>
      </c>
      <c r="D719">
        <v>0</v>
      </c>
      <c r="E719">
        <v>0</v>
      </c>
      <c r="F719">
        <v>1827</v>
      </c>
      <c r="G719">
        <v>868657</v>
      </c>
      <c r="H719">
        <v>43338</v>
      </c>
      <c r="I719">
        <v>0</v>
      </c>
      <c r="J719">
        <v>0</v>
      </c>
    </row>
    <row r="720" spans="1:10" x14ac:dyDescent="0.2">
      <c r="A720" t="s">
        <v>23</v>
      </c>
      <c r="B720" t="s">
        <v>25</v>
      </c>
      <c r="C720">
        <v>2001</v>
      </c>
      <c r="D720">
        <v>0</v>
      </c>
      <c r="E720">
        <v>0</v>
      </c>
      <c r="F720">
        <v>29</v>
      </c>
      <c r="G720">
        <v>415504</v>
      </c>
      <c r="H720">
        <v>89810</v>
      </c>
      <c r="I720">
        <v>0</v>
      </c>
      <c r="J720">
        <v>0</v>
      </c>
    </row>
    <row r="721" spans="1:10" x14ac:dyDescent="0.2">
      <c r="A721" t="s">
        <v>23</v>
      </c>
      <c r="B721" t="s">
        <v>25</v>
      </c>
      <c r="C721">
        <v>2002</v>
      </c>
      <c r="D721">
        <v>0</v>
      </c>
      <c r="E721">
        <v>0</v>
      </c>
      <c r="F721">
        <v>20</v>
      </c>
      <c r="G721">
        <v>121483</v>
      </c>
      <c r="H721">
        <v>4449</v>
      </c>
      <c r="I721">
        <v>0</v>
      </c>
      <c r="J721">
        <v>0</v>
      </c>
    </row>
    <row r="722" spans="1:10" x14ac:dyDescent="0.2">
      <c r="A722" t="s">
        <v>23</v>
      </c>
      <c r="B722" t="s">
        <v>25</v>
      </c>
      <c r="C722">
        <v>2003</v>
      </c>
      <c r="D722">
        <v>0</v>
      </c>
      <c r="E722">
        <v>0</v>
      </c>
      <c r="F722">
        <v>11</v>
      </c>
      <c r="G722">
        <v>15962</v>
      </c>
      <c r="H722">
        <v>5810</v>
      </c>
      <c r="I722">
        <v>0</v>
      </c>
      <c r="J722">
        <v>0</v>
      </c>
    </row>
    <row r="723" spans="1:10" x14ac:dyDescent="0.2">
      <c r="A723" t="s">
        <v>23</v>
      </c>
      <c r="B723" t="s">
        <v>25</v>
      </c>
      <c r="C723">
        <v>2004</v>
      </c>
      <c r="D723">
        <v>0</v>
      </c>
      <c r="E723">
        <v>0</v>
      </c>
      <c r="F723">
        <v>220</v>
      </c>
      <c r="G723">
        <v>263681</v>
      </c>
      <c r="H723">
        <v>18277</v>
      </c>
      <c r="I723">
        <v>0</v>
      </c>
      <c r="J723">
        <v>0</v>
      </c>
    </row>
    <row r="724" spans="1:10" x14ac:dyDescent="0.2">
      <c r="A724" t="s">
        <v>23</v>
      </c>
      <c r="B724" t="s">
        <v>25</v>
      </c>
      <c r="C724">
        <v>2005</v>
      </c>
      <c r="D724">
        <v>0</v>
      </c>
      <c r="E724">
        <v>0</v>
      </c>
      <c r="F724">
        <v>89</v>
      </c>
      <c r="G724">
        <v>105786</v>
      </c>
      <c r="H724">
        <v>22775</v>
      </c>
      <c r="I724">
        <v>0</v>
      </c>
      <c r="J724">
        <v>0</v>
      </c>
    </row>
    <row r="725" spans="1:10" x14ac:dyDescent="0.2">
      <c r="A725" t="s">
        <v>23</v>
      </c>
      <c r="B725" t="s">
        <v>25</v>
      </c>
      <c r="C725">
        <v>2006</v>
      </c>
      <c r="D725">
        <v>0</v>
      </c>
      <c r="E725">
        <v>0</v>
      </c>
      <c r="F725">
        <v>46</v>
      </c>
      <c r="G725">
        <v>156805</v>
      </c>
      <c r="H725">
        <v>6061</v>
      </c>
      <c r="I725">
        <v>0</v>
      </c>
      <c r="J725">
        <v>0</v>
      </c>
    </row>
    <row r="726" spans="1:10" x14ac:dyDescent="0.2">
      <c r="A726" t="s">
        <v>23</v>
      </c>
      <c r="B726" t="s">
        <v>25</v>
      </c>
      <c r="C726">
        <v>2007</v>
      </c>
      <c r="D726">
        <v>0</v>
      </c>
      <c r="E726">
        <v>0</v>
      </c>
      <c r="F726">
        <v>81</v>
      </c>
      <c r="G726">
        <v>5832</v>
      </c>
      <c r="H726">
        <v>6458</v>
      </c>
      <c r="I726">
        <v>0</v>
      </c>
      <c r="J726">
        <v>0</v>
      </c>
    </row>
    <row r="727" spans="1:10" x14ac:dyDescent="0.2">
      <c r="A727" t="s">
        <v>23</v>
      </c>
      <c r="B727" t="s">
        <v>25</v>
      </c>
      <c r="C727">
        <v>2008</v>
      </c>
      <c r="D727">
        <v>0</v>
      </c>
      <c r="E727">
        <v>0</v>
      </c>
      <c r="F727">
        <v>418</v>
      </c>
      <c r="G727">
        <v>186682</v>
      </c>
      <c r="H727">
        <v>8137</v>
      </c>
      <c r="I727">
        <v>0</v>
      </c>
      <c r="J727">
        <v>0</v>
      </c>
    </row>
    <row r="728" spans="1:10" x14ac:dyDescent="0.2">
      <c r="A728" t="s">
        <v>23</v>
      </c>
      <c r="B728" t="s">
        <v>25</v>
      </c>
      <c r="C728">
        <v>2009</v>
      </c>
      <c r="D728">
        <v>0</v>
      </c>
      <c r="E728">
        <v>0</v>
      </c>
      <c r="F728">
        <v>47</v>
      </c>
      <c r="G728">
        <v>218217</v>
      </c>
      <c r="H728">
        <v>35177</v>
      </c>
      <c r="I728">
        <v>0</v>
      </c>
      <c r="J728">
        <v>0</v>
      </c>
    </row>
    <row r="729" spans="1:10" x14ac:dyDescent="0.2">
      <c r="A729" t="s">
        <v>23</v>
      </c>
      <c r="B729" t="s">
        <v>25</v>
      </c>
      <c r="C729">
        <v>2010</v>
      </c>
      <c r="D729">
        <v>0</v>
      </c>
      <c r="E729">
        <v>0</v>
      </c>
      <c r="F729">
        <v>1119</v>
      </c>
      <c r="G729">
        <v>276384</v>
      </c>
      <c r="H729">
        <v>34431</v>
      </c>
      <c r="I729">
        <v>0</v>
      </c>
      <c r="J729">
        <v>0</v>
      </c>
    </row>
    <row r="730" spans="1:10" x14ac:dyDescent="0.2">
      <c r="A730" t="s">
        <v>23</v>
      </c>
      <c r="B730" t="s">
        <v>25</v>
      </c>
      <c r="C730">
        <v>2011</v>
      </c>
      <c r="D730">
        <v>0</v>
      </c>
      <c r="E730">
        <v>0</v>
      </c>
      <c r="F730">
        <v>0</v>
      </c>
      <c r="G730">
        <v>4528</v>
      </c>
      <c r="H730">
        <v>322</v>
      </c>
      <c r="I730">
        <v>0</v>
      </c>
      <c r="J730">
        <v>0</v>
      </c>
    </row>
    <row r="731" spans="1:10" x14ac:dyDescent="0.2">
      <c r="A731" t="s">
        <v>23</v>
      </c>
      <c r="B731" t="s">
        <v>25</v>
      </c>
      <c r="C731">
        <v>2012</v>
      </c>
      <c r="D731">
        <v>0</v>
      </c>
      <c r="E731">
        <v>0</v>
      </c>
      <c r="F731">
        <v>0</v>
      </c>
      <c r="G731">
        <v>31733</v>
      </c>
      <c r="H731">
        <v>4338</v>
      </c>
      <c r="I731">
        <v>0</v>
      </c>
      <c r="J731">
        <v>0</v>
      </c>
    </row>
    <row r="732" spans="1:10" x14ac:dyDescent="0.2">
      <c r="A732" t="s">
        <v>23</v>
      </c>
      <c r="B732" t="s">
        <v>25</v>
      </c>
      <c r="C732">
        <v>2013</v>
      </c>
      <c r="D732">
        <v>0</v>
      </c>
      <c r="E732">
        <v>0</v>
      </c>
      <c r="F732">
        <v>2266</v>
      </c>
      <c r="G732">
        <v>214773</v>
      </c>
      <c r="H732">
        <v>18068</v>
      </c>
      <c r="I732">
        <v>0</v>
      </c>
      <c r="J732">
        <v>0</v>
      </c>
    </row>
    <row r="733" spans="1:10" x14ac:dyDescent="0.2">
      <c r="A733" t="s">
        <v>23</v>
      </c>
      <c r="B733" t="s">
        <v>25</v>
      </c>
      <c r="C733">
        <v>2014</v>
      </c>
      <c r="D733">
        <v>0</v>
      </c>
      <c r="E733">
        <v>0</v>
      </c>
      <c r="F733">
        <v>632</v>
      </c>
      <c r="G733">
        <v>310885</v>
      </c>
      <c r="H733">
        <v>9081</v>
      </c>
      <c r="I733">
        <v>0</v>
      </c>
      <c r="J733">
        <v>0</v>
      </c>
    </row>
    <row r="734" spans="1:10" x14ac:dyDescent="0.2">
      <c r="A734" t="s">
        <v>23</v>
      </c>
      <c r="B734" t="s">
        <v>25</v>
      </c>
      <c r="C734">
        <v>2015</v>
      </c>
      <c r="D734">
        <v>0</v>
      </c>
      <c r="E734">
        <v>0</v>
      </c>
      <c r="F734">
        <v>0</v>
      </c>
      <c r="G734">
        <v>4948</v>
      </c>
      <c r="H734">
        <v>887</v>
      </c>
      <c r="I734">
        <v>0</v>
      </c>
      <c r="J734">
        <v>0</v>
      </c>
    </row>
    <row r="735" spans="1:10" x14ac:dyDescent="0.2">
      <c r="A735" t="s">
        <v>23</v>
      </c>
      <c r="B735" t="s">
        <v>25</v>
      </c>
      <c r="C735">
        <v>2016</v>
      </c>
      <c r="D735">
        <v>0</v>
      </c>
      <c r="E735">
        <v>0</v>
      </c>
      <c r="F735">
        <v>148</v>
      </c>
      <c r="G735">
        <v>11349</v>
      </c>
      <c r="H735">
        <v>0</v>
      </c>
      <c r="I735">
        <v>0</v>
      </c>
      <c r="J735">
        <v>0</v>
      </c>
    </row>
    <row r="736" spans="1:10" x14ac:dyDescent="0.2">
      <c r="A736" t="s">
        <v>23</v>
      </c>
      <c r="B736" t="s">
        <v>25</v>
      </c>
      <c r="C736">
        <v>2017</v>
      </c>
      <c r="D736">
        <v>0</v>
      </c>
      <c r="E736">
        <v>0</v>
      </c>
      <c r="F736">
        <v>70</v>
      </c>
      <c r="G736">
        <v>467922</v>
      </c>
      <c r="H736">
        <v>22782</v>
      </c>
      <c r="I736">
        <v>0</v>
      </c>
      <c r="J736">
        <v>0</v>
      </c>
    </row>
    <row r="737" spans="1:10" x14ac:dyDescent="0.2">
      <c r="A737" t="s">
        <v>23</v>
      </c>
      <c r="B737" t="s">
        <v>25</v>
      </c>
      <c r="C737">
        <v>2018</v>
      </c>
      <c r="D737">
        <v>0</v>
      </c>
      <c r="E737">
        <v>0</v>
      </c>
      <c r="F737">
        <v>223</v>
      </c>
      <c r="G737">
        <v>192496</v>
      </c>
      <c r="H737">
        <v>41000</v>
      </c>
      <c r="I737">
        <v>0</v>
      </c>
      <c r="J737">
        <v>0</v>
      </c>
    </row>
    <row r="738" spans="1:10" x14ac:dyDescent="0.2">
      <c r="A738" t="s">
        <v>23</v>
      </c>
      <c r="B738" t="s">
        <v>25</v>
      </c>
      <c r="C738">
        <v>2019</v>
      </c>
      <c r="D738">
        <v>0</v>
      </c>
      <c r="E738">
        <v>0</v>
      </c>
      <c r="F738">
        <v>0</v>
      </c>
      <c r="G738">
        <v>28000</v>
      </c>
      <c r="H738">
        <v>0</v>
      </c>
      <c r="I738">
        <v>0</v>
      </c>
      <c r="J738">
        <v>0</v>
      </c>
    </row>
    <row r="739" spans="1:10" x14ac:dyDescent="0.2">
      <c r="A739" t="s">
        <v>23</v>
      </c>
      <c r="B739" t="s">
        <v>25</v>
      </c>
      <c r="C739">
        <v>2020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t="s">
        <v>23</v>
      </c>
      <c r="B740" t="s">
        <v>25</v>
      </c>
      <c r="C740">
        <v>2021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t="s">
        <v>23</v>
      </c>
      <c r="B741" t="s">
        <v>26</v>
      </c>
      <c r="C741">
        <v>1948</v>
      </c>
      <c r="D741">
        <v>0</v>
      </c>
      <c r="E741">
        <v>0</v>
      </c>
      <c r="F741">
        <v>0</v>
      </c>
      <c r="G741">
        <v>618</v>
      </c>
      <c r="H741">
        <v>0</v>
      </c>
      <c r="I741">
        <v>0</v>
      </c>
      <c r="J741">
        <v>0</v>
      </c>
    </row>
    <row r="742" spans="1:10" x14ac:dyDescent="0.2">
      <c r="A742" t="s">
        <v>23</v>
      </c>
      <c r="B742" t="s">
        <v>26</v>
      </c>
      <c r="C742">
        <v>1949</v>
      </c>
      <c r="D742">
        <v>0</v>
      </c>
      <c r="E742">
        <v>0</v>
      </c>
      <c r="F742">
        <v>22969</v>
      </c>
      <c r="G742">
        <v>463409</v>
      </c>
      <c r="H742">
        <v>0</v>
      </c>
      <c r="I742">
        <v>0</v>
      </c>
      <c r="J742">
        <v>0</v>
      </c>
    </row>
    <row r="743" spans="1:10" x14ac:dyDescent="0.2">
      <c r="A743" t="s">
        <v>23</v>
      </c>
      <c r="B743" t="s">
        <v>26</v>
      </c>
      <c r="C743">
        <v>1950</v>
      </c>
      <c r="D743">
        <v>0</v>
      </c>
      <c r="E743">
        <v>0</v>
      </c>
      <c r="F743">
        <v>34</v>
      </c>
      <c r="G743">
        <v>2014</v>
      </c>
      <c r="H743">
        <v>0</v>
      </c>
      <c r="I743">
        <v>0</v>
      </c>
      <c r="J743">
        <v>0</v>
      </c>
    </row>
    <row r="744" spans="1:10" x14ac:dyDescent="0.2">
      <c r="A744" t="s">
        <v>23</v>
      </c>
      <c r="B744" t="s">
        <v>26</v>
      </c>
      <c r="C744">
        <v>1951</v>
      </c>
      <c r="D744">
        <v>0</v>
      </c>
      <c r="E744">
        <v>0</v>
      </c>
      <c r="F744">
        <v>0</v>
      </c>
      <c r="G744">
        <v>413</v>
      </c>
      <c r="H744">
        <v>0</v>
      </c>
      <c r="I744">
        <v>0</v>
      </c>
      <c r="J744">
        <v>0</v>
      </c>
    </row>
    <row r="745" spans="1:10" x14ac:dyDescent="0.2">
      <c r="A745" t="s">
        <v>23</v>
      </c>
      <c r="B745" t="s">
        <v>26</v>
      </c>
      <c r="C745">
        <v>1952</v>
      </c>
      <c r="D745">
        <v>0</v>
      </c>
      <c r="E745">
        <v>0</v>
      </c>
      <c r="F745">
        <v>0</v>
      </c>
      <c r="G745">
        <v>562</v>
      </c>
      <c r="H745">
        <v>0</v>
      </c>
      <c r="I745">
        <v>0</v>
      </c>
      <c r="J745">
        <v>0</v>
      </c>
    </row>
    <row r="746" spans="1:10" x14ac:dyDescent="0.2">
      <c r="A746" t="s">
        <v>23</v>
      </c>
      <c r="B746" t="s">
        <v>26</v>
      </c>
      <c r="C746">
        <v>1953</v>
      </c>
      <c r="D746">
        <v>0</v>
      </c>
      <c r="E746">
        <v>0</v>
      </c>
      <c r="F746">
        <v>5902</v>
      </c>
      <c r="G746">
        <v>604123</v>
      </c>
      <c r="H746">
        <v>220</v>
      </c>
      <c r="I746">
        <v>0</v>
      </c>
      <c r="J746">
        <v>0</v>
      </c>
    </row>
    <row r="747" spans="1:10" x14ac:dyDescent="0.2">
      <c r="A747" t="s">
        <v>23</v>
      </c>
      <c r="B747" t="s">
        <v>26</v>
      </c>
      <c r="C747">
        <v>1954</v>
      </c>
      <c r="D747">
        <v>0</v>
      </c>
      <c r="E747">
        <v>0</v>
      </c>
      <c r="F747">
        <v>0</v>
      </c>
      <c r="G747">
        <v>10692</v>
      </c>
      <c r="H747">
        <v>0</v>
      </c>
      <c r="I747">
        <v>0</v>
      </c>
      <c r="J747">
        <v>0</v>
      </c>
    </row>
    <row r="748" spans="1:10" x14ac:dyDescent="0.2">
      <c r="A748" t="s">
        <v>23</v>
      </c>
      <c r="B748" t="s">
        <v>26</v>
      </c>
      <c r="C748">
        <v>1955</v>
      </c>
      <c r="D748">
        <v>0</v>
      </c>
      <c r="E748">
        <v>0</v>
      </c>
      <c r="F748">
        <v>0</v>
      </c>
      <c r="G748">
        <v>180</v>
      </c>
      <c r="H748">
        <v>0</v>
      </c>
      <c r="I748">
        <v>0</v>
      </c>
      <c r="J748">
        <v>0</v>
      </c>
    </row>
    <row r="749" spans="1:10" x14ac:dyDescent="0.2">
      <c r="A749" t="s">
        <v>23</v>
      </c>
      <c r="B749" t="s">
        <v>26</v>
      </c>
      <c r="C749">
        <v>1956</v>
      </c>
      <c r="D749">
        <v>0</v>
      </c>
      <c r="E749">
        <v>0</v>
      </c>
      <c r="F749">
        <v>18</v>
      </c>
      <c r="G749">
        <v>1115</v>
      </c>
      <c r="H749">
        <v>0</v>
      </c>
      <c r="I749">
        <v>0</v>
      </c>
      <c r="J749">
        <v>0</v>
      </c>
    </row>
    <row r="750" spans="1:10" x14ac:dyDescent="0.2">
      <c r="A750" t="s">
        <v>23</v>
      </c>
      <c r="B750" t="s">
        <v>26</v>
      </c>
      <c r="C750">
        <v>1957</v>
      </c>
      <c r="D750">
        <v>0</v>
      </c>
      <c r="E750">
        <v>0</v>
      </c>
      <c r="F750">
        <v>9779</v>
      </c>
      <c r="G750">
        <v>989580</v>
      </c>
      <c r="H750">
        <v>174</v>
      </c>
      <c r="I750">
        <v>0</v>
      </c>
      <c r="J750">
        <v>0</v>
      </c>
    </row>
    <row r="751" spans="1:10" x14ac:dyDescent="0.2">
      <c r="A751" t="s">
        <v>23</v>
      </c>
      <c r="B751" t="s">
        <v>26</v>
      </c>
      <c r="C751">
        <v>1958</v>
      </c>
      <c r="D751">
        <v>0</v>
      </c>
      <c r="E751">
        <v>0</v>
      </c>
      <c r="F751">
        <v>27</v>
      </c>
      <c r="G751">
        <v>3362</v>
      </c>
      <c r="H751">
        <v>23</v>
      </c>
      <c r="I751">
        <v>0</v>
      </c>
      <c r="J751">
        <v>0</v>
      </c>
    </row>
    <row r="752" spans="1:10" x14ac:dyDescent="0.2">
      <c r="A752" t="s">
        <v>23</v>
      </c>
      <c r="B752" t="s">
        <v>26</v>
      </c>
      <c r="C752">
        <v>1959</v>
      </c>
      <c r="D752">
        <v>0</v>
      </c>
      <c r="E752">
        <v>0</v>
      </c>
      <c r="F752">
        <v>0</v>
      </c>
      <c r="G752">
        <v>165</v>
      </c>
      <c r="H752">
        <v>0</v>
      </c>
      <c r="I752">
        <v>0</v>
      </c>
      <c r="J752">
        <v>0</v>
      </c>
    </row>
    <row r="753" spans="1:10" x14ac:dyDescent="0.2">
      <c r="A753" t="s">
        <v>23</v>
      </c>
      <c r="B753" t="s">
        <v>26</v>
      </c>
      <c r="C753">
        <v>1960</v>
      </c>
      <c r="D753">
        <v>0</v>
      </c>
      <c r="E753">
        <v>0</v>
      </c>
      <c r="F753">
        <v>6</v>
      </c>
      <c r="G753">
        <v>1469</v>
      </c>
      <c r="H753">
        <v>0</v>
      </c>
      <c r="I753">
        <v>0</v>
      </c>
      <c r="J753">
        <v>0</v>
      </c>
    </row>
    <row r="754" spans="1:10" x14ac:dyDescent="0.2">
      <c r="A754" t="s">
        <v>23</v>
      </c>
      <c r="B754" t="s">
        <v>26</v>
      </c>
      <c r="C754">
        <v>1961</v>
      </c>
      <c r="D754">
        <v>0</v>
      </c>
      <c r="E754">
        <v>0</v>
      </c>
      <c r="F754">
        <v>44481</v>
      </c>
      <c r="G754">
        <v>1195807</v>
      </c>
      <c r="H754">
        <v>602</v>
      </c>
      <c r="I754">
        <v>0</v>
      </c>
      <c r="J754">
        <v>0</v>
      </c>
    </row>
    <row r="755" spans="1:10" x14ac:dyDescent="0.2">
      <c r="A755" t="s">
        <v>23</v>
      </c>
      <c r="B755" t="s">
        <v>26</v>
      </c>
      <c r="C755">
        <v>1962</v>
      </c>
      <c r="D755">
        <v>0</v>
      </c>
      <c r="E755">
        <v>0</v>
      </c>
      <c r="F755">
        <v>30</v>
      </c>
      <c r="G755">
        <v>7257</v>
      </c>
      <c r="H755">
        <v>0</v>
      </c>
      <c r="I755">
        <v>0</v>
      </c>
      <c r="J755">
        <v>0</v>
      </c>
    </row>
    <row r="756" spans="1:10" x14ac:dyDescent="0.2">
      <c r="A756" t="s">
        <v>23</v>
      </c>
      <c r="B756" t="s">
        <v>26</v>
      </c>
      <c r="C756">
        <v>1963</v>
      </c>
      <c r="D756">
        <v>0</v>
      </c>
      <c r="E756">
        <v>0</v>
      </c>
      <c r="F756">
        <v>0</v>
      </c>
      <c r="G756">
        <v>956</v>
      </c>
      <c r="H756">
        <v>0</v>
      </c>
      <c r="I756">
        <v>0</v>
      </c>
      <c r="J756">
        <v>0</v>
      </c>
    </row>
    <row r="757" spans="1:10" x14ac:dyDescent="0.2">
      <c r="A757" t="s">
        <v>23</v>
      </c>
      <c r="B757" t="s">
        <v>26</v>
      </c>
      <c r="C757">
        <v>1964</v>
      </c>
      <c r="D757">
        <v>0</v>
      </c>
      <c r="E757">
        <v>0</v>
      </c>
      <c r="F757">
        <v>0</v>
      </c>
      <c r="G757">
        <v>2812</v>
      </c>
      <c r="H757">
        <v>0</v>
      </c>
      <c r="I757">
        <v>0</v>
      </c>
      <c r="J757">
        <v>0</v>
      </c>
    </row>
    <row r="758" spans="1:10" x14ac:dyDescent="0.2">
      <c r="A758" t="s">
        <v>23</v>
      </c>
      <c r="B758" t="s">
        <v>26</v>
      </c>
      <c r="C758">
        <v>1965</v>
      </c>
      <c r="D758">
        <v>0</v>
      </c>
      <c r="E758">
        <v>0</v>
      </c>
      <c r="F758">
        <v>14161</v>
      </c>
      <c r="G758">
        <v>1652107</v>
      </c>
      <c r="H758">
        <v>904</v>
      </c>
      <c r="I758">
        <v>0</v>
      </c>
      <c r="J758">
        <v>0</v>
      </c>
    </row>
    <row r="759" spans="1:10" x14ac:dyDescent="0.2">
      <c r="A759" t="s">
        <v>23</v>
      </c>
      <c r="B759" t="s">
        <v>26</v>
      </c>
      <c r="C759">
        <v>1966</v>
      </c>
      <c r="D759">
        <v>0</v>
      </c>
      <c r="E759">
        <v>0</v>
      </c>
      <c r="F759">
        <v>28</v>
      </c>
      <c r="G759">
        <v>7038</v>
      </c>
      <c r="H759">
        <v>396</v>
      </c>
      <c r="I759">
        <v>0</v>
      </c>
      <c r="J759">
        <v>0</v>
      </c>
    </row>
    <row r="760" spans="1:10" x14ac:dyDescent="0.2">
      <c r="A760" t="s">
        <v>23</v>
      </c>
      <c r="B760" t="s">
        <v>26</v>
      </c>
      <c r="C760">
        <v>1967</v>
      </c>
      <c r="D760">
        <v>0</v>
      </c>
      <c r="E760">
        <v>0</v>
      </c>
      <c r="F760">
        <v>11</v>
      </c>
      <c r="G760">
        <v>1750</v>
      </c>
      <c r="H760">
        <v>0</v>
      </c>
      <c r="I760">
        <v>0</v>
      </c>
      <c r="J760">
        <v>0</v>
      </c>
    </row>
    <row r="761" spans="1:10" x14ac:dyDescent="0.2">
      <c r="A761" t="s">
        <v>23</v>
      </c>
      <c r="B761" t="s">
        <v>26</v>
      </c>
      <c r="C761">
        <v>1968</v>
      </c>
      <c r="D761">
        <v>0</v>
      </c>
      <c r="E761">
        <v>0</v>
      </c>
      <c r="F761">
        <v>0</v>
      </c>
      <c r="G761">
        <v>428</v>
      </c>
      <c r="H761">
        <v>0</v>
      </c>
      <c r="I761">
        <v>0</v>
      </c>
      <c r="J761">
        <v>0</v>
      </c>
    </row>
    <row r="762" spans="1:10" x14ac:dyDescent="0.2">
      <c r="A762" t="s">
        <v>23</v>
      </c>
      <c r="B762" t="s">
        <v>26</v>
      </c>
      <c r="C762">
        <v>1969</v>
      </c>
      <c r="D762">
        <v>0</v>
      </c>
      <c r="E762">
        <v>0</v>
      </c>
      <c r="F762">
        <v>6482</v>
      </c>
      <c r="G762">
        <v>1626582</v>
      </c>
      <c r="H762">
        <v>7768</v>
      </c>
      <c r="I762">
        <v>0</v>
      </c>
      <c r="J762">
        <v>0</v>
      </c>
    </row>
    <row r="763" spans="1:10" x14ac:dyDescent="0.2">
      <c r="A763" t="s">
        <v>23</v>
      </c>
      <c r="B763" t="s">
        <v>26</v>
      </c>
      <c r="C763">
        <v>1970</v>
      </c>
      <c r="D763">
        <v>0</v>
      </c>
      <c r="E763">
        <v>0</v>
      </c>
      <c r="F763">
        <v>0</v>
      </c>
      <c r="G763">
        <v>20339</v>
      </c>
      <c r="H763">
        <v>0</v>
      </c>
      <c r="I763">
        <v>0</v>
      </c>
      <c r="J763">
        <v>0</v>
      </c>
    </row>
    <row r="764" spans="1:10" x14ac:dyDescent="0.2">
      <c r="A764" t="s">
        <v>23</v>
      </c>
      <c r="B764" t="s">
        <v>26</v>
      </c>
      <c r="C764">
        <v>1971</v>
      </c>
      <c r="D764">
        <v>0</v>
      </c>
      <c r="E764">
        <v>0</v>
      </c>
      <c r="F764">
        <v>0</v>
      </c>
      <c r="G764">
        <v>747</v>
      </c>
      <c r="H764">
        <v>0</v>
      </c>
      <c r="I764">
        <v>0</v>
      </c>
      <c r="J764">
        <v>0</v>
      </c>
    </row>
    <row r="765" spans="1:10" x14ac:dyDescent="0.2">
      <c r="A765" t="s">
        <v>23</v>
      </c>
      <c r="B765" t="s">
        <v>26</v>
      </c>
      <c r="C765">
        <v>1972</v>
      </c>
      <c r="D765">
        <v>0</v>
      </c>
      <c r="E765">
        <v>0</v>
      </c>
      <c r="F765">
        <v>9</v>
      </c>
      <c r="G765">
        <v>856</v>
      </c>
      <c r="H765">
        <v>0</v>
      </c>
      <c r="I765">
        <v>0</v>
      </c>
      <c r="J765">
        <v>0</v>
      </c>
    </row>
    <row r="766" spans="1:10" x14ac:dyDescent="0.2">
      <c r="A766" t="s">
        <v>23</v>
      </c>
      <c r="B766" t="s">
        <v>26</v>
      </c>
      <c r="C766">
        <v>1973</v>
      </c>
      <c r="D766">
        <v>0</v>
      </c>
      <c r="E766">
        <v>0</v>
      </c>
      <c r="F766">
        <v>5641</v>
      </c>
      <c r="G766">
        <v>2326864</v>
      </c>
      <c r="H766">
        <v>3929</v>
      </c>
      <c r="I766">
        <v>0</v>
      </c>
      <c r="J766">
        <v>0</v>
      </c>
    </row>
    <row r="767" spans="1:10" x14ac:dyDescent="0.2">
      <c r="A767" t="s">
        <v>23</v>
      </c>
      <c r="B767" t="s">
        <v>26</v>
      </c>
      <c r="C767">
        <v>1974</v>
      </c>
      <c r="D767">
        <v>0</v>
      </c>
      <c r="E767">
        <v>0</v>
      </c>
      <c r="F767">
        <v>21</v>
      </c>
      <c r="G767">
        <v>29304</v>
      </c>
      <c r="H767">
        <v>1699</v>
      </c>
      <c r="I767">
        <v>0</v>
      </c>
      <c r="J767">
        <v>0</v>
      </c>
    </row>
    <row r="768" spans="1:10" x14ac:dyDescent="0.2">
      <c r="A768" t="s">
        <v>23</v>
      </c>
      <c r="B768" t="s">
        <v>26</v>
      </c>
      <c r="C768">
        <v>1975</v>
      </c>
      <c r="D768">
        <v>0</v>
      </c>
      <c r="E768">
        <v>0</v>
      </c>
      <c r="F768">
        <v>0</v>
      </c>
      <c r="G768">
        <v>1865</v>
      </c>
      <c r="H768">
        <v>0</v>
      </c>
      <c r="I768">
        <v>0</v>
      </c>
      <c r="J768">
        <v>0</v>
      </c>
    </row>
    <row r="769" spans="1:10" x14ac:dyDescent="0.2">
      <c r="A769" t="s">
        <v>23</v>
      </c>
      <c r="B769" t="s">
        <v>26</v>
      </c>
      <c r="C769">
        <v>1976</v>
      </c>
      <c r="D769">
        <v>0</v>
      </c>
      <c r="E769">
        <v>0</v>
      </c>
      <c r="F769">
        <v>0</v>
      </c>
      <c r="G769">
        <v>1233</v>
      </c>
      <c r="H769">
        <v>0</v>
      </c>
      <c r="I769">
        <v>0</v>
      </c>
      <c r="J769">
        <v>0</v>
      </c>
    </row>
    <row r="770" spans="1:10" x14ac:dyDescent="0.2">
      <c r="A770" t="s">
        <v>23</v>
      </c>
      <c r="B770" t="s">
        <v>26</v>
      </c>
      <c r="C770">
        <v>1977</v>
      </c>
      <c r="D770">
        <v>0</v>
      </c>
      <c r="E770">
        <v>0</v>
      </c>
      <c r="F770">
        <v>8446</v>
      </c>
      <c r="G770">
        <v>3810786</v>
      </c>
      <c r="H770">
        <v>59290</v>
      </c>
      <c r="I770">
        <v>0</v>
      </c>
      <c r="J770">
        <v>0</v>
      </c>
    </row>
    <row r="771" spans="1:10" x14ac:dyDescent="0.2">
      <c r="A771" t="s">
        <v>23</v>
      </c>
      <c r="B771" t="s">
        <v>26</v>
      </c>
      <c r="C771">
        <v>1978</v>
      </c>
      <c r="D771">
        <v>0</v>
      </c>
      <c r="E771">
        <v>0</v>
      </c>
      <c r="F771">
        <v>142</v>
      </c>
      <c r="G771">
        <v>186073</v>
      </c>
      <c r="H771">
        <v>10509</v>
      </c>
      <c r="I771">
        <v>0</v>
      </c>
      <c r="J771">
        <v>0</v>
      </c>
    </row>
    <row r="772" spans="1:10" x14ac:dyDescent="0.2">
      <c r="A772" t="s">
        <v>23</v>
      </c>
      <c r="B772" t="s">
        <v>26</v>
      </c>
      <c r="C772">
        <v>1979</v>
      </c>
      <c r="D772">
        <v>0</v>
      </c>
      <c r="E772">
        <v>0</v>
      </c>
      <c r="F772">
        <v>0</v>
      </c>
      <c r="G772">
        <v>2103</v>
      </c>
      <c r="H772">
        <v>3908</v>
      </c>
      <c r="I772">
        <v>0</v>
      </c>
      <c r="J772">
        <v>0</v>
      </c>
    </row>
    <row r="773" spans="1:10" x14ac:dyDescent="0.2">
      <c r="A773" t="s">
        <v>23</v>
      </c>
      <c r="B773" t="s">
        <v>26</v>
      </c>
      <c r="C773">
        <v>1980</v>
      </c>
      <c r="D773">
        <v>0</v>
      </c>
      <c r="E773">
        <v>0</v>
      </c>
      <c r="F773">
        <v>0</v>
      </c>
      <c r="G773">
        <v>2446</v>
      </c>
      <c r="H773">
        <v>0</v>
      </c>
      <c r="I773">
        <v>0</v>
      </c>
      <c r="J773">
        <v>0</v>
      </c>
    </row>
    <row r="774" spans="1:10" x14ac:dyDescent="0.2">
      <c r="A774" t="s">
        <v>23</v>
      </c>
      <c r="B774" t="s">
        <v>26</v>
      </c>
      <c r="C774">
        <v>1981</v>
      </c>
      <c r="D774">
        <v>0</v>
      </c>
      <c r="E774">
        <v>0</v>
      </c>
      <c r="F774">
        <v>19608</v>
      </c>
      <c r="G774">
        <v>9553856</v>
      </c>
      <c r="H774">
        <v>213188</v>
      </c>
      <c r="I774">
        <v>0</v>
      </c>
      <c r="J774">
        <v>0</v>
      </c>
    </row>
    <row r="775" spans="1:10" x14ac:dyDescent="0.2">
      <c r="A775" t="s">
        <v>23</v>
      </c>
      <c r="B775" t="s">
        <v>26</v>
      </c>
      <c r="C775">
        <v>1982</v>
      </c>
      <c r="D775">
        <v>0</v>
      </c>
      <c r="E775">
        <v>0</v>
      </c>
      <c r="F775">
        <v>0</v>
      </c>
      <c r="G775">
        <v>499074</v>
      </c>
      <c r="H775">
        <v>56312</v>
      </c>
      <c r="I775">
        <v>0</v>
      </c>
      <c r="J775">
        <v>0</v>
      </c>
    </row>
    <row r="776" spans="1:10" x14ac:dyDescent="0.2">
      <c r="A776" t="s">
        <v>23</v>
      </c>
      <c r="B776" t="s">
        <v>26</v>
      </c>
      <c r="C776">
        <v>1983</v>
      </c>
      <c r="D776">
        <v>0</v>
      </c>
      <c r="E776">
        <v>0</v>
      </c>
      <c r="F776">
        <v>33</v>
      </c>
      <c r="G776">
        <v>31515</v>
      </c>
      <c r="H776">
        <v>8864</v>
      </c>
      <c r="I776">
        <v>156</v>
      </c>
      <c r="J776">
        <v>0</v>
      </c>
    </row>
    <row r="777" spans="1:10" x14ac:dyDescent="0.2">
      <c r="A777" t="s">
        <v>23</v>
      </c>
      <c r="B777" t="s">
        <v>26</v>
      </c>
      <c r="C777">
        <v>1984</v>
      </c>
      <c r="D777">
        <v>0</v>
      </c>
      <c r="E777">
        <v>0</v>
      </c>
      <c r="F777">
        <v>85</v>
      </c>
      <c r="G777">
        <v>6868</v>
      </c>
      <c r="H777">
        <v>0</v>
      </c>
      <c r="I777">
        <v>0</v>
      </c>
      <c r="J777">
        <v>0</v>
      </c>
    </row>
    <row r="778" spans="1:10" x14ac:dyDescent="0.2">
      <c r="A778" t="s">
        <v>23</v>
      </c>
      <c r="B778" t="s">
        <v>26</v>
      </c>
      <c r="C778">
        <v>1985</v>
      </c>
      <c r="D778">
        <v>0</v>
      </c>
      <c r="E778">
        <v>0</v>
      </c>
      <c r="F778">
        <v>31005</v>
      </c>
      <c r="G778">
        <v>12161364</v>
      </c>
      <c r="H778">
        <v>351877</v>
      </c>
      <c r="I778">
        <v>0</v>
      </c>
      <c r="J778">
        <v>0</v>
      </c>
    </row>
    <row r="779" spans="1:10" x14ac:dyDescent="0.2">
      <c r="A779" t="s">
        <v>23</v>
      </c>
      <c r="B779" t="s">
        <v>26</v>
      </c>
      <c r="C779">
        <v>1986</v>
      </c>
      <c r="D779">
        <v>0</v>
      </c>
      <c r="E779">
        <v>0</v>
      </c>
      <c r="F779">
        <v>41</v>
      </c>
      <c r="G779">
        <v>2364628</v>
      </c>
      <c r="H779">
        <v>168115</v>
      </c>
      <c r="I779">
        <v>993</v>
      </c>
      <c r="J779">
        <v>0</v>
      </c>
    </row>
    <row r="780" spans="1:10" x14ac:dyDescent="0.2">
      <c r="A780" t="s">
        <v>23</v>
      </c>
      <c r="B780" t="s">
        <v>26</v>
      </c>
      <c r="C780">
        <v>1987</v>
      </c>
      <c r="D780">
        <v>0</v>
      </c>
      <c r="E780">
        <v>0</v>
      </c>
      <c r="F780">
        <v>11</v>
      </c>
      <c r="G780">
        <v>119437</v>
      </c>
      <c r="H780">
        <v>57144</v>
      </c>
      <c r="I780">
        <v>0</v>
      </c>
      <c r="J780">
        <v>0</v>
      </c>
    </row>
    <row r="781" spans="1:10" x14ac:dyDescent="0.2">
      <c r="A781" t="s">
        <v>23</v>
      </c>
      <c r="B781" t="s">
        <v>26</v>
      </c>
      <c r="C781">
        <v>1988</v>
      </c>
      <c r="D781">
        <v>0</v>
      </c>
      <c r="E781">
        <v>0</v>
      </c>
      <c r="F781">
        <v>0</v>
      </c>
      <c r="G781">
        <v>26342</v>
      </c>
      <c r="H781">
        <v>0</v>
      </c>
      <c r="I781">
        <v>0</v>
      </c>
      <c r="J781">
        <v>0</v>
      </c>
    </row>
    <row r="782" spans="1:10" x14ac:dyDescent="0.2">
      <c r="A782" t="s">
        <v>23</v>
      </c>
      <c r="B782" t="s">
        <v>26</v>
      </c>
      <c r="C782">
        <v>1989</v>
      </c>
      <c r="D782">
        <v>0</v>
      </c>
      <c r="E782">
        <v>0</v>
      </c>
      <c r="F782">
        <v>12539</v>
      </c>
      <c r="G782">
        <v>10339444</v>
      </c>
      <c r="H782">
        <v>289461</v>
      </c>
      <c r="I782">
        <v>0</v>
      </c>
      <c r="J782">
        <v>0</v>
      </c>
    </row>
    <row r="783" spans="1:10" x14ac:dyDescent="0.2">
      <c r="A783" t="s">
        <v>23</v>
      </c>
      <c r="B783" t="s">
        <v>26</v>
      </c>
      <c r="C783">
        <v>1990</v>
      </c>
      <c r="D783">
        <v>0</v>
      </c>
      <c r="E783">
        <v>0</v>
      </c>
      <c r="F783">
        <v>585</v>
      </c>
      <c r="G783">
        <v>2946813</v>
      </c>
      <c r="H783">
        <v>336236</v>
      </c>
      <c r="I783">
        <v>0</v>
      </c>
      <c r="J783">
        <v>0</v>
      </c>
    </row>
    <row r="784" spans="1:10" x14ac:dyDescent="0.2">
      <c r="A784" t="s">
        <v>23</v>
      </c>
      <c r="B784" t="s">
        <v>26</v>
      </c>
      <c r="C784">
        <v>1991</v>
      </c>
      <c r="D784">
        <v>0</v>
      </c>
      <c r="E784">
        <v>0</v>
      </c>
      <c r="F784">
        <v>26</v>
      </c>
      <c r="G784">
        <v>100196</v>
      </c>
      <c r="H784">
        <v>50953</v>
      </c>
      <c r="I784">
        <v>0</v>
      </c>
      <c r="J784">
        <v>0</v>
      </c>
    </row>
    <row r="785" spans="1:10" x14ac:dyDescent="0.2">
      <c r="A785" t="s">
        <v>23</v>
      </c>
      <c r="B785" t="s">
        <v>26</v>
      </c>
      <c r="C785">
        <v>1992</v>
      </c>
      <c r="D785">
        <v>0</v>
      </c>
      <c r="E785">
        <v>0</v>
      </c>
      <c r="F785">
        <v>1</v>
      </c>
      <c r="G785">
        <v>29213</v>
      </c>
      <c r="H785">
        <v>0</v>
      </c>
      <c r="I785">
        <v>0</v>
      </c>
      <c r="J785">
        <v>0</v>
      </c>
    </row>
    <row r="786" spans="1:10" x14ac:dyDescent="0.2">
      <c r="A786" t="s">
        <v>23</v>
      </c>
      <c r="B786" t="s">
        <v>26</v>
      </c>
      <c r="C786">
        <v>1993</v>
      </c>
      <c r="D786">
        <v>0</v>
      </c>
      <c r="E786">
        <v>0</v>
      </c>
      <c r="F786">
        <v>1924</v>
      </c>
      <c r="G786">
        <v>6446036</v>
      </c>
      <c r="H786">
        <v>403080</v>
      </c>
      <c r="I786">
        <v>0</v>
      </c>
      <c r="J786">
        <v>0</v>
      </c>
    </row>
    <row r="787" spans="1:10" x14ac:dyDescent="0.2">
      <c r="A787" t="s">
        <v>23</v>
      </c>
      <c r="B787" t="s">
        <v>26</v>
      </c>
      <c r="C787">
        <v>1994</v>
      </c>
      <c r="D787">
        <v>0</v>
      </c>
      <c r="E787">
        <v>0</v>
      </c>
      <c r="F787">
        <v>248</v>
      </c>
      <c r="G787">
        <v>2263471</v>
      </c>
      <c r="H787">
        <v>213372</v>
      </c>
      <c r="I787">
        <v>0</v>
      </c>
      <c r="J787">
        <v>0</v>
      </c>
    </row>
    <row r="788" spans="1:10" x14ac:dyDescent="0.2">
      <c r="A788" t="s">
        <v>23</v>
      </c>
      <c r="B788" t="s">
        <v>26</v>
      </c>
      <c r="C788">
        <v>1995</v>
      </c>
      <c r="D788">
        <v>0</v>
      </c>
      <c r="E788">
        <v>0</v>
      </c>
      <c r="F788">
        <v>0</v>
      </c>
      <c r="G788">
        <v>119078</v>
      </c>
      <c r="H788">
        <v>48228</v>
      </c>
      <c r="I788">
        <v>0</v>
      </c>
      <c r="J788">
        <v>0</v>
      </c>
    </row>
    <row r="789" spans="1:10" x14ac:dyDescent="0.2">
      <c r="A789" t="s">
        <v>23</v>
      </c>
      <c r="B789" t="s">
        <v>26</v>
      </c>
      <c r="C789">
        <v>1996</v>
      </c>
      <c r="D789">
        <v>0</v>
      </c>
      <c r="E789">
        <v>0</v>
      </c>
      <c r="F789">
        <v>0</v>
      </c>
      <c r="G789">
        <v>67906</v>
      </c>
      <c r="H789">
        <v>22784</v>
      </c>
      <c r="I789">
        <v>0</v>
      </c>
      <c r="J789">
        <v>0</v>
      </c>
    </row>
    <row r="790" spans="1:10" x14ac:dyDescent="0.2">
      <c r="A790" t="s">
        <v>23</v>
      </c>
      <c r="B790" t="s">
        <v>26</v>
      </c>
      <c r="C790">
        <v>1997</v>
      </c>
      <c r="D790">
        <v>0</v>
      </c>
      <c r="E790">
        <v>0</v>
      </c>
      <c r="F790">
        <v>1668</v>
      </c>
      <c r="G790">
        <v>4358762</v>
      </c>
      <c r="H790">
        <v>332343</v>
      </c>
      <c r="I790">
        <v>0</v>
      </c>
      <c r="J790">
        <v>0</v>
      </c>
    </row>
    <row r="791" spans="1:10" x14ac:dyDescent="0.2">
      <c r="A791" t="s">
        <v>23</v>
      </c>
      <c r="B791" t="s">
        <v>26</v>
      </c>
      <c r="C791">
        <v>1998</v>
      </c>
      <c r="D791">
        <v>0</v>
      </c>
      <c r="E791">
        <v>0</v>
      </c>
      <c r="F791">
        <v>56</v>
      </c>
      <c r="G791">
        <v>4467804</v>
      </c>
      <c r="H791">
        <v>272015</v>
      </c>
      <c r="I791">
        <v>0</v>
      </c>
      <c r="J791">
        <v>0</v>
      </c>
    </row>
    <row r="792" spans="1:10" x14ac:dyDescent="0.2">
      <c r="A792" t="s">
        <v>23</v>
      </c>
      <c r="B792" t="s">
        <v>26</v>
      </c>
      <c r="C792">
        <v>1999</v>
      </c>
      <c r="D792">
        <v>0</v>
      </c>
      <c r="E792">
        <v>0</v>
      </c>
      <c r="F792">
        <v>0</v>
      </c>
      <c r="G792">
        <v>581976</v>
      </c>
      <c r="H792">
        <v>228610</v>
      </c>
      <c r="I792">
        <v>0</v>
      </c>
      <c r="J792">
        <v>0</v>
      </c>
    </row>
    <row r="793" spans="1:10" x14ac:dyDescent="0.2">
      <c r="A793" t="s">
        <v>23</v>
      </c>
      <c r="B793" t="s">
        <v>26</v>
      </c>
      <c r="C793">
        <v>2000</v>
      </c>
      <c r="D793">
        <v>0</v>
      </c>
      <c r="E793">
        <v>0</v>
      </c>
      <c r="F793">
        <v>0</v>
      </c>
      <c r="G793">
        <v>38143</v>
      </c>
      <c r="H793">
        <v>15667</v>
      </c>
      <c r="I793">
        <v>0</v>
      </c>
      <c r="J793">
        <v>0</v>
      </c>
    </row>
    <row r="794" spans="1:10" x14ac:dyDescent="0.2">
      <c r="A794" t="s">
        <v>23</v>
      </c>
      <c r="B794" t="s">
        <v>26</v>
      </c>
      <c r="C794">
        <v>2001</v>
      </c>
      <c r="D794">
        <v>0</v>
      </c>
      <c r="E794">
        <v>0</v>
      </c>
      <c r="F794">
        <v>4969</v>
      </c>
      <c r="G794">
        <v>3576455</v>
      </c>
      <c r="H794">
        <v>119582</v>
      </c>
      <c r="I794">
        <v>0</v>
      </c>
      <c r="J794">
        <v>0</v>
      </c>
    </row>
    <row r="795" spans="1:10" x14ac:dyDescent="0.2">
      <c r="A795" t="s">
        <v>23</v>
      </c>
      <c r="B795" t="s">
        <v>26</v>
      </c>
      <c r="C795">
        <v>2002</v>
      </c>
      <c r="D795">
        <v>0</v>
      </c>
      <c r="E795">
        <v>0</v>
      </c>
      <c r="F795">
        <v>38</v>
      </c>
      <c r="G795">
        <v>603583</v>
      </c>
      <c r="H795">
        <v>36644</v>
      </c>
      <c r="I795">
        <v>0</v>
      </c>
      <c r="J795">
        <v>0</v>
      </c>
    </row>
    <row r="796" spans="1:10" x14ac:dyDescent="0.2">
      <c r="A796" t="s">
        <v>23</v>
      </c>
      <c r="B796" t="s">
        <v>26</v>
      </c>
      <c r="C796">
        <v>2003</v>
      </c>
      <c r="D796">
        <v>0</v>
      </c>
      <c r="E796">
        <v>0</v>
      </c>
      <c r="F796">
        <v>0</v>
      </c>
      <c r="G796">
        <v>82424</v>
      </c>
      <c r="H796">
        <v>61452</v>
      </c>
      <c r="I796">
        <v>0</v>
      </c>
      <c r="J796">
        <v>0</v>
      </c>
    </row>
    <row r="797" spans="1:10" x14ac:dyDescent="0.2">
      <c r="A797" t="s">
        <v>23</v>
      </c>
      <c r="B797" t="s">
        <v>26</v>
      </c>
      <c r="C797">
        <v>2004</v>
      </c>
      <c r="D797">
        <v>0</v>
      </c>
      <c r="E797">
        <v>0</v>
      </c>
      <c r="F797">
        <v>0</v>
      </c>
      <c r="G797">
        <v>6709</v>
      </c>
      <c r="H797">
        <v>5107</v>
      </c>
      <c r="I797">
        <v>0</v>
      </c>
      <c r="J797">
        <v>0</v>
      </c>
    </row>
    <row r="798" spans="1:10" x14ac:dyDescent="0.2">
      <c r="A798" t="s">
        <v>23</v>
      </c>
      <c r="B798" t="s">
        <v>26</v>
      </c>
      <c r="C798">
        <v>2005</v>
      </c>
      <c r="D798">
        <v>0</v>
      </c>
      <c r="E798">
        <v>0</v>
      </c>
      <c r="F798">
        <v>0</v>
      </c>
      <c r="G798">
        <v>198574</v>
      </c>
      <c r="H798">
        <v>18357</v>
      </c>
      <c r="I798">
        <v>0</v>
      </c>
      <c r="J798">
        <v>0</v>
      </c>
    </row>
    <row r="799" spans="1:10" x14ac:dyDescent="0.2">
      <c r="A799" t="s">
        <v>23</v>
      </c>
      <c r="B799" t="s">
        <v>26</v>
      </c>
      <c r="C799">
        <v>2006</v>
      </c>
      <c r="D799">
        <v>0</v>
      </c>
      <c r="E799">
        <v>0</v>
      </c>
      <c r="F799">
        <v>236</v>
      </c>
      <c r="G799">
        <v>585766</v>
      </c>
      <c r="H799">
        <v>42264</v>
      </c>
      <c r="I799">
        <v>190</v>
      </c>
      <c r="J799">
        <v>0</v>
      </c>
    </row>
    <row r="800" spans="1:10" x14ac:dyDescent="0.2">
      <c r="A800" t="s">
        <v>23</v>
      </c>
      <c r="B800" t="s">
        <v>26</v>
      </c>
      <c r="C800">
        <v>2007</v>
      </c>
      <c r="D800">
        <v>0</v>
      </c>
      <c r="E800">
        <v>0</v>
      </c>
      <c r="F800">
        <v>23</v>
      </c>
      <c r="G800">
        <v>79347</v>
      </c>
      <c r="H800">
        <v>598</v>
      </c>
      <c r="I800">
        <v>0</v>
      </c>
      <c r="J800">
        <v>0</v>
      </c>
    </row>
    <row r="801" spans="1:10" x14ac:dyDescent="0.2">
      <c r="A801" t="s">
        <v>23</v>
      </c>
      <c r="B801" t="s">
        <v>26</v>
      </c>
      <c r="C801">
        <v>2008</v>
      </c>
      <c r="D801">
        <v>0</v>
      </c>
      <c r="E801">
        <v>0</v>
      </c>
      <c r="F801">
        <v>0</v>
      </c>
      <c r="G801">
        <v>794</v>
      </c>
      <c r="H801">
        <v>6440</v>
      </c>
      <c r="I801">
        <v>0</v>
      </c>
      <c r="J801">
        <v>0</v>
      </c>
    </row>
    <row r="802" spans="1:10" x14ac:dyDescent="0.2">
      <c r="A802" t="s">
        <v>23</v>
      </c>
      <c r="B802" t="s">
        <v>26</v>
      </c>
      <c r="C802">
        <v>2009</v>
      </c>
      <c r="D802">
        <v>0</v>
      </c>
      <c r="E802">
        <v>0</v>
      </c>
      <c r="F802">
        <v>24</v>
      </c>
      <c r="G802">
        <v>296551</v>
      </c>
      <c r="H802">
        <v>23536</v>
      </c>
      <c r="I802">
        <v>0</v>
      </c>
      <c r="J802">
        <v>0</v>
      </c>
    </row>
    <row r="803" spans="1:10" x14ac:dyDescent="0.2">
      <c r="A803" t="s">
        <v>23</v>
      </c>
      <c r="B803" t="s">
        <v>26</v>
      </c>
      <c r="C803">
        <v>2010</v>
      </c>
      <c r="D803">
        <v>0</v>
      </c>
      <c r="E803">
        <v>0</v>
      </c>
      <c r="F803">
        <v>3986</v>
      </c>
      <c r="G803">
        <v>2495754</v>
      </c>
      <c r="H803">
        <v>29731</v>
      </c>
      <c r="I803">
        <v>0</v>
      </c>
      <c r="J803">
        <v>0</v>
      </c>
    </row>
    <row r="804" spans="1:10" x14ac:dyDescent="0.2">
      <c r="A804" t="s">
        <v>23</v>
      </c>
      <c r="B804" t="s">
        <v>26</v>
      </c>
      <c r="C804">
        <v>2011</v>
      </c>
      <c r="D804">
        <v>0</v>
      </c>
      <c r="E804">
        <v>0</v>
      </c>
      <c r="F804">
        <v>41</v>
      </c>
      <c r="G804">
        <v>37396</v>
      </c>
      <c r="H804">
        <v>3984</v>
      </c>
      <c r="I804">
        <v>0</v>
      </c>
      <c r="J804">
        <v>0</v>
      </c>
    </row>
    <row r="805" spans="1:10" x14ac:dyDescent="0.2">
      <c r="A805" t="s">
        <v>23</v>
      </c>
      <c r="B805" t="s">
        <v>26</v>
      </c>
      <c r="C805">
        <v>2012</v>
      </c>
      <c r="D805">
        <v>0</v>
      </c>
      <c r="E805">
        <v>0</v>
      </c>
      <c r="F805">
        <v>1</v>
      </c>
      <c r="G805">
        <v>295</v>
      </c>
      <c r="H805">
        <v>206</v>
      </c>
      <c r="I805">
        <v>0</v>
      </c>
      <c r="J805">
        <v>0</v>
      </c>
    </row>
    <row r="806" spans="1:10" x14ac:dyDescent="0.2">
      <c r="A806" t="s">
        <v>23</v>
      </c>
      <c r="B806" t="s">
        <v>26</v>
      </c>
      <c r="C806">
        <v>2013</v>
      </c>
      <c r="D806">
        <v>0</v>
      </c>
      <c r="E806">
        <v>0</v>
      </c>
      <c r="F806">
        <v>482</v>
      </c>
      <c r="G806">
        <v>143727</v>
      </c>
      <c r="H806">
        <v>8477</v>
      </c>
      <c r="I806">
        <v>0</v>
      </c>
      <c r="J806">
        <v>0</v>
      </c>
    </row>
    <row r="807" spans="1:10" x14ac:dyDescent="0.2">
      <c r="A807" t="s">
        <v>23</v>
      </c>
      <c r="B807" t="s">
        <v>26</v>
      </c>
      <c r="C807">
        <v>2014</v>
      </c>
      <c r="D807">
        <v>0</v>
      </c>
      <c r="E807">
        <v>0</v>
      </c>
      <c r="F807">
        <v>1846</v>
      </c>
      <c r="G807">
        <v>2130254</v>
      </c>
      <c r="H807">
        <v>40321</v>
      </c>
      <c r="I807">
        <v>0</v>
      </c>
      <c r="J807">
        <v>0</v>
      </c>
    </row>
    <row r="808" spans="1:10" x14ac:dyDescent="0.2">
      <c r="A808" t="s">
        <v>23</v>
      </c>
      <c r="B808" t="s">
        <v>26</v>
      </c>
      <c r="C808">
        <v>2015</v>
      </c>
      <c r="D808">
        <v>0</v>
      </c>
      <c r="E808">
        <v>0</v>
      </c>
      <c r="F808">
        <v>0</v>
      </c>
      <c r="G808">
        <v>5174</v>
      </c>
      <c r="H808">
        <v>1170</v>
      </c>
      <c r="I808">
        <v>0</v>
      </c>
      <c r="J808">
        <v>0</v>
      </c>
    </row>
    <row r="809" spans="1:10" x14ac:dyDescent="0.2">
      <c r="A809" t="s">
        <v>23</v>
      </c>
      <c r="B809" t="s">
        <v>26</v>
      </c>
      <c r="C809">
        <v>2016</v>
      </c>
      <c r="D809">
        <v>0</v>
      </c>
      <c r="E809">
        <v>0</v>
      </c>
      <c r="F809">
        <v>0</v>
      </c>
      <c r="G809">
        <v>296</v>
      </c>
      <c r="H809">
        <v>730</v>
      </c>
      <c r="I809">
        <v>0</v>
      </c>
      <c r="J809">
        <v>0</v>
      </c>
    </row>
    <row r="810" spans="1:10" x14ac:dyDescent="0.2">
      <c r="A810" t="s">
        <v>23</v>
      </c>
      <c r="B810" t="s">
        <v>26</v>
      </c>
      <c r="C810">
        <v>2017</v>
      </c>
      <c r="D810">
        <v>0</v>
      </c>
      <c r="E810">
        <v>0</v>
      </c>
      <c r="F810">
        <v>9</v>
      </c>
      <c r="G810">
        <v>120329</v>
      </c>
      <c r="H810">
        <v>682</v>
      </c>
      <c r="I810">
        <v>0</v>
      </c>
      <c r="J810">
        <v>0</v>
      </c>
    </row>
    <row r="811" spans="1:10" x14ac:dyDescent="0.2">
      <c r="A811" t="s">
        <v>23</v>
      </c>
      <c r="B811" t="s">
        <v>26</v>
      </c>
      <c r="C811">
        <v>2018</v>
      </c>
      <c r="D811">
        <v>0</v>
      </c>
      <c r="E811">
        <v>0</v>
      </c>
      <c r="F811">
        <v>493</v>
      </c>
      <c r="G811">
        <v>1501181</v>
      </c>
      <c r="H811">
        <v>78000</v>
      </c>
      <c r="I811">
        <v>0</v>
      </c>
      <c r="J811">
        <v>0</v>
      </c>
    </row>
    <row r="812" spans="1:10" x14ac:dyDescent="0.2">
      <c r="A812" t="s">
        <v>23</v>
      </c>
      <c r="B812" t="s">
        <v>26</v>
      </c>
      <c r="C812">
        <v>2019</v>
      </c>
      <c r="D812">
        <v>0</v>
      </c>
      <c r="E812">
        <v>0</v>
      </c>
      <c r="F812">
        <v>0</v>
      </c>
      <c r="G812">
        <v>44000</v>
      </c>
      <c r="H812">
        <v>0</v>
      </c>
      <c r="I812">
        <v>0</v>
      </c>
      <c r="J812">
        <v>0</v>
      </c>
    </row>
    <row r="813" spans="1:10" x14ac:dyDescent="0.2">
      <c r="A813" t="s">
        <v>23</v>
      </c>
      <c r="B813" t="s">
        <v>26</v>
      </c>
      <c r="C813">
        <v>2020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t="s">
        <v>23</v>
      </c>
      <c r="B814" t="s">
        <v>26</v>
      </c>
      <c r="C814">
        <v>2021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23</v>
      </c>
      <c r="B815" t="s">
        <v>27</v>
      </c>
      <c r="C815">
        <v>1948</v>
      </c>
      <c r="D815">
        <v>0</v>
      </c>
      <c r="E815">
        <v>0</v>
      </c>
      <c r="F815">
        <v>0</v>
      </c>
      <c r="G815">
        <v>62653</v>
      </c>
      <c r="H815">
        <v>684</v>
      </c>
      <c r="I815">
        <v>0</v>
      </c>
      <c r="J815">
        <v>0</v>
      </c>
    </row>
    <row r="816" spans="1:10" x14ac:dyDescent="0.2">
      <c r="A816" t="s">
        <v>23</v>
      </c>
      <c r="B816" t="s">
        <v>27</v>
      </c>
      <c r="C816">
        <v>1949</v>
      </c>
      <c r="D816">
        <v>0</v>
      </c>
      <c r="E816">
        <v>0</v>
      </c>
      <c r="F816">
        <v>0</v>
      </c>
      <c r="G816">
        <v>36748</v>
      </c>
      <c r="H816">
        <v>2878</v>
      </c>
      <c r="I816">
        <v>0</v>
      </c>
      <c r="J816">
        <v>0</v>
      </c>
    </row>
    <row r="817" spans="1:10" x14ac:dyDescent="0.2">
      <c r="A817" t="s">
        <v>23</v>
      </c>
      <c r="B817" t="s">
        <v>27</v>
      </c>
      <c r="C817">
        <v>1950</v>
      </c>
      <c r="D817">
        <v>0</v>
      </c>
      <c r="E817">
        <v>0</v>
      </c>
      <c r="F817">
        <v>17</v>
      </c>
      <c r="G817">
        <v>39549</v>
      </c>
      <c r="H817">
        <v>5990</v>
      </c>
      <c r="I817">
        <v>0</v>
      </c>
      <c r="J817">
        <v>0</v>
      </c>
    </row>
    <row r="818" spans="1:10" x14ac:dyDescent="0.2">
      <c r="A818" t="s">
        <v>23</v>
      </c>
      <c r="B818" t="s">
        <v>27</v>
      </c>
      <c r="C818">
        <v>1951</v>
      </c>
      <c r="D818">
        <v>0</v>
      </c>
      <c r="E818">
        <v>0</v>
      </c>
      <c r="F818">
        <v>8</v>
      </c>
      <c r="G818">
        <v>34636</v>
      </c>
      <c r="H818">
        <v>13009</v>
      </c>
      <c r="I818">
        <v>0</v>
      </c>
      <c r="J818">
        <v>0</v>
      </c>
    </row>
    <row r="819" spans="1:10" x14ac:dyDescent="0.2">
      <c r="A819" t="s">
        <v>23</v>
      </c>
      <c r="B819" t="s">
        <v>27</v>
      </c>
      <c r="C819">
        <v>1952</v>
      </c>
      <c r="D819">
        <v>0</v>
      </c>
      <c r="E819">
        <v>0</v>
      </c>
      <c r="F819">
        <v>5</v>
      </c>
      <c r="G819">
        <v>46167</v>
      </c>
      <c r="H819">
        <v>5010</v>
      </c>
      <c r="I819">
        <v>0</v>
      </c>
      <c r="J819">
        <v>0</v>
      </c>
    </row>
    <row r="820" spans="1:10" x14ac:dyDescent="0.2">
      <c r="A820" t="s">
        <v>23</v>
      </c>
      <c r="B820" t="s">
        <v>27</v>
      </c>
      <c r="C820">
        <v>1953</v>
      </c>
      <c r="D820">
        <v>0</v>
      </c>
      <c r="E820">
        <v>0</v>
      </c>
      <c r="F820">
        <v>0</v>
      </c>
      <c r="G820">
        <v>30285</v>
      </c>
      <c r="H820">
        <v>1839</v>
      </c>
      <c r="I820">
        <v>0</v>
      </c>
      <c r="J820">
        <v>0</v>
      </c>
    </row>
    <row r="821" spans="1:10" x14ac:dyDescent="0.2">
      <c r="A821" t="s">
        <v>23</v>
      </c>
      <c r="B821" t="s">
        <v>27</v>
      </c>
      <c r="C821">
        <v>1954</v>
      </c>
      <c r="D821">
        <v>0</v>
      </c>
      <c r="E821">
        <v>0</v>
      </c>
      <c r="F821">
        <v>231</v>
      </c>
      <c r="G821">
        <v>38964</v>
      </c>
      <c r="H821">
        <v>11293</v>
      </c>
      <c r="I821">
        <v>0</v>
      </c>
      <c r="J821">
        <v>0</v>
      </c>
    </row>
    <row r="822" spans="1:10" x14ac:dyDescent="0.2">
      <c r="A822" t="s">
        <v>23</v>
      </c>
      <c r="B822" t="s">
        <v>27</v>
      </c>
      <c r="C822">
        <v>1955</v>
      </c>
      <c r="D822">
        <v>0</v>
      </c>
      <c r="E822">
        <v>0</v>
      </c>
      <c r="F822">
        <v>7</v>
      </c>
      <c r="G822">
        <v>52497</v>
      </c>
      <c r="H822">
        <v>8018</v>
      </c>
      <c r="I822">
        <v>0</v>
      </c>
      <c r="J822">
        <v>0</v>
      </c>
    </row>
    <row r="823" spans="1:10" x14ac:dyDescent="0.2">
      <c r="A823" t="s">
        <v>23</v>
      </c>
      <c r="B823" t="s">
        <v>27</v>
      </c>
      <c r="C823">
        <v>1956</v>
      </c>
      <c r="D823">
        <v>0</v>
      </c>
      <c r="E823">
        <v>0</v>
      </c>
      <c r="F823">
        <v>0</v>
      </c>
      <c r="G823">
        <v>17335</v>
      </c>
      <c r="H823">
        <v>9805</v>
      </c>
      <c r="I823">
        <v>0</v>
      </c>
      <c r="J823">
        <v>0</v>
      </c>
    </row>
    <row r="824" spans="1:10" x14ac:dyDescent="0.2">
      <c r="A824" t="s">
        <v>23</v>
      </c>
      <c r="B824" t="s">
        <v>27</v>
      </c>
      <c r="C824">
        <v>1957</v>
      </c>
      <c r="D824">
        <v>0</v>
      </c>
      <c r="E824">
        <v>0</v>
      </c>
      <c r="F824">
        <v>72</v>
      </c>
      <c r="G824">
        <v>18932</v>
      </c>
      <c r="H824">
        <v>2011</v>
      </c>
      <c r="I824">
        <v>0</v>
      </c>
      <c r="J824">
        <v>0</v>
      </c>
    </row>
    <row r="825" spans="1:10" x14ac:dyDescent="0.2">
      <c r="A825" t="s">
        <v>23</v>
      </c>
      <c r="B825" t="s">
        <v>27</v>
      </c>
      <c r="C825">
        <v>1958</v>
      </c>
      <c r="D825">
        <v>0</v>
      </c>
      <c r="E825">
        <v>0</v>
      </c>
      <c r="F825">
        <v>23</v>
      </c>
      <c r="G825">
        <v>22591</v>
      </c>
      <c r="H825">
        <v>529</v>
      </c>
      <c r="I825">
        <v>0</v>
      </c>
      <c r="J825">
        <v>0</v>
      </c>
    </row>
    <row r="826" spans="1:10" x14ac:dyDescent="0.2">
      <c r="A826" t="s">
        <v>23</v>
      </c>
      <c r="B826" t="s">
        <v>27</v>
      </c>
      <c r="C826">
        <v>1959</v>
      </c>
      <c r="D826">
        <v>0</v>
      </c>
      <c r="E826">
        <v>0</v>
      </c>
      <c r="F826">
        <v>0</v>
      </c>
      <c r="G826">
        <v>20417</v>
      </c>
      <c r="H826">
        <v>3197</v>
      </c>
      <c r="I826">
        <v>0</v>
      </c>
      <c r="J826">
        <v>0</v>
      </c>
    </row>
    <row r="827" spans="1:10" x14ac:dyDescent="0.2">
      <c r="A827" t="s">
        <v>23</v>
      </c>
      <c r="B827" t="s">
        <v>27</v>
      </c>
      <c r="C827">
        <v>1960</v>
      </c>
      <c r="D827">
        <v>0</v>
      </c>
      <c r="E827">
        <v>0</v>
      </c>
      <c r="F827">
        <v>64</v>
      </c>
      <c r="G827">
        <v>14715</v>
      </c>
      <c r="H827">
        <v>2169</v>
      </c>
      <c r="I827">
        <v>0</v>
      </c>
      <c r="J827">
        <v>0</v>
      </c>
    </row>
    <row r="828" spans="1:10" x14ac:dyDescent="0.2">
      <c r="A828" t="s">
        <v>23</v>
      </c>
      <c r="B828" t="s">
        <v>27</v>
      </c>
      <c r="C828">
        <v>1961</v>
      </c>
      <c r="D828">
        <v>0</v>
      </c>
      <c r="E828">
        <v>0</v>
      </c>
      <c r="F828">
        <v>32</v>
      </c>
      <c r="G828">
        <v>22139</v>
      </c>
      <c r="H828">
        <v>2154</v>
      </c>
      <c r="I828">
        <v>0</v>
      </c>
      <c r="J828">
        <v>0</v>
      </c>
    </row>
    <row r="829" spans="1:10" x14ac:dyDescent="0.2">
      <c r="A829" t="s">
        <v>23</v>
      </c>
      <c r="B829" t="s">
        <v>27</v>
      </c>
      <c r="C829">
        <v>1962</v>
      </c>
      <c r="D829">
        <v>0</v>
      </c>
      <c r="E829">
        <v>0</v>
      </c>
      <c r="F829">
        <v>0</v>
      </c>
      <c r="G829">
        <v>37568</v>
      </c>
      <c r="H829">
        <v>2981</v>
      </c>
      <c r="I829">
        <v>0</v>
      </c>
      <c r="J829">
        <v>0</v>
      </c>
    </row>
    <row r="830" spans="1:10" x14ac:dyDescent="0.2">
      <c r="A830" t="s">
        <v>23</v>
      </c>
      <c r="B830" t="s">
        <v>27</v>
      </c>
      <c r="C830">
        <v>1963</v>
      </c>
      <c r="D830">
        <v>0</v>
      </c>
      <c r="E830">
        <v>0</v>
      </c>
      <c r="F830">
        <v>18</v>
      </c>
      <c r="G830">
        <v>9090</v>
      </c>
      <c r="H830">
        <v>709</v>
      </c>
      <c r="I830">
        <v>0</v>
      </c>
      <c r="J830">
        <v>0</v>
      </c>
    </row>
    <row r="831" spans="1:10" x14ac:dyDescent="0.2">
      <c r="A831" t="s">
        <v>23</v>
      </c>
      <c r="B831" t="s">
        <v>27</v>
      </c>
      <c r="C831">
        <v>1964</v>
      </c>
      <c r="D831">
        <v>0</v>
      </c>
      <c r="E831">
        <v>0</v>
      </c>
      <c r="F831">
        <v>81</v>
      </c>
      <c r="G831">
        <v>40283</v>
      </c>
      <c r="H831">
        <v>8360</v>
      </c>
      <c r="I831">
        <v>0</v>
      </c>
      <c r="J831">
        <v>0</v>
      </c>
    </row>
    <row r="832" spans="1:10" x14ac:dyDescent="0.2">
      <c r="A832" t="s">
        <v>23</v>
      </c>
      <c r="B832" t="s">
        <v>27</v>
      </c>
      <c r="C832">
        <v>1965</v>
      </c>
      <c r="D832">
        <v>0</v>
      </c>
      <c r="E832">
        <v>0</v>
      </c>
      <c r="F832">
        <v>73</v>
      </c>
      <c r="G832">
        <v>18867</v>
      </c>
      <c r="H832">
        <v>1686</v>
      </c>
      <c r="I832">
        <v>0</v>
      </c>
      <c r="J832">
        <v>0</v>
      </c>
    </row>
    <row r="833" spans="1:10" x14ac:dyDescent="0.2">
      <c r="A833" t="s">
        <v>23</v>
      </c>
      <c r="B833" t="s">
        <v>27</v>
      </c>
      <c r="C833">
        <v>1966</v>
      </c>
      <c r="D833">
        <v>0</v>
      </c>
      <c r="E833">
        <v>0</v>
      </c>
      <c r="F833">
        <v>320</v>
      </c>
      <c r="G833">
        <v>20483</v>
      </c>
      <c r="H833">
        <v>2736</v>
      </c>
      <c r="I833">
        <v>0</v>
      </c>
      <c r="J833">
        <v>0</v>
      </c>
    </row>
    <row r="834" spans="1:10" x14ac:dyDescent="0.2">
      <c r="A834" t="s">
        <v>23</v>
      </c>
      <c r="B834" t="s">
        <v>27</v>
      </c>
      <c r="C834">
        <v>1967</v>
      </c>
      <c r="D834">
        <v>0</v>
      </c>
      <c r="E834">
        <v>0</v>
      </c>
      <c r="F834">
        <v>37</v>
      </c>
      <c r="G834">
        <v>8226</v>
      </c>
      <c r="H834">
        <v>1395</v>
      </c>
      <c r="I834">
        <v>0</v>
      </c>
      <c r="J834">
        <v>0</v>
      </c>
    </row>
    <row r="835" spans="1:10" x14ac:dyDescent="0.2">
      <c r="A835" t="s">
        <v>23</v>
      </c>
      <c r="B835" t="s">
        <v>27</v>
      </c>
      <c r="C835">
        <v>1968</v>
      </c>
      <c r="D835">
        <v>0</v>
      </c>
      <c r="E835">
        <v>0</v>
      </c>
      <c r="F835">
        <v>98</v>
      </c>
      <c r="G835">
        <v>100888</v>
      </c>
      <c r="H835">
        <v>5411</v>
      </c>
      <c r="I835">
        <v>0</v>
      </c>
      <c r="J835">
        <v>0</v>
      </c>
    </row>
    <row r="836" spans="1:10" x14ac:dyDescent="0.2">
      <c r="A836" t="s">
        <v>23</v>
      </c>
      <c r="B836" t="s">
        <v>27</v>
      </c>
      <c r="C836">
        <v>1969</v>
      </c>
      <c r="D836">
        <v>0</v>
      </c>
      <c r="E836">
        <v>0</v>
      </c>
      <c r="F836">
        <v>381</v>
      </c>
      <c r="G836">
        <v>10279</v>
      </c>
      <c r="H836">
        <v>3710</v>
      </c>
      <c r="I836">
        <v>0</v>
      </c>
      <c r="J836">
        <v>0</v>
      </c>
    </row>
    <row r="837" spans="1:10" x14ac:dyDescent="0.2">
      <c r="A837" t="s">
        <v>23</v>
      </c>
      <c r="B837" t="s">
        <v>27</v>
      </c>
      <c r="C837">
        <v>1970</v>
      </c>
      <c r="D837">
        <v>0</v>
      </c>
      <c r="E837">
        <v>0</v>
      </c>
      <c r="F837">
        <v>37</v>
      </c>
      <c r="G837">
        <v>8300</v>
      </c>
      <c r="H837">
        <v>523</v>
      </c>
      <c r="I837">
        <v>0</v>
      </c>
      <c r="J837">
        <v>0</v>
      </c>
    </row>
    <row r="838" spans="1:10" x14ac:dyDescent="0.2">
      <c r="A838" t="s">
        <v>23</v>
      </c>
      <c r="B838" t="s">
        <v>27</v>
      </c>
      <c r="C838">
        <v>1971</v>
      </c>
      <c r="D838">
        <v>0</v>
      </c>
      <c r="E838">
        <v>0</v>
      </c>
      <c r="F838">
        <v>33</v>
      </c>
      <c r="G838">
        <v>9570</v>
      </c>
      <c r="H838">
        <v>2758</v>
      </c>
      <c r="I838">
        <v>0</v>
      </c>
      <c r="J838">
        <v>0</v>
      </c>
    </row>
    <row r="839" spans="1:10" x14ac:dyDescent="0.2">
      <c r="A839" t="s">
        <v>23</v>
      </c>
      <c r="B839" t="s">
        <v>27</v>
      </c>
      <c r="C839">
        <v>1972</v>
      </c>
      <c r="D839">
        <v>0</v>
      </c>
      <c r="E839">
        <v>0</v>
      </c>
      <c r="F839">
        <v>87</v>
      </c>
      <c r="G839">
        <v>56973</v>
      </c>
      <c r="H839">
        <v>761</v>
      </c>
      <c r="I839">
        <v>0</v>
      </c>
      <c r="J839">
        <v>0</v>
      </c>
    </row>
    <row r="840" spans="1:10" x14ac:dyDescent="0.2">
      <c r="A840" t="s">
        <v>23</v>
      </c>
      <c r="B840" t="s">
        <v>27</v>
      </c>
      <c r="C840">
        <v>1973</v>
      </c>
      <c r="D840">
        <v>0</v>
      </c>
      <c r="E840">
        <v>0</v>
      </c>
      <c r="F840">
        <v>22</v>
      </c>
      <c r="G840">
        <v>1616</v>
      </c>
      <c r="H840">
        <v>7723</v>
      </c>
      <c r="I840">
        <v>0</v>
      </c>
      <c r="J840">
        <v>0</v>
      </c>
    </row>
    <row r="841" spans="1:10" x14ac:dyDescent="0.2">
      <c r="A841" t="s">
        <v>23</v>
      </c>
      <c r="B841" t="s">
        <v>27</v>
      </c>
      <c r="C841">
        <v>1974</v>
      </c>
      <c r="D841">
        <v>0</v>
      </c>
      <c r="E841">
        <v>0</v>
      </c>
      <c r="F841">
        <v>206</v>
      </c>
      <c r="G841">
        <v>11541</v>
      </c>
      <c r="H841">
        <v>476</v>
      </c>
      <c r="I841">
        <v>0</v>
      </c>
      <c r="J841">
        <v>0</v>
      </c>
    </row>
    <row r="842" spans="1:10" x14ac:dyDescent="0.2">
      <c r="A842" t="s">
        <v>23</v>
      </c>
      <c r="B842" t="s">
        <v>27</v>
      </c>
      <c r="C842">
        <v>1975</v>
      </c>
      <c r="D842">
        <v>0</v>
      </c>
      <c r="E842">
        <v>0</v>
      </c>
      <c r="F842">
        <v>7</v>
      </c>
      <c r="G842">
        <v>5632</v>
      </c>
      <c r="H842">
        <v>1077</v>
      </c>
      <c r="I842">
        <v>0</v>
      </c>
      <c r="J842">
        <v>0</v>
      </c>
    </row>
    <row r="843" spans="1:10" x14ac:dyDescent="0.2">
      <c r="A843" t="s">
        <v>23</v>
      </c>
      <c r="B843" t="s">
        <v>27</v>
      </c>
      <c r="C843">
        <v>1976</v>
      </c>
      <c r="D843">
        <v>0</v>
      </c>
      <c r="E843">
        <v>0</v>
      </c>
      <c r="F843">
        <v>56</v>
      </c>
      <c r="G843">
        <v>18539</v>
      </c>
      <c r="H843">
        <v>1331</v>
      </c>
      <c r="I843">
        <v>0</v>
      </c>
      <c r="J843">
        <v>0</v>
      </c>
    </row>
    <row r="844" spans="1:10" x14ac:dyDescent="0.2">
      <c r="A844" t="s">
        <v>23</v>
      </c>
      <c r="B844" t="s">
        <v>27</v>
      </c>
      <c r="C844">
        <v>1977</v>
      </c>
      <c r="D844">
        <v>0</v>
      </c>
      <c r="E844">
        <v>0</v>
      </c>
      <c r="F844">
        <v>0</v>
      </c>
      <c r="G844">
        <v>2728</v>
      </c>
      <c r="H844">
        <v>3189</v>
      </c>
      <c r="I844">
        <v>0</v>
      </c>
      <c r="J844">
        <v>0</v>
      </c>
    </row>
    <row r="845" spans="1:10" x14ac:dyDescent="0.2">
      <c r="A845" t="s">
        <v>23</v>
      </c>
      <c r="B845" t="s">
        <v>27</v>
      </c>
      <c r="C845">
        <v>1978</v>
      </c>
      <c r="D845">
        <v>0</v>
      </c>
      <c r="E845">
        <v>0</v>
      </c>
      <c r="F845">
        <v>253</v>
      </c>
      <c r="G845">
        <v>11888</v>
      </c>
      <c r="H845">
        <v>6607</v>
      </c>
      <c r="I845">
        <v>1023</v>
      </c>
      <c r="J845">
        <v>0</v>
      </c>
    </row>
    <row r="846" spans="1:10" x14ac:dyDescent="0.2">
      <c r="A846" t="s">
        <v>23</v>
      </c>
      <c r="B846" t="s">
        <v>27</v>
      </c>
      <c r="C846">
        <v>1979</v>
      </c>
      <c r="D846">
        <v>0</v>
      </c>
      <c r="E846">
        <v>0</v>
      </c>
      <c r="F846">
        <v>0</v>
      </c>
      <c r="G846">
        <v>1183</v>
      </c>
      <c r="H846">
        <v>1856</v>
      </c>
      <c r="I846">
        <v>0</v>
      </c>
      <c r="J846">
        <v>0</v>
      </c>
    </row>
    <row r="847" spans="1:10" x14ac:dyDescent="0.2">
      <c r="A847" t="s">
        <v>23</v>
      </c>
      <c r="B847" t="s">
        <v>27</v>
      </c>
      <c r="C847">
        <v>1980</v>
      </c>
      <c r="D847">
        <v>0</v>
      </c>
      <c r="E847">
        <v>0</v>
      </c>
      <c r="F847">
        <v>112</v>
      </c>
      <c r="G847">
        <v>47827</v>
      </c>
      <c r="H847">
        <v>3784</v>
      </c>
      <c r="I847">
        <v>0</v>
      </c>
      <c r="J847">
        <v>0</v>
      </c>
    </row>
    <row r="848" spans="1:10" x14ac:dyDescent="0.2">
      <c r="A848" t="s">
        <v>23</v>
      </c>
      <c r="B848" t="s">
        <v>27</v>
      </c>
      <c r="C848">
        <v>1981</v>
      </c>
      <c r="D848">
        <v>0</v>
      </c>
      <c r="E848">
        <v>0</v>
      </c>
      <c r="F848">
        <v>29</v>
      </c>
      <c r="G848">
        <v>7366</v>
      </c>
      <c r="H848">
        <v>1244</v>
      </c>
      <c r="I848">
        <v>0</v>
      </c>
      <c r="J848">
        <v>0</v>
      </c>
    </row>
    <row r="849" spans="1:10" x14ac:dyDescent="0.2">
      <c r="A849" t="s">
        <v>23</v>
      </c>
      <c r="B849" t="s">
        <v>27</v>
      </c>
      <c r="C849">
        <v>1982</v>
      </c>
      <c r="D849">
        <v>0</v>
      </c>
      <c r="E849">
        <v>0</v>
      </c>
      <c r="F849">
        <v>0</v>
      </c>
      <c r="G849">
        <v>2509</v>
      </c>
      <c r="H849">
        <v>1261</v>
      </c>
      <c r="I849">
        <v>0</v>
      </c>
      <c r="J849">
        <v>0</v>
      </c>
    </row>
    <row r="850" spans="1:10" x14ac:dyDescent="0.2">
      <c r="A850" t="s">
        <v>23</v>
      </c>
      <c r="B850" t="s">
        <v>27</v>
      </c>
      <c r="C850">
        <v>1983</v>
      </c>
      <c r="D850">
        <v>0</v>
      </c>
      <c r="E850">
        <v>0</v>
      </c>
      <c r="F850">
        <v>38</v>
      </c>
      <c r="G850">
        <v>2855</v>
      </c>
      <c r="H850">
        <v>2708</v>
      </c>
      <c r="I850">
        <v>0</v>
      </c>
      <c r="J850">
        <v>0</v>
      </c>
    </row>
    <row r="851" spans="1:10" x14ac:dyDescent="0.2">
      <c r="A851" t="s">
        <v>23</v>
      </c>
      <c r="B851" t="s">
        <v>27</v>
      </c>
      <c r="C851">
        <v>1984</v>
      </c>
      <c r="D851">
        <v>0</v>
      </c>
      <c r="E851">
        <v>0</v>
      </c>
      <c r="F851">
        <v>325</v>
      </c>
      <c r="G851">
        <v>32692</v>
      </c>
      <c r="H851">
        <v>14038</v>
      </c>
      <c r="I851">
        <v>0</v>
      </c>
      <c r="J851">
        <v>0</v>
      </c>
    </row>
    <row r="852" spans="1:10" x14ac:dyDescent="0.2">
      <c r="A852" t="s">
        <v>23</v>
      </c>
      <c r="B852" t="s">
        <v>27</v>
      </c>
      <c r="C852">
        <v>1985</v>
      </c>
      <c r="D852">
        <v>0</v>
      </c>
      <c r="E852">
        <v>0</v>
      </c>
      <c r="F852">
        <v>7</v>
      </c>
      <c r="G852">
        <v>2830</v>
      </c>
      <c r="H852">
        <v>1696</v>
      </c>
      <c r="I852">
        <v>8</v>
      </c>
      <c r="J852">
        <v>0</v>
      </c>
    </row>
    <row r="853" spans="1:10" x14ac:dyDescent="0.2">
      <c r="A853" t="s">
        <v>23</v>
      </c>
      <c r="B853" t="s">
        <v>27</v>
      </c>
      <c r="C853">
        <v>1986</v>
      </c>
      <c r="D853">
        <v>0</v>
      </c>
      <c r="E853">
        <v>0</v>
      </c>
      <c r="F853">
        <v>0</v>
      </c>
      <c r="G853">
        <v>2902</v>
      </c>
      <c r="H853">
        <v>111</v>
      </c>
      <c r="I853">
        <v>0</v>
      </c>
      <c r="J853">
        <v>0</v>
      </c>
    </row>
    <row r="854" spans="1:10" x14ac:dyDescent="0.2">
      <c r="A854" t="s">
        <v>23</v>
      </c>
      <c r="B854" t="s">
        <v>27</v>
      </c>
      <c r="C854">
        <v>1987</v>
      </c>
      <c r="D854">
        <v>0</v>
      </c>
      <c r="E854">
        <v>0</v>
      </c>
      <c r="F854">
        <v>0</v>
      </c>
      <c r="G854">
        <v>1399</v>
      </c>
      <c r="H854">
        <v>2421</v>
      </c>
      <c r="I854">
        <v>0</v>
      </c>
      <c r="J854">
        <v>0</v>
      </c>
    </row>
    <row r="855" spans="1:10" x14ac:dyDescent="0.2">
      <c r="A855" t="s">
        <v>23</v>
      </c>
      <c r="B855" t="s">
        <v>27</v>
      </c>
      <c r="C855">
        <v>1988</v>
      </c>
      <c r="D855">
        <v>0</v>
      </c>
      <c r="E855">
        <v>0</v>
      </c>
      <c r="F855">
        <v>0</v>
      </c>
      <c r="G855">
        <v>41783</v>
      </c>
      <c r="H855">
        <v>8392</v>
      </c>
      <c r="I855">
        <v>0</v>
      </c>
      <c r="J855">
        <v>0</v>
      </c>
    </row>
    <row r="856" spans="1:10" x14ac:dyDescent="0.2">
      <c r="A856" t="s">
        <v>23</v>
      </c>
      <c r="B856" t="s">
        <v>27</v>
      </c>
      <c r="C856">
        <v>1989</v>
      </c>
      <c r="D856">
        <v>0</v>
      </c>
      <c r="E856">
        <v>0</v>
      </c>
      <c r="F856">
        <v>7</v>
      </c>
      <c r="G856">
        <v>7357</v>
      </c>
      <c r="H856">
        <v>3935</v>
      </c>
      <c r="I856">
        <v>310</v>
      </c>
      <c r="J856">
        <v>0</v>
      </c>
    </row>
    <row r="857" spans="1:10" x14ac:dyDescent="0.2">
      <c r="A857" t="s">
        <v>23</v>
      </c>
      <c r="B857" t="s">
        <v>27</v>
      </c>
      <c r="C857">
        <v>1990</v>
      </c>
      <c r="D857">
        <v>0</v>
      </c>
      <c r="E857">
        <v>0</v>
      </c>
      <c r="F857">
        <v>0</v>
      </c>
      <c r="G857">
        <v>1610</v>
      </c>
      <c r="H857">
        <v>934</v>
      </c>
      <c r="I857">
        <v>0</v>
      </c>
      <c r="J857">
        <v>0</v>
      </c>
    </row>
    <row r="858" spans="1:10" x14ac:dyDescent="0.2">
      <c r="A858" t="s">
        <v>23</v>
      </c>
      <c r="B858" t="s">
        <v>27</v>
      </c>
      <c r="C858">
        <v>1991</v>
      </c>
      <c r="D858">
        <v>0</v>
      </c>
      <c r="E858">
        <v>0</v>
      </c>
      <c r="F858">
        <v>0</v>
      </c>
      <c r="G858">
        <v>908</v>
      </c>
      <c r="H858">
        <v>553</v>
      </c>
      <c r="I858">
        <v>0</v>
      </c>
      <c r="J858">
        <v>0</v>
      </c>
    </row>
    <row r="859" spans="1:10" x14ac:dyDescent="0.2">
      <c r="A859" t="s">
        <v>23</v>
      </c>
      <c r="B859" t="s">
        <v>27</v>
      </c>
      <c r="C859">
        <v>1992</v>
      </c>
      <c r="D859">
        <v>0</v>
      </c>
      <c r="E859">
        <v>0</v>
      </c>
      <c r="F859">
        <v>6</v>
      </c>
      <c r="G859">
        <v>65321</v>
      </c>
      <c r="H859">
        <v>2024</v>
      </c>
      <c r="I859">
        <v>0</v>
      </c>
      <c r="J859">
        <v>0</v>
      </c>
    </row>
    <row r="860" spans="1:10" x14ac:dyDescent="0.2">
      <c r="A860" t="s">
        <v>23</v>
      </c>
      <c r="B860" t="s">
        <v>27</v>
      </c>
      <c r="C860">
        <v>1993</v>
      </c>
      <c r="D860">
        <v>0</v>
      </c>
      <c r="E860">
        <v>0</v>
      </c>
      <c r="F860">
        <v>24</v>
      </c>
      <c r="G860">
        <v>22386</v>
      </c>
      <c r="H860">
        <v>10792</v>
      </c>
      <c r="I860">
        <v>0</v>
      </c>
      <c r="J860">
        <v>0</v>
      </c>
    </row>
    <row r="861" spans="1:10" x14ac:dyDescent="0.2">
      <c r="A861" t="s">
        <v>23</v>
      </c>
      <c r="B861" t="s">
        <v>27</v>
      </c>
      <c r="C861">
        <v>1994</v>
      </c>
      <c r="D861">
        <v>0</v>
      </c>
      <c r="E861">
        <v>0</v>
      </c>
      <c r="F861">
        <v>0</v>
      </c>
      <c r="G861">
        <v>4738</v>
      </c>
      <c r="H861">
        <v>23734</v>
      </c>
      <c r="I861">
        <v>396</v>
      </c>
      <c r="J861">
        <v>0</v>
      </c>
    </row>
    <row r="862" spans="1:10" x14ac:dyDescent="0.2">
      <c r="A862" t="s">
        <v>23</v>
      </c>
      <c r="B862" t="s">
        <v>27</v>
      </c>
      <c r="C862">
        <v>1995</v>
      </c>
      <c r="D862">
        <v>0</v>
      </c>
      <c r="E862">
        <v>0</v>
      </c>
      <c r="F862">
        <v>41</v>
      </c>
      <c r="G862">
        <v>22745</v>
      </c>
      <c r="H862">
        <v>4484</v>
      </c>
      <c r="I862">
        <v>0</v>
      </c>
      <c r="J862">
        <v>0</v>
      </c>
    </row>
    <row r="863" spans="1:10" x14ac:dyDescent="0.2">
      <c r="A863" t="s">
        <v>23</v>
      </c>
      <c r="B863" t="s">
        <v>27</v>
      </c>
      <c r="C863">
        <v>1996</v>
      </c>
      <c r="D863">
        <v>0</v>
      </c>
      <c r="E863">
        <v>0</v>
      </c>
      <c r="F863">
        <v>593</v>
      </c>
      <c r="G863">
        <v>89315</v>
      </c>
      <c r="H863">
        <v>22684</v>
      </c>
      <c r="I863">
        <v>0</v>
      </c>
      <c r="J863">
        <v>0</v>
      </c>
    </row>
    <row r="864" spans="1:10" x14ac:dyDescent="0.2">
      <c r="A864" t="s">
        <v>23</v>
      </c>
      <c r="B864" t="s">
        <v>27</v>
      </c>
      <c r="C864">
        <v>1997</v>
      </c>
      <c r="D864">
        <v>0</v>
      </c>
      <c r="E864">
        <v>0</v>
      </c>
      <c r="F864">
        <v>0</v>
      </c>
      <c r="G864">
        <v>25983</v>
      </c>
      <c r="H864">
        <v>25281</v>
      </c>
      <c r="I864">
        <v>0</v>
      </c>
      <c r="J864">
        <v>0</v>
      </c>
    </row>
    <row r="865" spans="1:10" x14ac:dyDescent="0.2">
      <c r="A865" t="s">
        <v>23</v>
      </c>
      <c r="B865" t="s">
        <v>27</v>
      </c>
      <c r="C865">
        <v>1998</v>
      </c>
      <c r="D865">
        <v>0</v>
      </c>
      <c r="E865">
        <v>0</v>
      </c>
      <c r="F865">
        <v>8</v>
      </c>
      <c r="G865">
        <v>4905</v>
      </c>
      <c r="H865">
        <v>11325</v>
      </c>
      <c r="I865">
        <v>0</v>
      </c>
      <c r="J865">
        <v>0</v>
      </c>
    </row>
    <row r="866" spans="1:10" x14ac:dyDescent="0.2">
      <c r="A866" t="s">
        <v>23</v>
      </c>
      <c r="B866" t="s">
        <v>27</v>
      </c>
      <c r="C866">
        <v>1999</v>
      </c>
      <c r="D866">
        <v>0</v>
      </c>
      <c r="E866">
        <v>0</v>
      </c>
      <c r="F866">
        <v>92</v>
      </c>
      <c r="G866">
        <v>26426</v>
      </c>
      <c r="H866">
        <v>34631</v>
      </c>
      <c r="I866">
        <v>0</v>
      </c>
      <c r="J866">
        <v>0</v>
      </c>
    </row>
    <row r="867" spans="1:10" x14ac:dyDescent="0.2">
      <c r="A867" t="s">
        <v>23</v>
      </c>
      <c r="B867" t="s">
        <v>27</v>
      </c>
      <c r="C867">
        <v>2000</v>
      </c>
      <c r="D867">
        <v>0</v>
      </c>
      <c r="E867">
        <v>0</v>
      </c>
      <c r="F867">
        <v>53</v>
      </c>
      <c r="G867">
        <v>107671</v>
      </c>
      <c r="H867">
        <v>7672</v>
      </c>
      <c r="I867">
        <v>0</v>
      </c>
      <c r="J867">
        <v>0</v>
      </c>
    </row>
    <row r="868" spans="1:10" x14ac:dyDescent="0.2">
      <c r="A868" t="s">
        <v>23</v>
      </c>
      <c r="B868" t="s">
        <v>27</v>
      </c>
      <c r="C868">
        <v>2001</v>
      </c>
      <c r="D868">
        <v>0</v>
      </c>
      <c r="E868">
        <v>0</v>
      </c>
      <c r="F868">
        <v>630</v>
      </c>
      <c r="G868">
        <v>79640</v>
      </c>
      <c r="H868">
        <v>16425</v>
      </c>
      <c r="I868">
        <v>0</v>
      </c>
      <c r="J868">
        <v>0</v>
      </c>
    </row>
    <row r="869" spans="1:10" x14ac:dyDescent="0.2">
      <c r="A869" t="s">
        <v>23</v>
      </c>
      <c r="B869" t="s">
        <v>27</v>
      </c>
      <c r="C869">
        <v>2002</v>
      </c>
      <c r="D869">
        <v>0</v>
      </c>
      <c r="E869">
        <v>0</v>
      </c>
      <c r="F869">
        <v>45</v>
      </c>
      <c r="G869">
        <v>21369</v>
      </c>
      <c r="H869">
        <v>21419</v>
      </c>
      <c r="I869">
        <v>0</v>
      </c>
      <c r="J869">
        <v>0</v>
      </c>
    </row>
    <row r="870" spans="1:10" x14ac:dyDescent="0.2">
      <c r="A870" t="s">
        <v>23</v>
      </c>
      <c r="B870" t="s">
        <v>27</v>
      </c>
      <c r="C870">
        <v>2003</v>
      </c>
      <c r="D870">
        <v>0</v>
      </c>
      <c r="E870">
        <v>0</v>
      </c>
      <c r="F870">
        <v>0</v>
      </c>
      <c r="G870">
        <v>2545</v>
      </c>
      <c r="H870">
        <v>5930</v>
      </c>
      <c r="I870">
        <v>0</v>
      </c>
      <c r="J870">
        <v>0</v>
      </c>
    </row>
    <row r="871" spans="1:10" x14ac:dyDescent="0.2">
      <c r="A871" t="s">
        <v>23</v>
      </c>
      <c r="B871" t="s">
        <v>27</v>
      </c>
      <c r="C871">
        <v>2004</v>
      </c>
      <c r="D871">
        <v>0</v>
      </c>
      <c r="E871">
        <v>0</v>
      </c>
      <c r="F871">
        <v>1276</v>
      </c>
      <c r="G871">
        <v>40915</v>
      </c>
      <c r="H871">
        <v>9954</v>
      </c>
      <c r="I871">
        <v>0</v>
      </c>
      <c r="J871">
        <v>0</v>
      </c>
    </row>
    <row r="872" spans="1:10" x14ac:dyDescent="0.2">
      <c r="A872" t="s">
        <v>23</v>
      </c>
      <c r="B872" t="s">
        <v>27</v>
      </c>
      <c r="C872">
        <v>2005</v>
      </c>
      <c r="D872">
        <v>0</v>
      </c>
      <c r="E872">
        <v>0</v>
      </c>
      <c r="F872">
        <v>198</v>
      </c>
      <c r="G872">
        <v>6893</v>
      </c>
      <c r="H872">
        <v>2677</v>
      </c>
      <c r="I872">
        <v>0</v>
      </c>
      <c r="J872">
        <v>0</v>
      </c>
    </row>
    <row r="873" spans="1:10" x14ac:dyDescent="0.2">
      <c r="A873" t="s">
        <v>23</v>
      </c>
      <c r="B873" t="s">
        <v>27</v>
      </c>
      <c r="C873">
        <v>2006</v>
      </c>
      <c r="D873">
        <v>0</v>
      </c>
      <c r="E873">
        <v>0</v>
      </c>
      <c r="F873">
        <v>143</v>
      </c>
      <c r="G873">
        <v>8128</v>
      </c>
      <c r="H873">
        <v>9950</v>
      </c>
      <c r="I873">
        <v>0</v>
      </c>
      <c r="J873">
        <v>0</v>
      </c>
    </row>
    <row r="874" spans="1:10" x14ac:dyDescent="0.2">
      <c r="A874" t="s">
        <v>23</v>
      </c>
      <c r="B874" t="s">
        <v>27</v>
      </c>
      <c r="C874">
        <v>2007</v>
      </c>
      <c r="D874">
        <v>0</v>
      </c>
      <c r="E874">
        <v>0</v>
      </c>
      <c r="F874">
        <v>0</v>
      </c>
      <c r="G874">
        <v>6272</v>
      </c>
      <c r="H874">
        <v>4874</v>
      </c>
      <c r="I874">
        <v>0</v>
      </c>
      <c r="J874">
        <v>0</v>
      </c>
    </row>
    <row r="875" spans="1:10" x14ac:dyDescent="0.2">
      <c r="A875" t="s">
        <v>23</v>
      </c>
      <c r="B875" t="s">
        <v>27</v>
      </c>
      <c r="C875">
        <v>2008</v>
      </c>
      <c r="D875">
        <v>0</v>
      </c>
      <c r="E875">
        <v>0</v>
      </c>
      <c r="F875">
        <v>2</v>
      </c>
      <c r="G875">
        <v>15504</v>
      </c>
      <c r="H875">
        <v>3896</v>
      </c>
      <c r="I875">
        <v>0</v>
      </c>
      <c r="J875">
        <v>0</v>
      </c>
    </row>
    <row r="876" spans="1:10" x14ac:dyDescent="0.2">
      <c r="A876" t="s">
        <v>23</v>
      </c>
      <c r="B876" t="s">
        <v>27</v>
      </c>
      <c r="C876">
        <v>2009</v>
      </c>
      <c r="D876">
        <v>0</v>
      </c>
      <c r="E876">
        <v>0</v>
      </c>
      <c r="F876">
        <v>5</v>
      </c>
      <c r="G876">
        <v>21922</v>
      </c>
      <c r="H876">
        <v>15492</v>
      </c>
      <c r="I876">
        <v>0</v>
      </c>
      <c r="J876">
        <v>0</v>
      </c>
    </row>
    <row r="877" spans="1:10" x14ac:dyDescent="0.2">
      <c r="A877" t="s">
        <v>23</v>
      </c>
      <c r="B877" t="s">
        <v>27</v>
      </c>
      <c r="C877">
        <v>2010</v>
      </c>
      <c r="D877">
        <v>0</v>
      </c>
      <c r="E877">
        <v>0</v>
      </c>
      <c r="F877">
        <v>36</v>
      </c>
      <c r="G877">
        <v>38701</v>
      </c>
      <c r="H877">
        <v>5905</v>
      </c>
      <c r="I877">
        <v>0</v>
      </c>
      <c r="J877">
        <v>0</v>
      </c>
    </row>
    <row r="878" spans="1:10" x14ac:dyDescent="0.2">
      <c r="A878" t="s">
        <v>23</v>
      </c>
      <c r="B878" t="s">
        <v>27</v>
      </c>
      <c r="C878">
        <v>2011</v>
      </c>
      <c r="D878">
        <v>0</v>
      </c>
      <c r="E878">
        <v>0</v>
      </c>
      <c r="F878">
        <v>43</v>
      </c>
      <c r="G878">
        <v>18595</v>
      </c>
      <c r="H878">
        <v>5136</v>
      </c>
      <c r="I878">
        <v>0</v>
      </c>
      <c r="J878">
        <v>0</v>
      </c>
    </row>
    <row r="879" spans="1:10" x14ac:dyDescent="0.2">
      <c r="A879" t="s">
        <v>23</v>
      </c>
      <c r="B879" t="s">
        <v>27</v>
      </c>
      <c r="C879">
        <v>2012</v>
      </c>
      <c r="D879">
        <v>0</v>
      </c>
      <c r="E879">
        <v>0</v>
      </c>
      <c r="F879">
        <v>0</v>
      </c>
      <c r="G879">
        <v>16984</v>
      </c>
      <c r="H879">
        <v>4404</v>
      </c>
      <c r="I879">
        <v>0</v>
      </c>
      <c r="J879">
        <v>0</v>
      </c>
    </row>
    <row r="880" spans="1:10" x14ac:dyDescent="0.2">
      <c r="A880" t="s">
        <v>23</v>
      </c>
      <c r="B880" t="s">
        <v>27</v>
      </c>
      <c r="C880">
        <v>2013</v>
      </c>
      <c r="D880">
        <v>0</v>
      </c>
      <c r="E880">
        <v>0</v>
      </c>
      <c r="F880">
        <v>6</v>
      </c>
      <c r="G880">
        <v>2888</v>
      </c>
      <c r="H880">
        <v>2523</v>
      </c>
      <c r="I880">
        <v>0</v>
      </c>
      <c r="J880">
        <v>0</v>
      </c>
    </row>
    <row r="881" spans="1:10" x14ac:dyDescent="0.2">
      <c r="A881" t="s">
        <v>23</v>
      </c>
      <c r="B881" t="s">
        <v>27</v>
      </c>
      <c r="C881">
        <v>2014</v>
      </c>
      <c r="D881">
        <v>0</v>
      </c>
      <c r="E881">
        <v>0</v>
      </c>
      <c r="F881">
        <v>3</v>
      </c>
      <c r="G881">
        <v>11192</v>
      </c>
      <c r="H881">
        <v>665</v>
      </c>
      <c r="I881">
        <v>0</v>
      </c>
      <c r="J881">
        <v>0</v>
      </c>
    </row>
    <row r="882" spans="1:10" x14ac:dyDescent="0.2">
      <c r="A882" t="s">
        <v>23</v>
      </c>
      <c r="B882" t="s">
        <v>27</v>
      </c>
      <c r="C882">
        <v>2015</v>
      </c>
      <c r="D882">
        <v>0</v>
      </c>
      <c r="E882">
        <v>0</v>
      </c>
      <c r="F882">
        <v>0</v>
      </c>
      <c r="G882">
        <v>525</v>
      </c>
      <c r="H882">
        <v>868</v>
      </c>
      <c r="I882">
        <v>0</v>
      </c>
      <c r="J882">
        <v>0</v>
      </c>
    </row>
    <row r="883" spans="1:10" x14ac:dyDescent="0.2">
      <c r="A883" t="s">
        <v>23</v>
      </c>
      <c r="B883" t="s">
        <v>27</v>
      </c>
      <c r="C883">
        <v>2016</v>
      </c>
      <c r="D883">
        <v>0</v>
      </c>
      <c r="E883">
        <v>0</v>
      </c>
      <c r="F883">
        <v>0</v>
      </c>
      <c r="G883">
        <v>5450</v>
      </c>
      <c r="H883">
        <v>2231</v>
      </c>
      <c r="I883">
        <v>0</v>
      </c>
      <c r="J883">
        <v>0</v>
      </c>
    </row>
    <row r="884" spans="1:10" x14ac:dyDescent="0.2">
      <c r="A884" t="s">
        <v>23</v>
      </c>
      <c r="B884" t="s">
        <v>27</v>
      </c>
      <c r="C884">
        <v>2017</v>
      </c>
      <c r="D884">
        <v>0</v>
      </c>
      <c r="E884">
        <v>0</v>
      </c>
      <c r="F884">
        <v>0</v>
      </c>
      <c r="G884">
        <v>3271</v>
      </c>
      <c r="H884">
        <v>879</v>
      </c>
      <c r="I884">
        <v>0</v>
      </c>
      <c r="J884">
        <v>0</v>
      </c>
    </row>
    <row r="885" spans="1:10" x14ac:dyDescent="0.2">
      <c r="A885" t="s">
        <v>23</v>
      </c>
      <c r="B885" t="s">
        <v>27</v>
      </c>
      <c r="C885">
        <v>2018</v>
      </c>
      <c r="D885">
        <v>0</v>
      </c>
      <c r="E885">
        <v>0</v>
      </c>
      <c r="F885">
        <v>0</v>
      </c>
      <c r="G885">
        <v>6219</v>
      </c>
      <c r="H885">
        <v>2471</v>
      </c>
      <c r="I885">
        <v>0</v>
      </c>
      <c r="J885">
        <v>0</v>
      </c>
    </row>
    <row r="886" spans="1:10" x14ac:dyDescent="0.2">
      <c r="A886" t="s">
        <v>23</v>
      </c>
      <c r="B886" t="s">
        <v>27</v>
      </c>
      <c r="C886">
        <v>2019</v>
      </c>
      <c r="D886">
        <v>0</v>
      </c>
      <c r="E886">
        <v>0</v>
      </c>
      <c r="F886">
        <v>35</v>
      </c>
      <c r="G886">
        <v>10161</v>
      </c>
      <c r="H886">
        <v>0</v>
      </c>
      <c r="I886">
        <v>0</v>
      </c>
      <c r="J886">
        <v>0</v>
      </c>
    </row>
    <row r="887" spans="1:10" x14ac:dyDescent="0.2">
      <c r="A887" t="s">
        <v>23</v>
      </c>
      <c r="B887" t="s">
        <v>27</v>
      </c>
      <c r="C887">
        <v>2020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t="s">
        <v>23</v>
      </c>
      <c r="B888" t="s">
        <v>27</v>
      </c>
      <c r="C888">
        <v>2021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t="s">
        <v>23</v>
      </c>
      <c r="B889" t="s">
        <v>28</v>
      </c>
      <c r="C889">
        <v>1948</v>
      </c>
      <c r="D889">
        <v>0</v>
      </c>
      <c r="E889">
        <v>0</v>
      </c>
      <c r="F889">
        <v>0</v>
      </c>
      <c r="G889">
        <v>185175</v>
      </c>
      <c r="H889">
        <v>22002</v>
      </c>
      <c r="I889">
        <v>0</v>
      </c>
      <c r="J889">
        <v>0</v>
      </c>
    </row>
    <row r="890" spans="1:10" x14ac:dyDescent="0.2">
      <c r="A890" t="s">
        <v>23</v>
      </c>
      <c r="B890" t="s">
        <v>28</v>
      </c>
      <c r="C890">
        <v>1949</v>
      </c>
      <c r="D890">
        <v>0</v>
      </c>
      <c r="E890">
        <v>0</v>
      </c>
      <c r="F890">
        <v>133</v>
      </c>
      <c r="G890">
        <v>173402</v>
      </c>
      <c r="H890">
        <v>6341</v>
      </c>
      <c r="I890">
        <v>0</v>
      </c>
      <c r="J890">
        <v>0</v>
      </c>
    </row>
    <row r="891" spans="1:10" x14ac:dyDescent="0.2">
      <c r="A891" t="s">
        <v>23</v>
      </c>
      <c r="B891" t="s">
        <v>28</v>
      </c>
      <c r="C891">
        <v>1950</v>
      </c>
      <c r="D891">
        <v>0</v>
      </c>
      <c r="E891">
        <v>0</v>
      </c>
      <c r="F891">
        <v>4630</v>
      </c>
      <c r="G891">
        <v>903768</v>
      </c>
      <c r="H891">
        <v>30719</v>
      </c>
      <c r="I891">
        <v>0</v>
      </c>
      <c r="J891">
        <v>0</v>
      </c>
    </row>
    <row r="892" spans="1:10" x14ac:dyDescent="0.2">
      <c r="A892" t="s">
        <v>23</v>
      </c>
      <c r="B892" t="s">
        <v>28</v>
      </c>
      <c r="C892">
        <v>1951</v>
      </c>
      <c r="D892">
        <v>0</v>
      </c>
      <c r="E892">
        <v>0</v>
      </c>
      <c r="F892">
        <v>26</v>
      </c>
      <c r="G892">
        <v>354049</v>
      </c>
      <c r="H892">
        <v>101292</v>
      </c>
      <c r="I892">
        <v>0</v>
      </c>
      <c r="J892">
        <v>0</v>
      </c>
    </row>
    <row r="893" spans="1:10" x14ac:dyDescent="0.2">
      <c r="A893" t="s">
        <v>23</v>
      </c>
      <c r="B893" t="s">
        <v>28</v>
      </c>
      <c r="C893">
        <v>1952</v>
      </c>
      <c r="D893">
        <v>0</v>
      </c>
      <c r="E893">
        <v>0</v>
      </c>
      <c r="F893">
        <v>23</v>
      </c>
      <c r="G893">
        <v>93984</v>
      </c>
      <c r="H893">
        <v>16694</v>
      </c>
      <c r="I893">
        <v>0</v>
      </c>
      <c r="J893">
        <v>0</v>
      </c>
    </row>
    <row r="894" spans="1:10" x14ac:dyDescent="0.2">
      <c r="A894" t="s">
        <v>23</v>
      </c>
      <c r="B894" t="s">
        <v>28</v>
      </c>
      <c r="C894">
        <v>1953</v>
      </c>
      <c r="D894">
        <v>0</v>
      </c>
      <c r="E894">
        <v>0</v>
      </c>
      <c r="F894">
        <v>30</v>
      </c>
      <c r="G894">
        <v>156192</v>
      </c>
      <c r="H894">
        <v>18023</v>
      </c>
      <c r="I894">
        <v>0</v>
      </c>
      <c r="J894">
        <v>0</v>
      </c>
    </row>
    <row r="895" spans="1:10" x14ac:dyDescent="0.2">
      <c r="A895" t="s">
        <v>23</v>
      </c>
      <c r="B895" t="s">
        <v>28</v>
      </c>
      <c r="C895">
        <v>1954</v>
      </c>
      <c r="D895">
        <v>0</v>
      </c>
      <c r="E895">
        <v>0</v>
      </c>
      <c r="F895">
        <v>3311</v>
      </c>
      <c r="G895">
        <v>1140205</v>
      </c>
      <c r="H895">
        <v>67783</v>
      </c>
      <c r="I895">
        <v>0</v>
      </c>
      <c r="J895">
        <v>0</v>
      </c>
    </row>
    <row r="896" spans="1:10" x14ac:dyDescent="0.2">
      <c r="A896" t="s">
        <v>23</v>
      </c>
      <c r="B896" t="s">
        <v>28</v>
      </c>
      <c r="C896">
        <v>1955</v>
      </c>
      <c r="D896">
        <v>0</v>
      </c>
      <c r="E896">
        <v>0</v>
      </c>
      <c r="F896">
        <v>28</v>
      </c>
      <c r="G896">
        <v>602677</v>
      </c>
      <c r="H896">
        <v>27091</v>
      </c>
      <c r="I896">
        <v>0</v>
      </c>
      <c r="J896">
        <v>0</v>
      </c>
    </row>
    <row r="897" spans="1:10" x14ac:dyDescent="0.2">
      <c r="A897" t="s">
        <v>23</v>
      </c>
      <c r="B897" t="s">
        <v>28</v>
      </c>
      <c r="C897">
        <v>1956</v>
      </c>
      <c r="D897">
        <v>0</v>
      </c>
      <c r="E897">
        <v>0</v>
      </c>
      <c r="F897">
        <v>92</v>
      </c>
      <c r="G897">
        <v>220400</v>
      </c>
      <c r="H897">
        <v>26243</v>
      </c>
      <c r="I897">
        <v>0</v>
      </c>
      <c r="J897">
        <v>0</v>
      </c>
    </row>
    <row r="898" spans="1:10" x14ac:dyDescent="0.2">
      <c r="A898" t="s">
        <v>23</v>
      </c>
      <c r="B898" t="s">
        <v>28</v>
      </c>
      <c r="C898">
        <v>1957</v>
      </c>
      <c r="D898">
        <v>0</v>
      </c>
      <c r="E898">
        <v>0</v>
      </c>
      <c r="F898">
        <v>8</v>
      </c>
      <c r="G898">
        <v>143835</v>
      </c>
      <c r="H898">
        <v>8000</v>
      </c>
      <c r="I898">
        <v>0</v>
      </c>
      <c r="J898">
        <v>0</v>
      </c>
    </row>
    <row r="899" spans="1:10" x14ac:dyDescent="0.2">
      <c r="A899" t="s">
        <v>23</v>
      </c>
      <c r="B899" t="s">
        <v>28</v>
      </c>
      <c r="C899">
        <v>1958</v>
      </c>
      <c r="D899">
        <v>0</v>
      </c>
      <c r="E899">
        <v>0</v>
      </c>
      <c r="F899">
        <v>1156</v>
      </c>
      <c r="G899">
        <v>323089</v>
      </c>
      <c r="H899">
        <v>16215</v>
      </c>
      <c r="I899">
        <v>0</v>
      </c>
      <c r="J899">
        <v>0</v>
      </c>
    </row>
    <row r="900" spans="1:10" x14ac:dyDescent="0.2">
      <c r="A900" t="s">
        <v>23</v>
      </c>
      <c r="B900" t="s">
        <v>28</v>
      </c>
      <c r="C900">
        <v>1959</v>
      </c>
      <c r="D900">
        <v>0</v>
      </c>
      <c r="E900">
        <v>0</v>
      </c>
      <c r="F900">
        <v>17</v>
      </c>
      <c r="G900">
        <v>514918</v>
      </c>
      <c r="H900">
        <v>26485</v>
      </c>
      <c r="I900">
        <v>0</v>
      </c>
      <c r="J900">
        <v>0</v>
      </c>
    </row>
    <row r="901" spans="1:10" x14ac:dyDescent="0.2">
      <c r="A901" t="s">
        <v>23</v>
      </c>
      <c r="B901" t="s">
        <v>28</v>
      </c>
      <c r="C901">
        <v>1960</v>
      </c>
      <c r="D901">
        <v>0</v>
      </c>
      <c r="E901">
        <v>0</v>
      </c>
      <c r="F901">
        <v>19</v>
      </c>
      <c r="G901">
        <v>143340</v>
      </c>
      <c r="H901">
        <v>21155</v>
      </c>
      <c r="I901">
        <v>0</v>
      </c>
      <c r="J901">
        <v>0</v>
      </c>
    </row>
    <row r="902" spans="1:10" x14ac:dyDescent="0.2">
      <c r="A902" t="s">
        <v>23</v>
      </c>
      <c r="B902" t="s">
        <v>28</v>
      </c>
      <c r="C902">
        <v>1961</v>
      </c>
      <c r="D902">
        <v>0</v>
      </c>
      <c r="E902">
        <v>0</v>
      </c>
      <c r="F902">
        <v>288</v>
      </c>
      <c r="G902">
        <v>137046</v>
      </c>
      <c r="H902">
        <v>10068</v>
      </c>
      <c r="I902">
        <v>0</v>
      </c>
      <c r="J902">
        <v>0</v>
      </c>
    </row>
    <row r="903" spans="1:10" x14ac:dyDescent="0.2">
      <c r="A903" t="s">
        <v>23</v>
      </c>
      <c r="B903" t="s">
        <v>28</v>
      </c>
      <c r="C903">
        <v>1962</v>
      </c>
      <c r="D903">
        <v>0</v>
      </c>
      <c r="E903">
        <v>0</v>
      </c>
      <c r="F903">
        <v>100</v>
      </c>
      <c r="G903">
        <v>572029</v>
      </c>
      <c r="H903">
        <v>17376</v>
      </c>
      <c r="I903">
        <v>0</v>
      </c>
      <c r="J903">
        <v>0</v>
      </c>
    </row>
    <row r="904" spans="1:10" x14ac:dyDescent="0.2">
      <c r="A904" t="s">
        <v>23</v>
      </c>
      <c r="B904" t="s">
        <v>28</v>
      </c>
      <c r="C904">
        <v>1963</v>
      </c>
      <c r="D904">
        <v>0</v>
      </c>
      <c r="E904">
        <v>0</v>
      </c>
      <c r="F904">
        <v>977</v>
      </c>
      <c r="G904">
        <v>713487</v>
      </c>
      <c r="H904">
        <v>13462</v>
      </c>
      <c r="I904">
        <v>0</v>
      </c>
      <c r="J904">
        <v>0</v>
      </c>
    </row>
    <row r="905" spans="1:10" x14ac:dyDescent="0.2">
      <c r="A905" t="s">
        <v>23</v>
      </c>
      <c r="B905" t="s">
        <v>28</v>
      </c>
      <c r="C905">
        <v>1964</v>
      </c>
      <c r="D905">
        <v>0</v>
      </c>
      <c r="E905">
        <v>0</v>
      </c>
      <c r="F905">
        <v>194</v>
      </c>
      <c r="G905">
        <v>170674</v>
      </c>
      <c r="H905">
        <v>6969</v>
      </c>
      <c r="I905">
        <v>0</v>
      </c>
      <c r="J905">
        <v>0</v>
      </c>
    </row>
    <row r="906" spans="1:10" x14ac:dyDescent="0.2">
      <c r="A906" t="s">
        <v>23</v>
      </c>
      <c r="B906" t="s">
        <v>28</v>
      </c>
      <c r="C906">
        <v>1965</v>
      </c>
      <c r="D906">
        <v>0</v>
      </c>
      <c r="E906">
        <v>0</v>
      </c>
      <c r="F906">
        <v>179</v>
      </c>
      <c r="G906">
        <v>231100</v>
      </c>
      <c r="H906">
        <v>12372</v>
      </c>
      <c r="I906">
        <v>0</v>
      </c>
      <c r="J906">
        <v>0</v>
      </c>
    </row>
    <row r="907" spans="1:10" x14ac:dyDescent="0.2">
      <c r="A907" t="s">
        <v>23</v>
      </c>
      <c r="B907" t="s">
        <v>28</v>
      </c>
      <c r="C907">
        <v>1966</v>
      </c>
      <c r="D907">
        <v>0</v>
      </c>
      <c r="E907">
        <v>0</v>
      </c>
      <c r="F907">
        <v>833</v>
      </c>
      <c r="G907">
        <v>336316</v>
      </c>
      <c r="H907">
        <v>22757</v>
      </c>
      <c r="I907">
        <v>0</v>
      </c>
      <c r="J907">
        <v>0</v>
      </c>
    </row>
    <row r="908" spans="1:10" x14ac:dyDescent="0.2">
      <c r="A908" t="s">
        <v>23</v>
      </c>
      <c r="B908" t="s">
        <v>28</v>
      </c>
      <c r="C908">
        <v>1967</v>
      </c>
      <c r="D908">
        <v>0</v>
      </c>
      <c r="E908">
        <v>0</v>
      </c>
      <c r="F908">
        <v>288</v>
      </c>
      <c r="G908">
        <v>531886</v>
      </c>
      <c r="H908">
        <v>18350</v>
      </c>
      <c r="I908">
        <v>0</v>
      </c>
      <c r="J908">
        <v>0</v>
      </c>
    </row>
    <row r="909" spans="1:10" x14ac:dyDescent="0.2">
      <c r="A909" t="s">
        <v>23</v>
      </c>
      <c r="B909" t="s">
        <v>28</v>
      </c>
      <c r="C909">
        <v>1968</v>
      </c>
      <c r="D909">
        <v>0</v>
      </c>
      <c r="E909">
        <v>0</v>
      </c>
      <c r="F909">
        <v>85</v>
      </c>
      <c r="G909">
        <v>125900</v>
      </c>
      <c r="H909">
        <v>3837</v>
      </c>
      <c r="I909">
        <v>0</v>
      </c>
      <c r="J909">
        <v>0</v>
      </c>
    </row>
    <row r="910" spans="1:10" x14ac:dyDescent="0.2">
      <c r="A910" t="s">
        <v>23</v>
      </c>
      <c r="B910" t="s">
        <v>28</v>
      </c>
      <c r="C910">
        <v>1969</v>
      </c>
      <c r="D910">
        <v>0</v>
      </c>
      <c r="E910">
        <v>0</v>
      </c>
      <c r="F910">
        <v>131</v>
      </c>
      <c r="G910">
        <v>235729</v>
      </c>
      <c r="H910">
        <v>17385</v>
      </c>
      <c r="I910">
        <v>0</v>
      </c>
      <c r="J910">
        <v>0</v>
      </c>
    </row>
    <row r="911" spans="1:10" x14ac:dyDescent="0.2">
      <c r="A911" t="s">
        <v>23</v>
      </c>
      <c r="B911" t="s">
        <v>28</v>
      </c>
      <c r="C911">
        <v>1970</v>
      </c>
      <c r="D911">
        <v>0</v>
      </c>
      <c r="E911">
        <v>0</v>
      </c>
      <c r="F911">
        <v>1170</v>
      </c>
      <c r="G911">
        <v>228808</v>
      </c>
      <c r="H911">
        <v>4130</v>
      </c>
      <c r="I911">
        <v>0</v>
      </c>
      <c r="J911">
        <v>0</v>
      </c>
    </row>
    <row r="912" spans="1:10" x14ac:dyDescent="0.2">
      <c r="A912" t="s">
        <v>23</v>
      </c>
      <c r="B912" t="s">
        <v>28</v>
      </c>
      <c r="C912">
        <v>1971</v>
      </c>
      <c r="D912">
        <v>0</v>
      </c>
      <c r="E912">
        <v>0</v>
      </c>
      <c r="F912">
        <v>496</v>
      </c>
      <c r="G912">
        <v>508759</v>
      </c>
      <c r="H912">
        <v>0</v>
      </c>
      <c r="I912">
        <v>0</v>
      </c>
      <c r="J912">
        <v>0</v>
      </c>
    </row>
    <row r="913" spans="1:10" x14ac:dyDescent="0.2">
      <c r="A913" t="s">
        <v>23</v>
      </c>
      <c r="B913" t="s">
        <v>28</v>
      </c>
      <c r="C913">
        <v>1972</v>
      </c>
      <c r="D913">
        <v>0</v>
      </c>
      <c r="E913">
        <v>0</v>
      </c>
      <c r="F913">
        <v>204</v>
      </c>
      <c r="G913">
        <v>711226</v>
      </c>
      <c r="H913">
        <v>44784</v>
      </c>
      <c r="I913">
        <v>0</v>
      </c>
      <c r="J913">
        <v>0</v>
      </c>
    </row>
    <row r="914" spans="1:10" x14ac:dyDescent="0.2">
      <c r="A914" t="s">
        <v>23</v>
      </c>
      <c r="B914" t="s">
        <v>28</v>
      </c>
      <c r="C914">
        <v>1973</v>
      </c>
      <c r="D914">
        <v>0</v>
      </c>
      <c r="E914">
        <v>0</v>
      </c>
      <c r="F914">
        <v>11</v>
      </c>
      <c r="G914">
        <v>75813</v>
      </c>
      <c r="H914">
        <v>10077</v>
      </c>
      <c r="I914">
        <v>0</v>
      </c>
      <c r="J914">
        <v>0</v>
      </c>
    </row>
    <row r="915" spans="1:10" x14ac:dyDescent="0.2">
      <c r="A915" t="s">
        <v>23</v>
      </c>
      <c r="B915" t="s">
        <v>28</v>
      </c>
      <c r="C915">
        <v>1974</v>
      </c>
      <c r="D915">
        <v>0</v>
      </c>
      <c r="E915">
        <v>0</v>
      </c>
      <c r="F915">
        <v>1823</v>
      </c>
      <c r="G915">
        <v>281752</v>
      </c>
      <c r="H915">
        <v>19534</v>
      </c>
      <c r="I915">
        <v>0</v>
      </c>
      <c r="J915">
        <v>0</v>
      </c>
    </row>
    <row r="916" spans="1:10" x14ac:dyDescent="0.2">
      <c r="A916" t="s">
        <v>23</v>
      </c>
      <c r="B916" t="s">
        <v>28</v>
      </c>
      <c r="C916">
        <v>1975</v>
      </c>
      <c r="D916">
        <v>0</v>
      </c>
      <c r="E916">
        <v>0</v>
      </c>
      <c r="F916">
        <v>3852</v>
      </c>
      <c r="G916">
        <v>1832708</v>
      </c>
      <c r="H916">
        <v>67564</v>
      </c>
      <c r="I916">
        <v>0</v>
      </c>
      <c r="J916">
        <v>0</v>
      </c>
    </row>
    <row r="917" spans="1:10" x14ac:dyDescent="0.2">
      <c r="A917" t="s">
        <v>23</v>
      </c>
      <c r="B917" t="s">
        <v>28</v>
      </c>
      <c r="C917">
        <v>1976</v>
      </c>
      <c r="D917">
        <v>0</v>
      </c>
      <c r="E917">
        <v>0</v>
      </c>
      <c r="F917">
        <v>150</v>
      </c>
      <c r="G917">
        <v>216701</v>
      </c>
      <c r="H917">
        <v>27506</v>
      </c>
      <c r="I917">
        <v>0</v>
      </c>
      <c r="J917">
        <v>0</v>
      </c>
    </row>
    <row r="918" spans="1:10" x14ac:dyDescent="0.2">
      <c r="A918" t="s">
        <v>23</v>
      </c>
      <c r="B918" t="s">
        <v>28</v>
      </c>
      <c r="C918">
        <v>1977</v>
      </c>
      <c r="D918">
        <v>0</v>
      </c>
      <c r="E918">
        <v>0</v>
      </c>
      <c r="F918">
        <v>74</v>
      </c>
      <c r="G918">
        <v>209138</v>
      </c>
      <c r="H918">
        <v>56488</v>
      </c>
      <c r="I918">
        <v>0</v>
      </c>
      <c r="J918">
        <v>0</v>
      </c>
    </row>
    <row r="919" spans="1:10" x14ac:dyDescent="0.2">
      <c r="A919" t="s">
        <v>23</v>
      </c>
      <c r="B919" t="s">
        <v>28</v>
      </c>
      <c r="C919">
        <v>1978</v>
      </c>
      <c r="D919">
        <v>0</v>
      </c>
      <c r="E919">
        <v>0</v>
      </c>
      <c r="F919">
        <v>860</v>
      </c>
      <c r="G919">
        <v>388505</v>
      </c>
      <c r="H919">
        <v>48040</v>
      </c>
      <c r="I919">
        <v>0</v>
      </c>
      <c r="J919">
        <v>0</v>
      </c>
    </row>
    <row r="920" spans="1:10" x14ac:dyDescent="0.2">
      <c r="A920" t="s">
        <v>23</v>
      </c>
      <c r="B920" t="s">
        <v>28</v>
      </c>
      <c r="C920">
        <v>1979</v>
      </c>
      <c r="D920">
        <v>0</v>
      </c>
      <c r="E920">
        <v>0</v>
      </c>
      <c r="F920">
        <v>31</v>
      </c>
      <c r="G920">
        <v>478737</v>
      </c>
      <c r="H920">
        <v>145156</v>
      </c>
      <c r="I920">
        <v>0</v>
      </c>
      <c r="J920">
        <v>0</v>
      </c>
    </row>
    <row r="921" spans="1:10" x14ac:dyDescent="0.2">
      <c r="A921" t="s">
        <v>23</v>
      </c>
      <c r="B921" t="s">
        <v>28</v>
      </c>
      <c r="C921">
        <v>1980</v>
      </c>
      <c r="D921">
        <v>0</v>
      </c>
      <c r="E921">
        <v>0</v>
      </c>
      <c r="F921">
        <v>207</v>
      </c>
      <c r="G921">
        <v>535944</v>
      </c>
      <c r="H921">
        <v>219255</v>
      </c>
      <c r="I921">
        <v>0</v>
      </c>
      <c r="J921">
        <v>0</v>
      </c>
    </row>
    <row r="922" spans="1:10" x14ac:dyDescent="0.2">
      <c r="A922" t="s">
        <v>23</v>
      </c>
      <c r="B922" t="s">
        <v>28</v>
      </c>
      <c r="C922">
        <v>1981</v>
      </c>
      <c r="D922">
        <v>0</v>
      </c>
      <c r="E922">
        <v>0</v>
      </c>
      <c r="F922">
        <v>28</v>
      </c>
      <c r="G922">
        <v>234136</v>
      </c>
      <c r="H922">
        <v>51734</v>
      </c>
      <c r="I922">
        <v>0</v>
      </c>
      <c r="J922">
        <v>0</v>
      </c>
    </row>
    <row r="923" spans="1:10" x14ac:dyDescent="0.2">
      <c r="A923" t="s">
        <v>23</v>
      </c>
      <c r="B923" t="s">
        <v>28</v>
      </c>
      <c r="C923">
        <v>1982</v>
      </c>
      <c r="D923">
        <v>0</v>
      </c>
      <c r="E923">
        <v>0</v>
      </c>
      <c r="F923">
        <v>1900</v>
      </c>
      <c r="G923">
        <v>309369</v>
      </c>
      <c r="H923">
        <v>46504</v>
      </c>
      <c r="I923">
        <v>0</v>
      </c>
      <c r="J923">
        <v>0</v>
      </c>
    </row>
    <row r="924" spans="1:10" x14ac:dyDescent="0.2">
      <c r="A924" t="s">
        <v>23</v>
      </c>
      <c r="B924" t="s">
        <v>28</v>
      </c>
      <c r="C924">
        <v>1983</v>
      </c>
      <c r="D924">
        <v>0</v>
      </c>
      <c r="E924">
        <v>0</v>
      </c>
      <c r="F924">
        <v>1129</v>
      </c>
      <c r="G924">
        <v>1097744</v>
      </c>
      <c r="H924">
        <v>158607</v>
      </c>
      <c r="I924">
        <v>0</v>
      </c>
      <c r="J924">
        <v>0</v>
      </c>
    </row>
    <row r="925" spans="1:10" x14ac:dyDescent="0.2">
      <c r="A925" t="s">
        <v>23</v>
      </c>
      <c r="B925" t="s">
        <v>28</v>
      </c>
      <c r="C925">
        <v>1984</v>
      </c>
      <c r="D925">
        <v>0</v>
      </c>
      <c r="E925">
        <v>0</v>
      </c>
      <c r="F925">
        <v>170</v>
      </c>
      <c r="G925">
        <v>744589</v>
      </c>
      <c r="H925">
        <v>266430</v>
      </c>
      <c r="I925">
        <v>0</v>
      </c>
      <c r="J925">
        <v>0</v>
      </c>
    </row>
    <row r="926" spans="1:10" x14ac:dyDescent="0.2">
      <c r="A926" t="s">
        <v>23</v>
      </c>
      <c r="B926" t="s">
        <v>28</v>
      </c>
      <c r="C926">
        <v>1985</v>
      </c>
      <c r="D926">
        <v>0</v>
      </c>
      <c r="E926">
        <v>0</v>
      </c>
      <c r="F926">
        <v>87</v>
      </c>
      <c r="G926">
        <v>97659</v>
      </c>
      <c r="H926">
        <v>30996</v>
      </c>
      <c r="I926">
        <v>0</v>
      </c>
      <c r="J926">
        <v>0</v>
      </c>
    </row>
    <row r="927" spans="1:10" x14ac:dyDescent="0.2">
      <c r="A927" t="s">
        <v>23</v>
      </c>
      <c r="B927" t="s">
        <v>28</v>
      </c>
      <c r="C927">
        <v>1986</v>
      </c>
      <c r="D927">
        <v>0</v>
      </c>
      <c r="E927">
        <v>0</v>
      </c>
      <c r="F927">
        <v>23</v>
      </c>
      <c r="G927">
        <v>445398</v>
      </c>
      <c r="H927">
        <v>116424</v>
      </c>
      <c r="I927">
        <v>0</v>
      </c>
      <c r="J927">
        <v>0</v>
      </c>
    </row>
    <row r="928" spans="1:10" x14ac:dyDescent="0.2">
      <c r="A928" t="s">
        <v>23</v>
      </c>
      <c r="B928" t="s">
        <v>28</v>
      </c>
      <c r="C928">
        <v>1987</v>
      </c>
      <c r="D928">
        <v>0</v>
      </c>
      <c r="E928">
        <v>0</v>
      </c>
      <c r="F928">
        <v>14</v>
      </c>
      <c r="G928">
        <v>353471</v>
      </c>
      <c r="H928">
        <v>82191</v>
      </c>
      <c r="I928">
        <v>0</v>
      </c>
      <c r="J928">
        <v>0</v>
      </c>
    </row>
    <row r="929" spans="1:10" x14ac:dyDescent="0.2">
      <c r="A929" t="s">
        <v>23</v>
      </c>
      <c r="B929" t="s">
        <v>28</v>
      </c>
      <c r="C929">
        <v>1988</v>
      </c>
      <c r="D929">
        <v>0</v>
      </c>
      <c r="E929">
        <v>0</v>
      </c>
      <c r="F929">
        <v>158</v>
      </c>
      <c r="G929">
        <v>566227</v>
      </c>
      <c r="H929">
        <v>425114</v>
      </c>
      <c r="I929">
        <v>0</v>
      </c>
      <c r="J929">
        <v>0</v>
      </c>
    </row>
    <row r="930" spans="1:10" x14ac:dyDescent="0.2">
      <c r="A930" t="s">
        <v>23</v>
      </c>
      <c r="B930" t="s">
        <v>28</v>
      </c>
      <c r="C930">
        <v>1989</v>
      </c>
      <c r="D930">
        <v>0</v>
      </c>
      <c r="E930">
        <v>0</v>
      </c>
      <c r="F930">
        <v>28</v>
      </c>
      <c r="G930">
        <v>127212</v>
      </c>
      <c r="H930">
        <v>95047</v>
      </c>
      <c r="I930">
        <v>0</v>
      </c>
      <c r="J930">
        <v>0</v>
      </c>
    </row>
    <row r="931" spans="1:10" x14ac:dyDescent="0.2">
      <c r="A931" t="s">
        <v>23</v>
      </c>
      <c r="B931" t="s">
        <v>28</v>
      </c>
      <c r="C931">
        <v>1990</v>
      </c>
      <c r="D931">
        <v>0</v>
      </c>
      <c r="E931">
        <v>0</v>
      </c>
      <c r="F931">
        <v>1145</v>
      </c>
      <c r="G931">
        <v>861027</v>
      </c>
      <c r="H931">
        <v>89664</v>
      </c>
      <c r="I931">
        <v>0</v>
      </c>
      <c r="J931">
        <v>0</v>
      </c>
    </row>
    <row r="932" spans="1:10" x14ac:dyDescent="0.2">
      <c r="A932" t="s">
        <v>23</v>
      </c>
      <c r="B932" t="s">
        <v>28</v>
      </c>
      <c r="C932">
        <v>1991</v>
      </c>
      <c r="D932">
        <v>0</v>
      </c>
      <c r="E932">
        <v>0</v>
      </c>
      <c r="F932">
        <v>259</v>
      </c>
      <c r="G932">
        <v>299039</v>
      </c>
      <c r="H932">
        <v>37271</v>
      </c>
      <c r="I932">
        <v>0</v>
      </c>
      <c r="J932">
        <v>0</v>
      </c>
    </row>
    <row r="933" spans="1:10" x14ac:dyDescent="0.2">
      <c r="A933" t="s">
        <v>23</v>
      </c>
      <c r="B933" t="s">
        <v>28</v>
      </c>
      <c r="C933">
        <v>1992</v>
      </c>
      <c r="D933">
        <v>0</v>
      </c>
      <c r="E933">
        <v>0</v>
      </c>
      <c r="F933">
        <v>275</v>
      </c>
      <c r="G933">
        <v>734393</v>
      </c>
      <c r="H933">
        <v>133793</v>
      </c>
      <c r="I933">
        <v>0</v>
      </c>
      <c r="J933">
        <v>0</v>
      </c>
    </row>
    <row r="934" spans="1:10" x14ac:dyDescent="0.2">
      <c r="A934" t="s">
        <v>23</v>
      </c>
      <c r="B934" t="s">
        <v>28</v>
      </c>
      <c r="C934">
        <v>1993</v>
      </c>
      <c r="D934">
        <v>0</v>
      </c>
      <c r="E934">
        <v>0</v>
      </c>
      <c r="F934">
        <v>13</v>
      </c>
      <c r="G934">
        <v>68158</v>
      </c>
      <c r="H934">
        <v>241673</v>
      </c>
      <c r="I934">
        <v>0</v>
      </c>
      <c r="J934">
        <v>0</v>
      </c>
    </row>
    <row r="935" spans="1:10" x14ac:dyDescent="0.2">
      <c r="A935" t="s">
        <v>23</v>
      </c>
      <c r="B935" t="s">
        <v>28</v>
      </c>
      <c r="C935">
        <v>1994</v>
      </c>
      <c r="D935">
        <v>0</v>
      </c>
      <c r="E935">
        <v>0</v>
      </c>
      <c r="F935">
        <v>127</v>
      </c>
      <c r="G935">
        <v>593409</v>
      </c>
      <c r="H935">
        <v>89353</v>
      </c>
      <c r="I935">
        <v>0</v>
      </c>
      <c r="J935">
        <v>0</v>
      </c>
    </row>
    <row r="936" spans="1:10" x14ac:dyDescent="0.2">
      <c r="A936" t="s">
        <v>23</v>
      </c>
      <c r="B936" t="s">
        <v>28</v>
      </c>
      <c r="C936">
        <v>1995</v>
      </c>
      <c r="D936">
        <v>0</v>
      </c>
      <c r="E936">
        <v>0</v>
      </c>
      <c r="F936">
        <v>75</v>
      </c>
      <c r="G936">
        <v>127344</v>
      </c>
      <c r="H936">
        <v>56540</v>
      </c>
      <c r="I936">
        <v>0</v>
      </c>
      <c r="J936">
        <v>0</v>
      </c>
    </row>
    <row r="937" spans="1:10" x14ac:dyDescent="0.2">
      <c r="A937" t="s">
        <v>23</v>
      </c>
      <c r="B937" t="s">
        <v>28</v>
      </c>
      <c r="C937">
        <v>1996</v>
      </c>
      <c r="D937">
        <v>0</v>
      </c>
      <c r="E937">
        <v>0</v>
      </c>
      <c r="F937">
        <v>16</v>
      </c>
      <c r="G937">
        <v>635499</v>
      </c>
      <c r="H937">
        <v>176479</v>
      </c>
      <c r="I937">
        <v>0</v>
      </c>
      <c r="J937">
        <v>0</v>
      </c>
    </row>
    <row r="938" spans="1:10" x14ac:dyDescent="0.2">
      <c r="A938" t="s">
        <v>23</v>
      </c>
      <c r="B938" t="s">
        <v>28</v>
      </c>
      <c r="C938">
        <v>1997</v>
      </c>
      <c r="D938">
        <v>0</v>
      </c>
      <c r="E938">
        <v>0</v>
      </c>
      <c r="F938">
        <v>0</v>
      </c>
      <c r="G938">
        <v>68515</v>
      </c>
      <c r="H938">
        <v>56658</v>
      </c>
      <c r="I938">
        <v>0</v>
      </c>
      <c r="J938">
        <v>0</v>
      </c>
    </row>
    <row r="939" spans="1:10" x14ac:dyDescent="0.2">
      <c r="A939" t="s">
        <v>23</v>
      </c>
      <c r="B939" t="s">
        <v>28</v>
      </c>
      <c r="C939">
        <v>1998</v>
      </c>
      <c r="D939">
        <v>0</v>
      </c>
      <c r="E939">
        <v>0</v>
      </c>
      <c r="F939">
        <v>73</v>
      </c>
      <c r="G939">
        <v>504421</v>
      </c>
      <c r="H939">
        <v>133503</v>
      </c>
      <c r="I939">
        <v>0</v>
      </c>
      <c r="J939">
        <v>0</v>
      </c>
    </row>
    <row r="940" spans="1:10" x14ac:dyDescent="0.2">
      <c r="A940" t="s">
        <v>23</v>
      </c>
      <c r="B940" t="s">
        <v>28</v>
      </c>
      <c r="C940">
        <v>1999</v>
      </c>
      <c r="D940">
        <v>0</v>
      </c>
      <c r="E940">
        <v>0</v>
      </c>
      <c r="F940">
        <v>0</v>
      </c>
      <c r="G940">
        <v>143988</v>
      </c>
      <c r="H940">
        <v>30474</v>
      </c>
      <c r="I940">
        <v>0</v>
      </c>
      <c r="J940">
        <v>0</v>
      </c>
    </row>
    <row r="941" spans="1:10" x14ac:dyDescent="0.2">
      <c r="A941" t="s">
        <v>23</v>
      </c>
      <c r="B941" t="s">
        <v>28</v>
      </c>
      <c r="C941">
        <v>2000</v>
      </c>
      <c r="D941">
        <v>0</v>
      </c>
      <c r="E941">
        <v>0</v>
      </c>
      <c r="F941">
        <v>0</v>
      </c>
      <c r="G941">
        <v>647582</v>
      </c>
      <c r="H941">
        <v>70089</v>
      </c>
      <c r="I941">
        <v>0</v>
      </c>
      <c r="J941">
        <v>0</v>
      </c>
    </row>
    <row r="942" spans="1:10" x14ac:dyDescent="0.2">
      <c r="A942" t="s">
        <v>23</v>
      </c>
      <c r="B942" t="s">
        <v>28</v>
      </c>
      <c r="C942">
        <v>2001</v>
      </c>
      <c r="D942">
        <v>0</v>
      </c>
      <c r="E942">
        <v>0</v>
      </c>
      <c r="F942">
        <v>0</v>
      </c>
      <c r="G942">
        <v>203410</v>
      </c>
      <c r="H942">
        <v>83718</v>
      </c>
      <c r="I942">
        <v>0</v>
      </c>
      <c r="J942">
        <v>0</v>
      </c>
    </row>
    <row r="943" spans="1:10" x14ac:dyDescent="0.2">
      <c r="A943" t="s">
        <v>23</v>
      </c>
      <c r="B943" t="s">
        <v>28</v>
      </c>
      <c r="C943">
        <v>2002</v>
      </c>
      <c r="D943">
        <v>0</v>
      </c>
      <c r="E943">
        <v>0</v>
      </c>
      <c r="F943">
        <v>47</v>
      </c>
      <c r="G943">
        <v>224262</v>
      </c>
      <c r="H943">
        <v>24066</v>
      </c>
      <c r="I943">
        <v>0</v>
      </c>
      <c r="J943">
        <v>0</v>
      </c>
    </row>
    <row r="944" spans="1:10" x14ac:dyDescent="0.2">
      <c r="A944" t="s">
        <v>23</v>
      </c>
      <c r="B944" t="s">
        <v>28</v>
      </c>
      <c r="C944">
        <v>2003</v>
      </c>
      <c r="D944">
        <v>0</v>
      </c>
      <c r="E944">
        <v>0</v>
      </c>
      <c r="F944">
        <v>5</v>
      </c>
      <c r="G944">
        <v>34522</v>
      </c>
      <c r="H944">
        <v>14605</v>
      </c>
      <c r="I944">
        <v>0</v>
      </c>
      <c r="J944">
        <v>0</v>
      </c>
    </row>
    <row r="945" spans="1:10" x14ac:dyDescent="0.2">
      <c r="A945" t="s">
        <v>23</v>
      </c>
      <c r="B945" t="s">
        <v>28</v>
      </c>
      <c r="C945">
        <v>2004</v>
      </c>
      <c r="D945">
        <v>0</v>
      </c>
      <c r="E945">
        <v>0</v>
      </c>
      <c r="F945">
        <v>485</v>
      </c>
      <c r="G945">
        <v>213767</v>
      </c>
      <c r="H945">
        <v>33678</v>
      </c>
      <c r="I945">
        <v>0</v>
      </c>
      <c r="J945">
        <v>0</v>
      </c>
    </row>
    <row r="946" spans="1:10" x14ac:dyDescent="0.2">
      <c r="A946" t="s">
        <v>23</v>
      </c>
      <c r="B946" t="s">
        <v>28</v>
      </c>
      <c r="C946">
        <v>2005</v>
      </c>
      <c r="D946">
        <v>0</v>
      </c>
      <c r="E946">
        <v>0</v>
      </c>
      <c r="F946">
        <v>12</v>
      </c>
      <c r="G946">
        <v>6840</v>
      </c>
      <c r="H946">
        <v>4754</v>
      </c>
      <c r="I946">
        <v>0</v>
      </c>
      <c r="J946">
        <v>0</v>
      </c>
    </row>
    <row r="947" spans="1:10" x14ac:dyDescent="0.2">
      <c r="A947" t="s">
        <v>23</v>
      </c>
      <c r="B947" t="s">
        <v>28</v>
      </c>
      <c r="C947">
        <v>2006</v>
      </c>
      <c r="D947">
        <v>0</v>
      </c>
      <c r="E947">
        <v>0</v>
      </c>
      <c r="F947">
        <v>206</v>
      </c>
      <c r="G947">
        <v>401589</v>
      </c>
      <c r="H947">
        <v>87302</v>
      </c>
      <c r="I947">
        <v>0</v>
      </c>
      <c r="J947">
        <v>0</v>
      </c>
    </row>
    <row r="948" spans="1:10" x14ac:dyDescent="0.2">
      <c r="A948" t="s">
        <v>23</v>
      </c>
      <c r="B948" t="s">
        <v>28</v>
      </c>
      <c r="C948">
        <v>2007</v>
      </c>
      <c r="D948">
        <v>0</v>
      </c>
      <c r="E948">
        <v>0</v>
      </c>
      <c r="F948">
        <v>22</v>
      </c>
      <c r="G948">
        <v>108541</v>
      </c>
      <c r="H948">
        <v>19902</v>
      </c>
      <c r="I948">
        <v>0</v>
      </c>
      <c r="J948">
        <v>0</v>
      </c>
    </row>
    <row r="949" spans="1:10" x14ac:dyDescent="0.2">
      <c r="A949" t="s">
        <v>23</v>
      </c>
      <c r="B949" t="s">
        <v>28</v>
      </c>
      <c r="C949">
        <v>2008</v>
      </c>
      <c r="D949">
        <v>0</v>
      </c>
      <c r="E949">
        <v>0</v>
      </c>
      <c r="F949">
        <v>504</v>
      </c>
      <c r="G949">
        <v>265964</v>
      </c>
      <c r="H949">
        <v>13749</v>
      </c>
      <c r="I949">
        <v>0</v>
      </c>
      <c r="J949">
        <v>0</v>
      </c>
    </row>
    <row r="950" spans="1:10" x14ac:dyDescent="0.2">
      <c r="A950" t="s">
        <v>23</v>
      </c>
      <c r="B950" t="s">
        <v>28</v>
      </c>
      <c r="C950">
        <v>2009</v>
      </c>
      <c r="D950">
        <v>0</v>
      </c>
      <c r="E950">
        <v>0</v>
      </c>
      <c r="F950">
        <v>0</v>
      </c>
      <c r="G950">
        <v>151762</v>
      </c>
      <c r="H950">
        <v>50866</v>
      </c>
      <c r="I950">
        <v>0</v>
      </c>
      <c r="J950">
        <v>0</v>
      </c>
    </row>
    <row r="951" spans="1:10" x14ac:dyDescent="0.2">
      <c r="A951" t="s">
        <v>23</v>
      </c>
      <c r="B951" t="s">
        <v>28</v>
      </c>
      <c r="C951">
        <v>2010</v>
      </c>
      <c r="D951">
        <v>0</v>
      </c>
      <c r="E951">
        <v>0</v>
      </c>
      <c r="F951">
        <v>16411</v>
      </c>
      <c r="G951">
        <v>1501102</v>
      </c>
      <c r="H951">
        <v>129587</v>
      </c>
      <c r="I951">
        <v>488</v>
      </c>
      <c r="J951">
        <v>0</v>
      </c>
    </row>
    <row r="952" spans="1:10" x14ac:dyDescent="0.2">
      <c r="A952" t="s">
        <v>23</v>
      </c>
      <c r="B952" t="s">
        <v>28</v>
      </c>
      <c r="C952">
        <v>2011</v>
      </c>
      <c r="D952">
        <v>0</v>
      </c>
      <c r="E952">
        <v>0</v>
      </c>
      <c r="F952">
        <v>0</v>
      </c>
      <c r="G952">
        <v>41761</v>
      </c>
      <c r="H952">
        <v>11940</v>
      </c>
      <c r="I952">
        <v>0</v>
      </c>
      <c r="J952">
        <v>0</v>
      </c>
    </row>
    <row r="953" spans="1:10" x14ac:dyDescent="0.2">
      <c r="A953" t="s">
        <v>23</v>
      </c>
      <c r="B953" t="s">
        <v>28</v>
      </c>
      <c r="C953">
        <v>2012</v>
      </c>
      <c r="D953">
        <v>0</v>
      </c>
      <c r="E953">
        <v>0</v>
      </c>
      <c r="F953">
        <v>67</v>
      </c>
      <c r="G953">
        <v>42553</v>
      </c>
      <c r="H953">
        <v>6994</v>
      </c>
      <c r="I953">
        <v>0</v>
      </c>
      <c r="J953">
        <v>0</v>
      </c>
    </row>
    <row r="954" spans="1:10" x14ac:dyDescent="0.2">
      <c r="A954" t="s">
        <v>23</v>
      </c>
      <c r="B954" t="s">
        <v>28</v>
      </c>
      <c r="C954">
        <v>2013</v>
      </c>
      <c r="D954">
        <v>0</v>
      </c>
      <c r="E954">
        <v>0</v>
      </c>
      <c r="F954">
        <v>235</v>
      </c>
      <c r="G954">
        <v>108178</v>
      </c>
      <c r="H954">
        <v>38089</v>
      </c>
      <c r="I954">
        <v>0</v>
      </c>
      <c r="J954">
        <v>0</v>
      </c>
    </row>
    <row r="955" spans="1:10" x14ac:dyDescent="0.2">
      <c r="A955" t="s">
        <v>23</v>
      </c>
      <c r="B955" t="s">
        <v>28</v>
      </c>
      <c r="C955">
        <v>2014</v>
      </c>
      <c r="D955">
        <v>0</v>
      </c>
      <c r="E955">
        <v>0</v>
      </c>
      <c r="F955">
        <v>462</v>
      </c>
      <c r="G955">
        <v>360512</v>
      </c>
      <c r="H955">
        <v>31792</v>
      </c>
      <c r="I955">
        <v>0</v>
      </c>
      <c r="J955">
        <v>0</v>
      </c>
    </row>
    <row r="956" spans="1:10" x14ac:dyDescent="0.2">
      <c r="A956" t="s">
        <v>23</v>
      </c>
      <c r="B956" t="s">
        <v>28</v>
      </c>
      <c r="C956">
        <v>2015</v>
      </c>
      <c r="D956">
        <v>0</v>
      </c>
      <c r="E956">
        <v>0</v>
      </c>
      <c r="F956">
        <v>66</v>
      </c>
      <c r="G956">
        <v>53671</v>
      </c>
      <c r="H956">
        <v>20469</v>
      </c>
      <c r="I956">
        <v>0</v>
      </c>
      <c r="J956">
        <v>0</v>
      </c>
    </row>
    <row r="957" spans="1:10" x14ac:dyDescent="0.2">
      <c r="A957" t="s">
        <v>23</v>
      </c>
      <c r="B957" t="s">
        <v>28</v>
      </c>
      <c r="C957">
        <v>2016</v>
      </c>
      <c r="D957">
        <v>0</v>
      </c>
      <c r="E957">
        <v>0</v>
      </c>
      <c r="F957">
        <v>63</v>
      </c>
      <c r="G957">
        <v>36791</v>
      </c>
      <c r="H957">
        <v>4837</v>
      </c>
      <c r="I957">
        <v>0</v>
      </c>
      <c r="J957">
        <v>0</v>
      </c>
    </row>
    <row r="958" spans="1:10" x14ac:dyDescent="0.2">
      <c r="A958" t="s">
        <v>23</v>
      </c>
      <c r="B958" t="s">
        <v>28</v>
      </c>
      <c r="C958">
        <v>2017</v>
      </c>
      <c r="D958">
        <v>0</v>
      </c>
      <c r="E958">
        <v>0</v>
      </c>
      <c r="F958">
        <v>47</v>
      </c>
      <c r="G958">
        <v>132511</v>
      </c>
      <c r="H958">
        <v>27578</v>
      </c>
      <c r="I958">
        <v>0</v>
      </c>
      <c r="J958">
        <v>0</v>
      </c>
    </row>
    <row r="959" spans="1:10" x14ac:dyDescent="0.2">
      <c r="A959" t="s">
        <v>23</v>
      </c>
      <c r="B959" t="s">
        <v>28</v>
      </c>
      <c r="C959">
        <v>2018</v>
      </c>
      <c r="D959">
        <v>0</v>
      </c>
      <c r="E959">
        <v>0</v>
      </c>
      <c r="F959">
        <v>9</v>
      </c>
      <c r="G959">
        <v>200344</v>
      </c>
      <c r="H959">
        <v>37000</v>
      </c>
      <c r="I959">
        <v>0</v>
      </c>
      <c r="J959">
        <v>0</v>
      </c>
    </row>
    <row r="960" spans="1:10" x14ac:dyDescent="0.2">
      <c r="A960" t="s">
        <v>23</v>
      </c>
      <c r="B960" t="s">
        <v>28</v>
      </c>
      <c r="C960">
        <v>2019</v>
      </c>
      <c r="D960">
        <v>0</v>
      </c>
      <c r="E960">
        <v>0</v>
      </c>
      <c r="F960">
        <v>0</v>
      </c>
      <c r="G960">
        <v>47000</v>
      </c>
      <c r="H960">
        <v>0</v>
      </c>
      <c r="I960">
        <v>0</v>
      </c>
      <c r="J960">
        <v>0</v>
      </c>
    </row>
    <row r="961" spans="1:10" x14ac:dyDescent="0.2">
      <c r="A961" t="s">
        <v>23</v>
      </c>
      <c r="B961" t="s">
        <v>28</v>
      </c>
      <c r="C961">
        <v>2020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t="s">
        <v>23</v>
      </c>
      <c r="B962" t="s">
        <v>28</v>
      </c>
      <c r="C962">
        <v>2021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F23" sqref="F23"/>
    </sheetView>
  </sheetViews>
  <sheetFormatPr baseColWidth="10" defaultRowHeight="16" x14ac:dyDescent="0.2"/>
  <sheetData>
    <row r="1" spans="1:25" x14ac:dyDescent="0.2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32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29</v>
      </c>
      <c r="L2" s="3" t="s">
        <v>30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29</v>
      </c>
      <c r="Y2" s="3" t="s">
        <v>30</v>
      </c>
    </row>
    <row r="3" spans="1:25" x14ac:dyDescent="0.2">
      <c r="A3" t="s">
        <v>23</v>
      </c>
      <c r="B3" t="s">
        <v>24</v>
      </c>
      <c r="C3">
        <v>1990</v>
      </c>
      <c r="D3">
        <v>0</v>
      </c>
      <c r="E3">
        <v>0</v>
      </c>
      <c r="F3">
        <v>13262</v>
      </c>
      <c r="G3">
        <v>2412516</v>
      </c>
      <c r="H3">
        <v>198092</v>
      </c>
      <c r="I3">
        <v>0</v>
      </c>
      <c r="J3">
        <v>0</v>
      </c>
      <c r="K3">
        <v>1990</v>
      </c>
      <c r="L3" s="5">
        <f>D4</f>
        <v>0</v>
      </c>
      <c r="N3" t="s">
        <v>23</v>
      </c>
      <c r="O3" t="s">
        <v>24</v>
      </c>
      <c r="P3">
        <v>1990</v>
      </c>
      <c r="X3">
        <v>1990</v>
      </c>
      <c r="Y3" s="5">
        <f>SUM(Q3:W3)</f>
        <v>0</v>
      </c>
    </row>
    <row r="4" spans="1:25" x14ac:dyDescent="0.2">
      <c r="A4" t="s">
        <v>23</v>
      </c>
      <c r="B4" t="s">
        <v>24</v>
      </c>
      <c r="C4">
        <v>1991</v>
      </c>
      <c r="D4">
        <v>0</v>
      </c>
      <c r="E4">
        <v>0</v>
      </c>
      <c r="F4">
        <v>4495</v>
      </c>
      <c r="G4">
        <v>1126703</v>
      </c>
      <c r="H4">
        <v>250814</v>
      </c>
      <c r="I4">
        <v>0</v>
      </c>
      <c r="J4">
        <v>0</v>
      </c>
      <c r="K4">
        <v>1991</v>
      </c>
      <c r="L4" s="5">
        <f>D3</f>
        <v>0</v>
      </c>
      <c r="N4" t="s">
        <v>23</v>
      </c>
      <c r="O4" t="s">
        <v>24</v>
      </c>
      <c r="P4">
        <v>1991</v>
      </c>
      <c r="Q4">
        <v>0</v>
      </c>
      <c r="X4">
        <v>1991</v>
      </c>
      <c r="Y4" s="5">
        <f t="shared" ref="Y4:Y30" si="0">SUM(Q4:W4)</f>
        <v>0</v>
      </c>
    </row>
    <row r="5" spans="1:25" x14ac:dyDescent="0.2">
      <c r="A5" t="s">
        <v>23</v>
      </c>
      <c r="B5" t="s">
        <v>24</v>
      </c>
      <c r="C5">
        <v>1992</v>
      </c>
      <c r="D5">
        <v>0</v>
      </c>
      <c r="E5">
        <v>0</v>
      </c>
      <c r="F5">
        <v>3754</v>
      </c>
      <c r="G5">
        <v>1773513</v>
      </c>
      <c r="H5">
        <v>88468</v>
      </c>
      <c r="I5">
        <v>0</v>
      </c>
      <c r="J5">
        <v>0</v>
      </c>
      <c r="K5">
        <v>1992</v>
      </c>
      <c r="L5" s="5">
        <f>D4+E3</f>
        <v>0</v>
      </c>
      <c r="N5" t="s">
        <v>23</v>
      </c>
      <c r="O5" t="s">
        <v>24</v>
      </c>
      <c r="P5">
        <v>1992</v>
      </c>
      <c r="Q5">
        <v>0</v>
      </c>
      <c r="R5">
        <v>0</v>
      </c>
      <c r="X5">
        <v>1992</v>
      </c>
      <c r="Y5" s="5">
        <f t="shared" si="0"/>
        <v>0</v>
      </c>
    </row>
    <row r="6" spans="1:25" x14ac:dyDescent="0.2">
      <c r="A6" t="s">
        <v>23</v>
      </c>
      <c r="B6" t="s">
        <v>24</v>
      </c>
      <c r="C6">
        <v>1993</v>
      </c>
      <c r="D6">
        <v>0</v>
      </c>
      <c r="E6">
        <v>0</v>
      </c>
      <c r="F6">
        <v>18173</v>
      </c>
      <c r="G6">
        <v>3380892</v>
      </c>
      <c r="H6">
        <v>564598</v>
      </c>
      <c r="I6">
        <v>0</v>
      </c>
      <c r="J6">
        <v>0</v>
      </c>
      <c r="K6">
        <v>1993</v>
      </c>
      <c r="L6" s="5">
        <f>D5+E4+F3</f>
        <v>13262</v>
      </c>
      <c r="N6" t="s">
        <v>23</v>
      </c>
      <c r="O6" t="s">
        <v>24</v>
      </c>
      <c r="P6">
        <v>1993</v>
      </c>
      <c r="Q6">
        <v>0</v>
      </c>
      <c r="R6">
        <v>0</v>
      </c>
      <c r="S6">
        <v>13262</v>
      </c>
      <c r="X6">
        <v>1993</v>
      </c>
      <c r="Y6" s="5">
        <f t="shared" si="0"/>
        <v>13262</v>
      </c>
    </row>
    <row r="7" spans="1:25" x14ac:dyDescent="0.2">
      <c r="A7" t="s">
        <v>23</v>
      </c>
      <c r="B7" t="s">
        <v>24</v>
      </c>
      <c r="C7">
        <v>1994</v>
      </c>
      <c r="D7">
        <v>0</v>
      </c>
      <c r="E7">
        <v>0</v>
      </c>
      <c r="F7">
        <v>10606</v>
      </c>
      <c r="G7">
        <v>1331935</v>
      </c>
      <c r="H7">
        <v>77262</v>
      </c>
      <c r="I7">
        <v>0</v>
      </c>
      <c r="J7">
        <v>0</v>
      </c>
      <c r="K7">
        <v>1994</v>
      </c>
      <c r="L7" s="5">
        <f>D6+E5+F4+G3</f>
        <v>2417011</v>
      </c>
      <c r="N7" t="s">
        <v>23</v>
      </c>
      <c r="O7" t="s">
        <v>24</v>
      </c>
      <c r="P7">
        <v>1994</v>
      </c>
      <c r="Q7">
        <v>0</v>
      </c>
      <c r="R7">
        <v>0</v>
      </c>
      <c r="S7">
        <v>4495</v>
      </c>
      <c r="T7">
        <v>2412516</v>
      </c>
      <c r="X7">
        <v>1994</v>
      </c>
      <c r="Y7" s="5">
        <f t="shared" si="0"/>
        <v>2417011</v>
      </c>
    </row>
    <row r="8" spans="1:25" x14ac:dyDescent="0.2">
      <c r="A8" t="s">
        <v>23</v>
      </c>
      <c r="B8" t="s">
        <v>24</v>
      </c>
      <c r="C8">
        <v>1995</v>
      </c>
      <c r="D8">
        <v>0</v>
      </c>
      <c r="E8">
        <v>0</v>
      </c>
      <c r="F8">
        <v>2778</v>
      </c>
      <c r="G8">
        <v>1045307</v>
      </c>
      <c r="H8">
        <v>223801</v>
      </c>
      <c r="I8">
        <v>0</v>
      </c>
      <c r="J8">
        <v>0</v>
      </c>
      <c r="K8">
        <v>1995</v>
      </c>
      <c r="L8" s="5">
        <f>D7+E6+F5+G4+H3</f>
        <v>1328549</v>
      </c>
      <c r="N8" t="s">
        <v>23</v>
      </c>
      <c r="O8" t="s">
        <v>24</v>
      </c>
      <c r="P8">
        <v>1995</v>
      </c>
      <c r="Q8">
        <v>0</v>
      </c>
      <c r="R8">
        <v>0</v>
      </c>
      <c r="S8">
        <v>3754</v>
      </c>
      <c r="T8">
        <v>1126703</v>
      </c>
      <c r="U8">
        <v>198092</v>
      </c>
      <c r="X8">
        <v>1995</v>
      </c>
      <c r="Y8" s="5">
        <f t="shared" si="0"/>
        <v>1328549</v>
      </c>
    </row>
    <row r="9" spans="1:25" x14ac:dyDescent="0.2">
      <c r="A9" t="s">
        <v>23</v>
      </c>
      <c r="B9" t="s">
        <v>24</v>
      </c>
      <c r="C9">
        <v>1996</v>
      </c>
      <c r="D9">
        <v>0</v>
      </c>
      <c r="E9">
        <v>0</v>
      </c>
      <c r="F9">
        <v>359</v>
      </c>
      <c r="G9">
        <v>1175834</v>
      </c>
      <c r="H9">
        <v>185886</v>
      </c>
      <c r="I9">
        <v>2414</v>
      </c>
      <c r="J9">
        <v>0</v>
      </c>
      <c r="K9">
        <v>1996</v>
      </c>
      <c r="L9" s="5">
        <f>D8+E7+F6+G5+H4+I3</f>
        <v>2042500</v>
      </c>
      <c r="N9" t="s">
        <v>23</v>
      </c>
      <c r="O9" t="s">
        <v>24</v>
      </c>
      <c r="P9">
        <v>1996</v>
      </c>
      <c r="Q9">
        <v>0</v>
      </c>
      <c r="R9">
        <v>0</v>
      </c>
      <c r="S9">
        <v>18173</v>
      </c>
      <c r="T9">
        <v>1773513</v>
      </c>
      <c r="U9">
        <v>250814</v>
      </c>
      <c r="V9">
        <v>0</v>
      </c>
      <c r="X9">
        <v>1996</v>
      </c>
      <c r="Y9" s="5">
        <f t="shared" si="0"/>
        <v>2042500</v>
      </c>
    </row>
    <row r="10" spans="1:25" x14ac:dyDescent="0.2">
      <c r="A10" t="s">
        <v>23</v>
      </c>
      <c r="B10" t="s">
        <v>24</v>
      </c>
      <c r="C10">
        <v>1997</v>
      </c>
      <c r="D10">
        <v>0</v>
      </c>
      <c r="E10">
        <v>0</v>
      </c>
      <c r="F10">
        <v>222</v>
      </c>
      <c r="G10">
        <v>663879</v>
      </c>
      <c r="H10">
        <v>220912</v>
      </c>
      <c r="I10">
        <v>1811</v>
      </c>
      <c r="J10">
        <v>0</v>
      </c>
      <c r="K10">
        <v>1997</v>
      </c>
      <c r="L10" s="5">
        <f>D9+E8+F7+G6+H5+I4+J3</f>
        <v>3479966</v>
      </c>
      <c r="N10" t="s">
        <v>23</v>
      </c>
      <c r="O10" t="s">
        <v>24</v>
      </c>
      <c r="P10">
        <v>1997</v>
      </c>
      <c r="Q10">
        <v>0</v>
      </c>
      <c r="R10">
        <v>0</v>
      </c>
      <c r="S10">
        <v>10606</v>
      </c>
      <c r="T10">
        <v>3380892</v>
      </c>
      <c r="U10">
        <v>88468</v>
      </c>
      <c r="V10">
        <v>0</v>
      </c>
      <c r="W10">
        <v>0</v>
      </c>
      <c r="X10">
        <v>1997</v>
      </c>
      <c r="Y10" s="5">
        <f t="shared" si="0"/>
        <v>3479966</v>
      </c>
    </row>
    <row r="11" spans="1:25" x14ac:dyDescent="0.2">
      <c r="A11" t="s">
        <v>23</v>
      </c>
      <c r="B11" t="s">
        <v>24</v>
      </c>
      <c r="C11">
        <v>1998</v>
      </c>
      <c r="D11">
        <v>0</v>
      </c>
      <c r="E11">
        <v>0</v>
      </c>
      <c r="F11">
        <v>1084</v>
      </c>
      <c r="G11">
        <v>423716</v>
      </c>
      <c r="H11">
        <v>108531</v>
      </c>
      <c r="I11">
        <v>0</v>
      </c>
      <c r="J11">
        <v>0</v>
      </c>
      <c r="K11">
        <v>1998</v>
      </c>
      <c r="L11" s="4">
        <f t="shared" ref="L11:L23" si="1">D10+E9+F8+G7+H6+I5+J4</f>
        <v>1899311</v>
      </c>
      <c r="N11" t="s">
        <v>23</v>
      </c>
      <c r="O11" t="s">
        <v>24</v>
      </c>
      <c r="P11">
        <v>1998</v>
      </c>
      <c r="Q11">
        <v>0</v>
      </c>
      <c r="R11">
        <v>0</v>
      </c>
      <c r="S11">
        <v>2778</v>
      </c>
      <c r="T11">
        <v>1331935</v>
      </c>
      <c r="U11">
        <v>564598</v>
      </c>
      <c r="V11">
        <v>0</v>
      </c>
      <c r="W11">
        <v>0</v>
      </c>
      <c r="X11">
        <v>1998</v>
      </c>
      <c r="Y11" s="5">
        <f t="shared" si="0"/>
        <v>1899311</v>
      </c>
    </row>
    <row r="12" spans="1:25" x14ac:dyDescent="0.2">
      <c r="A12" t="s">
        <v>23</v>
      </c>
      <c r="B12" t="s">
        <v>24</v>
      </c>
      <c r="C12">
        <v>1999</v>
      </c>
      <c r="D12">
        <v>0</v>
      </c>
      <c r="E12">
        <v>0</v>
      </c>
      <c r="F12">
        <v>2228</v>
      </c>
      <c r="G12">
        <v>1449980</v>
      </c>
      <c r="H12">
        <v>118381</v>
      </c>
      <c r="I12">
        <v>3035</v>
      </c>
      <c r="J12">
        <v>0</v>
      </c>
      <c r="K12">
        <v>1999</v>
      </c>
      <c r="L12" s="4">
        <f t="shared" si="1"/>
        <v>1122928</v>
      </c>
      <c r="N12" t="s">
        <v>23</v>
      </c>
      <c r="O12" t="s">
        <v>24</v>
      </c>
      <c r="P12">
        <v>1999</v>
      </c>
      <c r="Q12">
        <v>0</v>
      </c>
      <c r="R12">
        <v>0</v>
      </c>
      <c r="S12">
        <v>359</v>
      </c>
      <c r="T12">
        <v>1045307</v>
      </c>
      <c r="U12">
        <v>77262</v>
      </c>
      <c r="V12">
        <v>0</v>
      </c>
      <c r="W12">
        <v>0</v>
      </c>
      <c r="X12">
        <v>1999</v>
      </c>
      <c r="Y12" s="5">
        <f t="shared" si="0"/>
        <v>1122928</v>
      </c>
    </row>
    <row r="13" spans="1:25" x14ac:dyDescent="0.2">
      <c r="A13" t="s">
        <v>23</v>
      </c>
      <c r="B13" t="s">
        <v>24</v>
      </c>
      <c r="C13">
        <v>2000</v>
      </c>
      <c r="D13">
        <v>0</v>
      </c>
      <c r="E13">
        <v>0</v>
      </c>
      <c r="F13">
        <v>3918</v>
      </c>
      <c r="G13">
        <v>424960</v>
      </c>
      <c r="H13">
        <v>69388</v>
      </c>
      <c r="I13">
        <v>0</v>
      </c>
      <c r="J13">
        <v>0</v>
      </c>
      <c r="K13">
        <v>2000</v>
      </c>
      <c r="L13" s="7">
        <f t="shared" si="1"/>
        <v>1399857</v>
      </c>
      <c r="N13" t="s">
        <v>23</v>
      </c>
      <c r="O13" t="s">
        <v>24</v>
      </c>
      <c r="P13">
        <v>2000</v>
      </c>
      <c r="Q13">
        <v>0</v>
      </c>
      <c r="R13">
        <v>0</v>
      </c>
      <c r="S13">
        <v>222</v>
      </c>
      <c r="T13">
        <v>1175834</v>
      </c>
      <c r="U13">
        <v>223801</v>
      </c>
      <c r="V13">
        <v>0</v>
      </c>
      <c r="W13">
        <v>0</v>
      </c>
      <c r="X13">
        <v>2000</v>
      </c>
      <c r="Y13" s="8">
        <f t="shared" si="0"/>
        <v>1399857</v>
      </c>
    </row>
    <row r="14" spans="1:25" x14ac:dyDescent="0.2">
      <c r="A14" t="s">
        <v>23</v>
      </c>
      <c r="B14" t="s">
        <v>24</v>
      </c>
      <c r="C14">
        <v>2001</v>
      </c>
      <c r="D14">
        <v>0</v>
      </c>
      <c r="E14">
        <v>0</v>
      </c>
      <c r="F14">
        <v>176</v>
      </c>
      <c r="G14">
        <v>1001606</v>
      </c>
      <c r="H14">
        <v>156854</v>
      </c>
      <c r="I14">
        <v>3565</v>
      </c>
      <c r="J14">
        <v>0</v>
      </c>
      <c r="K14">
        <v>2001</v>
      </c>
      <c r="L14" s="7">
        <f t="shared" si="1"/>
        <v>850849</v>
      </c>
      <c r="N14" t="s">
        <v>23</v>
      </c>
      <c r="O14" t="s">
        <v>24</v>
      </c>
      <c r="P14">
        <v>2001</v>
      </c>
      <c r="Q14">
        <v>0</v>
      </c>
      <c r="R14">
        <v>0</v>
      </c>
      <c r="S14">
        <v>1084</v>
      </c>
      <c r="T14">
        <v>663879</v>
      </c>
      <c r="U14">
        <v>185886</v>
      </c>
      <c r="V14">
        <v>0</v>
      </c>
      <c r="W14">
        <v>0</v>
      </c>
      <c r="X14">
        <v>2001</v>
      </c>
      <c r="Y14" s="8">
        <f t="shared" si="0"/>
        <v>850849</v>
      </c>
    </row>
    <row r="15" spans="1:25" x14ac:dyDescent="0.2">
      <c r="A15" t="s">
        <v>23</v>
      </c>
      <c r="B15" t="s">
        <v>24</v>
      </c>
      <c r="C15">
        <v>2002</v>
      </c>
      <c r="D15">
        <v>0</v>
      </c>
      <c r="E15">
        <v>0</v>
      </c>
      <c r="F15">
        <v>4514</v>
      </c>
      <c r="G15">
        <v>1119367</v>
      </c>
      <c r="H15">
        <v>114852</v>
      </c>
      <c r="I15">
        <v>0</v>
      </c>
      <c r="J15">
        <v>0</v>
      </c>
      <c r="K15">
        <v>2002</v>
      </c>
      <c r="L15" s="7">
        <f t="shared" si="1"/>
        <v>649270</v>
      </c>
      <c r="N15" t="s">
        <v>23</v>
      </c>
      <c r="O15" t="s">
        <v>24</v>
      </c>
      <c r="P15">
        <v>2002</v>
      </c>
      <c r="Q15">
        <v>0</v>
      </c>
      <c r="R15">
        <v>0</v>
      </c>
      <c r="S15">
        <v>2228</v>
      </c>
      <c r="T15">
        <v>423716</v>
      </c>
      <c r="U15">
        <v>220912</v>
      </c>
      <c r="V15">
        <v>2414</v>
      </c>
      <c r="W15">
        <v>0</v>
      </c>
      <c r="X15">
        <v>2002</v>
      </c>
      <c r="Y15" s="8">
        <f t="shared" si="0"/>
        <v>649270</v>
      </c>
    </row>
    <row r="16" spans="1:25" x14ac:dyDescent="0.2">
      <c r="A16" t="s">
        <v>23</v>
      </c>
      <c r="B16" t="s">
        <v>24</v>
      </c>
      <c r="C16">
        <v>2003</v>
      </c>
      <c r="D16">
        <v>0</v>
      </c>
      <c r="E16">
        <v>0</v>
      </c>
      <c r="F16">
        <v>557</v>
      </c>
      <c r="G16">
        <v>321849</v>
      </c>
      <c r="H16">
        <v>59822</v>
      </c>
      <c r="I16">
        <v>554</v>
      </c>
      <c r="J16">
        <v>0</v>
      </c>
      <c r="K16">
        <v>2003</v>
      </c>
      <c r="L16" s="7">
        <f t="shared" si="1"/>
        <v>1564240</v>
      </c>
      <c r="N16" t="s">
        <v>23</v>
      </c>
      <c r="O16" t="s">
        <v>24</v>
      </c>
      <c r="P16">
        <v>2003</v>
      </c>
      <c r="Q16">
        <v>0</v>
      </c>
      <c r="R16">
        <v>0</v>
      </c>
      <c r="S16">
        <v>3918</v>
      </c>
      <c r="T16">
        <v>1449980</v>
      </c>
      <c r="U16">
        <v>108531</v>
      </c>
      <c r="V16">
        <v>1811</v>
      </c>
      <c r="W16">
        <v>0</v>
      </c>
      <c r="X16">
        <v>2003</v>
      </c>
      <c r="Y16" s="8">
        <f t="shared" si="0"/>
        <v>1564240</v>
      </c>
    </row>
    <row r="17" spans="1:25" x14ac:dyDescent="0.2">
      <c r="A17" t="s">
        <v>23</v>
      </c>
      <c r="B17" t="s">
        <v>24</v>
      </c>
      <c r="C17">
        <v>2004</v>
      </c>
      <c r="D17">
        <v>0</v>
      </c>
      <c r="E17">
        <v>0</v>
      </c>
      <c r="F17">
        <v>854</v>
      </c>
      <c r="G17">
        <v>388845</v>
      </c>
      <c r="H17">
        <v>38016</v>
      </c>
      <c r="I17">
        <v>2432</v>
      </c>
      <c r="J17">
        <v>0</v>
      </c>
      <c r="K17">
        <v>2004</v>
      </c>
      <c r="L17" s="7">
        <f t="shared" si="1"/>
        <v>543517</v>
      </c>
      <c r="N17" t="s">
        <v>23</v>
      </c>
      <c r="O17" t="s">
        <v>24</v>
      </c>
      <c r="P17">
        <v>2004</v>
      </c>
      <c r="Q17">
        <v>0</v>
      </c>
      <c r="R17">
        <v>0</v>
      </c>
      <c r="S17">
        <v>176</v>
      </c>
      <c r="T17">
        <v>424960</v>
      </c>
      <c r="U17">
        <v>118381</v>
      </c>
      <c r="V17">
        <v>0</v>
      </c>
      <c r="W17">
        <v>0</v>
      </c>
      <c r="X17">
        <v>2004</v>
      </c>
      <c r="Y17" s="8">
        <f t="shared" si="0"/>
        <v>543517</v>
      </c>
    </row>
    <row r="18" spans="1:25" x14ac:dyDescent="0.2">
      <c r="A18" t="s">
        <v>23</v>
      </c>
      <c r="B18" t="s">
        <v>24</v>
      </c>
      <c r="C18">
        <v>2005</v>
      </c>
      <c r="D18">
        <v>0</v>
      </c>
      <c r="E18">
        <v>0</v>
      </c>
      <c r="F18">
        <v>720</v>
      </c>
      <c r="G18">
        <v>262920</v>
      </c>
      <c r="H18">
        <v>73793</v>
      </c>
      <c r="I18">
        <v>0</v>
      </c>
      <c r="J18">
        <v>0</v>
      </c>
      <c r="K18">
        <v>2005</v>
      </c>
      <c r="L18" s="7">
        <f t="shared" si="1"/>
        <v>1078543</v>
      </c>
      <c r="N18" t="s">
        <v>23</v>
      </c>
      <c r="O18" t="s">
        <v>24</v>
      </c>
      <c r="P18">
        <v>2005</v>
      </c>
      <c r="Q18">
        <v>0</v>
      </c>
      <c r="R18">
        <v>0</v>
      </c>
      <c r="S18">
        <v>4514</v>
      </c>
      <c r="T18">
        <v>1001606</v>
      </c>
      <c r="U18">
        <v>69388</v>
      </c>
      <c r="V18">
        <v>3035</v>
      </c>
      <c r="W18">
        <v>0</v>
      </c>
      <c r="X18">
        <v>2005</v>
      </c>
      <c r="Y18" s="8">
        <f t="shared" si="0"/>
        <v>1078543</v>
      </c>
    </row>
    <row r="19" spans="1:25" x14ac:dyDescent="0.2">
      <c r="A19" t="s">
        <v>23</v>
      </c>
      <c r="B19" t="s">
        <v>24</v>
      </c>
      <c r="C19">
        <v>2006</v>
      </c>
      <c r="D19">
        <v>0</v>
      </c>
      <c r="E19">
        <v>0</v>
      </c>
      <c r="F19">
        <v>5283</v>
      </c>
      <c r="G19">
        <v>4462878</v>
      </c>
      <c r="H19">
        <v>525353</v>
      </c>
      <c r="I19">
        <v>0</v>
      </c>
      <c r="J19">
        <v>0</v>
      </c>
      <c r="K19">
        <v>2006</v>
      </c>
      <c r="L19" s="7">
        <f t="shared" si="1"/>
        <v>1276778</v>
      </c>
      <c r="N19" t="s">
        <v>23</v>
      </c>
      <c r="O19" t="s">
        <v>24</v>
      </c>
      <c r="P19">
        <v>2006</v>
      </c>
      <c r="Q19">
        <v>0</v>
      </c>
      <c r="R19">
        <v>0</v>
      </c>
      <c r="S19">
        <v>557</v>
      </c>
      <c r="T19">
        <v>1119367</v>
      </c>
      <c r="U19">
        <v>156854</v>
      </c>
      <c r="V19">
        <v>0</v>
      </c>
      <c r="W19">
        <v>0</v>
      </c>
      <c r="X19">
        <v>2006</v>
      </c>
      <c r="Y19" s="8">
        <f t="shared" si="0"/>
        <v>1276778</v>
      </c>
    </row>
    <row r="20" spans="1:25" x14ac:dyDescent="0.2">
      <c r="A20" t="s">
        <v>23</v>
      </c>
      <c r="B20" t="s">
        <v>24</v>
      </c>
      <c r="C20">
        <v>2007</v>
      </c>
      <c r="D20">
        <v>0</v>
      </c>
      <c r="E20">
        <v>0</v>
      </c>
      <c r="F20">
        <v>2996</v>
      </c>
      <c r="G20">
        <v>1164212</v>
      </c>
      <c r="H20">
        <v>53713</v>
      </c>
      <c r="I20">
        <v>0</v>
      </c>
      <c r="J20">
        <v>0</v>
      </c>
      <c r="K20">
        <v>2007</v>
      </c>
      <c r="L20" s="7">
        <f t="shared" si="1"/>
        <v>441120</v>
      </c>
      <c r="N20" t="s">
        <v>23</v>
      </c>
      <c r="O20" t="s">
        <v>24</v>
      </c>
      <c r="P20">
        <v>2007</v>
      </c>
      <c r="Q20">
        <v>0</v>
      </c>
      <c r="R20">
        <v>0</v>
      </c>
      <c r="S20">
        <v>854</v>
      </c>
      <c r="T20">
        <v>321849</v>
      </c>
      <c r="U20">
        <v>114852</v>
      </c>
      <c r="V20">
        <v>3565</v>
      </c>
      <c r="W20">
        <v>0</v>
      </c>
      <c r="X20">
        <v>2007</v>
      </c>
      <c r="Y20" s="8">
        <f t="shared" si="0"/>
        <v>441120</v>
      </c>
    </row>
    <row r="21" spans="1:25" x14ac:dyDescent="0.2">
      <c r="A21" t="s">
        <v>23</v>
      </c>
      <c r="B21" t="s">
        <v>24</v>
      </c>
      <c r="C21">
        <v>2008</v>
      </c>
      <c r="D21">
        <v>0</v>
      </c>
      <c r="E21">
        <v>0</v>
      </c>
      <c r="F21">
        <v>2364</v>
      </c>
      <c r="G21">
        <v>496271</v>
      </c>
      <c r="H21">
        <v>74926</v>
      </c>
      <c r="I21">
        <v>0</v>
      </c>
      <c r="J21">
        <v>0</v>
      </c>
      <c r="K21">
        <v>2008</v>
      </c>
      <c r="L21" s="7">
        <f t="shared" si="1"/>
        <v>449387</v>
      </c>
      <c r="N21" t="s">
        <v>23</v>
      </c>
      <c r="O21" t="s">
        <v>24</v>
      </c>
      <c r="P21">
        <v>2008</v>
      </c>
      <c r="Q21">
        <v>0</v>
      </c>
      <c r="R21">
        <v>0</v>
      </c>
      <c r="S21">
        <v>720</v>
      </c>
      <c r="T21">
        <v>388845</v>
      </c>
      <c r="U21">
        <v>59822</v>
      </c>
      <c r="V21">
        <v>0</v>
      </c>
      <c r="W21">
        <v>0</v>
      </c>
      <c r="X21">
        <v>2008</v>
      </c>
      <c r="Y21" s="8">
        <f t="shared" si="0"/>
        <v>449387</v>
      </c>
    </row>
    <row r="22" spans="1:25" x14ac:dyDescent="0.2">
      <c r="A22" t="s">
        <v>23</v>
      </c>
      <c r="B22" t="s">
        <v>24</v>
      </c>
      <c r="C22">
        <v>2009</v>
      </c>
      <c r="D22">
        <v>0</v>
      </c>
      <c r="E22">
        <v>0</v>
      </c>
      <c r="F22">
        <v>1271</v>
      </c>
      <c r="G22">
        <v>1628663</v>
      </c>
      <c r="H22">
        <v>221342</v>
      </c>
      <c r="I22">
        <v>0</v>
      </c>
      <c r="J22">
        <v>0</v>
      </c>
      <c r="K22">
        <v>2009</v>
      </c>
      <c r="L22" s="7">
        <f>D21+E20+F19+G18+H17+I16+J15</f>
        <v>306773</v>
      </c>
      <c r="N22" t="s">
        <v>23</v>
      </c>
      <c r="O22" t="s">
        <v>24</v>
      </c>
      <c r="P22">
        <v>2009</v>
      </c>
      <c r="Q22">
        <v>0</v>
      </c>
      <c r="R22">
        <v>0</v>
      </c>
      <c r="S22">
        <v>5283</v>
      </c>
      <c r="T22">
        <v>262920</v>
      </c>
      <c r="U22">
        <v>38016</v>
      </c>
      <c r="V22">
        <v>554</v>
      </c>
      <c r="W22">
        <v>0</v>
      </c>
      <c r="X22">
        <v>2009</v>
      </c>
      <c r="Y22" s="8">
        <f t="shared" si="0"/>
        <v>306773</v>
      </c>
    </row>
    <row r="23" spans="1:25" x14ac:dyDescent="0.2">
      <c r="A23" t="s">
        <v>23</v>
      </c>
      <c r="B23" t="s">
        <v>24</v>
      </c>
      <c r="C23">
        <v>2010</v>
      </c>
      <c r="D23">
        <v>0</v>
      </c>
      <c r="E23">
        <v>0</v>
      </c>
      <c r="F23">
        <v>44119</v>
      </c>
      <c r="G23">
        <v>2637175</v>
      </c>
      <c r="H23">
        <v>118003</v>
      </c>
      <c r="I23">
        <v>2699</v>
      </c>
      <c r="J23">
        <v>0</v>
      </c>
      <c r="K23">
        <v>2010</v>
      </c>
      <c r="L23" s="7">
        <f t="shared" si="1"/>
        <v>4542099</v>
      </c>
      <c r="N23" t="s">
        <v>23</v>
      </c>
      <c r="O23" t="s">
        <v>24</v>
      </c>
      <c r="P23">
        <v>2010</v>
      </c>
      <c r="Q23">
        <v>0</v>
      </c>
      <c r="R23">
        <v>0</v>
      </c>
      <c r="S23">
        <v>2996</v>
      </c>
      <c r="T23">
        <v>4462878</v>
      </c>
      <c r="U23">
        <v>73793</v>
      </c>
      <c r="V23">
        <v>2432</v>
      </c>
      <c r="W23">
        <v>0</v>
      </c>
      <c r="X23">
        <v>2010</v>
      </c>
      <c r="Y23" s="8">
        <f t="shared" si="0"/>
        <v>4542099</v>
      </c>
    </row>
    <row r="24" spans="1:25" x14ac:dyDescent="0.2">
      <c r="Q24">
        <v>0</v>
      </c>
      <c r="R24">
        <v>0</v>
      </c>
      <c r="S24">
        <v>2364</v>
      </c>
      <c r="T24">
        <v>1164212</v>
      </c>
      <c r="U24">
        <v>525353</v>
      </c>
      <c r="V24">
        <v>0</v>
      </c>
      <c r="W24">
        <v>0</v>
      </c>
      <c r="Y24" s="5">
        <f t="shared" si="0"/>
        <v>1691929</v>
      </c>
    </row>
    <row r="25" spans="1:25" x14ac:dyDescent="0.2">
      <c r="R25">
        <v>0</v>
      </c>
      <c r="S25">
        <v>1271</v>
      </c>
      <c r="T25">
        <v>496271</v>
      </c>
      <c r="U25">
        <v>53713</v>
      </c>
      <c r="V25">
        <v>0</v>
      </c>
      <c r="W25">
        <v>0</v>
      </c>
      <c r="Y25" s="5">
        <f t="shared" si="0"/>
        <v>551255</v>
      </c>
    </row>
    <row r="26" spans="1:25" x14ac:dyDescent="0.2">
      <c r="S26">
        <v>44119</v>
      </c>
      <c r="T26">
        <v>1628663</v>
      </c>
      <c r="U26">
        <v>74926</v>
      </c>
      <c r="V26">
        <v>0</v>
      </c>
      <c r="W26">
        <v>0</v>
      </c>
      <c r="Y26" s="5">
        <f t="shared" si="0"/>
        <v>1747708</v>
      </c>
    </row>
    <row r="27" spans="1:25" x14ac:dyDescent="0.2">
      <c r="T27">
        <v>2637175</v>
      </c>
      <c r="U27">
        <v>221342</v>
      </c>
      <c r="V27">
        <v>0</v>
      </c>
      <c r="W27">
        <v>0</v>
      </c>
      <c r="Y27" s="5">
        <f t="shared" si="0"/>
        <v>2858517</v>
      </c>
    </row>
    <row r="28" spans="1:25" x14ac:dyDescent="0.2">
      <c r="U28">
        <v>118003</v>
      </c>
      <c r="V28">
        <v>0</v>
      </c>
      <c r="W28">
        <v>0</v>
      </c>
      <c r="Y28" s="5">
        <f t="shared" si="0"/>
        <v>118003</v>
      </c>
    </row>
    <row r="29" spans="1:25" x14ac:dyDescent="0.2">
      <c r="V29">
        <v>2699</v>
      </c>
      <c r="W29">
        <v>0</v>
      </c>
      <c r="Y29" s="5">
        <f t="shared" si="0"/>
        <v>2699</v>
      </c>
    </row>
    <row r="30" spans="1:25" x14ac:dyDescent="0.2">
      <c r="W30">
        <v>0</v>
      </c>
      <c r="Y30" s="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sqref="A1:N1"/>
    </sheetView>
  </sheetViews>
  <sheetFormatPr baseColWidth="10" defaultRowHeight="16" x14ac:dyDescent="0.2"/>
  <sheetData>
    <row r="1" spans="1:25" x14ac:dyDescent="0.2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32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29</v>
      </c>
      <c r="L2" s="3" t="s">
        <v>30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29</v>
      </c>
      <c r="Y2" s="3" t="s">
        <v>30</v>
      </c>
    </row>
    <row r="3" spans="1:25" x14ac:dyDescent="0.2">
      <c r="A3" t="s">
        <v>21</v>
      </c>
      <c r="B3" t="s">
        <v>22</v>
      </c>
      <c r="C3">
        <v>1990</v>
      </c>
      <c r="D3">
        <v>0</v>
      </c>
      <c r="E3">
        <v>7260</v>
      </c>
      <c r="F3">
        <v>29482</v>
      </c>
      <c r="G3">
        <v>12682</v>
      </c>
      <c r="H3">
        <v>157</v>
      </c>
      <c r="I3">
        <v>0</v>
      </c>
      <c r="J3">
        <v>0</v>
      </c>
      <c r="K3">
        <v>1990</v>
      </c>
      <c r="L3" s="5">
        <f>D4</f>
        <v>0</v>
      </c>
      <c r="N3" t="s">
        <v>21</v>
      </c>
      <c r="O3" t="s">
        <v>22</v>
      </c>
      <c r="P3">
        <v>1990</v>
      </c>
      <c r="X3">
        <v>1990</v>
      </c>
      <c r="Y3" s="5">
        <f>SUM(Q3:W3)</f>
        <v>0</v>
      </c>
    </row>
    <row r="4" spans="1:25" x14ac:dyDescent="0.2">
      <c r="A4" t="s">
        <v>21</v>
      </c>
      <c r="B4" t="s">
        <v>22</v>
      </c>
      <c r="C4">
        <v>1991</v>
      </c>
      <c r="D4">
        <v>0</v>
      </c>
      <c r="E4">
        <v>4072</v>
      </c>
      <c r="F4">
        <v>58313</v>
      </c>
      <c r="G4">
        <v>14020</v>
      </c>
      <c r="H4">
        <v>76</v>
      </c>
      <c r="I4">
        <v>0</v>
      </c>
      <c r="J4">
        <v>0</v>
      </c>
      <c r="K4">
        <v>1991</v>
      </c>
      <c r="L4" s="5">
        <f>D3</f>
        <v>0</v>
      </c>
      <c r="N4" t="s">
        <v>21</v>
      </c>
      <c r="O4" t="s">
        <v>22</v>
      </c>
      <c r="P4">
        <v>1991</v>
      </c>
      <c r="Q4">
        <v>0</v>
      </c>
      <c r="X4">
        <v>1991</v>
      </c>
      <c r="Y4" s="5">
        <f t="shared" ref="Y4:Y30" si="0">SUM(Q4:W4)</f>
        <v>0</v>
      </c>
    </row>
    <row r="5" spans="1:25" x14ac:dyDescent="0.2">
      <c r="A5" t="s">
        <v>21</v>
      </c>
      <c r="B5" t="s">
        <v>22</v>
      </c>
      <c r="C5">
        <v>1992</v>
      </c>
      <c r="D5">
        <v>0</v>
      </c>
      <c r="E5">
        <v>5170</v>
      </c>
      <c r="F5">
        <v>58938</v>
      </c>
      <c r="G5">
        <v>20884</v>
      </c>
      <c r="H5">
        <v>0</v>
      </c>
      <c r="I5">
        <v>0</v>
      </c>
      <c r="J5">
        <v>0</v>
      </c>
      <c r="K5">
        <v>1992</v>
      </c>
      <c r="L5" s="5">
        <f>D4+E3</f>
        <v>7260</v>
      </c>
      <c r="N5" t="s">
        <v>21</v>
      </c>
      <c r="O5" t="s">
        <v>22</v>
      </c>
      <c r="P5">
        <v>1992</v>
      </c>
      <c r="Q5">
        <v>0</v>
      </c>
      <c r="R5">
        <v>7260</v>
      </c>
      <c r="X5">
        <v>1992</v>
      </c>
      <c r="Y5" s="5">
        <f t="shared" si="0"/>
        <v>7260</v>
      </c>
    </row>
    <row r="6" spans="1:25" x14ac:dyDescent="0.2">
      <c r="A6" t="s">
        <v>21</v>
      </c>
      <c r="B6" t="s">
        <v>22</v>
      </c>
      <c r="C6">
        <v>1993</v>
      </c>
      <c r="D6">
        <v>0</v>
      </c>
      <c r="E6">
        <v>0</v>
      </c>
      <c r="F6">
        <v>65510</v>
      </c>
      <c r="G6">
        <v>13683</v>
      </c>
      <c r="H6">
        <v>984</v>
      </c>
      <c r="I6">
        <v>0</v>
      </c>
      <c r="J6">
        <v>0</v>
      </c>
      <c r="K6">
        <v>1993</v>
      </c>
      <c r="L6" s="5">
        <f>D5+E4+F3</f>
        <v>33554</v>
      </c>
      <c r="N6" t="s">
        <v>21</v>
      </c>
      <c r="O6" t="s">
        <v>22</v>
      </c>
      <c r="P6">
        <v>1993</v>
      </c>
      <c r="Q6">
        <v>0</v>
      </c>
      <c r="R6">
        <v>4072</v>
      </c>
      <c r="S6">
        <v>29482</v>
      </c>
      <c r="X6">
        <v>1993</v>
      </c>
      <c r="Y6" s="5">
        <f t="shared" si="0"/>
        <v>33554</v>
      </c>
    </row>
    <row r="7" spans="1:25" x14ac:dyDescent="0.2">
      <c r="A7" t="s">
        <v>21</v>
      </c>
      <c r="B7" t="s">
        <v>22</v>
      </c>
      <c r="C7">
        <v>1994</v>
      </c>
      <c r="D7">
        <v>0</v>
      </c>
      <c r="E7">
        <v>440</v>
      </c>
      <c r="F7">
        <v>2045</v>
      </c>
      <c r="G7">
        <v>10086</v>
      </c>
      <c r="H7">
        <v>106</v>
      </c>
      <c r="I7">
        <v>0</v>
      </c>
      <c r="J7">
        <v>0</v>
      </c>
      <c r="K7">
        <v>1994</v>
      </c>
      <c r="L7" s="5">
        <f>D6+E5+F4+G3</f>
        <v>76165</v>
      </c>
      <c r="N7" t="s">
        <v>21</v>
      </c>
      <c r="O7" t="s">
        <v>22</v>
      </c>
      <c r="P7">
        <v>1994</v>
      </c>
      <c r="Q7">
        <v>0</v>
      </c>
      <c r="R7">
        <v>5170</v>
      </c>
      <c r="S7">
        <v>58313</v>
      </c>
      <c r="T7">
        <v>12682</v>
      </c>
      <c r="X7">
        <v>1994</v>
      </c>
      <c r="Y7" s="5">
        <f t="shared" si="0"/>
        <v>76165</v>
      </c>
    </row>
    <row r="8" spans="1:25" x14ac:dyDescent="0.2">
      <c r="A8" t="s">
        <v>21</v>
      </c>
      <c r="B8" t="s">
        <v>22</v>
      </c>
      <c r="C8">
        <v>1995</v>
      </c>
      <c r="D8">
        <v>0</v>
      </c>
      <c r="E8">
        <v>2451</v>
      </c>
      <c r="F8">
        <v>5624</v>
      </c>
      <c r="G8">
        <v>562</v>
      </c>
      <c r="H8">
        <v>95</v>
      </c>
      <c r="I8">
        <v>0</v>
      </c>
      <c r="J8">
        <v>0</v>
      </c>
      <c r="K8">
        <v>1995</v>
      </c>
      <c r="L8" s="5">
        <f>D7+E6+F5+G4+H3</f>
        <v>73115</v>
      </c>
      <c r="N8" t="s">
        <v>21</v>
      </c>
      <c r="O8" t="s">
        <v>22</v>
      </c>
      <c r="P8">
        <v>1995</v>
      </c>
      <c r="Q8">
        <v>0</v>
      </c>
      <c r="R8">
        <v>0</v>
      </c>
      <c r="S8">
        <v>58938</v>
      </c>
      <c r="T8">
        <v>14020</v>
      </c>
      <c r="U8">
        <v>157</v>
      </c>
      <c r="X8">
        <v>1995</v>
      </c>
      <c r="Y8" s="5">
        <f t="shared" si="0"/>
        <v>73115</v>
      </c>
    </row>
    <row r="9" spans="1:25" x14ac:dyDescent="0.2">
      <c r="A9" t="s">
        <v>21</v>
      </c>
      <c r="B9" t="s">
        <v>22</v>
      </c>
      <c r="C9">
        <v>1996</v>
      </c>
      <c r="D9">
        <v>0</v>
      </c>
      <c r="E9">
        <v>534</v>
      </c>
      <c r="F9">
        <v>26494</v>
      </c>
      <c r="G9">
        <v>3205</v>
      </c>
      <c r="H9">
        <v>0</v>
      </c>
      <c r="I9">
        <v>0</v>
      </c>
      <c r="J9">
        <v>0</v>
      </c>
      <c r="K9">
        <v>1996</v>
      </c>
      <c r="L9" s="5">
        <f>D8+E7+F6+G5+H4+I3</f>
        <v>86910</v>
      </c>
      <c r="N9" t="s">
        <v>21</v>
      </c>
      <c r="O9" t="s">
        <v>22</v>
      </c>
      <c r="P9">
        <v>1996</v>
      </c>
      <c r="Q9">
        <v>0</v>
      </c>
      <c r="R9">
        <v>440</v>
      </c>
      <c r="S9">
        <v>65510</v>
      </c>
      <c r="T9">
        <v>20884</v>
      </c>
      <c r="U9">
        <v>76</v>
      </c>
      <c r="V9">
        <v>0</v>
      </c>
      <c r="X9">
        <v>1996</v>
      </c>
      <c r="Y9" s="5">
        <f t="shared" si="0"/>
        <v>86910</v>
      </c>
    </row>
    <row r="10" spans="1:25" x14ac:dyDescent="0.2">
      <c r="A10" t="s">
        <v>21</v>
      </c>
      <c r="B10" t="s">
        <v>22</v>
      </c>
      <c r="C10">
        <v>1997</v>
      </c>
      <c r="D10">
        <v>0</v>
      </c>
      <c r="E10">
        <v>315</v>
      </c>
      <c r="F10">
        <v>41677</v>
      </c>
      <c r="G10">
        <v>4676</v>
      </c>
      <c r="H10">
        <v>341</v>
      </c>
      <c r="I10">
        <v>0</v>
      </c>
      <c r="J10">
        <v>0</v>
      </c>
      <c r="K10">
        <v>1997</v>
      </c>
      <c r="L10" s="5">
        <f>D9+E8+F7+G6+H5+I4+J3</f>
        <v>18179</v>
      </c>
      <c r="N10" t="s">
        <v>21</v>
      </c>
      <c r="O10" t="s">
        <v>22</v>
      </c>
      <c r="P10">
        <v>1997</v>
      </c>
      <c r="Q10">
        <v>0</v>
      </c>
      <c r="R10">
        <v>2451</v>
      </c>
      <c r="S10">
        <v>2045</v>
      </c>
      <c r="T10">
        <v>13683</v>
      </c>
      <c r="U10">
        <v>0</v>
      </c>
      <c r="V10">
        <v>0</v>
      </c>
      <c r="W10">
        <v>0</v>
      </c>
      <c r="X10">
        <v>1997</v>
      </c>
      <c r="Y10" s="5">
        <f t="shared" si="0"/>
        <v>18179</v>
      </c>
    </row>
    <row r="11" spans="1:25" x14ac:dyDescent="0.2">
      <c r="A11" t="s">
        <v>21</v>
      </c>
      <c r="B11" t="s">
        <v>22</v>
      </c>
      <c r="C11">
        <v>1998</v>
      </c>
      <c r="D11">
        <v>0</v>
      </c>
      <c r="E11">
        <v>2939</v>
      </c>
      <c r="F11">
        <v>1567</v>
      </c>
      <c r="G11">
        <v>8643</v>
      </c>
      <c r="H11">
        <v>70</v>
      </c>
      <c r="I11">
        <v>0</v>
      </c>
      <c r="J11">
        <v>0</v>
      </c>
      <c r="K11">
        <v>1998</v>
      </c>
      <c r="L11" s="4">
        <f t="shared" ref="L11:L23" si="1">D10+E9+F8+G7+H6+I5+J4</f>
        <v>17228</v>
      </c>
      <c r="N11" t="s">
        <v>21</v>
      </c>
      <c r="O11" t="s">
        <v>22</v>
      </c>
      <c r="P11">
        <v>1998</v>
      </c>
      <c r="Q11">
        <v>0</v>
      </c>
      <c r="R11">
        <v>534</v>
      </c>
      <c r="S11">
        <v>5624</v>
      </c>
      <c r="T11">
        <v>10086</v>
      </c>
      <c r="U11">
        <v>984</v>
      </c>
      <c r="V11">
        <v>0</v>
      </c>
      <c r="W11">
        <v>0</v>
      </c>
      <c r="X11">
        <v>1998</v>
      </c>
      <c r="Y11" s="4">
        <f t="shared" si="0"/>
        <v>17228</v>
      </c>
    </row>
    <row r="12" spans="1:25" x14ac:dyDescent="0.2">
      <c r="A12" t="s">
        <v>21</v>
      </c>
      <c r="B12" t="s">
        <v>22</v>
      </c>
      <c r="C12">
        <v>1999</v>
      </c>
      <c r="D12">
        <v>0</v>
      </c>
      <c r="E12">
        <v>1558</v>
      </c>
      <c r="F12">
        <v>14869</v>
      </c>
      <c r="G12">
        <v>1319</v>
      </c>
      <c r="H12">
        <v>130</v>
      </c>
      <c r="I12">
        <v>0</v>
      </c>
      <c r="J12">
        <v>0</v>
      </c>
      <c r="K12">
        <v>1999</v>
      </c>
      <c r="L12" s="4">
        <f t="shared" si="1"/>
        <v>27477</v>
      </c>
      <c r="N12" t="s">
        <v>21</v>
      </c>
      <c r="O12" t="s">
        <v>22</v>
      </c>
      <c r="P12">
        <v>1999</v>
      </c>
      <c r="Q12">
        <v>0</v>
      </c>
      <c r="R12">
        <v>315</v>
      </c>
      <c r="S12">
        <v>26494</v>
      </c>
      <c r="T12">
        <v>562</v>
      </c>
      <c r="U12">
        <v>106</v>
      </c>
      <c r="V12">
        <v>0</v>
      </c>
      <c r="W12">
        <v>0</v>
      </c>
      <c r="X12">
        <v>1999</v>
      </c>
      <c r="Y12" s="4">
        <f t="shared" si="0"/>
        <v>27477</v>
      </c>
    </row>
    <row r="13" spans="1:25" x14ac:dyDescent="0.2">
      <c r="A13" t="s">
        <v>21</v>
      </c>
      <c r="B13" t="s">
        <v>22</v>
      </c>
      <c r="C13">
        <v>2000</v>
      </c>
      <c r="D13">
        <v>0</v>
      </c>
      <c r="E13">
        <v>3825</v>
      </c>
      <c r="F13">
        <v>88433</v>
      </c>
      <c r="G13">
        <v>1022</v>
      </c>
      <c r="H13">
        <v>118</v>
      </c>
      <c r="I13">
        <v>0</v>
      </c>
      <c r="J13">
        <v>0</v>
      </c>
      <c r="K13">
        <v>2000</v>
      </c>
      <c r="L13" s="7">
        <f t="shared" si="1"/>
        <v>47916</v>
      </c>
      <c r="N13" t="s">
        <v>21</v>
      </c>
      <c r="O13" t="s">
        <v>22</v>
      </c>
      <c r="P13">
        <v>2000</v>
      </c>
      <c r="Q13">
        <v>0</v>
      </c>
      <c r="R13">
        <v>2939</v>
      </c>
      <c r="S13">
        <v>41677</v>
      </c>
      <c r="T13">
        <v>3205</v>
      </c>
      <c r="U13">
        <v>95</v>
      </c>
      <c r="V13">
        <v>0</v>
      </c>
      <c r="W13">
        <v>0</v>
      </c>
      <c r="X13">
        <v>2000</v>
      </c>
      <c r="Y13" s="7">
        <f t="shared" si="0"/>
        <v>47916</v>
      </c>
    </row>
    <row r="14" spans="1:25" x14ac:dyDescent="0.2">
      <c r="A14" t="s">
        <v>21</v>
      </c>
      <c r="B14" t="s">
        <v>22</v>
      </c>
      <c r="C14">
        <v>2001</v>
      </c>
      <c r="D14">
        <v>0</v>
      </c>
      <c r="E14">
        <v>1171</v>
      </c>
      <c r="F14">
        <v>92559</v>
      </c>
      <c r="G14">
        <v>21204</v>
      </c>
      <c r="H14">
        <v>0</v>
      </c>
      <c r="I14">
        <v>0</v>
      </c>
      <c r="J14">
        <v>0</v>
      </c>
      <c r="K14">
        <v>2001</v>
      </c>
      <c r="L14" s="7">
        <f t="shared" si="1"/>
        <v>7801</v>
      </c>
      <c r="N14" t="s">
        <v>21</v>
      </c>
      <c r="O14" t="s">
        <v>22</v>
      </c>
      <c r="P14">
        <v>2001</v>
      </c>
      <c r="Q14">
        <v>0</v>
      </c>
      <c r="R14">
        <v>1558</v>
      </c>
      <c r="S14">
        <v>1567</v>
      </c>
      <c r="T14">
        <v>4676</v>
      </c>
      <c r="U14">
        <v>0</v>
      </c>
      <c r="V14">
        <v>0</v>
      </c>
      <c r="W14">
        <v>0</v>
      </c>
      <c r="X14">
        <v>2001</v>
      </c>
      <c r="Y14" s="7">
        <f t="shared" si="0"/>
        <v>7801</v>
      </c>
    </row>
    <row r="15" spans="1:25" x14ac:dyDescent="0.2">
      <c r="A15" t="s">
        <v>21</v>
      </c>
      <c r="B15" t="s">
        <v>22</v>
      </c>
      <c r="C15">
        <v>2002</v>
      </c>
      <c r="D15">
        <v>0</v>
      </c>
      <c r="E15">
        <v>458</v>
      </c>
      <c r="F15">
        <v>19649</v>
      </c>
      <c r="G15">
        <v>27333</v>
      </c>
      <c r="H15">
        <v>1933</v>
      </c>
      <c r="I15">
        <v>0</v>
      </c>
      <c r="J15">
        <v>0</v>
      </c>
      <c r="K15">
        <v>2002</v>
      </c>
      <c r="L15" s="7">
        <f t="shared" si="1"/>
        <v>27678</v>
      </c>
      <c r="N15" t="s">
        <v>21</v>
      </c>
      <c r="O15" t="s">
        <v>22</v>
      </c>
      <c r="P15">
        <v>2002</v>
      </c>
      <c r="Q15">
        <v>0</v>
      </c>
      <c r="R15">
        <v>3825</v>
      </c>
      <c r="S15">
        <v>14869</v>
      </c>
      <c r="T15">
        <v>8643</v>
      </c>
      <c r="U15">
        <v>341</v>
      </c>
      <c r="V15">
        <v>0</v>
      </c>
      <c r="W15">
        <v>0</v>
      </c>
      <c r="X15">
        <v>2002</v>
      </c>
      <c r="Y15" s="7">
        <f t="shared" si="0"/>
        <v>27678</v>
      </c>
    </row>
    <row r="16" spans="1:25" x14ac:dyDescent="0.2">
      <c r="A16" t="s">
        <v>21</v>
      </c>
      <c r="B16" t="s">
        <v>22</v>
      </c>
      <c r="C16">
        <v>2003</v>
      </c>
      <c r="D16">
        <v>0</v>
      </c>
      <c r="E16">
        <v>9713</v>
      </c>
      <c r="F16">
        <v>14732</v>
      </c>
      <c r="G16">
        <v>6517</v>
      </c>
      <c r="H16">
        <v>1149</v>
      </c>
      <c r="I16">
        <v>0</v>
      </c>
      <c r="J16">
        <v>0</v>
      </c>
      <c r="K16">
        <v>2003</v>
      </c>
      <c r="L16" s="7">
        <f t="shared" si="1"/>
        <v>90993</v>
      </c>
      <c r="N16" t="s">
        <v>21</v>
      </c>
      <c r="O16" t="s">
        <v>22</v>
      </c>
      <c r="P16">
        <v>2003</v>
      </c>
      <c r="Q16">
        <v>0</v>
      </c>
      <c r="R16">
        <v>1171</v>
      </c>
      <c r="S16">
        <v>88433</v>
      </c>
      <c r="T16">
        <v>1319</v>
      </c>
      <c r="U16">
        <v>70</v>
      </c>
      <c r="V16">
        <v>0</v>
      </c>
      <c r="W16">
        <v>0</v>
      </c>
      <c r="X16">
        <v>2003</v>
      </c>
      <c r="Y16" s="7">
        <f t="shared" si="0"/>
        <v>90993</v>
      </c>
    </row>
    <row r="17" spans="1:25" x14ac:dyDescent="0.2">
      <c r="A17" t="s">
        <v>21</v>
      </c>
      <c r="B17" t="s">
        <v>22</v>
      </c>
      <c r="C17">
        <v>2004</v>
      </c>
      <c r="D17">
        <v>0</v>
      </c>
      <c r="E17">
        <v>1218</v>
      </c>
      <c r="F17">
        <v>120481</v>
      </c>
      <c r="G17">
        <v>1121</v>
      </c>
      <c r="H17">
        <v>235</v>
      </c>
      <c r="I17">
        <v>35</v>
      </c>
      <c r="J17">
        <v>0</v>
      </c>
      <c r="K17">
        <v>2004</v>
      </c>
      <c r="L17" s="7">
        <f t="shared" si="1"/>
        <v>94169</v>
      </c>
      <c r="N17" t="s">
        <v>21</v>
      </c>
      <c r="O17" t="s">
        <v>22</v>
      </c>
      <c r="P17">
        <v>2004</v>
      </c>
      <c r="Q17">
        <v>0</v>
      </c>
      <c r="R17">
        <v>458</v>
      </c>
      <c r="S17">
        <v>92559</v>
      </c>
      <c r="T17">
        <v>1022</v>
      </c>
      <c r="U17">
        <v>130</v>
      </c>
      <c r="V17">
        <v>0</v>
      </c>
      <c r="W17">
        <v>0</v>
      </c>
      <c r="X17">
        <v>2004</v>
      </c>
      <c r="Y17" s="7">
        <f t="shared" si="0"/>
        <v>94169</v>
      </c>
    </row>
    <row r="18" spans="1:25" x14ac:dyDescent="0.2">
      <c r="A18" t="s">
        <v>21</v>
      </c>
      <c r="B18" t="s">
        <v>22</v>
      </c>
      <c r="C18">
        <v>2005</v>
      </c>
      <c r="D18">
        <v>0</v>
      </c>
      <c r="E18">
        <v>804</v>
      </c>
      <c r="F18">
        <v>65534</v>
      </c>
      <c r="G18">
        <v>5930</v>
      </c>
      <c r="H18">
        <v>267</v>
      </c>
      <c r="I18">
        <v>0</v>
      </c>
      <c r="J18">
        <v>0</v>
      </c>
      <c r="K18">
        <v>2005</v>
      </c>
      <c r="L18" s="7">
        <f t="shared" si="1"/>
        <v>50684</v>
      </c>
      <c r="N18" t="s">
        <v>21</v>
      </c>
      <c r="O18" t="s">
        <v>22</v>
      </c>
      <c r="P18">
        <v>2005</v>
      </c>
      <c r="Q18">
        <v>0</v>
      </c>
      <c r="R18">
        <v>9713</v>
      </c>
      <c r="S18">
        <v>19649</v>
      </c>
      <c r="T18">
        <v>21204</v>
      </c>
      <c r="U18">
        <v>118</v>
      </c>
      <c r="V18">
        <v>0</v>
      </c>
      <c r="W18">
        <v>0</v>
      </c>
      <c r="X18">
        <v>2005</v>
      </c>
      <c r="Y18" s="7">
        <f t="shared" si="0"/>
        <v>50684</v>
      </c>
    </row>
    <row r="19" spans="1:25" x14ac:dyDescent="0.2">
      <c r="A19" t="s">
        <v>21</v>
      </c>
      <c r="B19" t="s">
        <v>22</v>
      </c>
      <c r="C19">
        <v>2006</v>
      </c>
      <c r="D19">
        <v>0</v>
      </c>
      <c r="E19">
        <v>201</v>
      </c>
      <c r="F19">
        <v>24072</v>
      </c>
      <c r="G19">
        <v>12174</v>
      </c>
      <c r="H19">
        <v>104</v>
      </c>
      <c r="I19">
        <v>0</v>
      </c>
      <c r="J19">
        <v>0</v>
      </c>
      <c r="K19">
        <v>2006</v>
      </c>
      <c r="L19" s="7">
        <f t="shared" si="1"/>
        <v>43283</v>
      </c>
      <c r="N19" t="s">
        <v>21</v>
      </c>
      <c r="O19" t="s">
        <v>22</v>
      </c>
      <c r="P19">
        <v>2006</v>
      </c>
      <c r="Q19">
        <v>0</v>
      </c>
      <c r="R19">
        <v>1218</v>
      </c>
      <c r="S19">
        <v>14732</v>
      </c>
      <c r="T19">
        <v>27333</v>
      </c>
      <c r="U19">
        <v>0</v>
      </c>
      <c r="V19">
        <v>0</v>
      </c>
      <c r="W19">
        <v>0</v>
      </c>
      <c r="X19">
        <v>2006</v>
      </c>
      <c r="Y19" s="7">
        <f t="shared" si="0"/>
        <v>43283</v>
      </c>
    </row>
    <row r="20" spans="1:25" x14ac:dyDescent="0.2">
      <c r="A20" t="s">
        <v>21</v>
      </c>
      <c r="B20" t="s">
        <v>22</v>
      </c>
      <c r="C20">
        <v>2007</v>
      </c>
      <c r="D20">
        <v>0</v>
      </c>
      <c r="E20">
        <v>9734</v>
      </c>
      <c r="F20">
        <v>8708</v>
      </c>
      <c r="G20">
        <v>5325</v>
      </c>
      <c r="H20">
        <v>610</v>
      </c>
      <c r="I20">
        <v>0</v>
      </c>
      <c r="J20">
        <v>0</v>
      </c>
      <c r="K20">
        <v>2007</v>
      </c>
      <c r="L20" s="7">
        <f t="shared" si="1"/>
        <v>129735</v>
      </c>
      <c r="N20" t="s">
        <v>21</v>
      </c>
      <c r="O20" t="s">
        <v>22</v>
      </c>
      <c r="P20">
        <v>2007</v>
      </c>
      <c r="Q20">
        <v>0</v>
      </c>
      <c r="R20">
        <v>804</v>
      </c>
      <c r="S20">
        <v>120481</v>
      </c>
      <c r="T20">
        <v>6517</v>
      </c>
      <c r="U20">
        <v>1933</v>
      </c>
      <c r="V20">
        <v>0</v>
      </c>
      <c r="W20">
        <v>0</v>
      </c>
      <c r="X20">
        <v>2007</v>
      </c>
      <c r="Y20" s="7">
        <f t="shared" si="0"/>
        <v>129735</v>
      </c>
    </row>
    <row r="21" spans="1:25" x14ac:dyDescent="0.2">
      <c r="A21" t="s">
        <v>21</v>
      </c>
      <c r="B21" t="s">
        <v>22</v>
      </c>
      <c r="C21">
        <v>2008</v>
      </c>
      <c r="D21">
        <v>0</v>
      </c>
      <c r="E21">
        <v>15260</v>
      </c>
      <c r="F21">
        <v>190460</v>
      </c>
      <c r="G21">
        <v>7610</v>
      </c>
      <c r="H21">
        <v>278</v>
      </c>
      <c r="I21">
        <v>0</v>
      </c>
      <c r="J21">
        <v>0</v>
      </c>
      <c r="K21">
        <v>2008</v>
      </c>
      <c r="L21" s="7">
        <f t="shared" si="1"/>
        <v>68005</v>
      </c>
      <c r="N21" t="s">
        <v>21</v>
      </c>
      <c r="O21" t="s">
        <v>22</v>
      </c>
      <c r="P21">
        <v>2008</v>
      </c>
      <c r="Q21">
        <v>0</v>
      </c>
      <c r="R21">
        <v>201</v>
      </c>
      <c r="S21">
        <v>65534</v>
      </c>
      <c r="T21">
        <v>1121</v>
      </c>
      <c r="U21">
        <v>1149</v>
      </c>
      <c r="V21">
        <v>0</v>
      </c>
      <c r="W21">
        <v>0</v>
      </c>
      <c r="X21">
        <v>2008</v>
      </c>
      <c r="Y21" s="7">
        <f t="shared" si="0"/>
        <v>68005</v>
      </c>
    </row>
    <row r="22" spans="1:25" x14ac:dyDescent="0.2">
      <c r="A22" t="s">
        <v>21</v>
      </c>
      <c r="B22" t="s">
        <v>22</v>
      </c>
      <c r="C22">
        <v>2009</v>
      </c>
      <c r="D22">
        <v>0</v>
      </c>
      <c r="E22">
        <v>18137</v>
      </c>
      <c r="F22">
        <v>142510</v>
      </c>
      <c r="G22">
        <v>17050</v>
      </c>
      <c r="H22">
        <v>126</v>
      </c>
      <c r="I22">
        <v>0</v>
      </c>
      <c r="J22">
        <v>0</v>
      </c>
      <c r="K22">
        <v>2009</v>
      </c>
      <c r="L22" s="7">
        <f>D21+E20+F19+G18+H17+I16+J15</f>
        <v>39971</v>
      </c>
      <c r="N22" t="s">
        <v>21</v>
      </c>
      <c r="O22" t="s">
        <v>22</v>
      </c>
      <c r="P22">
        <v>2009</v>
      </c>
      <c r="Q22">
        <v>0</v>
      </c>
      <c r="R22">
        <v>9734</v>
      </c>
      <c r="S22">
        <v>24072</v>
      </c>
      <c r="T22">
        <v>5930</v>
      </c>
      <c r="U22">
        <v>235</v>
      </c>
      <c r="V22">
        <v>0</v>
      </c>
      <c r="W22">
        <v>0</v>
      </c>
      <c r="X22">
        <v>2009</v>
      </c>
      <c r="Y22" s="7">
        <f t="shared" si="0"/>
        <v>39971</v>
      </c>
    </row>
    <row r="23" spans="1:25" x14ac:dyDescent="0.2">
      <c r="A23" t="s">
        <v>21</v>
      </c>
      <c r="B23" t="s">
        <v>22</v>
      </c>
      <c r="C23">
        <v>2010</v>
      </c>
      <c r="D23">
        <v>0</v>
      </c>
      <c r="E23">
        <v>6178</v>
      </c>
      <c r="F23">
        <v>359160</v>
      </c>
      <c r="G23">
        <v>21186</v>
      </c>
      <c r="H23">
        <v>0</v>
      </c>
      <c r="I23">
        <v>0</v>
      </c>
      <c r="J23">
        <v>0</v>
      </c>
      <c r="K23">
        <v>2010</v>
      </c>
      <c r="L23" s="7">
        <f t="shared" si="1"/>
        <v>36444</v>
      </c>
      <c r="N23" t="s">
        <v>21</v>
      </c>
      <c r="O23" t="s">
        <v>22</v>
      </c>
      <c r="P23">
        <v>2010</v>
      </c>
      <c r="Q23">
        <v>0</v>
      </c>
      <c r="R23">
        <v>15260</v>
      </c>
      <c r="S23">
        <v>8708</v>
      </c>
      <c r="T23">
        <v>12174</v>
      </c>
      <c r="U23">
        <v>267</v>
      </c>
      <c r="V23">
        <v>35</v>
      </c>
      <c r="W23">
        <v>0</v>
      </c>
      <c r="X23">
        <v>2010</v>
      </c>
      <c r="Y23" s="7">
        <f t="shared" si="0"/>
        <v>36444</v>
      </c>
    </row>
    <row r="24" spans="1:25" x14ac:dyDescent="0.2">
      <c r="Q24">
        <v>0</v>
      </c>
      <c r="R24">
        <v>18137</v>
      </c>
      <c r="S24">
        <v>190460</v>
      </c>
      <c r="T24">
        <v>5325</v>
      </c>
      <c r="U24">
        <v>104</v>
      </c>
      <c r="V24">
        <v>0</v>
      </c>
      <c r="W24">
        <v>0</v>
      </c>
      <c r="Y24" s="5">
        <f t="shared" si="0"/>
        <v>214026</v>
      </c>
    </row>
    <row r="25" spans="1:25" x14ac:dyDescent="0.2">
      <c r="R25">
        <v>6178</v>
      </c>
      <c r="S25">
        <v>142510</v>
      </c>
      <c r="T25">
        <v>7610</v>
      </c>
      <c r="U25">
        <v>610</v>
      </c>
      <c r="V25">
        <v>0</v>
      </c>
      <c r="W25">
        <v>0</v>
      </c>
      <c r="Y25" s="5">
        <f t="shared" si="0"/>
        <v>156908</v>
      </c>
    </row>
    <row r="26" spans="1:25" x14ac:dyDescent="0.2">
      <c r="S26">
        <v>359160</v>
      </c>
      <c r="T26">
        <v>17050</v>
      </c>
      <c r="U26">
        <v>278</v>
      </c>
      <c r="V26">
        <v>0</v>
      </c>
      <c r="W26">
        <v>0</v>
      </c>
      <c r="Y26" s="5">
        <f t="shared" si="0"/>
        <v>376488</v>
      </c>
    </row>
    <row r="27" spans="1:25" x14ac:dyDescent="0.2">
      <c r="T27">
        <v>21186</v>
      </c>
      <c r="U27">
        <v>126</v>
      </c>
      <c r="V27">
        <v>0</v>
      </c>
      <c r="W27">
        <v>0</v>
      </c>
      <c r="Y27" s="5">
        <f t="shared" si="0"/>
        <v>21312</v>
      </c>
    </row>
    <row r="28" spans="1:25" x14ac:dyDescent="0.2">
      <c r="U28">
        <v>0</v>
      </c>
      <c r="V28">
        <v>0</v>
      </c>
      <c r="W28">
        <v>0</v>
      </c>
      <c r="Y28" s="5">
        <f t="shared" si="0"/>
        <v>0</v>
      </c>
    </row>
    <row r="29" spans="1:25" x14ac:dyDescent="0.2">
      <c r="V29">
        <v>0</v>
      </c>
      <c r="W29">
        <v>0</v>
      </c>
      <c r="Y29" s="5">
        <f t="shared" si="0"/>
        <v>0</v>
      </c>
    </row>
    <row r="30" spans="1:25" x14ac:dyDescent="0.2">
      <c r="W30">
        <v>0</v>
      </c>
      <c r="Y30" s="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6" sqref="F6"/>
    </sheetView>
  </sheetViews>
  <sheetFormatPr baseColWidth="10" defaultRowHeight="16" x14ac:dyDescent="0.2"/>
  <cols>
    <col min="12" max="12" width="11.6640625" bestFit="1" customWidth="1"/>
    <col min="25" max="25" width="13.83203125" customWidth="1"/>
  </cols>
  <sheetData>
    <row r="1" spans="1:25" x14ac:dyDescent="0.2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32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29</v>
      </c>
      <c r="L2" s="3" t="s">
        <v>30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29</v>
      </c>
      <c r="Y2" s="3" t="s">
        <v>30</v>
      </c>
    </row>
    <row r="3" spans="1:25" x14ac:dyDescent="0.2">
      <c r="A3" t="s">
        <v>10</v>
      </c>
      <c r="B3" t="s">
        <v>13</v>
      </c>
      <c r="C3">
        <v>1990</v>
      </c>
      <c r="D3">
        <v>0</v>
      </c>
      <c r="E3" s="1">
        <v>5.10528E-9</v>
      </c>
      <c r="F3">
        <v>467016.78659999999</v>
      </c>
      <c r="G3">
        <v>9542367.7760000005</v>
      </c>
      <c r="H3">
        <v>5999126.3650000002</v>
      </c>
      <c r="I3">
        <v>28841.316999999999</v>
      </c>
      <c r="J3">
        <v>0</v>
      </c>
      <c r="K3">
        <v>1990</v>
      </c>
      <c r="L3" s="5">
        <f>D4</f>
        <v>0</v>
      </c>
      <c r="N3" t="s">
        <v>10</v>
      </c>
      <c r="O3" t="s">
        <v>13</v>
      </c>
      <c r="P3">
        <v>1990</v>
      </c>
      <c r="W3">
        <v>0</v>
      </c>
      <c r="X3">
        <v>1990</v>
      </c>
      <c r="Y3" s="5">
        <f>SUM(Q3:W3)</f>
        <v>0</v>
      </c>
    </row>
    <row r="4" spans="1:25" x14ac:dyDescent="0.2">
      <c r="A4" t="s">
        <v>10</v>
      </c>
      <c r="B4" t="s">
        <v>13</v>
      </c>
      <c r="C4">
        <v>1991</v>
      </c>
      <c r="D4">
        <v>0</v>
      </c>
      <c r="E4">
        <v>5887.5957429999999</v>
      </c>
      <c r="F4">
        <v>1228327.6629999999</v>
      </c>
      <c r="G4">
        <v>6098518.9280000003</v>
      </c>
      <c r="H4">
        <v>2608132.1860000002</v>
      </c>
      <c r="I4">
        <v>51807.431109999998</v>
      </c>
      <c r="J4">
        <v>0</v>
      </c>
      <c r="K4">
        <v>1991</v>
      </c>
      <c r="L4" s="5">
        <f>D3</f>
        <v>0</v>
      </c>
      <c r="N4" t="s">
        <v>10</v>
      </c>
      <c r="O4" t="s">
        <v>13</v>
      </c>
      <c r="P4">
        <v>1991</v>
      </c>
      <c r="Q4">
        <v>0</v>
      </c>
      <c r="W4">
        <v>0</v>
      </c>
      <c r="X4">
        <v>1991</v>
      </c>
      <c r="Y4" s="5">
        <f t="shared" ref="Y4:Y29" si="0">SUM(Q4:W4)</f>
        <v>0</v>
      </c>
    </row>
    <row r="5" spans="1:25" x14ac:dyDescent="0.2">
      <c r="A5" t="s">
        <v>10</v>
      </c>
      <c r="B5" t="s">
        <v>13</v>
      </c>
      <c r="C5">
        <v>1992</v>
      </c>
      <c r="D5">
        <v>955.07349799999997</v>
      </c>
      <c r="E5">
        <v>1305.675489</v>
      </c>
      <c r="F5">
        <v>289710.79700000002</v>
      </c>
      <c r="G5">
        <v>5116156.4239999996</v>
      </c>
      <c r="H5">
        <v>3231811.4550000001</v>
      </c>
      <c r="I5">
        <v>8095.9496150000004</v>
      </c>
      <c r="J5">
        <v>0</v>
      </c>
      <c r="K5">
        <v>1992</v>
      </c>
      <c r="L5" s="5">
        <f>D4+E3</f>
        <v>5.10528E-9</v>
      </c>
      <c r="N5" t="s">
        <v>10</v>
      </c>
      <c r="O5" t="s">
        <v>13</v>
      </c>
      <c r="P5">
        <v>1992</v>
      </c>
      <c r="Q5">
        <v>0</v>
      </c>
      <c r="R5" s="1">
        <v>5.10528E-9</v>
      </c>
      <c r="W5">
        <v>0</v>
      </c>
      <c r="X5">
        <v>1992</v>
      </c>
      <c r="Y5" s="5">
        <f t="shared" si="0"/>
        <v>5.10528E-9</v>
      </c>
    </row>
    <row r="6" spans="1:25" x14ac:dyDescent="0.2">
      <c r="A6" t="s">
        <v>10</v>
      </c>
      <c r="B6" t="s">
        <v>13</v>
      </c>
      <c r="C6">
        <v>1993</v>
      </c>
      <c r="D6">
        <v>0</v>
      </c>
      <c r="E6" s="1">
        <v>3.2136000000000002E-9</v>
      </c>
      <c r="F6">
        <v>148163.6832</v>
      </c>
      <c r="G6">
        <v>1129489.3470000001</v>
      </c>
      <c r="H6">
        <v>654507.24490000005</v>
      </c>
      <c r="I6">
        <v>28707.248869999999</v>
      </c>
      <c r="J6">
        <v>0</v>
      </c>
      <c r="K6">
        <v>1993</v>
      </c>
      <c r="L6" s="5">
        <f>D5+E4+F3</f>
        <v>473859.45584100002</v>
      </c>
      <c r="N6" t="s">
        <v>10</v>
      </c>
      <c r="O6" t="s">
        <v>13</v>
      </c>
      <c r="P6">
        <v>1993</v>
      </c>
      <c r="Q6">
        <v>955.07349799999997</v>
      </c>
      <c r="R6">
        <v>5887.5957429999999</v>
      </c>
      <c r="S6">
        <v>467016.78659999999</v>
      </c>
      <c r="W6">
        <v>0</v>
      </c>
      <c r="X6">
        <v>1993</v>
      </c>
      <c r="Y6" s="5">
        <f t="shared" si="0"/>
        <v>473859.45584100002</v>
      </c>
    </row>
    <row r="7" spans="1:25" x14ac:dyDescent="0.2">
      <c r="A7" t="s">
        <v>10</v>
      </c>
      <c r="B7" t="s">
        <v>13</v>
      </c>
      <c r="C7">
        <v>1994</v>
      </c>
      <c r="D7">
        <v>0</v>
      </c>
      <c r="E7">
        <v>7862.7850850000004</v>
      </c>
      <c r="F7">
        <v>316654.15330000001</v>
      </c>
      <c r="G7">
        <v>4299185.074</v>
      </c>
      <c r="H7">
        <v>3326084.7170000002</v>
      </c>
      <c r="I7">
        <v>3873.7185490000002</v>
      </c>
      <c r="J7">
        <v>0</v>
      </c>
      <c r="K7">
        <v>1994</v>
      </c>
      <c r="L7" s="5">
        <f>D6+E5+F4+G3</f>
        <v>10772001.114489</v>
      </c>
      <c r="N7" t="s">
        <v>10</v>
      </c>
      <c r="O7" t="s">
        <v>13</v>
      </c>
      <c r="P7">
        <v>1994</v>
      </c>
      <c r="Q7">
        <v>0</v>
      </c>
      <c r="R7">
        <v>1305.675489</v>
      </c>
      <c r="S7">
        <v>1228327.6629999999</v>
      </c>
      <c r="T7">
        <v>9542367.7760000005</v>
      </c>
      <c r="W7">
        <v>0</v>
      </c>
      <c r="X7">
        <v>1994</v>
      </c>
      <c r="Y7" s="5">
        <f t="shared" si="0"/>
        <v>10772001.114489</v>
      </c>
    </row>
    <row r="8" spans="1:25" x14ac:dyDescent="0.2">
      <c r="A8" t="s">
        <v>10</v>
      </c>
      <c r="B8" t="s">
        <v>13</v>
      </c>
      <c r="C8">
        <v>1995</v>
      </c>
      <c r="D8">
        <v>0</v>
      </c>
      <c r="E8">
        <v>3546.4462819999999</v>
      </c>
      <c r="F8">
        <v>1498311.196</v>
      </c>
      <c r="G8">
        <v>4422874.2810000004</v>
      </c>
      <c r="H8">
        <v>1569491.861</v>
      </c>
      <c r="I8">
        <v>29692.18504</v>
      </c>
      <c r="J8">
        <v>0</v>
      </c>
      <c r="K8">
        <v>1995</v>
      </c>
      <c r="L8" s="5">
        <f>D7+E6+F5+G4+H3</f>
        <v>12387356.090000004</v>
      </c>
      <c r="N8" t="s">
        <v>10</v>
      </c>
      <c r="O8" t="s">
        <v>13</v>
      </c>
      <c r="P8">
        <v>1995</v>
      </c>
      <c r="Q8">
        <v>0</v>
      </c>
      <c r="R8" s="1">
        <v>3.2136000000000002E-9</v>
      </c>
      <c r="S8">
        <v>289710.79700000002</v>
      </c>
      <c r="T8">
        <v>6098518.9280000003</v>
      </c>
      <c r="U8">
        <v>5999126.3650000002</v>
      </c>
      <c r="W8">
        <v>0</v>
      </c>
      <c r="X8">
        <v>1995</v>
      </c>
      <c r="Y8" s="5">
        <f t="shared" si="0"/>
        <v>12387356.090000004</v>
      </c>
    </row>
    <row r="9" spans="1:25" x14ac:dyDescent="0.2">
      <c r="A9" t="s">
        <v>10</v>
      </c>
      <c r="B9" t="s">
        <v>13</v>
      </c>
      <c r="C9">
        <v>1996</v>
      </c>
      <c r="D9">
        <v>0</v>
      </c>
      <c r="E9">
        <v>363.42452489999999</v>
      </c>
      <c r="F9">
        <v>415866.32949999999</v>
      </c>
      <c r="G9">
        <v>1931352.1640000001</v>
      </c>
      <c r="H9">
        <v>1801518.6329999999</v>
      </c>
      <c r="I9">
        <v>28657.17151</v>
      </c>
      <c r="J9">
        <v>0.213015656</v>
      </c>
      <c r="K9">
        <v>1996</v>
      </c>
      <c r="L9" s="5">
        <f>D8+E7+F6+G5+H4+I3</f>
        <v>7909156.3952849992</v>
      </c>
      <c r="N9" t="s">
        <v>10</v>
      </c>
      <c r="O9" t="s">
        <v>13</v>
      </c>
      <c r="P9">
        <v>1996</v>
      </c>
      <c r="Q9">
        <v>0</v>
      </c>
      <c r="R9">
        <v>7862.7850850000004</v>
      </c>
      <c r="S9">
        <v>148163.6832</v>
      </c>
      <c r="T9">
        <v>5116156.4239999996</v>
      </c>
      <c r="U9">
        <v>2608132.1860000002</v>
      </c>
      <c r="V9">
        <v>28841.316999999999</v>
      </c>
      <c r="W9">
        <v>0.213015656</v>
      </c>
      <c r="X9">
        <v>1996</v>
      </c>
      <c r="Y9" s="5">
        <f t="shared" si="0"/>
        <v>7909156.6083006551</v>
      </c>
    </row>
    <row r="10" spans="1:25" x14ac:dyDescent="0.2">
      <c r="A10" t="s">
        <v>10</v>
      </c>
      <c r="B10" t="s">
        <v>13</v>
      </c>
      <c r="C10">
        <v>1997</v>
      </c>
      <c r="D10">
        <v>0</v>
      </c>
      <c r="E10">
        <v>0</v>
      </c>
      <c r="F10">
        <v>35906.388010000002</v>
      </c>
      <c r="G10">
        <v>3681161.5690000001</v>
      </c>
      <c r="H10">
        <v>2303188.4279999998</v>
      </c>
      <c r="I10">
        <v>12227.064759999999</v>
      </c>
      <c r="J10">
        <v>0</v>
      </c>
      <c r="K10">
        <v>1997</v>
      </c>
      <c r="L10" s="5">
        <f>D9+E8+F7+G6+H5+I4+J3</f>
        <v>4733308.8326920001</v>
      </c>
      <c r="N10" t="s">
        <v>10</v>
      </c>
      <c r="O10" t="s">
        <v>13</v>
      </c>
      <c r="P10">
        <v>1997</v>
      </c>
      <c r="Q10">
        <v>0</v>
      </c>
      <c r="R10">
        <v>3546.4462819999999</v>
      </c>
      <c r="S10">
        <v>316654.15330000001</v>
      </c>
      <c r="T10">
        <v>1129489.3470000001</v>
      </c>
      <c r="U10">
        <v>3231811.4550000001</v>
      </c>
      <c r="V10">
        <v>51807.431109999998</v>
      </c>
      <c r="W10">
        <v>0</v>
      </c>
      <c r="X10">
        <v>1997</v>
      </c>
      <c r="Y10" s="5">
        <f t="shared" si="0"/>
        <v>4733308.8326920001</v>
      </c>
    </row>
    <row r="11" spans="1:25" x14ac:dyDescent="0.2">
      <c r="A11" t="s">
        <v>10</v>
      </c>
      <c r="B11" t="s">
        <v>13</v>
      </c>
      <c r="C11">
        <v>1998</v>
      </c>
      <c r="D11">
        <v>0</v>
      </c>
      <c r="E11">
        <v>1.5807694880000001</v>
      </c>
      <c r="F11">
        <v>32983.913220000002</v>
      </c>
      <c r="G11">
        <v>567284.17070000002</v>
      </c>
      <c r="H11">
        <v>669233.94019999995</v>
      </c>
      <c r="I11">
        <v>42796.77115</v>
      </c>
      <c r="J11">
        <v>0</v>
      </c>
      <c r="K11">
        <v>1998</v>
      </c>
      <c r="L11" s="4">
        <f t="shared" ref="L11:L23" si="1">D10+E9+F8+G7+H6+I5+J4</f>
        <v>6460462.8890399002</v>
      </c>
      <c r="N11" t="s">
        <v>10</v>
      </c>
      <c r="O11" t="s">
        <v>13</v>
      </c>
      <c r="P11">
        <v>1998</v>
      </c>
      <c r="Q11">
        <v>0</v>
      </c>
      <c r="R11">
        <v>363.42452489999999</v>
      </c>
      <c r="S11">
        <v>1498311.196</v>
      </c>
      <c r="T11">
        <v>4299185.074</v>
      </c>
      <c r="U11">
        <v>654507.24490000005</v>
      </c>
      <c r="V11">
        <v>8095.9496150000004</v>
      </c>
      <c r="W11">
        <v>0</v>
      </c>
      <c r="X11">
        <v>1998</v>
      </c>
      <c r="Y11" s="4">
        <f t="shared" si="0"/>
        <v>6460462.8890399002</v>
      </c>
    </row>
    <row r="12" spans="1:25" x14ac:dyDescent="0.2">
      <c r="A12" t="s">
        <v>10</v>
      </c>
      <c r="B12" t="s">
        <v>13</v>
      </c>
      <c r="C12">
        <v>1999</v>
      </c>
      <c r="D12">
        <v>0</v>
      </c>
      <c r="E12">
        <v>0.38615011300000002</v>
      </c>
      <c r="F12">
        <v>334113.7647</v>
      </c>
      <c r="G12">
        <v>9603059.3350000009</v>
      </c>
      <c r="H12">
        <v>3054411.952</v>
      </c>
      <c r="I12">
        <v>1010.222732</v>
      </c>
      <c r="J12">
        <v>0</v>
      </c>
      <c r="K12">
        <v>1999</v>
      </c>
      <c r="L12" s="4">
        <f t="shared" si="1"/>
        <v>8193532.5763700008</v>
      </c>
      <c r="N12" t="s">
        <v>10</v>
      </c>
      <c r="O12" t="s">
        <v>13</v>
      </c>
      <c r="P12">
        <v>1999</v>
      </c>
      <c r="Q12">
        <v>0</v>
      </c>
      <c r="R12">
        <v>0</v>
      </c>
      <c r="S12">
        <v>415866.32949999999</v>
      </c>
      <c r="T12">
        <v>4422874.2810000004</v>
      </c>
      <c r="U12">
        <v>3326084.7170000002</v>
      </c>
      <c r="V12">
        <v>28707.248869999999</v>
      </c>
      <c r="W12">
        <v>0</v>
      </c>
      <c r="X12">
        <v>1999</v>
      </c>
      <c r="Y12" s="6">
        <f t="shared" si="0"/>
        <v>8193532.5763700008</v>
      </c>
    </row>
    <row r="13" spans="1:25" x14ac:dyDescent="0.2">
      <c r="A13" t="s">
        <v>10</v>
      </c>
      <c r="B13" t="s">
        <v>13</v>
      </c>
      <c r="C13">
        <v>2000</v>
      </c>
      <c r="D13">
        <v>0</v>
      </c>
      <c r="E13">
        <v>542.22225600000002</v>
      </c>
      <c r="F13">
        <v>1327579.013</v>
      </c>
      <c r="G13">
        <v>5978825.7470000004</v>
      </c>
      <c r="H13">
        <v>4699809.216</v>
      </c>
      <c r="I13">
        <v>12988.21522</v>
      </c>
      <c r="J13">
        <v>0</v>
      </c>
      <c r="K13">
        <v>2000</v>
      </c>
      <c r="L13" s="7">
        <f t="shared" si="1"/>
        <v>3540625.712328488</v>
      </c>
      <c r="N13" t="s">
        <v>10</v>
      </c>
      <c r="O13" t="s">
        <v>13</v>
      </c>
      <c r="P13">
        <v>2000</v>
      </c>
      <c r="Q13">
        <v>0</v>
      </c>
      <c r="R13">
        <v>1.5807694880000001</v>
      </c>
      <c r="S13">
        <v>35906.388010000002</v>
      </c>
      <c r="T13">
        <v>1931352.1640000001</v>
      </c>
      <c r="U13">
        <v>1569491.861</v>
      </c>
      <c r="V13">
        <v>3873.7185490000002</v>
      </c>
      <c r="W13">
        <v>0</v>
      </c>
      <c r="X13">
        <v>2000</v>
      </c>
      <c r="Y13" s="7">
        <f t="shared" si="0"/>
        <v>3540625.712328488</v>
      </c>
    </row>
    <row r="14" spans="1:25" x14ac:dyDescent="0.2">
      <c r="A14" t="s">
        <v>10</v>
      </c>
      <c r="B14" t="s">
        <v>13</v>
      </c>
      <c r="C14">
        <v>2001</v>
      </c>
      <c r="D14">
        <v>0</v>
      </c>
      <c r="E14">
        <v>0</v>
      </c>
      <c r="F14">
        <v>340315.06089999998</v>
      </c>
      <c r="G14">
        <v>2384879.7629999998</v>
      </c>
      <c r="H14">
        <v>2060480.3689999999</v>
      </c>
      <c r="I14">
        <v>31213.288799999998</v>
      </c>
      <c r="J14">
        <v>0</v>
      </c>
      <c r="K14">
        <v>2001</v>
      </c>
      <c r="L14" s="7">
        <f t="shared" si="1"/>
        <v>5545356.6864101132</v>
      </c>
      <c r="N14" t="s">
        <v>10</v>
      </c>
      <c r="O14" t="s">
        <v>13</v>
      </c>
      <c r="P14">
        <v>2001</v>
      </c>
      <c r="Q14">
        <v>0</v>
      </c>
      <c r="R14">
        <v>0.38615011300000002</v>
      </c>
      <c r="S14">
        <v>32983.913220000002</v>
      </c>
      <c r="T14">
        <v>3681161.5690000001</v>
      </c>
      <c r="U14">
        <v>1801518.6329999999</v>
      </c>
      <c r="V14">
        <v>29692.18504</v>
      </c>
      <c r="W14">
        <v>0</v>
      </c>
      <c r="X14">
        <v>2001</v>
      </c>
      <c r="Y14" s="7">
        <f t="shared" si="0"/>
        <v>5545356.6864101132</v>
      </c>
    </row>
    <row r="15" spans="1:25" x14ac:dyDescent="0.2">
      <c r="A15" t="s">
        <v>10</v>
      </c>
      <c r="B15" t="s">
        <v>13</v>
      </c>
      <c r="C15">
        <v>2002</v>
      </c>
      <c r="D15">
        <v>0</v>
      </c>
      <c r="E15">
        <v>27641.409790000002</v>
      </c>
      <c r="F15">
        <v>1497084.129</v>
      </c>
      <c r="G15">
        <v>3253789.9539999999</v>
      </c>
      <c r="H15">
        <v>513699.9387</v>
      </c>
      <c r="I15">
        <v>504.73929399999997</v>
      </c>
      <c r="J15">
        <v>0</v>
      </c>
      <c r="K15">
        <v>2002</v>
      </c>
      <c r="L15" s="7">
        <f t="shared" si="1"/>
        <v>3233785.7571659996</v>
      </c>
      <c r="N15" t="s">
        <v>10</v>
      </c>
      <c r="O15" t="s">
        <v>13</v>
      </c>
      <c r="P15">
        <v>2002</v>
      </c>
      <c r="Q15">
        <v>0</v>
      </c>
      <c r="R15">
        <v>542.22225600000002</v>
      </c>
      <c r="S15">
        <v>334113.7647</v>
      </c>
      <c r="T15">
        <v>567284.17070000002</v>
      </c>
      <c r="U15">
        <v>2303188.4279999998</v>
      </c>
      <c r="V15">
        <v>28657.17151</v>
      </c>
      <c r="W15">
        <v>0</v>
      </c>
      <c r="X15">
        <v>2002</v>
      </c>
      <c r="Y15" s="7">
        <f t="shared" si="0"/>
        <v>3233785.7571659996</v>
      </c>
    </row>
    <row r="16" spans="1:25" x14ac:dyDescent="0.2">
      <c r="A16" t="s">
        <v>10</v>
      </c>
      <c r="B16" t="s">
        <v>13</v>
      </c>
      <c r="C16">
        <v>2003</v>
      </c>
      <c r="D16">
        <v>0</v>
      </c>
      <c r="E16">
        <v>19080.614420000002</v>
      </c>
      <c r="F16">
        <v>2026114.432</v>
      </c>
      <c r="G16">
        <v>4479426.5010000002</v>
      </c>
      <c r="H16">
        <v>2269681.3220000002</v>
      </c>
      <c r="I16" s="1">
        <v>4.4385999999999998E-8</v>
      </c>
      <c r="J16">
        <v>0</v>
      </c>
      <c r="K16">
        <v>2003</v>
      </c>
      <c r="L16" s="7">
        <f t="shared" si="1"/>
        <v>11612099.565975657</v>
      </c>
      <c r="N16" t="s">
        <v>10</v>
      </c>
      <c r="O16" t="s">
        <v>13</v>
      </c>
      <c r="P16">
        <v>2003</v>
      </c>
      <c r="Q16">
        <v>0</v>
      </c>
      <c r="R16">
        <v>0</v>
      </c>
      <c r="S16">
        <v>1327579.013</v>
      </c>
      <c r="T16">
        <v>9603059.3350000009</v>
      </c>
      <c r="U16">
        <v>669233.94019999995</v>
      </c>
      <c r="V16">
        <v>12227.064759999999</v>
      </c>
      <c r="W16">
        <v>0</v>
      </c>
      <c r="X16">
        <v>2003</v>
      </c>
      <c r="Y16" s="7">
        <f t="shared" si="0"/>
        <v>11612099.35296</v>
      </c>
    </row>
    <row r="17" spans="1:25" x14ac:dyDescent="0.2">
      <c r="A17" t="s">
        <v>10</v>
      </c>
      <c r="B17" t="s">
        <v>13</v>
      </c>
      <c r="C17">
        <v>2004</v>
      </c>
      <c r="D17">
        <v>0</v>
      </c>
      <c r="E17">
        <v>23434.371360000001</v>
      </c>
      <c r="F17">
        <v>2829654.2519999999</v>
      </c>
      <c r="G17">
        <v>9484515.5920000002</v>
      </c>
      <c r="H17">
        <v>1794293.949</v>
      </c>
      <c r="I17">
        <v>7213.1085069999999</v>
      </c>
      <c r="J17">
        <v>0</v>
      </c>
      <c r="K17">
        <v>2004</v>
      </c>
      <c r="L17" s="7">
        <f t="shared" si="1"/>
        <v>9443990.9408400003</v>
      </c>
      <c r="N17" t="s">
        <v>10</v>
      </c>
      <c r="O17" t="s">
        <v>13</v>
      </c>
      <c r="P17">
        <v>2004</v>
      </c>
      <c r="Q17">
        <v>0</v>
      </c>
      <c r="R17">
        <v>27641.409790000002</v>
      </c>
      <c r="S17">
        <v>340315.06089999998</v>
      </c>
      <c r="T17">
        <v>5978825.7470000004</v>
      </c>
      <c r="U17">
        <v>3054411.952</v>
      </c>
      <c r="V17">
        <v>42796.77115</v>
      </c>
      <c r="W17">
        <v>0</v>
      </c>
      <c r="X17">
        <v>2004</v>
      </c>
      <c r="Y17" s="7">
        <f t="shared" si="0"/>
        <v>9443990.9408400003</v>
      </c>
    </row>
    <row r="18" spans="1:25" x14ac:dyDescent="0.2">
      <c r="A18" t="s">
        <v>10</v>
      </c>
      <c r="B18" t="s">
        <v>13</v>
      </c>
      <c r="C18">
        <v>2005</v>
      </c>
      <c r="D18">
        <v>0</v>
      </c>
      <c r="E18">
        <v>4350.0282029999998</v>
      </c>
      <c r="F18">
        <v>507654.53600000002</v>
      </c>
      <c r="G18">
        <v>3069270.18</v>
      </c>
      <c r="H18">
        <v>2584848.5630000001</v>
      </c>
      <c r="I18">
        <v>7782.9554859999998</v>
      </c>
      <c r="J18">
        <v>0</v>
      </c>
      <c r="K18">
        <v>2005</v>
      </c>
      <c r="L18" s="7">
        <f t="shared" si="1"/>
        <v>8601863.9451519996</v>
      </c>
      <c r="N18" t="s">
        <v>10</v>
      </c>
      <c r="O18" t="s">
        <v>13</v>
      </c>
      <c r="P18">
        <v>2005</v>
      </c>
      <c r="Q18">
        <v>0</v>
      </c>
      <c r="R18">
        <v>19080.614420000002</v>
      </c>
      <c r="S18">
        <v>1497084.129</v>
      </c>
      <c r="T18">
        <v>2384879.7629999998</v>
      </c>
      <c r="U18">
        <v>4699809.216</v>
      </c>
      <c r="V18">
        <v>1010.222732</v>
      </c>
      <c r="W18">
        <v>0</v>
      </c>
      <c r="X18">
        <v>2005</v>
      </c>
      <c r="Y18" s="7">
        <f t="shared" si="0"/>
        <v>8601863.9451519996</v>
      </c>
    </row>
    <row r="19" spans="1:25" x14ac:dyDescent="0.2">
      <c r="A19" t="s">
        <v>10</v>
      </c>
      <c r="B19" t="s">
        <v>13</v>
      </c>
      <c r="C19">
        <v>2006</v>
      </c>
      <c r="D19">
        <v>0</v>
      </c>
      <c r="E19">
        <v>7819.5003550000001</v>
      </c>
      <c r="F19">
        <v>266104.39630000002</v>
      </c>
      <c r="G19">
        <v>1886280.1429999999</v>
      </c>
      <c r="H19">
        <v>1402219.534</v>
      </c>
      <c r="I19">
        <v>18903.814310000002</v>
      </c>
      <c r="J19">
        <v>0</v>
      </c>
      <c r="K19">
        <v>2006</v>
      </c>
      <c r="L19" s="7">
        <f t="shared" si="1"/>
        <v>7376807.3415799998</v>
      </c>
      <c r="N19" t="s">
        <v>10</v>
      </c>
      <c r="O19" t="s">
        <v>13</v>
      </c>
      <c r="P19">
        <v>2006</v>
      </c>
      <c r="Q19">
        <v>0</v>
      </c>
      <c r="R19">
        <v>23434.371360000001</v>
      </c>
      <c r="S19">
        <v>2026114.432</v>
      </c>
      <c r="T19">
        <v>3253789.9539999999</v>
      </c>
      <c r="U19">
        <v>2060480.3689999999</v>
      </c>
      <c r="V19">
        <v>12988.21522</v>
      </c>
      <c r="W19">
        <v>0</v>
      </c>
      <c r="X19">
        <v>2006</v>
      </c>
      <c r="Y19" s="7">
        <f t="shared" si="0"/>
        <v>7376807.3415799998</v>
      </c>
    </row>
    <row r="20" spans="1:25" x14ac:dyDescent="0.2">
      <c r="A20" t="s">
        <v>10</v>
      </c>
      <c r="B20" t="s">
        <v>13</v>
      </c>
      <c r="C20">
        <v>2007</v>
      </c>
      <c r="D20">
        <v>0</v>
      </c>
      <c r="E20">
        <v>8768.6021259999998</v>
      </c>
      <c r="F20">
        <v>124956.2651</v>
      </c>
      <c r="G20">
        <v>3809297.8629999999</v>
      </c>
      <c r="H20">
        <v>2479243.1009999998</v>
      </c>
      <c r="I20">
        <v>11552.74315</v>
      </c>
      <c r="J20">
        <v>0</v>
      </c>
      <c r="K20">
        <v>2007</v>
      </c>
      <c r="L20" s="7">
        <f t="shared" si="1"/>
        <v>7858344.0087029999</v>
      </c>
      <c r="N20" t="s">
        <v>10</v>
      </c>
      <c r="O20" t="s">
        <v>13</v>
      </c>
      <c r="P20">
        <v>2007</v>
      </c>
      <c r="Q20">
        <v>0</v>
      </c>
      <c r="R20">
        <v>4350.0282029999998</v>
      </c>
      <c r="S20">
        <v>2829654.2519999999</v>
      </c>
      <c r="T20">
        <v>4479426.5010000002</v>
      </c>
      <c r="U20">
        <v>513699.9387</v>
      </c>
      <c r="V20">
        <v>31213.288799999998</v>
      </c>
      <c r="W20">
        <v>0</v>
      </c>
      <c r="X20">
        <v>2007</v>
      </c>
      <c r="Y20" s="7">
        <f t="shared" si="0"/>
        <v>7858344.0087029999</v>
      </c>
    </row>
    <row r="21" spans="1:25" x14ac:dyDescent="0.2">
      <c r="A21" t="s">
        <v>10</v>
      </c>
      <c r="B21" t="s">
        <v>13</v>
      </c>
      <c r="C21">
        <v>2008</v>
      </c>
      <c r="D21">
        <v>0</v>
      </c>
      <c r="E21">
        <v>317.09017610000001</v>
      </c>
      <c r="F21">
        <v>689719.11199999996</v>
      </c>
      <c r="G21">
        <v>2197334.335</v>
      </c>
      <c r="H21">
        <v>944065.11730000004</v>
      </c>
      <c r="I21">
        <v>20163.41156</v>
      </c>
      <c r="J21">
        <v>0</v>
      </c>
      <c r="K21">
        <v>2008</v>
      </c>
      <c r="L21" s="7">
        <f t="shared" si="1"/>
        <v>12270175.689649001</v>
      </c>
      <c r="N21" t="s">
        <v>10</v>
      </c>
      <c r="O21" t="s">
        <v>13</v>
      </c>
      <c r="P21">
        <v>2008</v>
      </c>
      <c r="Q21">
        <v>0</v>
      </c>
      <c r="R21">
        <v>7819.5003550000001</v>
      </c>
      <c r="S21">
        <v>507654.53600000002</v>
      </c>
      <c r="T21">
        <v>9484515.5920000002</v>
      </c>
      <c r="U21">
        <v>2269681.3220000002</v>
      </c>
      <c r="V21">
        <v>504.73929399999997</v>
      </c>
      <c r="W21">
        <v>0</v>
      </c>
      <c r="X21">
        <v>2008</v>
      </c>
      <c r="Y21" s="7">
        <f t="shared" si="0"/>
        <v>12270175.689649001</v>
      </c>
    </row>
    <row r="22" spans="1:25" x14ac:dyDescent="0.2">
      <c r="A22" t="s">
        <v>10</v>
      </c>
      <c r="B22" t="s">
        <v>13</v>
      </c>
      <c r="C22">
        <v>2009</v>
      </c>
      <c r="D22">
        <v>0</v>
      </c>
      <c r="E22">
        <v>5486.43361</v>
      </c>
      <c r="F22">
        <v>427433.35019999999</v>
      </c>
      <c r="G22">
        <v>3260432.3160000001</v>
      </c>
      <c r="H22">
        <v>814468.50789999997</v>
      </c>
      <c r="I22">
        <v>0</v>
      </c>
      <c r="J22">
        <v>0</v>
      </c>
      <c r="K22">
        <v>2009</v>
      </c>
      <c r="L22" s="7">
        <f>D21+E20+F19+G18+H17+I16+J15</f>
        <v>5138437.127426045</v>
      </c>
      <c r="N22" t="s">
        <v>10</v>
      </c>
      <c r="O22" t="s">
        <v>13</v>
      </c>
      <c r="P22">
        <v>2009</v>
      </c>
      <c r="Q22">
        <v>0</v>
      </c>
      <c r="R22">
        <v>8768.6021259999998</v>
      </c>
      <c r="S22">
        <v>266104.39630000002</v>
      </c>
      <c r="T22">
        <v>3069270.18</v>
      </c>
      <c r="U22">
        <v>1794293.949</v>
      </c>
      <c r="V22" s="1">
        <v>4.4385999999999998E-8</v>
      </c>
      <c r="W22">
        <v>0</v>
      </c>
      <c r="X22">
        <v>2009</v>
      </c>
      <c r="Y22" s="7">
        <f t="shared" si="0"/>
        <v>5138437.127426045</v>
      </c>
    </row>
    <row r="23" spans="1:25" x14ac:dyDescent="0.2">
      <c r="A23" t="s">
        <v>10</v>
      </c>
      <c r="B23" t="s">
        <v>13</v>
      </c>
      <c r="C23">
        <v>2010</v>
      </c>
      <c r="D23">
        <v>0</v>
      </c>
      <c r="E23">
        <v>10191.8428</v>
      </c>
      <c r="F23">
        <v>812889.74450000003</v>
      </c>
      <c r="G23">
        <v>6675252.4230000004</v>
      </c>
      <c r="H23">
        <v>2400139.659</v>
      </c>
      <c r="I23" s="1">
        <v>8.8773799999999994E-9</v>
      </c>
      <c r="J23">
        <v>0</v>
      </c>
      <c r="K23">
        <v>2010</v>
      </c>
      <c r="L23" s="7">
        <f t="shared" si="1"/>
        <v>4603615.1697831005</v>
      </c>
      <c r="N23" t="s">
        <v>10</v>
      </c>
      <c r="O23" t="s">
        <v>13</v>
      </c>
      <c r="P23">
        <v>2010</v>
      </c>
      <c r="Q23">
        <v>0</v>
      </c>
      <c r="R23">
        <v>317.09017610000001</v>
      </c>
      <c r="S23">
        <v>124956.2651</v>
      </c>
      <c r="T23">
        <v>1886280.1429999999</v>
      </c>
      <c r="U23">
        <v>2584848.5630000001</v>
      </c>
      <c r="V23">
        <v>7213.1085069999999</v>
      </c>
      <c r="W23">
        <v>0</v>
      </c>
      <c r="X23">
        <v>2010</v>
      </c>
      <c r="Y23" s="7">
        <f t="shared" si="0"/>
        <v>4603615.1697831005</v>
      </c>
    </row>
    <row r="24" spans="1:25" x14ac:dyDescent="0.2">
      <c r="Q24">
        <v>0</v>
      </c>
      <c r="R24">
        <v>5486.43361</v>
      </c>
      <c r="S24">
        <v>689719.11199999996</v>
      </c>
      <c r="T24">
        <v>3809297.8629999999</v>
      </c>
      <c r="U24">
        <v>1402219.534</v>
      </c>
      <c r="V24">
        <v>7782.9554859999998</v>
      </c>
      <c r="Y24" s="2">
        <f t="shared" si="0"/>
        <v>5914505.8980959989</v>
      </c>
    </row>
    <row r="25" spans="1:25" x14ac:dyDescent="0.2">
      <c r="R25">
        <v>10191.8428</v>
      </c>
      <c r="S25">
        <v>427433.35019999999</v>
      </c>
      <c r="T25">
        <v>2197334.335</v>
      </c>
      <c r="U25">
        <v>2479243.1009999998</v>
      </c>
      <c r="V25">
        <v>18903.814310000002</v>
      </c>
      <c r="Y25" s="2">
        <f t="shared" si="0"/>
        <v>5133106.44331</v>
      </c>
    </row>
    <row r="26" spans="1:25" x14ac:dyDescent="0.2">
      <c r="S26">
        <v>812889.74450000003</v>
      </c>
      <c r="T26">
        <v>3260432.3160000001</v>
      </c>
      <c r="U26">
        <v>944065.11730000004</v>
      </c>
      <c r="V26">
        <v>11552.74315</v>
      </c>
      <c r="Y26" s="2">
        <f t="shared" si="0"/>
        <v>5028939.9209500002</v>
      </c>
    </row>
    <row r="27" spans="1:25" x14ac:dyDescent="0.2">
      <c r="T27">
        <v>6675252.4230000004</v>
      </c>
      <c r="U27">
        <v>814468.50789999997</v>
      </c>
      <c r="V27">
        <v>20163.41156</v>
      </c>
      <c r="Y27" s="2">
        <f t="shared" si="0"/>
        <v>7509884.34246</v>
      </c>
    </row>
    <row r="28" spans="1:25" x14ac:dyDescent="0.2">
      <c r="U28">
        <v>2400139.659</v>
      </c>
      <c r="V28">
        <v>0</v>
      </c>
      <c r="Y28" s="2">
        <f t="shared" si="0"/>
        <v>2400139.659</v>
      </c>
    </row>
    <row r="29" spans="1:25" x14ac:dyDescent="0.2">
      <c r="V29" s="1">
        <v>8.8773799999999994E-9</v>
      </c>
      <c r="Y29" s="2">
        <f t="shared" si="0"/>
        <v>8.8773799999999994E-9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returns_sandbox</vt:lpstr>
      <vt:lpstr>Fraser Chilko</vt:lpstr>
      <vt:lpstr>Columbia Bonneville</vt:lpstr>
      <vt:lpstr>Bristol Bay Egegik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2024-05-22T19:04:55Z</dcterms:created>
  <dcterms:modified xsi:type="dcterms:W3CDTF">2024-05-22T19:58:39Z</dcterms:modified>
</cp:coreProperties>
</file>