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leyoleynik/Documents/GitHub/salmon-prize_2024/"/>
    </mc:Choice>
  </mc:AlternateContent>
  <xr:revisionPtr revIDLastSave="0" documentId="13_ncr:1_{7A928659-3CD6-BE4E-92A2-6AD7A818EA1F}" xr6:coauthVersionLast="47" xr6:coauthVersionMax="47" xr10:uidLastSave="{00000000-0000-0000-0000-000000000000}"/>
  <bookViews>
    <workbookView xWindow="-34320" yWindow="-1280" windowWidth="30760" windowHeight="18380" activeTab="1" xr2:uid="{00000000-000D-0000-FFFF-FFFF00000000}"/>
  </bookViews>
  <sheets>
    <sheet name="returns_sandbox" sheetId="1" r:id="rId1"/>
    <sheet name="Sheet1" sheetId="5" r:id="rId2"/>
    <sheet name="Fraser Chilko" sheetId="4" r:id="rId3"/>
    <sheet name="Columbia Bonneville" sheetId="3" r:id="rId4"/>
    <sheet name="Bristol Bay Egegik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4" l="1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" i="4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4" i="3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Y3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5" i="2"/>
  <c r="L22" i="2"/>
  <c r="L11" i="2"/>
  <c r="L12" i="2"/>
  <c r="L13" i="2"/>
  <c r="L14" i="2"/>
  <c r="L15" i="2"/>
  <c r="L16" i="2"/>
  <c r="L17" i="2"/>
  <c r="L18" i="2"/>
  <c r="L19" i="2"/>
  <c r="L20" i="2"/>
  <c r="L21" i="2"/>
  <c r="L23" i="2"/>
  <c r="L10" i="2"/>
  <c r="L9" i="2"/>
  <c r="L8" i="2"/>
  <c r="L7" i="2"/>
  <c r="L6" i="2"/>
  <c r="L4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" i="2"/>
  <c r="L3" i="2"/>
</calcChain>
</file>

<file path=xl/sharedStrings.xml><?xml version="1.0" encoding="utf-8"?>
<sst xmlns="http://schemas.openxmlformats.org/spreadsheetml/2006/main" count="5589" uniqueCount="1110">
  <si>
    <t>System</t>
  </si>
  <si>
    <t>Stock</t>
  </si>
  <si>
    <t>BroodYear</t>
  </si>
  <si>
    <t>Age 1</t>
  </si>
  <si>
    <t>Age 2</t>
  </si>
  <si>
    <t>Age 3</t>
  </si>
  <si>
    <t>Age 4</t>
  </si>
  <si>
    <t>Age 5</t>
  </si>
  <si>
    <t>Age 6</t>
  </si>
  <si>
    <t>Age 7</t>
  </si>
  <si>
    <t>Bristol_Bay</t>
  </si>
  <si>
    <t>Alagnak</t>
  </si>
  <si>
    <t>NA</t>
  </si>
  <si>
    <t>Egegik</t>
  </si>
  <si>
    <t>Igushik</t>
  </si>
  <si>
    <t>Kvichak</t>
  </si>
  <si>
    <t>Nushagak</t>
  </si>
  <si>
    <t>Naknek</t>
  </si>
  <si>
    <t>Ugashik</t>
  </si>
  <si>
    <t>Wood</t>
  </si>
  <si>
    <t>Columbia</t>
  </si>
  <si>
    <t>Bonneville</t>
  </si>
  <si>
    <t>Fraser</t>
  </si>
  <si>
    <t>Chilko</t>
  </si>
  <si>
    <t>Late Stuart</t>
  </si>
  <si>
    <t>Quesnel</t>
  </si>
  <si>
    <t>Raft</t>
  </si>
  <si>
    <t>Stellako</t>
  </si>
  <si>
    <t>Return Year</t>
  </si>
  <si>
    <t>Total Returns</t>
  </si>
  <si>
    <t>Method 1: sum diagonal</t>
  </si>
  <si>
    <t>Method 2: lag ages and then sum</t>
  </si>
  <si>
    <t>1.96779e-08</t>
  </si>
  <si>
    <t>1.05131e-06</t>
  </si>
  <si>
    <t>1.04232e-06</t>
  </si>
  <si>
    <t>1.01553e-06</t>
  </si>
  <si>
    <t>1.05162e-06</t>
  </si>
  <si>
    <t>1.04248e-06</t>
  </si>
  <si>
    <t>1.0156e-06</t>
  </si>
  <si>
    <t>2.47291e-09</t>
  </si>
  <si>
    <t>1.05545e-06</t>
  </si>
  <si>
    <t>1.04771e-06</t>
  </si>
  <si>
    <t>1.01691e-06</t>
  </si>
  <si>
    <t>1.04953e-06</t>
  </si>
  <si>
    <t>1.04152e-06</t>
  </si>
  <si>
    <t>1.01548e-06</t>
  </si>
  <si>
    <t>8.16102e-10</t>
  </si>
  <si>
    <t>1.2148e-09</t>
  </si>
  <si>
    <t>1.04104e-06</t>
  </si>
  <si>
    <t>1.04071e-06</t>
  </si>
  <si>
    <t>1.01131e-06</t>
  </si>
  <si>
    <t>1.04075e-06</t>
  </si>
  <si>
    <t>1.05084e-06</t>
  </si>
  <si>
    <t>1.04307e-06</t>
  </si>
  <si>
    <t>1.01567e-06</t>
  </si>
  <si>
    <t>1.05135e-06</t>
  </si>
  <si>
    <t>1.0445e-06</t>
  </si>
  <si>
    <t>1.01582e-06</t>
  </si>
  <si>
    <t>8.90188e-08</t>
  </si>
  <si>
    <t>3.06543e-09</t>
  </si>
  <si>
    <t>1.05496e-06</t>
  </si>
  <si>
    <t>1.04802e-06</t>
  </si>
  <si>
    <t>1.01696e-06</t>
  </si>
  <si>
    <t>1.05503e-06</t>
  </si>
  <si>
    <t>1.04796e-06</t>
  </si>
  <si>
    <t>2.46192e-09</t>
  </si>
  <si>
    <t>1.04664e-06</t>
  </si>
  <si>
    <t>1.03877e-06</t>
  </si>
  <si>
    <t>1.01378e-06</t>
  </si>
  <si>
    <t>1.04788e-06</t>
  </si>
  <si>
    <t>1.03925e-06</t>
  </si>
  <si>
    <t>1.01471e-06</t>
  </si>
  <si>
    <t>1.0551e-06</t>
  </si>
  <si>
    <t>1.04826e-06</t>
  </si>
  <si>
    <t>1.01686e-06</t>
  </si>
  <si>
    <t>1.05428e-06</t>
  </si>
  <si>
    <t>1.04934e-06</t>
  </si>
  <si>
    <t>1.01613e-06</t>
  </si>
  <si>
    <t>1.05234e-06</t>
  </si>
  <si>
    <t>1.04551e-06</t>
  </si>
  <si>
    <t>1.01611e-06</t>
  </si>
  <si>
    <t>1.05229e-06</t>
  </si>
  <si>
    <t>1.04555e-06</t>
  </si>
  <si>
    <t>1.01612e-06</t>
  </si>
  <si>
    <t>River</t>
  </si>
  <si>
    <t>ReturnYear</t>
  </si>
  <si>
    <t>Total_Returns</t>
  </si>
  <si>
    <t>AgeClass_0.1</t>
  </si>
  <si>
    <t>AgeClass_0.2</t>
  </si>
  <si>
    <t>AgeClass_0.3</t>
  </si>
  <si>
    <t>AgeClass_0.4</t>
  </si>
  <si>
    <t>AgeClass_0.5</t>
  </si>
  <si>
    <t>AgeClass_1.1</t>
  </si>
  <si>
    <t>AgeClass_1.2</t>
  </si>
  <si>
    <t>AgeClass_1.3</t>
  </si>
  <si>
    <t>AgeClass_1.4</t>
  </si>
  <si>
    <t>AgeClass_1.5</t>
  </si>
  <si>
    <t>AgeClass_2.1</t>
  </si>
  <si>
    <t>AgeClass_2.2</t>
  </si>
  <si>
    <t>AgeClass_2.3</t>
  </si>
  <si>
    <t>AgeClass_2.4</t>
  </si>
  <si>
    <t>AgeClass_3.1</t>
  </si>
  <si>
    <t>AgeClass_3.2</t>
  </si>
  <si>
    <t>AgeClass_3.3</t>
  </si>
  <si>
    <t>AgeClass_3.4</t>
  </si>
  <si>
    <t>Bristol Bay</t>
  </si>
  <si>
    <t>5.94689e-10</t>
  </si>
  <si>
    <t>8.98101e-10</t>
  </si>
  <si>
    <t>8.97384e-10</t>
  </si>
  <si>
    <t>8.07157e-06</t>
  </si>
  <si>
    <t>2.31742e-07</t>
  </si>
  <si>
    <t>1.56491e-06</t>
  </si>
  <si>
    <t>6.47275e-09</t>
  </si>
  <si>
    <t>6.47276e-09</t>
  </si>
  <si>
    <t>1.83264e-09</t>
  </si>
  <si>
    <t>1.83384e-09</t>
  </si>
  <si>
    <t>1.83393e-09</t>
  </si>
  <si>
    <t>1.0735e-09</t>
  </si>
  <si>
    <t>1.07024e-09</t>
  </si>
  <si>
    <t>1.07501e-09</t>
  </si>
  <si>
    <t>8.08974e-10</t>
  </si>
  <si>
    <t>8.08803e-10</t>
  </si>
  <si>
    <t>2.15688e-09</t>
  </si>
  <si>
    <t>2.15711e-09</t>
  </si>
  <si>
    <t>2.15681e-09</t>
  </si>
  <si>
    <t>4.55316e-09</t>
  </si>
  <si>
    <t>4.5546e-09</t>
  </si>
  <si>
    <t>1.65856e-09</t>
  </si>
  <si>
    <t>1.65842e-09</t>
  </si>
  <si>
    <t>1.65844e-09</t>
  </si>
  <si>
    <t>6.49105e-10</t>
  </si>
  <si>
    <t>1.29572e-09</t>
  </si>
  <si>
    <t>7.08522e-09</t>
  </si>
  <si>
    <t>9.71792e-10</t>
  </si>
  <si>
    <t>6.49787e-10</t>
  </si>
  <si>
    <t>5.57892e-10</t>
  </si>
  <si>
    <t>4.46385e-10</t>
  </si>
  <si>
    <t>3.34789e-10</t>
  </si>
  <si>
    <t>4.4631e-10</t>
  </si>
  <si>
    <t>4.46314e-10</t>
  </si>
  <si>
    <t>9.26188e-10</t>
  </si>
  <si>
    <t>9.26288e-10</t>
  </si>
  <si>
    <t>2.47913e-09</t>
  </si>
  <si>
    <t>2.47915e-09</t>
  </si>
  <si>
    <t>2.47917e-09</t>
  </si>
  <si>
    <t>1.0279e-09</t>
  </si>
  <si>
    <t>1.02732e-09</t>
  </si>
  <si>
    <t>1.0263e-09</t>
  </si>
  <si>
    <t>1.02687e-09</t>
  </si>
  <si>
    <t>6.41137e-09</t>
  </si>
  <si>
    <t>6.86943e-09</t>
  </si>
  <si>
    <t>2.10659e-08</t>
  </si>
  <si>
    <t>2.97671e-08</t>
  </si>
  <si>
    <t>6.41146e-09</t>
  </si>
  <si>
    <t>1.49689e-08</t>
  </si>
  <si>
    <t>6.38786e-08</t>
  </si>
  <si>
    <t>2.13646e-07</t>
  </si>
  <si>
    <t>1.0104e-07</t>
  </si>
  <si>
    <t>2.46825e-08</t>
  </si>
  <si>
    <t>3.79471e-08</t>
  </si>
  <si>
    <t>8.16423e-08</t>
  </si>
  <si>
    <t>2.84882e-08</t>
  </si>
  <si>
    <t>3.2255e-08</t>
  </si>
  <si>
    <t>3.79843e-08</t>
  </si>
  <si>
    <t>7.59686e-09</t>
  </si>
  <si>
    <t>2.87778e-07</t>
  </si>
  <si>
    <t>1.8935e-06</t>
  </si>
  <si>
    <t>8.34139e-09</t>
  </si>
  <si>
    <t>8.48642e-09</t>
  </si>
  <si>
    <t>2.20647e-08</t>
  </si>
  <si>
    <t>2.63081e-08</t>
  </si>
  <si>
    <t>2.29134e-08</t>
  </si>
  <si>
    <t>3.55844e-08</t>
  </si>
  <si>
    <t>6.67208e-09</t>
  </si>
  <si>
    <t>6.67207e-09</t>
  </si>
  <si>
    <t>6.42586e-09</t>
  </si>
  <si>
    <t>1.71256e-08</t>
  </si>
  <si>
    <t>5.13037e-08</t>
  </si>
  <si>
    <t>2.14151e-08</t>
  </si>
  <si>
    <t>3.99225e-09</t>
  </si>
  <si>
    <t>9.26299e-08</t>
  </si>
  <si>
    <t>4.34331e-07</t>
  </si>
  <si>
    <t>1.06793e-06</t>
  </si>
  <si>
    <t>6.01992e-09</t>
  </si>
  <si>
    <t>3.30043e-08</t>
  </si>
  <si>
    <t>2.02246e-08</t>
  </si>
  <si>
    <t>1.59698e-08</t>
  </si>
  <si>
    <t>5.43051e-08</t>
  </si>
  <si>
    <t>5.32327e-09</t>
  </si>
  <si>
    <t>3.96997e-09</t>
  </si>
  <si>
    <t>4.21669e-08</t>
  </si>
  <si>
    <t>3.11041e-08</t>
  </si>
  <si>
    <t>9.26326e-09</t>
  </si>
  <si>
    <t>2.299e-08</t>
  </si>
  <si>
    <t>1.13997e-07</t>
  </si>
  <si>
    <t>5.29329e-09</t>
  </si>
  <si>
    <t>6.76175e-09</t>
  </si>
  <si>
    <t>5.82092e-09</t>
  </si>
  <si>
    <t>4.6068e-09</t>
  </si>
  <si>
    <t>1.18252e-07</t>
  </si>
  <si>
    <t>8.14929e-08</t>
  </si>
  <si>
    <t>2.43322e-08</t>
  </si>
  <si>
    <t>5.79339e-09</t>
  </si>
  <si>
    <t>1.01483e-08</t>
  </si>
  <si>
    <t>1.97356e-07</t>
  </si>
  <si>
    <t>9.79191e-09</t>
  </si>
  <si>
    <t>9.16631e-09</t>
  </si>
  <si>
    <t>2.9023e-08</t>
  </si>
  <si>
    <t>4.31303e-08</t>
  </si>
  <si>
    <t>2.20318e-08</t>
  </si>
  <si>
    <t>2.32184e-08</t>
  </si>
  <si>
    <t>7.61124e-09</t>
  </si>
  <si>
    <t>7.58249e-09</t>
  </si>
  <si>
    <t>2.54586e-08</t>
  </si>
  <si>
    <t>4.05342e-08</t>
  </si>
  <si>
    <t>1.33141e-08</t>
  </si>
  <si>
    <t>9.33481e-08</t>
  </si>
  <si>
    <t>3.99423e-08</t>
  </si>
  <si>
    <t>1.13149e-08</t>
  </si>
  <si>
    <t>7.82003e-09</t>
  </si>
  <si>
    <t>3.1116e-08</t>
  </si>
  <si>
    <t>1.45216e-08</t>
  </si>
  <si>
    <t>2.25346e-08</t>
  </si>
  <si>
    <t>2.69687e-08</t>
  </si>
  <si>
    <t>1.64782e-08</t>
  </si>
  <si>
    <t>3.48686e-08</t>
  </si>
  <si>
    <t>1.34844e-07</t>
  </si>
  <si>
    <t>8.29806e-09</t>
  </si>
  <si>
    <t>7.12956e-09</t>
  </si>
  <si>
    <t>7.09261e-09</t>
  </si>
  <si>
    <t>4.70413e-09</t>
  </si>
  <si>
    <t>9.50608e-09</t>
  </si>
  <si>
    <t>1.71701e-07</t>
  </si>
  <si>
    <t>9.66769e-09</t>
  </si>
  <si>
    <t>1.18826e-08</t>
  </si>
  <si>
    <t>1.17603e-08</t>
  </si>
  <si>
    <t>4.75304e-09</t>
  </si>
  <si>
    <t>5.34468e-09</t>
  </si>
  <si>
    <t>1.07073e-08</t>
  </si>
  <si>
    <t>7.71666e-08</t>
  </si>
  <si>
    <t>2.40913e-08</t>
  </si>
  <si>
    <t>8.6682e-09</t>
  </si>
  <si>
    <t>3.46728e-08</t>
  </si>
  <si>
    <t>5.06418e-08</t>
  </si>
  <si>
    <t>1.37401e-08</t>
  </si>
  <si>
    <t>1.65059e-08</t>
  </si>
  <si>
    <t>9.53502e-08</t>
  </si>
  <si>
    <t>8.24404e-09</t>
  </si>
  <si>
    <t>6.8951e-09</t>
  </si>
  <si>
    <t>6.7444e-09</t>
  </si>
  <si>
    <t>3.29127e-07</t>
  </si>
  <si>
    <t>1.75825e-07</t>
  </si>
  <si>
    <t>4.49177e-06</t>
  </si>
  <si>
    <t>6.5882e-09</t>
  </si>
  <si>
    <t>1.72377e-08</t>
  </si>
  <si>
    <t>2.02332e-08</t>
  </si>
  <si>
    <t>3.27272e-09</t>
  </si>
  <si>
    <t>3.01197e-08</t>
  </si>
  <si>
    <t>3.1093e-08</t>
  </si>
  <si>
    <t>1.17132e-08</t>
  </si>
  <si>
    <t>8.18237e-09</t>
  </si>
  <si>
    <t>1.47192e-08</t>
  </si>
  <si>
    <t>1.47283e-08</t>
  </si>
  <si>
    <t>6.54188e-09</t>
  </si>
  <si>
    <t>9.6028e-08</t>
  </si>
  <si>
    <t>8.58131e-09</t>
  </si>
  <si>
    <t>4.46891e-08</t>
  </si>
  <si>
    <t>1.17343e-08</t>
  </si>
  <si>
    <t>5.46084e-09</t>
  </si>
  <si>
    <t>1.57423e-08</t>
  </si>
  <si>
    <t>4.69372e-09</t>
  </si>
  <si>
    <t>3.53232e-09</t>
  </si>
  <si>
    <t>3.53155e-09</t>
  </si>
  <si>
    <t>3.53165e-09</t>
  </si>
  <si>
    <t>3.53153e-09</t>
  </si>
  <si>
    <t>5.36897e-09</t>
  </si>
  <si>
    <t>3.10881e-09</t>
  </si>
  <si>
    <t>5.62016e-09</t>
  </si>
  <si>
    <t>6.24558e-09</t>
  </si>
  <si>
    <t>7.45947e-08</t>
  </si>
  <si>
    <t>8.90122e-08</t>
  </si>
  <si>
    <t>1.57078e-09</t>
  </si>
  <si>
    <t>2.35944e-09</t>
  </si>
  <si>
    <t>3.86188e-09</t>
  </si>
  <si>
    <t>3.84443e-09</t>
  </si>
  <si>
    <t>3.84207e-09</t>
  </si>
  <si>
    <t>2.71998e-09</t>
  </si>
  <si>
    <t>2.71995e-09</t>
  </si>
  <si>
    <t>2.71994e-09</t>
  </si>
  <si>
    <t>4.03104e-09</t>
  </si>
  <si>
    <t>2.69082e-09</t>
  </si>
  <si>
    <t>3.28366e-09</t>
  </si>
  <si>
    <t>3.28061e-09</t>
  </si>
  <si>
    <t>3.28149e-09</t>
  </si>
  <si>
    <t>3.28055e-09</t>
  </si>
  <si>
    <t>3.31346e-09</t>
  </si>
  <si>
    <t>3.31339e-09</t>
  </si>
  <si>
    <t>3.31376e-09</t>
  </si>
  <si>
    <t>3.31352e-09</t>
  </si>
  <si>
    <t>3.31348e-09</t>
  </si>
  <si>
    <t>3.28718e-09</t>
  </si>
  <si>
    <t>3.28599e-09</t>
  </si>
  <si>
    <t>3.28624e-09</t>
  </si>
  <si>
    <t>3.12546e-09</t>
  </si>
  <si>
    <t>3.12541e-09</t>
  </si>
  <si>
    <t>3.12614e-09</t>
  </si>
  <si>
    <t>3.12557e-09</t>
  </si>
  <si>
    <t>2.56698e-09</t>
  </si>
  <si>
    <t>2.56689e-09</t>
  </si>
  <si>
    <t>2.5678e-09</t>
  </si>
  <si>
    <t>2.56711e-09</t>
  </si>
  <si>
    <t>2.86257e-09</t>
  </si>
  <si>
    <t>2.86387e-09</t>
  </si>
  <si>
    <t>2.86266e-09</t>
  </si>
  <si>
    <t>4.15217e-09</t>
  </si>
  <si>
    <t>1.76791e-08</t>
  </si>
  <si>
    <t>1.14135e-08</t>
  </si>
  <si>
    <t>4.15523e-09</t>
  </si>
  <si>
    <t>3.29637e-09</t>
  </si>
  <si>
    <t>3.29616e-09</t>
  </si>
  <si>
    <t>4.45837e-09</t>
  </si>
  <si>
    <t>4.45827e-09</t>
  </si>
  <si>
    <t>4.45819e-09</t>
  </si>
  <si>
    <t>4.45815e-09</t>
  </si>
  <si>
    <t>4.7279e-09</t>
  </si>
  <si>
    <t>4.72844e-09</t>
  </si>
  <si>
    <t>4.72807e-09</t>
  </si>
  <si>
    <t>1.05143e-06</t>
  </si>
  <si>
    <t>1.05137e-06</t>
  </si>
  <si>
    <t>1.05089e-06</t>
  </si>
  <si>
    <t>1.04235e-06</t>
  </si>
  <si>
    <t>1.04233e-06</t>
  </si>
  <si>
    <t>1.04247e-06</t>
  </si>
  <si>
    <t>1.01554e-06</t>
  </si>
  <si>
    <t>1.01559e-06</t>
  </si>
  <si>
    <t>9.29221e-05</t>
  </si>
  <si>
    <t>2.77222e-05</t>
  </si>
  <si>
    <t>6.45672e-09</t>
  </si>
  <si>
    <t>6.37965e-09</t>
  </si>
  <si>
    <t>1.82335e-09</t>
  </si>
  <si>
    <t>1.8216e-09</t>
  </si>
  <si>
    <t>1.59796e-09</t>
  </si>
  <si>
    <t>1.61597e-09</t>
  </si>
  <si>
    <t>8.04382e-10</t>
  </si>
  <si>
    <t>1.21006e-09</t>
  </si>
  <si>
    <t>8.06704e-10</t>
  </si>
  <si>
    <t>2.0616e-09</t>
  </si>
  <si>
    <t>2.0093e-09</t>
  </si>
  <si>
    <t>1.65091e-09</t>
  </si>
  <si>
    <t>1.65861e-09</t>
  </si>
  <si>
    <t>1.93684e-09</t>
  </si>
  <si>
    <t>2.17535e-07</t>
  </si>
  <si>
    <t>3.22624e-09</t>
  </si>
  <si>
    <t>3.44384e-09</t>
  </si>
  <si>
    <t>3.44374e-09</t>
  </si>
  <si>
    <t>1.38747e-09</t>
  </si>
  <si>
    <t>1.38737e-09</t>
  </si>
  <si>
    <t>9.25192e-10</t>
  </si>
  <si>
    <t>2.40289e-09</t>
  </si>
  <si>
    <t>6.24691e-08</t>
  </si>
  <si>
    <t>4.25239e-08</t>
  </si>
  <si>
    <t>8.6023e-08</t>
  </si>
  <si>
    <t>1.67021e-07</t>
  </si>
  <si>
    <t>3.99917e-08</t>
  </si>
  <si>
    <t>1.1215e-06</t>
  </si>
  <si>
    <t>3.69016e-08</t>
  </si>
  <si>
    <t>1.29416e-06</t>
  </si>
  <si>
    <t>2.2841e-09</t>
  </si>
  <si>
    <t>1.44944e-09</t>
  </si>
  <si>
    <t>1.48409e-09</t>
  </si>
  <si>
    <t>8.1625e-09</t>
  </si>
  <si>
    <t>3.68473e-09</t>
  </si>
  <si>
    <t>3.70493e-09</t>
  </si>
  <si>
    <t>2.88469e-08</t>
  </si>
  <si>
    <t>3.0116e-06</t>
  </si>
  <si>
    <t>2.58723e-05</t>
  </si>
  <si>
    <t>5.76968e-09</t>
  </si>
  <si>
    <t>2.77711e-09</t>
  </si>
  <si>
    <t>1.01808e-08</t>
  </si>
  <si>
    <t>4.44745e-09</t>
  </si>
  <si>
    <t>4.44736e-09</t>
  </si>
  <si>
    <t>3.9248e-09</t>
  </si>
  <si>
    <t>3.92086e-09</t>
  </si>
  <si>
    <t>3.92378e-09</t>
  </si>
  <si>
    <t>2.48408e-09</t>
  </si>
  <si>
    <t>2.48576e-09</t>
  </si>
  <si>
    <t>2.48806e-09</t>
  </si>
  <si>
    <t>3.279e-09</t>
  </si>
  <si>
    <t>4.42274e-09</t>
  </si>
  <si>
    <t>4.42224e-09</t>
  </si>
  <si>
    <t>4.68499e-09</t>
  </si>
  <si>
    <t>3.85457e-09</t>
  </si>
  <si>
    <t>3.85528e-09</t>
  </si>
  <si>
    <t>4.57112e-09</t>
  </si>
  <si>
    <t>4.5835e-09</t>
  </si>
  <si>
    <t>5.1063e-09</t>
  </si>
  <si>
    <t>5.10528e-09</t>
  </si>
  <si>
    <t>7.39241e-09</t>
  </si>
  <si>
    <t>4.92815e-09</t>
  </si>
  <si>
    <t>6.00012e-09</t>
  </si>
  <si>
    <t>3.2136e-09</t>
  </si>
  <si>
    <t>1.5239e-09</t>
  </si>
  <si>
    <t>4.35175e-09</t>
  </si>
  <si>
    <t>1.51677e-09</t>
  </si>
  <si>
    <t>3.32313e-09</t>
  </si>
  <si>
    <t>3.3217e-09</t>
  </si>
  <si>
    <t>3.32458e-09</t>
  </si>
  <si>
    <t>4.4386e-08</t>
  </si>
  <si>
    <t>3.12528e-09</t>
  </si>
  <si>
    <t>3.12736e-09</t>
  </si>
  <si>
    <t>4.69104e-09</t>
  </si>
  <si>
    <t>2.57112e-09</t>
  </si>
  <si>
    <t>2.57176e-09</t>
  </si>
  <si>
    <t>2.87104e-09</t>
  </si>
  <si>
    <t>1.86799e-08</t>
  </si>
  <si>
    <t>3.67829e-07</t>
  </si>
  <si>
    <t>1.45288e-08</t>
  </si>
  <si>
    <t>4.41986e-09</t>
  </si>
  <si>
    <t>4.45752e-09</t>
  </si>
  <si>
    <t>4.72128e-09</t>
  </si>
  <si>
    <t>1.05387e-06</t>
  </si>
  <si>
    <t>1.05478e-06</t>
  </si>
  <si>
    <t>1.05978e-06</t>
  </si>
  <si>
    <t>1.04716e-06</t>
  </si>
  <si>
    <t>1.0477e-06</t>
  </si>
  <si>
    <t>1.04223e-06</t>
  </si>
  <si>
    <t>1.01675e-06</t>
  </si>
  <si>
    <t>1.01698e-06</t>
  </si>
  <si>
    <t>1.01575e-06</t>
  </si>
  <si>
    <t>8.50064e-10</t>
  </si>
  <si>
    <t>6.07241e-10</t>
  </si>
  <si>
    <t>6.37365e-10</t>
  </si>
  <si>
    <t>7.0297e-08</t>
  </si>
  <si>
    <t>8.94364e-10</t>
  </si>
  <si>
    <t>2.743e-09</t>
  </si>
  <si>
    <t>1.48451e-09</t>
  </si>
  <si>
    <t>1.37031e-09</t>
  </si>
  <si>
    <t>3.30751e-09</t>
  </si>
  <si>
    <t>4.70732e-09</t>
  </si>
  <si>
    <t>3.1795e-09</t>
  </si>
  <si>
    <t>4.4513e-09</t>
  </si>
  <si>
    <t>5.21622e-09</t>
  </si>
  <si>
    <t>1.79631e-09</t>
  </si>
  <si>
    <t>1.59284e-09</t>
  </si>
  <si>
    <t>2.90064e-09</t>
  </si>
  <si>
    <t>8.5333e-10</t>
  </si>
  <si>
    <t>1.97331e-07</t>
  </si>
  <si>
    <t>2.02494e-07</t>
  </si>
  <si>
    <t>1.12489e-09</t>
  </si>
  <si>
    <t>1.43932e-09</t>
  </si>
  <si>
    <t>8.35076e-10</t>
  </si>
  <si>
    <t>8.34856e-10</t>
  </si>
  <si>
    <t>6.82402e-09</t>
  </si>
  <si>
    <t>7.58211e-10</t>
  </si>
  <si>
    <t>1.78113e-09</t>
  </si>
  <si>
    <t>2.13736e-09</t>
  </si>
  <si>
    <t>2.28628e-09</t>
  </si>
  <si>
    <t>1.20343e-09</t>
  </si>
  <si>
    <t>9.42882e-10</t>
  </si>
  <si>
    <t>2.82865e-09</t>
  </si>
  <si>
    <t>1.20438e-09</t>
  </si>
  <si>
    <t>1.08375e-08</t>
  </si>
  <si>
    <t>2.00731e-09</t>
  </si>
  <si>
    <t>6.55516e-10</t>
  </si>
  <si>
    <t>6.55518e-10</t>
  </si>
  <si>
    <t>2.84059e-09</t>
  </si>
  <si>
    <t>1.34972e-09</t>
  </si>
  <si>
    <t>2.0246e-09</t>
  </si>
  <si>
    <t>1.34971e-09</t>
  </si>
  <si>
    <t>1.63225e-09</t>
  </si>
  <si>
    <t>1.36021e-09</t>
  </si>
  <si>
    <t>5.75714e-10</t>
  </si>
  <si>
    <t>8.63566e-10</t>
  </si>
  <si>
    <t>1.33276e-07</t>
  </si>
  <si>
    <t>7.35345e-10</t>
  </si>
  <si>
    <t>1.36053e-09</t>
  </si>
  <si>
    <t>9.1685e-10</t>
  </si>
  <si>
    <t>2.0486e-09</t>
  </si>
  <si>
    <t>9.06152e-10</t>
  </si>
  <si>
    <t>1.20809e-09</t>
  </si>
  <si>
    <t>9.57615e-10</t>
  </si>
  <si>
    <t>1.27694e-09</t>
  </si>
  <si>
    <t>1.05696e-09</t>
  </si>
  <si>
    <t>1.05697e-09</t>
  </si>
  <si>
    <t>9.04072e-10</t>
  </si>
  <si>
    <t>9.03989e-10</t>
  </si>
  <si>
    <t>4.83299e-10</t>
  </si>
  <si>
    <t>4.83306e-10</t>
  </si>
  <si>
    <t>6.74349e-08</t>
  </si>
  <si>
    <t>6.03769e-10</t>
  </si>
  <si>
    <t>1.07571e-09</t>
  </si>
  <si>
    <t>1.79285e-09</t>
  </si>
  <si>
    <t>1.22305e-09</t>
  </si>
  <si>
    <t>4.60979e-10</t>
  </si>
  <si>
    <t>9.94391e-10</t>
  </si>
  <si>
    <t>9.55407e-10</t>
  </si>
  <si>
    <t>9.55377e-10</t>
  </si>
  <si>
    <t>9.55472e-10</t>
  </si>
  <si>
    <t>1.12847e-09</t>
  </si>
  <si>
    <t>1.12867e-09</t>
  </si>
  <si>
    <t>1.75765e-09</t>
  </si>
  <si>
    <t>1.75764e-09</t>
  </si>
  <si>
    <t>2.89731e-07</t>
  </si>
  <si>
    <t>1.1312e-09</t>
  </si>
  <si>
    <t>1.6968e-09</t>
  </si>
  <si>
    <t>1.10618e-09</t>
  </si>
  <si>
    <t>1.09164e-09</t>
  </si>
  <si>
    <t>1.09165e-09</t>
  </si>
  <si>
    <t>1.10808e-09</t>
  </si>
  <si>
    <t>1.15979e-07</t>
  </si>
  <si>
    <t>6.21154e-10</t>
  </si>
  <si>
    <t>1.24231e-09</t>
  </si>
  <si>
    <t>8.28205e-10</t>
  </si>
  <si>
    <t>9.58546e-10</t>
  </si>
  <si>
    <t>6.39023e-10</t>
  </si>
  <si>
    <t>1.03932e-09</t>
  </si>
  <si>
    <t>1.03931e-09</t>
  </si>
  <si>
    <t>1.0393e-09</t>
  </si>
  <si>
    <t>1.41391e-09</t>
  </si>
  <si>
    <t>9.42663e-10</t>
  </si>
  <si>
    <t>1.88522e-09</t>
  </si>
  <si>
    <t>1.6443e-09</t>
  </si>
  <si>
    <t>1.0962e-09</t>
  </si>
  <si>
    <t>3.62428e-09</t>
  </si>
  <si>
    <t>1.36102e-09</t>
  </si>
  <si>
    <t>8.58195e-05</t>
  </si>
  <si>
    <t>1.04073e-06</t>
  </si>
  <si>
    <t>5.03727e-05</t>
  </si>
  <si>
    <t>1.21345e-09</t>
  </si>
  <si>
    <t>1.8202e-09</t>
  </si>
  <si>
    <t>6.47311e-09</t>
  </si>
  <si>
    <t>6.47348e-09</t>
  </si>
  <si>
    <t>6.47313e-09</t>
  </si>
  <si>
    <t>1.61837e-08</t>
  </si>
  <si>
    <t>2.70892e-09</t>
  </si>
  <si>
    <t>4.5019e-09</t>
  </si>
  <si>
    <t>7.2238e-09</t>
  </si>
  <si>
    <t>8.44619e-09</t>
  </si>
  <si>
    <t>4.63486e-09</t>
  </si>
  <si>
    <t>5.09184e-09</t>
  </si>
  <si>
    <t>4.66752e-09</t>
  </si>
  <si>
    <t>1.03662e-08</t>
  </si>
  <si>
    <t>1.24151e-08</t>
  </si>
  <si>
    <t>3.36452e-09</t>
  </si>
  <si>
    <t>6.80577e-09</t>
  </si>
  <si>
    <t>4.14095e-09</t>
  </si>
  <si>
    <t>2.07047e-08</t>
  </si>
  <si>
    <t>3.21822e-09</t>
  </si>
  <si>
    <t>1.45827e-07</t>
  </si>
  <si>
    <t>3.8642e-09</t>
  </si>
  <si>
    <t>3.21717e-09</t>
  </si>
  <si>
    <t>6.75827e-09</t>
  </si>
  <si>
    <t>2.35572e-09</t>
  </si>
  <si>
    <t>2.3559e-09</t>
  </si>
  <si>
    <t>5.19982e-09</t>
  </si>
  <si>
    <t>5.14161e-09</t>
  </si>
  <si>
    <t>3.26629e-09</t>
  </si>
  <si>
    <t>3.75867e-09</t>
  </si>
  <si>
    <t>1.20499e-08</t>
  </si>
  <si>
    <t>6.98038e-09</t>
  </si>
  <si>
    <t>3.18718e-09</t>
  </si>
  <si>
    <t>5.44381e-09</t>
  </si>
  <si>
    <t>2.29782e-09</t>
  </si>
  <si>
    <t>5.35548e-09</t>
  </si>
  <si>
    <t>2.71235e-08</t>
  </si>
  <si>
    <t>1.73289e-08</t>
  </si>
  <si>
    <t>4.62765e-09</t>
  </si>
  <si>
    <t>1.22411e-08</t>
  </si>
  <si>
    <t>7.61961e-09</t>
  </si>
  <si>
    <t>5.71884e-09</t>
  </si>
  <si>
    <t>3.80765e-09</t>
  </si>
  <si>
    <t>2.15491e-05</t>
  </si>
  <si>
    <t>3.26563e-06</t>
  </si>
  <si>
    <t>2.35056e-06</t>
  </si>
  <si>
    <t>2.78315e-09</t>
  </si>
  <si>
    <t>1.69746e-09</t>
  </si>
  <si>
    <t>2.5462e-09</t>
  </si>
  <si>
    <t>6.67203e-09</t>
  </si>
  <si>
    <t>4.44802e-09</t>
  </si>
  <si>
    <t>8.52322e-09</t>
  </si>
  <si>
    <t>4.26713e-09</t>
  </si>
  <si>
    <t>8.53427e-09</t>
  </si>
  <si>
    <t>8.50299e-09</t>
  </si>
  <si>
    <t>3.92481e-09</t>
  </si>
  <si>
    <t>3.92492e-09</t>
  </si>
  <si>
    <t>3.92501e-09</t>
  </si>
  <si>
    <t>2.16017e-09</t>
  </si>
  <si>
    <t>2.1633e-09</t>
  </si>
  <si>
    <t>2.16152e-09</t>
  </si>
  <si>
    <t>6.31701e-09</t>
  </si>
  <si>
    <t>6.3064e-09</t>
  </si>
  <si>
    <t>2.51578e-09</t>
  </si>
  <si>
    <t>3.82024e-09</t>
  </si>
  <si>
    <t>3.77367e-09</t>
  </si>
  <si>
    <t>3.79021e-09</t>
  </si>
  <si>
    <t>2.17836e-09</t>
  </si>
  <si>
    <t>2.17694e-09</t>
  </si>
  <si>
    <t>2.17757e-09</t>
  </si>
  <si>
    <t>6.65313e-09</t>
  </si>
  <si>
    <t>4.47164e-09</t>
  </si>
  <si>
    <t>1.32679e-08</t>
  </si>
  <si>
    <t>4.44261e-09</t>
  </si>
  <si>
    <t>4.44184e-09</t>
  </si>
  <si>
    <t>9.43234e-09</t>
  </si>
  <si>
    <t>4.76627e-09</t>
  </si>
  <si>
    <t>4.73176e-09</t>
  </si>
  <si>
    <t>4.72291e-09</t>
  </si>
  <si>
    <t>3.8696e-09</t>
  </si>
  <si>
    <t>3.86818e-09</t>
  </si>
  <si>
    <t>4.68067e-09</t>
  </si>
  <si>
    <t>5.09425e-09</t>
  </si>
  <si>
    <t>5.09424e-09</t>
  </si>
  <si>
    <t>4.85156e-09</t>
  </si>
  <si>
    <t>4.87704e-09</t>
  </si>
  <si>
    <t>4.87759e-09</t>
  </si>
  <si>
    <t>8.99276e-09</t>
  </si>
  <si>
    <t>5.99517e-09</t>
  </si>
  <si>
    <t>5.99531e-09</t>
  </si>
  <si>
    <t>3.26361e-09</t>
  </si>
  <si>
    <t>3.26382e-09</t>
  </si>
  <si>
    <t>3.26198e-09</t>
  </si>
  <si>
    <t>4.60936e-05</t>
  </si>
  <si>
    <t>3.04751e-09</t>
  </si>
  <si>
    <t>1.52337e-09</t>
  </si>
  <si>
    <t>2.28505e-09</t>
  </si>
  <si>
    <t>2.28692e-09</t>
  </si>
  <si>
    <t>2.28563e-09</t>
  </si>
  <si>
    <t>3.53388e-09</t>
  </si>
  <si>
    <t>1.23668e-08</t>
  </si>
  <si>
    <t>3.53344e-09</t>
  </si>
  <si>
    <t>3.53335e-09</t>
  </si>
  <si>
    <t>2.10365e-09</t>
  </si>
  <si>
    <t>2.10366e-09</t>
  </si>
  <si>
    <t>1.86447e-09</t>
  </si>
  <si>
    <t>1.24832e-09</t>
  </si>
  <si>
    <t>1.24851e-09</t>
  </si>
  <si>
    <t>1.25263e-09</t>
  </si>
  <si>
    <t>1.54561e-09</t>
  </si>
  <si>
    <t>1.54691e-09</t>
  </si>
  <si>
    <t>3.77051e-09</t>
  </si>
  <si>
    <t>3.77477e-09</t>
  </si>
  <si>
    <t>3.77534e-09</t>
  </si>
  <si>
    <t>2.7235e-09</t>
  </si>
  <si>
    <t>2.72336e-09</t>
  </si>
  <si>
    <t>4.03259e-09</t>
  </si>
  <si>
    <t>3.28684e-09</t>
  </si>
  <si>
    <t>3.28071e-09</t>
  </si>
  <si>
    <t>3.2825e-09</t>
  </si>
  <si>
    <t>3.28058e-09</t>
  </si>
  <si>
    <t>3.31399e-09</t>
  </si>
  <si>
    <t>3.31379e-09</t>
  </si>
  <si>
    <t>3.31417e-09</t>
  </si>
  <si>
    <t>3.31486e-09</t>
  </si>
  <si>
    <t>3.31406e-09</t>
  </si>
  <si>
    <t>3.29165e-09</t>
  </si>
  <si>
    <t>3.28316e-09</t>
  </si>
  <si>
    <t>3.28479e-09</t>
  </si>
  <si>
    <t>3.12692e-09</t>
  </si>
  <si>
    <t>3.12679e-09</t>
  </si>
  <si>
    <t>3.12874e-09</t>
  </si>
  <si>
    <t>9.38038e-09</t>
  </si>
  <si>
    <t>9.38168e-09</t>
  </si>
  <si>
    <t>1.92682e-08</t>
  </si>
  <si>
    <t>2.56857e-09</t>
  </si>
  <si>
    <t>1.41271e-08</t>
  </si>
  <si>
    <t>3.85471e-09</t>
  </si>
  <si>
    <t>6.42272e-09</t>
  </si>
  <si>
    <t>2.87065e-09</t>
  </si>
  <si>
    <t>2.17087e-08</t>
  </si>
  <si>
    <t>2.08448e-06</t>
  </si>
  <si>
    <t>9.27564e-09</t>
  </si>
  <si>
    <t>3.30056e-09</t>
  </si>
  <si>
    <t>4.46113e-09</t>
  </si>
  <si>
    <t>4.45826e-09</t>
  </si>
  <si>
    <t>4.72862e-09</t>
  </si>
  <si>
    <t>4.72777e-09</t>
  </si>
  <si>
    <t>1.05103e-06</t>
  </si>
  <si>
    <t>1.05093e-06</t>
  </si>
  <si>
    <t>1.05008e-06</t>
  </si>
  <si>
    <t>1.04328e-06</t>
  </si>
  <si>
    <t>1.04308e-06</t>
  </si>
  <si>
    <t>1.04439e-06</t>
  </si>
  <si>
    <t>1.01569e-06</t>
  </si>
  <si>
    <t>1.01566e-06</t>
  </si>
  <si>
    <t>1.0158e-06</t>
  </si>
  <si>
    <t>9.59435e-08</t>
  </si>
  <si>
    <t>3.18734e-08</t>
  </si>
  <si>
    <t>1.24517e-05</t>
  </si>
  <si>
    <t>6.4727e-09</t>
  </si>
  <si>
    <t>1.83999e-09</t>
  </si>
  <si>
    <t>2.76605e-09</t>
  </si>
  <si>
    <t>1.84404e-09</t>
  </si>
  <si>
    <t>2.69705e-09</t>
  </si>
  <si>
    <t>1.62344e-09</t>
  </si>
  <si>
    <t>3.23646e-09</t>
  </si>
  <si>
    <t>2.37857e-09</t>
  </si>
  <si>
    <t>1.97228e-09</t>
  </si>
  <si>
    <t>2.15341e-09</t>
  </si>
  <si>
    <t>2.15166e-09</t>
  </si>
  <si>
    <t>2.15393e-09</t>
  </si>
  <si>
    <t>4.55606e-09</t>
  </si>
  <si>
    <t>5.82926e-09</t>
  </si>
  <si>
    <t>7.4899e-09</t>
  </si>
  <si>
    <t>4.14778e-09</t>
  </si>
  <si>
    <t>2.82049e-08</t>
  </si>
  <si>
    <t>6.65769e-09</t>
  </si>
  <si>
    <t>2.57262e-09</t>
  </si>
  <si>
    <t>1.41642e-07</t>
  </si>
  <si>
    <t>2.24388e-07</t>
  </si>
  <si>
    <t>2.57532e-09</t>
  </si>
  <si>
    <t>2.24971e-09</t>
  </si>
  <si>
    <t>4.18051e-09</t>
  </si>
  <si>
    <t>1.45624e-08</t>
  </si>
  <si>
    <t>3.44277e-09</t>
  </si>
  <si>
    <t>2.89038e-09</t>
  </si>
  <si>
    <t>3.77956e-09</t>
  </si>
  <si>
    <t>2.48443e-09</t>
  </si>
  <si>
    <t>4.96727e-09</t>
  </si>
  <si>
    <t>1.9598e-09</t>
  </si>
  <si>
    <t>2.4828e-09</t>
  </si>
  <si>
    <t>3.00904e-09</t>
  </si>
  <si>
    <t>2.29285e-09</t>
  </si>
  <si>
    <t>1.50524e-09</t>
  </si>
  <si>
    <t>1.04808e-08</t>
  </si>
  <si>
    <t>3.81426e-09</t>
  </si>
  <si>
    <t>3.81984e-09</t>
  </si>
  <si>
    <t>1.61555e-07</t>
  </si>
  <si>
    <t>3.83689e-07</t>
  </si>
  <si>
    <t>1.69402e-05</t>
  </si>
  <si>
    <t>2.30807e-08</t>
  </si>
  <si>
    <t>2.07711e-07</t>
  </si>
  <si>
    <t>4.17165e-09</t>
  </si>
  <si>
    <t>2.54582e-09</t>
  </si>
  <si>
    <t>4.44806e-09</t>
  </si>
  <si>
    <t>4.30421e-09</t>
  </si>
  <si>
    <t>4.29944e-09</t>
  </si>
  <si>
    <t>3.92535e-09</t>
  </si>
  <si>
    <t>3.92536e-09</t>
  </si>
  <si>
    <t>2.11579e-09</t>
  </si>
  <si>
    <t>2.09803e-09</t>
  </si>
  <si>
    <t>2.11255e-09</t>
  </si>
  <si>
    <t>2.1144e-09</t>
  </si>
  <si>
    <t>2.47194e-09</t>
  </si>
  <si>
    <t>2.47397e-09</t>
  </si>
  <si>
    <t>2.47715e-09</t>
  </si>
  <si>
    <t>2.19364e-09</t>
  </si>
  <si>
    <t>2.19271e-09</t>
  </si>
  <si>
    <t>2.19154e-09</t>
  </si>
  <si>
    <t>4.4019e-09</t>
  </si>
  <si>
    <t>4.40656e-09</t>
  </si>
  <si>
    <t>4.38139e-09</t>
  </si>
  <si>
    <t>4.40241e-09</t>
  </si>
  <si>
    <t>4.66391e-09</t>
  </si>
  <si>
    <t>4.69605e-09</t>
  </si>
  <si>
    <t>4.68676e-09</t>
  </si>
  <si>
    <t>4.69212e-09</t>
  </si>
  <si>
    <t>3.84666e-09</t>
  </si>
  <si>
    <t>3.84802e-09</t>
  </si>
  <si>
    <t>3.84903e-09</t>
  </si>
  <si>
    <t>4.53622e-09</t>
  </si>
  <si>
    <t>4.54538e-09</t>
  </si>
  <si>
    <t>5.10111e-09</t>
  </si>
  <si>
    <t>5.10139e-09</t>
  </si>
  <si>
    <t>5.1011e-09</t>
  </si>
  <si>
    <t>4.93508e-09</t>
  </si>
  <si>
    <t>4.93529e-09</t>
  </si>
  <si>
    <t>4.94563e-09</t>
  </si>
  <si>
    <t>5.98565e-09</t>
  </si>
  <si>
    <t>5.98564e-09</t>
  </si>
  <si>
    <t>3.20761e-09</t>
  </si>
  <si>
    <t>3.20748e-09</t>
  </si>
  <si>
    <t>3.20861e-09</t>
  </si>
  <si>
    <t>5.91639e-05</t>
  </si>
  <si>
    <t>5.42098e-05</t>
  </si>
  <si>
    <t>2.27568e-09</t>
  </si>
  <si>
    <t>1.51712e-09</t>
  </si>
  <si>
    <t>3.53154e-09</t>
  </si>
  <si>
    <t>3.53187e-09</t>
  </si>
  <si>
    <t>3.53146e-09</t>
  </si>
  <si>
    <t>2.0847e-09</t>
  </si>
  <si>
    <t>2.08468e-09</t>
  </si>
  <si>
    <t>2.47601e-09</t>
  </si>
  <si>
    <t>1.84895e-09</t>
  </si>
  <si>
    <t>1.84865e-09</t>
  </si>
  <si>
    <t>1.23481e-09</t>
  </si>
  <si>
    <t>1.48096e-09</t>
  </si>
  <si>
    <t>1.47926e-09</t>
  </si>
  <si>
    <t>3.72487e-09</t>
  </si>
  <si>
    <t>3.73628e-09</t>
  </si>
  <si>
    <t>3.73779e-09</t>
  </si>
  <si>
    <t>2.69185e-09</t>
  </si>
  <si>
    <t>2.69142e-09</t>
  </si>
  <si>
    <t>2.69138e-09</t>
  </si>
  <si>
    <t>2.66458e-09</t>
  </si>
  <si>
    <t>2.66435e-09</t>
  </si>
  <si>
    <t>3.25235e-09</t>
  </si>
  <si>
    <t>3.2481e-09</t>
  </si>
  <si>
    <t>3.24934e-09</t>
  </si>
  <si>
    <t>4.87202e-09</t>
  </si>
  <si>
    <t>3.31965e-09</t>
  </si>
  <si>
    <t>3.31978e-09</t>
  </si>
  <si>
    <t>3.31961e-09</t>
  </si>
  <si>
    <t>3.12927e-09</t>
  </si>
  <si>
    <t>3.12892e-09</t>
  </si>
  <si>
    <t>3.13013e-09</t>
  </si>
  <si>
    <t>2.57243e-09</t>
  </si>
  <si>
    <t>2.5752e-09</t>
  </si>
  <si>
    <t>5.14711e-09</t>
  </si>
  <si>
    <t>2.86739e-09</t>
  </si>
  <si>
    <t>6.22494e-09</t>
  </si>
  <si>
    <t>5.19386e-09</t>
  </si>
  <si>
    <t>3.30357e-09</t>
  </si>
  <si>
    <t>3.30274e-09</t>
  </si>
  <si>
    <t>4.46013e-09</t>
  </si>
  <si>
    <t>4.45997e-09</t>
  </si>
  <si>
    <t>4.72689e-09</t>
  </si>
  <si>
    <t>4.72786e-09</t>
  </si>
  <si>
    <t>4.72718e-09</t>
  </si>
  <si>
    <t>1.04708e-06</t>
  </si>
  <si>
    <t>1.04684e-06</t>
  </si>
  <si>
    <t>1.04515e-06</t>
  </si>
  <si>
    <t>1.03883e-06</t>
  </si>
  <si>
    <t>1.03921e-06</t>
  </si>
  <si>
    <t>1.01389e-06</t>
  </si>
  <si>
    <t>1.01372e-06</t>
  </si>
  <si>
    <t>1.01454e-06</t>
  </si>
  <si>
    <t>1.41751e-08</t>
  </si>
  <si>
    <t>1.24802e-08</t>
  </si>
  <si>
    <t>4.97705e-07</t>
  </si>
  <si>
    <t>1.26013e-08</t>
  </si>
  <si>
    <t>1.26109e-07</t>
  </si>
  <si>
    <t>3.91416e-08</t>
  </si>
  <si>
    <t>6.7569e-08</t>
  </si>
  <si>
    <t>1.2458e-07</t>
  </si>
  <si>
    <t>1.42572e-07</t>
  </si>
  <si>
    <t>5.41974e-09</t>
  </si>
  <si>
    <t>2.12859e-08</t>
  </si>
  <si>
    <t>2.46844e-08</t>
  </si>
  <si>
    <t>1.20028e-07</t>
  </si>
  <si>
    <t>1.47337e-07</t>
  </si>
  <si>
    <t>2.19329e-07</t>
  </si>
  <si>
    <t>2.2161e-08</t>
  </si>
  <si>
    <t>2.69572e-05</t>
  </si>
  <si>
    <t>2.94088e-05</t>
  </si>
  <si>
    <t>4.96062e-05</t>
  </si>
  <si>
    <t>7.62517e-10</t>
  </si>
  <si>
    <t>1.14481e-09</t>
  </si>
  <si>
    <t>2.62525e-09</t>
  </si>
  <si>
    <t>2.57143e-08</t>
  </si>
  <si>
    <t>7.45608e-08</t>
  </si>
  <si>
    <t>3.4484e-06</t>
  </si>
  <si>
    <t>4.87039e-08</t>
  </si>
  <si>
    <t>1.43313e-07</t>
  </si>
  <si>
    <t>1.31946e-09</t>
  </si>
  <si>
    <t>1.78107e-09</t>
  </si>
  <si>
    <t>1.25348e-09</t>
  </si>
  <si>
    <t>3.75633e-09</t>
  </si>
  <si>
    <t>8.20606e-09</t>
  </si>
  <si>
    <t>1.03635e-08</t>
  </si>
  <si>
    <t>3.27995e-08</t>
  </si>
  <si>
    <t>4.70539e-06</t>
  </si>
  <si>
    <t>7.446e-06</t>
  </si>
  <si>
    <t>2.27271e-07</t>
  </si>
  <si>
    <t>1.21585e-08</t>
  </si>
  <si>
    <t>3.05972e-09</t>
  </si>
  <si>
    <t>7.64944e-09</t>
  </si>
  <si>
    <t>3.82466e-09</t>
  </si>
  <si>
    <t>1.15881e-08</t>
  </si>
  <si>
    <t>9.75838e-09</t>
  </si>
  <si>
    <t>9.68271e-10</t>
  </si>
  <si>
    <t>2.90341e-09</t>
  </si>
  <si>
    <t>4.28499e-08</t>
  </si>
  <si>
    <t>4.04076e-09</t>
  </si>
  <si>
    <t>1.35705e-07</t>
  </si>
  <si>
    <t>4.54545e-08</t>
  </si>
  <si>
    <t>2.64661e-09</t>
  </si>
  <si>
    <t>3.74407e-09</t>
  </si>
  <si>
    <t>5.61533e-09</t>
  </si>
  <si>
    <t>1.55129e-05</t>
  </si>
  <si>
    <t>1.73805e-07</t>
  </si>
  <si>
    <t>4.6132e-07</t>
  </si>
  <si>
    <t>6.68644e-09</t>
  </si>
  <si>
    <t>2.42537e-09</t>
  </si>
  <si>
    <t>6.60074e-09</t>
  </si>
  <si>
    <t>6.13405e-05</t>
  </si>
  <si>
    <t>2.44796e-09</t>
  </si>
  <si>
    <t>2.15502e-09</t>
  </si>
  <si>
    <t>1.84723e-09</t>
  </si>
  <si>
    <t>2.46278e-09</t>
  </si>
  <si>
    <t>1.08733e-09</t>
  </si>
  <si>
    <t>5.3109e-09</t>
  </si>
  <si>
    <t>9.26228e-10</t>
  </si>
  <si>
    <t>1.00205e-09</t>
  </si>
  <si>
    <t>2.41204e-09</t>
  </si>
  <si>
    <t>3.3765e-09</t>
  </si>
  <si>
    <t>1.71084e-09</t>
  </si>
  <si>
    <t>5.12535e-09</t>
  </si>
  <si>
    <t>1.76774e-09</t>
  </si>
  <si>
    <t>1.22614e-09</t>
  </si>
  <si>
    <t>1.13994e-09</t>
  </si>
  <si>
    <t>1.11274e-09</t>
  </si>
  <si>
    <t>2.62875e-09</t>
  </si>
  <si>
    <t>2.32003e-09</t>
  </si>
  <si>
    <t>3.16367e-09</t>
  </si>
  <si>
    <t>1.62059e-09</t>
  </si>
  <si>
    <t>1.04496e-09</t>
  </si>
  <si>
    <t>9.49334e-10</t>
  </si>
  <si>
    <t>3.32219e-09</t>
  </si>
  <si>
    <t>3.79681e-09</t>
  </si>
  <si>
    <t>3.32415e-09</t>
  </si>
  <si>
    <t>5.4574e-09</t>
  </si>
  <si>
    <t>3.63825e-09</t>
  </si>
  <si>
    <t>1.05495e-06</t>
  </si>
  <si>
    <t>1.04799e-06</t>
  </si>
  <si>
    <t>1.04803e-06</t>
  </si>
  <si>
    <t>1.01697e-06</t>
  </si>
  <si>
    <t>9.03957e-10</t>
  </si>
  <si>
    <t>9.0361e-10</t>
  </si>
  <si>
    <t>2.734e-09</t>
  </si>
  <si>
    <t>3.9643e-08</t>
  </si>
  <si>
    <t>3.68388e-05</t>
  </si>
  <si>
    <t>6.51861e-09</t>
  </si>
  <si>
    <t>6.49494e-09</t>
  </si>
  <si>
    <t>1.84174e-09</t>
  </si>
  <si>
    <t>1.06479e-09</t>
  </si>
  <si>
    <t>1.06459e-09</t>
  </si>
  <si>
    <t>7.99916e-10</t>
  </si>
  <si>
    <t>8.04158e-10</t>
  </si>
  <si>
    <t>2.15391e-09</t>
  </si>
  <si>
    <t>2.15434e-09</t>
  </si>
  <si>
    <t>4.57892e-09</t>
  </si>
  <si>
    <t>4.57398e-09</t>
  </si>
  <si>
    <t>1.66863e-09</t>
  </si>
  <si>
    <t>1.66716e-09</t>
  </si>
  <si>
    <t>1.67795e-09</t>
  </si>
  <si>
    <t>6.37304e-10</t>
  </si>
  <si>
    <t>6.3843e-10</t>
  </si>
  <si>
    <t>6.36772e-10</t>
  </si>
  <si>
    <t>4.46022e-10</t>
  </si>
  <si>
    <t>4.46024e-10</t>
  </si>
  <si>
    <t>5.57528e-10</t>
  </si>
  <si>
    <t>9.27929e-10</t>
  </si>
  <si>
    <t>2.48108e-09</t>
  </si>
  <si>
    <t>2.48098e-09</t>
  </si>
  <si>
    <t>1.59863e-07</t>
  </si>
  <si>
    <t>1.18373e-07</t>
  </si>
  <si>
    <t>2.16737e-07</t>
  </si>
  <si>
    <t>4.04824e-07</t>
  </si>
  <si>
    <t>5.27919e-07</t>
  </si>
  <si>
    <t>1.99184e-06</t>
  </si>
  <si>
    <t>9.5834e-08</t>
  </si>
  <si>
    <t>2.14659e-06</t>
  </si>
  <si>
    <t>9.14822e-10</t>
  </si>
  <si>
    <t>1.44232e-09</t>
  </si>
  <si>
    <t>1.44983e-09</t>
  </si>
  <si>
    <t>3.92412e-09</t>
  </si>
  <si>
    <t>2.38261e-07</t>
  </si>
  <si>
    <t>4.00547e-06</t>
  </si>
  <si>
    <t>4.58907e-05</t>
  </si>
  <si>
    <t>5.73446e-08</t>
  </si>
  <si>
    <t>1.14824e-08</t>
  </si>
  <si>
    <t>2.58417e-08</t>
  </si>
  <si>
    <t>2.78359e-09</t>
  </si>
  <si>
    <t>4.44936e-09</t>
  </si>
  <si>
    <t>4.44943e-09</t>
  </si>
  <si>
    <t>4.44956e-09</t>
  </si>
  <si>
    <t>4.28767e-09</t>
  </si>
  <si>
    <t>4.28796e-09</t>
  </si>
  <si>
    <t>4.28778e-09</t>
  </si>
  <si>
    <t>3.93019e-09</t>
  </si>
  <si>
    <t>3.92791e-09</t>
  </si>
  <si>
    <t>3.92719e-09</t>
  </si>
  <si>
    <t>5.31298e-09</t>
  </si>
  <si>
    <t>2.18564e-09</t>
  </si>
  <si>
    <t>2.18578e-09</t>
  </si>
  <si>
    <t>4.42318e-09</t>
  </si>
  <si>
    <t>4.42173e-09</t>
  </si>
  <si>
    <t>4.42706e-09</t>
  </si>
  <si>
    <t>4.42389e-09</t>
  </si>
  <si>
    <t>4.7049e-09</t>
  </si>
  <si>
    <t>4.70535e-09</t>
  </si>
  <si>
    <t>4.7051e-09</t>
  </si>
  <si>
    <t>3.85967e-09</t>
  </si>
  <si>
    <t>3.85987e-09</t>
  </si>
  <si>
    <t>4.58551e-09</t>
  </si>
  <si>
    <t>4.58583e-09</t>
  </si>
  <si>
    <t>1.7872e-08</t>
  </si>
  <si>
    <t>5.10626e-09</t>
  </si>
  <si>
    <t>4.94394e-09</t>
  </si>
  <si>
    <t>9.01069e-09</t>
  </si>
  <si>
    <t>3.23079e-09</t>
  </si>
  <si>
    <t>2.85931e-07</t>
  </si>
  <si>
    <t>4.84541e-09</t>
  </si>
  <si>
    <t>3.08152e-05</t>
  </si>
  <si>
    <t>1.52845e-09</t>
  </si>
  <si>
    <t>1.52726e-09</t>
  </si>
  <si>
    <t>3.52887e-09</t>
  </si>
  <si>
    <t>3.53371e-09</t>
  </si>
  <si>
    <t>2.11426e-09</t>
  </si>
  <si>
    <t>1.24859e-09</t>
  </si>
  <si>
    <t>1.25443e-09</t>
  </si>
  <si>
    <t>6.0438e-07</t>
  </si>
  <si>
    <t>3.79064e-09</t>
  </si>
  <si>
    <t>2.70851e-09</t>
  </si>
  <si>
    <t>2.71427e-09</t>
  </si>
  <si>
    <t>2.71485e-09</t>
  </si>
  <si>
    <t>3.32998e-09</t>
  </si>
  <si>
    <t>3.30119e-09</t>
  </si>
  <si>
    <t>3.30776e-09</t>
  </si>
  <si>
    <t>3.30077e-09</t>
  </si>
  <si>
    <t>3.31874e-09</t>
  </si>
  <si>
    <t>3.28539e-09</t>
  </si>
  <si>
    <t>3.13103e-09</t>
  </si>
  <si>
    <t>3.13422e-09</t>
  </si>
  <si>
    <t>2.56918e-09</t>
  </si>
  <si>
    <t>2.57049e-09</t>
  </si>
  <si>
    <t>2.87158e-09</t>
  </si>
  <si>
    <t>2.8712e-09</t>
  </si>
  <si>
    <t>3.11754e-09</t>
  </si>
  <si>
    <t>5.20231e-09</t>
  </si>
  <si>
    <t>3.12875e-09</t>
  </si>
  <si>
    <t>3.30187e-09</t>
  </si>
  <si>
    <t>3.30205e-09</t>
  </si>
  <si>
    <t>4.4968e-09</t>
  </si>
  <si>
    <t>4.48039e-09</t>
  </si>
  <si>
    <t>4.74611e-09</t>
  </si>
  <si>
    <t>1.05481e-06</t>
  </si>
  <si>
    <t>1.05497e-06</t>
  </si>
  <si>
    <t>1.05586e-06</t>
  </si>
  <si>
    <t>1.04841e-06</t>
  </si>
  <si>
    <t>1.04926e-06</t>
  </si>
  <si>
    <t>1.01692e-06</t>
  </si>
  <si>
    <t>1.01623e-06</t>
  </si>
  <si>
    <t>9.84592e-09</t>
  </si>
  <si>
    <t>1.10901e-08</t>
  </si>
  <si>
    <t>6.79716e-09</t>
  </si>
  <si>
    <t>6.81607e-09</t>
  </si>
  <si>
    <t>1.0502e-08</t>
  </si>
  <si>
    <t>4.45364e-09</t>
  </si>
  <si>
    <t>4.98435e-09</t>
  </si>
  <si>
    <t>1.09109e-08</t>
  </si>
  <si>
    <t>9.8618e-08</t>
  </si>
  <si>
    <t>6.64059e-09</t>
  </si>
  <si>
    <t>9.72363e-09</t>
  </si>
  <si>
    <t>4.42609e-09</t>
  </si>
  <si>
    <t>4.26539e-09</t>
  </si>
  <si>
    <t>4.48989e-09</t>
  </si>
  <si>
    <t>4.82663e-09</t>
  </si>
  <si>
    <t>6.86788e-09</t>
  </si>
  <si>
    <t>1.56418e-08</t>
  </si>
  <si>
    <t>8.49536e-07</t>
  </si>
  <si>
    <t>6.43687e-09</t>
  </si>
  <si>
    <t>7.15208e-09</t>
  </si>
  <si>
    <t>6.79448e-09</t>
  </si>
  <si>
    <t>4.59007e-09</t>
  </si>
  <si>
    <t>6.09899e-09</t>
  </si>
  <si>
    <t>4.26929e-09</t>
  </si>
  <si>
    <t>3.38499e-09</t>
  </si>
  <si>
    <t>7.73812e-09</t>
  </si>
  <si>
    <t>5.31956e-09</t>
  </si>
  <si>
    <t>7.26201e-06</t>
  </si>
  <si>
    <t>4.44798e-09</t>
  </si>
  <si>
    <t>6.06511e-09</t>
  </si>
  <si>
    <t>1.57672e-08</t>
  </si>
  <si>
    <t>8.00486e-08</t>
  </si>
  <si>
    <t>3.28078e-09</t>
  </si>
  <si>
    <t>7.22844e-09</t>
  </si>
  <si>
    <t>3.74304e-09</t>
  </si>
  <si>
    <t>4.76391e-09</t>
  </si>
  <si>
    <t>4.934e-09</t>
  </si>
  <si>
    <t>2.73466e-09</t>
  </si>
  <si>
    <t>5.47447e-09</t>
  </si>
  <si>
    <t>4.65228e-09</t>
  </si>
  <si>
    <t>7.20965e-09</t>
  </si>
  <si>
    <t>9.79811e-09</t>
  </si>
  <si>
    <t>3.60037e-09</t>
  </si>
  <si>
    <t>5.48736e-08</t>
  </si>
  <si>
    <t>3.99376e-08</t>
  </si>
  <si>
    <t>1.04911e-08</t>
  </si>
  <si>
    <t>8.70911e-09</t>
  </si>
  <si>
    <t>6.84183e-08</t>
  </si>
  <si>
    <t>6.13591e-09</t>
  </si>
  <si>
    <t>8.6801e-09</t>
  </si>
  <si>
    <t>4.41885e-09</t>
  </si>
  <si>
    <t>2.3863e-08</t>
  </si>
  <si>
    <t>2.60135e-06</t>
  </si>
  <si>
    <t>5.51785e-09</t>
  </si>
  <si>
    <t>6.83982e-09</t>
  </si>
  <si>
    <t>1.02597e-08</t>
  </si>
  <si>
    <t>5.12984e-09</t>
  </si>
  <si>
    <t>2.05193e-08</t>
  </si>
  <si>
    <t>1.70995e-08</t>
  </si>
  <si>
    <t>4.1309e-09</t>
  </si>
  <si>
    <t>2.26824e-07</t>
  </si>
  <si>
    <t>3.98584e-09</t>
  </si>
  <si>
    <t>7.06639e-06</t>
  </si>
  <si>
    <t>7.97168e-09</t>
  </si>
  <si>
    <t>2.91727e-09</t>
  </si>
  <si>
    <t>7.83243e-09</t>
  </si>
  <si>
    <t>9.01581e-09</t>
  </si>
  <si>
    <t>8.06668e-09</t>
  </si>
  <si>
    <t>3.63681e-09</t>
  </si>
  <si>
    <t>7.27361e-09</t>
  </si>
  <si>
    <t>3.09128e-08</t>
  </si>
  <si>
    <t>1.05235e-06</t>
  </si>
  <si>
    <t>1.04552e-06</t>
  </si>
  <si>
    <t>1.04553e-06</t>
  </si>
  <si>
    <t>Columbia River</t>
  </si>
  <si>
    <t>Bonneville Lock &amp; Dam</t>
  </si>
  <si>
    <t>Fraser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</si>
</sst>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18" fillId="0" borderId="0" xfId="0" applyFont="1"/>
    <xf numFmtId="2" fontId="18" fillId="0" borderId="0" xfId="0" applyNumberFormat="1" applyFont="1"/>
    <xf numFmtId="2" fontId="19" fillId="0" borderId="0" xfId="0" applyNumberFormat="1" applyFont="1"/>
    <xf numFmtId="2" fontId="18" fillId="33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2"/>
  <sheetViews>
    <sheetView workbookViewId="0">
      <selection activeCell="D2" sqref="D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>
        <v>1955</v>
      </c>
      <c r="D2" t="s">
        <v>12</v>
      </c>
      <c r="E2" t="e">
        <v>#VALUE!</v>
      </c>
      <c r="F2" t="e">
        <v>#VALUE!</v>
      </c>
      <c r="G2" t="e">
        <v>#VALUE!</v>
      </c>
      <c r="H2" t="e">
        <v>#VALUE!</v>
      </c>
      <c r="I2" t="e">
        <v>#VALUE!</v>
      </c>
      <c r="J2">
        <v>0</v>
      </c>
    </row>
    <row r="3" spans="1:10" x14ac:dyDescent="0.2">
      <c r="A3" t="s">
        <v>10</v>
      </c>
      <c r="B3" t="s">
        <v>11</v>
      </c>
      <c r="C3">
        <v>1956</v>
      </c>
      <c r="D3" t="s">
        <v>12</v>
      </c>
      <c r="E3" t="e">
        <v>#VALUE!</v>
      </c>
      <c r="F3" t="e">
        <v>#VALUE!</v>
      </c>
      <c r="G3" t="e">
        <v>#VALUE!</v>
      </c>
      <c r="H3" t="e">
        <v>#VALUE!</v>
      </c>
      <c r="I3">
        <v>8.9738399999999999E-10</v>
      </c>
      <c r="J3">
        <v>0</v>
      </c>
    </row>
    <row r="4" spans="1:10" x14ac:dyDescent="0.2">
      <c r="A4" t="s">
        <v>10</v>
      </c>
      <c r="B4" t="s">
        <v>11</v>
      </c>
      <c r="C4">
        <v>1957</v>
      </c>
      <c r="D4" t="s">
        <v>12</v>
      </c>
      <c r="E4" t="e">
        <v>#VALUE!</v>
      </c>
      <c r="F4" t="e">
        <v>#VALUE!</v>
      </c>
      <c r="G4" t="e">
        <v>#VALUE!</v>
      </c>
      <c r="H4">
        <v>13499.398790000898</v>
      </c>
      <c r="I4">
        <v>1.5649099999999999E-6</v>
      </c>
      <c r="J4">
        <v>0</v>
      </c>
    </row>
    <row r="5" spans="1:10" x14ac:dyDescent="0.2">
      <c r="A5" t="s">
        <v>10</v>
      </c>
      <c r="B5" t="s">
        <v>11</v>
      </c>
      <c r="C5">
        <v>1958</v>
      </c>
      <c r="D5" t="s">
        <v>12</v>
      </c>
      <c r="E5" t="e">
        <v>#VALUE!</v>
      </c>
      <c r="F5" t="e">
        <v>#VALUE!</v>
      </c>
      <c r="G5">
        <v>33338.892139999996</v>
      </c>
      <c r="H5">
        <v>8577.2970632317429</v>
      </c>
      <c r="I5">
        <v>6.47275E-9</v>
      </c>
      <c r="J5">
        <v>0</v>
      </c>
    </row>
    <row r="6" spans="1:10" x14ac:dyDescent="0.2">
      <c r="A6" t="s">
        <v>10</v>
      </c>
      <c r="B6" t="s">
        <v>11</v>
      </c>
      <c r="C6">
        <v>1959</v>
      </c>
      <c r="D6" t="s">
        <v>12</v>
      </c>
      <c r="E6" t="e">
        <v>#VALUE!</v>
      </c>
      <c r="F6">
        <v>331299.99010000058</v>
      </c>
      <c r="G6">
        <v>624975.89179999998</v>
      </c>
      <c r="H6">
        <v>51511.692691706477</v>
      </c>
      <c r="I6">
        <v>1312.3211880018337</v>
      </c>
      <c r="J6">
        <v>0</v>
      </c>
    </row>
    <row r="7" spans="1:10" x14ac:dyDescent="0.2">
      <c r="A7" t="s">
        <v>10</v>
      </c>
      <c r="B7" t="s">
        <v>11</v>
      </c>
      <c r="C7">
        <v>1960</v>
      </c>
      <c r="D7" t="s">
        <v>12</v>
      </c>
      <c r="E7">
        <v>0</v>
      </c>
      <c r="F7">
        <v>121361.34280807157</v>
      </c>
      <c r="G7">
        <v>283363.28269999998</v>
      </c>
      <c r="H7">
        <v>43428.894160003671</v>
      </c>
      <c r="I7">
        <v>1.0735000000000001E-9</v>
      </c>
      <c r="J7">
        <v>0</v>
      </c>
    </row>
    <row r="8" spans="1:10" x14ac:dyDescent="0.2">
      <c r="A8" t="s">
        <v>10</v>
      </c>
      <c r="B8" t="s">
        <v>11</v>
      </c>
      <c r="C8">
        <v>1961</v>
      </c>
      <c r="D8">
        <v>0</v>
      </c>
      <c r="E8">
        <v>4468.5186707439998</v>
      </c>
      <c r="F8">
        <v>51020.318846506474</v>
      </c>
      <c r="G8">
        <v>239069.700117</v>
      </c>
      <c r="H8">
        <v>3.2187499999999999E-9</v>
      </c>
      <c r="I8">
        <v>1.617777E-9</v>
      </c>
      <c r="J8">
        <v>0</v>
      </c>
    </row>
    <row r="9" spans="1:10" x14ac:dyDescent="0.2">
      <c r="A9" t="s">
        <v>10</v>
      </c>
      <c r="B9" t="s">
        <v>11</v>
      </c>
      <c r="C9">
        <v>1962</v>
      </c>
      <c r="D9">
        <v>0</v>
      </c>
      <c r="E9">
        <v>11965.313969999999</v>
      </c>
      <c r="F9">
        <v>110266.24360000184</v>
      </c>
      <c r="G9">
        <v>106511.355211</v>
      </c>
      <c r="H9">
        <v>23385.627928800805</v>
      </c>
      <c r="I9">
        <v>2.1568100000000001E-9</v>
      </c>
      <c r="J9">
        <v>0</v>
      </c>
    </row>
    <row r="10" spans="1:10" x14ac:dyDescent="0.2">
      <c r="A10" t="s">
        <v>10</v>
      </c>
      <c r="B10" t="s">
        <v>11</v>
      </c>
      <c r="C10">
        <v>1963</v>
      </c>
      <c r="D10">
        <v>0</v>
      </c>
      <c r="E10">
        <v>0</v>
      </c>
      <c r="F10">
        <v>231416.93278220107</v>
      </c>
      <c r="G10">
        <v>182637.18453</v>
      </c>
      <c r="H10">
        <v>819.21098680431396</v>
      </c>
      <c r="I10">
        <v>4.55316E-9</v>
      </c>
      <c r="J10">
        <v>0</v>
      </c>
    </row>
    <row r="11" spans="1:10" x14ac:dyDescent="0.2">
      <c r="A11" t="s">
        <v>10</v>
      </c>
      <c r="B11" t="s">
        <v>11</v>
      </c>
      <c r="C11">
        <v>1964</v>
      </c>
      <c r="D11">
        <v>0</v>
      </c>
      <c r="E11">
        <v>6377.297622</v>
      </c>
      <c r="F11">
        <v>99530.703075000813</v>
      </c>
      <c r="G11">
        <v>202974.38944</v>
      </c>
      <c r="H11">
        <v>73017.51291000456</v>
      </c>
      <c r="I11">
        <v>1.6584399999999999E-9</v>
      </c>
      <c r="J11">
        <v>0</v>
      </c>
    </row>
    <row r="12" spans="1:10" x14ac:dyDescent="0.2">
      <c r="A12" t="s">
        <v>10</v>
      </c>
      <c r="B12" t="s">
        <v>11</v>
      </c>
      <c r="C12">
        <v>1965</v>
      </c>
      <c r="D12">
        <v>0</v>
      </c>
      <c r="E12">
        <v>8480.0418470000004</v>
      </c>
      <c r="F12">
        <v>110832.8882836</v>
      </c>
      <c r="G12">
        <v>117388.12076000001</v>
      </c>
      <c r="H12">
        <v>23027.857243001657</v>
      </c>
      <c r="I12">
        <v>1.6208969999999999E-9</v>
      </c>
      <c r="J12">
        <v>0</v>
      </c>
    </row>
    <row r="13" spans="1:10" x14ac:dyDescent="0.2">
      <c r="A13" t="s">
        <v>10</v>
      </c>
      <c r="B13" t="s">
        <v>11</v>
      </c>
      <c r="C13">
        <v>1966</v>
      </c>
      <c r="D13">
        <v>0</v>
      </c>
      <c r="E13">
        <v>9662.466490002158</v>
      </c>
      <c r="F13">
        <v>304544.09370000457</v>
      </c>
      <c r="G13">
        <v>242565.07963000165</v>
      </c>
      <c r="H13">
        <v>8812.2264200016216</v>
      </c>
      <c r="I13">
        <v>4.4631400000000002E-10</v>
      </c>
      <c r="J13">
        <v>0</v>
      </c>
    </row>
    <row r="14" spans="1:10" x14ac:dyDescent="0.2">
      <c r="A14" t="s">
        <v>10</v>
      </c>
      <c r="B14" t="s">
        <v>11</v>
      </c>
      <c r="C14">
        <v>1967</v>
      </c>
      <c r="D14">
        <v>0</v>
      </c>
      <c r="E14">
        <v>5829.784087</v>
      </c>
      <c r="F14">
        <v>263146.48556539998</v>
      </c>
      <c r="G14">
        <v>111362.63307000129</v>
      </c>
      <c r="H14">
        <v>9009.8650700007802</v>
      </c>
      <c r="I14">
        <v>0</v>
      </c>
      <c r="J14">
        <v>0</v>
      </c>
    </row>
    <row r="15" spans="1:10" x14ac:dyDescent="0.2">
      <c r="A15" t="s">
        <v>10</v>
      </c>
      <c r="B15" t="s">
        <v>11</v>
      </c>
      <c r="C15">
        <v>1968</v>
      </c>
      <c r="D15">
        <v>0</v>
      </c>
      <c r="E15">
        <v>8554.1019512000003</v>
      </c>
      <c r="F15">
        <v>182414.44770000063</v>
      </c>
      <c r="G15">
        <v>53189.541715800005</v>
      </c>
      <c r="H15">
        <v>5033.9945770009253</v>
      </c>
      <c r="I15">
        <v>4.9583000000000001E-9</v>
      </c>
      <c r="J15">
        <v>0</v>
      </c>
    </row>
    <row r="16" spans="1:10" x14ac:dyDescent="0.2">
      <c r="A16" t="s">
        <v>10</v>
      </c>
      <c r="B16" t="s">
        <v>11</v>
      </c>
      <c r="C16">
        <v>1969</v>
      </c>
      <c r="D16">
        <v>0</v>
      </c>
      <c r="E16">
        <v>7.0852200000000001E-9</v>
      </c>
      <c r="F16">
        <v>1353.5625850005579</v>
      </c>
      <c r="G16">
        <v>163285.70120000001</v>
      </c>
      <c r="H16">
        <v>15545.360380002479</v>
      </c>
      <c r="I16">
        <v>2.0541899999999999E-9</v>
      </c>
      <c r="J16">
        <v>0</v>
      </c>
    </row>
    <row r="17" spans="1:10" x14ac:dyDescent="0.2">
      <c r="A17" t="s">
        <v>10</v>
      </c>
      <c r="B17" t="s">
        <v>11</v>
      </c>
      <c r="C17">
        <v>1970</v>
      </c>
      <c r="D17">
        <v>0</v>
      </c>
      <c r="E17">
        <v>4.46385E-10</v>
      </c>
      <c r="F17">
        <v>78027.480040000926</v>
      </c>
      <c r="G17">
        <v>66811.294381</v>
      </c>
      <c r="H17">
        <v>802.98012490102792</v>
      </c>
      <c r="I17">
        <v>6.4114599999999997E-9</v>
      </c>
      <c r="J17">
        <v>0</v>
      </c>
    </row>
    <row r="18" spans="1:10" x14ac:dyDescent="0.2">
      <c r="A18" t="s">
        <v>10</v>
      </c>
      <c r="B18" t="s">
        <v>11</v>
      </c>
      <c r="C18">
        <v>1971</v>
      </c>
      <c r="D18">
        <v>0</v>
      </c>
      <c r="E18">
        <v>1232.554603</v>
      </c>
      <c r="F18">
        <v>28837.915799999999</v>
      </c>
      <c r="G18">
        <v>86326.973299999998</v>
      </c>
      <c r="H18">
        <v>207343.17320000639</v>
      </c>
      <c r="I18">
        <v>1011.86820310104</v>
      </c>
      <c r="J18">
        <v>0</v>
      </c>
    </row>
    <row r="19" spans="1:10" x14ac:dyDescent="0.2">
      <c r="A19" t="s">
        <v>10</v>
      </c>
      <c r="B19" t="s">
        <v>11</v>
      </c>
      <c r="C19">
        <v>1972</v>
      </c>
      <c r="D19">
        <v>0</v>
      </c>
      <c r="E19">
        <v>1462.1310559999999</v>
      </c>
      <c r="F19">
        <v>70319.717260002071</v>
      </c>
      <c r="G19">
        <v>27572.160950029767</v>
      </c>
      <c r="H19">
        <v>24813.547350228615</v>
      </c>
      <c r="I19">
        <v>7.5968600000000002E-9</v>
      </c>
      <c r="J19">
        <v>0</v>
      </c>
    </row>
    <row r="20" spans="1:10" x14ac:dyDescent="0.2">
      <c r="A20" t="s">
        <v>10</v>
      </c>
      <c r="B20" t="s">
        <v>11</v>
      </c>
      <c r="C20">
        <v>1973</v>
      </c>
      <c r="D20">
        <v>0</v>
      </c>
      <c r="E20">
        <v>1.0278999999999999E-9</v>
      </c>
      <c r="F20">
        <v>2.7935329999999998E-8</v>
      </c>
      <c r="G20">
        <v>360384.70918400004</v>
      </c>
      <c r="H20">
        <v>68889.754239037982</v>
      </c>
      <c r="I20">
        <v>83665.265280000007</v>
      </c>
      <c r="J20">
        <v>0</v>
      </c>
    </row>
    <row r="21" spans="1:10" x14ac:dyDescent="0.2">
      <c r="A21" t="s">
        <v>10</v>
      </c>
      <c r="B21" t="s">
        <v>11</v>
      </c>
      <c r="C21">
        <v>1974</v>
      </c>
      <c r="D21">
        <v>0</v>
      </c>
      <c r="E21">
        <v>6.41137E-9</v>
      </c>
      <c r="F21">
        <v>724492.02980706387</v>
      </c>
      <c r="G21">
        <v>1551297.1850000285</v>
      </c>
      <c r="H21">
        <v>1867.3299812770001</v>
      </c>
      <c r="I21">
        <v>13252.072459999999</v>
      </c>
      <c r="J21">
        <v>0</v>
      </c>
    </row>
    <row r="22" spans="1:10" x14ac:dyDescent="0.2">
      <c r="A22" t="s">
        <v>10</v>
      </c>
      <c r="B22" t="s">
        <v>11</v>
      </c>
      <c r="C22">
        <v>1975</v>
      </c>
      <c r="D22">
        <v>0</v>
      </c>
      <c r="E22">
        <v>0</v>
      </c>
      <c r="F22">
        <v>1.1389730000000001E-7</v>
      </c>
      <c r="G22">
        <v>529475.62948001898</v>
      </c>
      <c r="H22">
        <v>492798.39560000831</v>
      </c>
      <c r="I22">
        <v>2.29134E-8</v>
      </c>
      <c r="J22">
        <v>0</v>
      </c>
    </row>
    <row r="23" spans="1:10" x14ac:dyDescent="0.2">
      <c r="A23" t="s">
        <v>10</v>
      </c>
      <c r="B23" t="s">
        <v>11</v>
      </c>
      <c r="C23">
        <v>1976</v>
      </c>
      <c r="D23">
        <v>0</v>
      </c>
      <c r="E23">
        <v>6.2629600000000004E-8</v>
      </c>
      <c r="F23">
        <v>77258.945694126</v>
      </c>
      <c r="G23">
        <v>157897.4174018935</v>
      </c>
      <c r="H23">
        <v>94648.799760022055</v>
      </c>
      <c r="I23">
        <v>14903.464470006673</v>
      </c>
      <c r="J23">
        <v>0</v>
      </c>
    </row>
    <row r="24" spans="1:10" x14ac:dyDescent="0.2">
      <c r="A24" t="s">
        <v>10</v>
      </c>
      <c r="B24" t="s">
        <v>11</v>
      </c>
      <c r="C24">
        <v>1977</v>
      </c>
      <c r="D24">
        <v>0</v>
      </c>
      <c r="E24">
        <v>163393.691913235</v>
      </c>
      <c r="F24">
        <v>3286.8120662877782</v>
      </c>
      <c r="G24">
        <v>689174.6394000263</v>
      </c>
      <c r="H24">
        <v>145046.23470004226</v>
      </c>
      <c r="I24">
        <v>1757.742072</v>
      </c>
      <c r="J24">
        <v>0</v>
      </c>
    </row>
    <row r="25" spans="1:10" x14ac:dyDescent="0.2">
      <c r="A25" t="s">
        <v>10</v>
      </c>
      <c r="B25" t="s">
        <v>11</v>
      </c>
      <c r="C25">
        <v>1978</v>
      </c>
      <c r="D25">
        <v>0</v>
      </c>
      <c r="E25">
        <v>0</v>
      </c>
      <c r="F25">
        <v>561752.38070000848</v>
      </c>
      <c r="G25">
        <v>1539174.2620999999</v>
      </c>
      <c r="H25">
        <v>58120.746240021414</v>
      </c>
      <c r="I25">
        <v>16536.781760003993</v>
      </c>
      <c r="J25">
        <v>0</v>
      </c>
    </row>
    <row r="26" spans="1:10" x14ac:dyDescent="0.2">
      <c r="A26" t="s">
        <v>10</v>
      </c>
      <c r="B26" t="s">
        <v>11</v>
      </c>
      <c r="C26">
        <v>1979</v>
      </c>
      <c r="D26">
        <v>0</v>
      </c>
      <c r="E26">
        <v>0</v>
      </c>
      <c r="F26">
        <v>965451.21652100002</v>
      </c>
      <c r="G26">
        <v>1128731.3999000064</v>
      </c>
      <c r="H26">
        <v>14173.23019107395</v>
      </c>
      <c r="I26">
        <v>131.88501769999999</v>
      </c>
      <c r="J26">
        <v>0</v>
      </c>
    </row>
    <row r="27" spans="1:10" x14ac:dyDescent="0.2">
      <c r="A27" t="s">
        <v>10</v>
      </c>
      <c r="B27" t="s">
        <v>11</v>
      </c>
      <c r="C27">
        <v>1980</v>
      </c>
      <c r="D27">
        <v>0</v>
      </c>
      <c r="E27">
        <v>0</v>
      </c>
      <c r="F27">
        <v>4639.5555230684295</v>
      </c>
      <c r="G27">
        <v>638455.44059999997</v>
      </c>
      <c r="H27">
        <v>7.9852970000000004E-8</v>
      </c>
      <c r="I27">
        <v>5.2932899999999996E-9</v>
      </c>
      <c r="J27">
        <v>0</v>
      </c>
    </row>
    <row r="28" spans="1:10" x14ac:dyDescent="0.2">
      <c r="A28" t="s">
        <v>10</v>
      </c>
      <c r="B28" t="s">
        <v>11</v>
      </c>
      <c r="C28">
        <v>1981</v>
      </c>
      <c r="D28">
        <v>0</v>
      </c>
      <c r="E28">
        <v>0</v>
      </c>
      <c r="F28">
        <v>174414.6562004383</v>
      </c>
      <c r="G28">
        <v>1008291.5480000159</v>
      </c>
      <c r="H28">
        <v>1.3002201000000001E-7</v>
      </c>
      <c r="I28">
        <v>1.0400190000000001E-8</v>
      </c>
      <c r="J28">
        <v>0</v>
      </c>
    </row>
    <row r="29" spans="1:10" x14ac:dyDescent="0.2">
      <c r="A29" t="s">
        <v>10</v>
      </c>
      <c r="B29" t="s">
        <v>11</v>
      </c>
      <c r="C29">
        <v>1982</v>
      </c>
      <c r="D29">
        <v>0</v>
      </c>
      <c r="E29">
        <v>9.2629899999999998E-8</v>
      </c>
      <c r="F29">
        <v>6006.8482420330047</v>
      </c>
      <c r="G29">
        <v>767481.15500002692</v>
      </c>
      <c r="H29">
        <v>3.4759919999999996E-8</v>
      </c>
      <c r="I29">
        <v>3.87806E-8</v>
      </c>
      <c r="J29">
        <v>0</v>
      </c>
    </row>
    <row r="30" spans="1:10" x14ac:dyDescent="0.2">
      <c r="A30" t="s">
        <v>10</v>
      </c>
      <c r="B30" t="s">
        <v>11</v>
      </c>
      <c r="C30">
        <v>1983</v>
      </c>
      <c r="D30">
        <v>0</v>
      </c>
      <c r="E30">
        <v>6508.4267049999999</v>
      </c>
      <c r="F30">
        <v>12695.207300031105</v>
      </c>
      <c r="G30">
        <v>434065.17230008607</v>
      </c>
      <c r="H30">
        <v>1247.1611180174032</v>
      </c>
      <c r="I30">
        <v>2088.28545500782</v>
      </c>
      <c r="J30">
        <v>0</v>
      </c>
    </row>
    <row r="31" spans="1:10" x14ac:dyDescent="0.2">
      <c r="A31" t="s">
        <v>10</v>
      </c>
      <c r="B31" t="s">
        <v>11</v>
      </c>
      <c r="C31">
        <v>1984</v>
      </c>
      <c r="D31">
        <v>0</v>
      </c>
      <c r="E31">
        <v>560.95682534216689</v>
      </c>
      <c r="F31">
        <v>410254.51467611827</v>
      </c>
      <c r="G31">
        <v>1252501.5794360666</v>
      </c>
      <c r="H31">
        <v>797262.71924003097</v>
      </c>
      <c r="I31">
        <v>7367.1164860000008</v>
      </c>
      <c r="J31">
        <v>0</v>
      </c>
    </row>
    <row r="32" spans="1:10" x14ac:dyDescent="0.2">
      <c r="A32" t="s">
        <v>10</v>
      </c>
      <c r="B32" t="s">
        <v>11</v>
      </c>
      <c r="C32">
        <v>1985</v>
      </c>
      <c r="D32" t="s">
        <v>32</v>
      </c>
      <c r="E32">
        <v>6814.9115640058208</v>
      </c>
      <c r="F32">
        <v>125621.02595002903</v>
      </c>
      <c r="G32">
        <v>792074.18180001131</v>
      </c>
      <c r="H32">
        <v>720017.36390002479</v>
      </c>
      <c r="I32">
        <v>865.2218988117603</v>
      </c>
      <c r="J32">
        <v>0</v>
      </c>
    </row>
    <row r="33" spans="1:10" x14ac:dyDescent="0.2">
      <c r="A33" t="s">
        <v>10</v>
      </c>
      <c r="B33" t="s">
        <v>11</v>
      </c>
      <c r="C33">
        <v>1986</v>
      </c>
      <c r="D33">
        <v>0</v>
      </c>
      <c r="E33">
        <v>2.0750430000000001E-7</v>
      </c>
      <c r="F33">
        <v>1.7382460000000001E-7</v>
      </c>
      <c r="G33">
        <v>957270.39020413486</v>
      </c>
      <c r="H33">
        <v>1066241.3690001762</v>
      </c>
      <c r="I33">
        <v>8799.4265440240906</v>
      </c>
      <c r="J33">
        <v>0</v>
      </c>
    </row>
    <row r="34" spans="1:10" x14ac:dyDescent="0.2">
      <c r="A34" t="s">
        <v>10</v>
      </c>
      <c r="B34" t="s">
        <v>11</v>
      </c>
      <c r="C34">
        <v>1987</v>
      </c>
      <c r="D34">
        <v>0</v>
      </c>
      <c r="E34">
        <v>3.8772700000000003E-8</v>
      </c>
      <c r="F34">
        <v>8.4371899999999991E-8</v>
      </c>
      <c r="G34">
        <v>394531.99470001657</v>
      </c>
      <c r="H34">
        <v>375877.03692401067</v>
      </c>
      <c r="I34">
        <v>2.4749940000000001E-8</v>
      </c>
      <c r="J34">
        <v>0</v>
      </c>
    </row>
    <row r="35" spans="1:10" x14ac:dyDescent="0.2">
      <c r="A35" t="s">
        <v>10</v>
      </c>
      <c r="B35" t="s">
        <v>11</v>
      </c>
      <c r="C35">
        <v>1988</v>
      </c>
      <c r="D35">
        <v>0</v>
      </c>
      <c r="E35">
        <v>1.4521600000000001E-8</v>
      </c>
      <c r="F35">
        <v>2.626638E-8</v>
      </c>
      <c r="G35">
        <v>1253987.3525999999</v>
      </c>
      <c r="H35">
        <v>19833.513530109092</v>
      </c>
      <c r="I35">
        <v>2.6821400000000001E-8</v>
      </c>
      <c r="J35">
        <v>0</v>
      </c>
    </row>
    <row r="36" spans="1:10" x14ac:dyDescent="0.2">
      <c r="A36" t="s">
        <v>10</v>
      </c>
      <c r="B36" t="s">
        <v>11</v>
      </c>
      <c r="C36">
        <v>1989</v>
      </c>
      <c r="D36">
        <v>0</v>
      </c>
      <c r="E36">
        <v>7.1295600000000003E-9</v>
      </c>
      <c r="F36">
        <v>712704.84190008254</v>
      </c>
      <c r="G36">
        <v>2015213.5061689997</v>
      </c>
      <c r="H36">
        <v>12148.054254509008</v>
      </c>
      <c r="I36">
        <v>1758.5770450065418</v>
      </c>
      <c r="J36">
        <v>0</v>
      </c>
    </row>
    <row r="37" spans="1:10" x14ac:dyDescent="0.2">
      <c r="A37" t="s">
        <v>10</v>
      </c>
      <c r="B37" t="s">
        <v>11</v>
      </c>
      <c r="C37">
        <v>1990</v>
      </c>
      <c r="D37">
        <v>0</v>
      </c>
      <c r="E37">
        <v>100366.2567</v>
      </c>
      <c r="F37">
        <v>3138.0810580853145</v>
      </c>
      <c r="G37">
        <v>1174355.5234706758</v>
      </c>
      <c r="H37">
        <v>4214.6110010294478</v>
      </c>
      <c r="I37">
        <v>1590.208646756</v>
      </c>
      <c r="J37">
        <v>0</v>
      </c>
    </row>
    <row r="38" spans="1:10" x14ac:dyDescent="0.2">
      <c r="A38" t="s">
        <v>10</v>
      </c>
      <c r="B38" t="s">
        <v>11</v>
      </c>
      <c r="C38">
        <v>1991</v>
      </c>
      <c r="D38">
        <v>0</v>
      </c>
      <c r="E38">
        <v>23838.29849000867</v>
      </c>
      <c r="F38">
        <v>1012274.3630003359</v>
      </c>
      <c r="G38">
        <v>2341905.2650000118</v>
      </c>
      <c r="H38">
        <v>56231.162293496003</v>
      </c>
      <c r="I38">
        <v>1.0154559999999999E-8</v>
      </c>
      <c r="J38">
        <v>0</v>
      </c>
    </row>
    <row r="39" spans="1:10" x14ac:dyDescent="0.2">
      <c r="A39" t="s">
        <v>10</v>
      </c>
      <c r="B39" t="s">
        <v>11</v>
      </c>
      <c r="C39">
        <v>1992</v>
      </c>
      <c r="D39">
        <v>0</v>
      </c>
      <c r="E39">
        <v>6.8951000000000003E-9</v>
      </c>
      <c r="F39">
        <v>35663.282340042802</v>
      </c>
      <c r="G39">
        <v>151180.95509820603</v>
      </c>
      <c r="H39">
        <v>3.6057910000000002E-8</v>
      </c>
      <c r="I39">
        <v>7.06308E-9</v>
      </c>
      <c r="J39">
        <v>0</v>
      </c>
    </row>
    <row r="40" spans="1:10" x14ac:dyDescent="0.2">
      <c r="A40" t="s">
        <v>10</v>
      </c>
      <c r="B40" t="s">
        <v>11</v>
      </c>
      <c r="C40">
        <v>1993</v>
      </c>
      <c r="D40">
        <v>0</v>
      </c>
      <c r="E40">
        <v>3.0119699999999998E-8</v>
      </c>
      <c r="F40">
        <v>11920.488324</v>
      </c>
      <c r="G40">
        <v>1183975.0244</v>
      </c>
      <c r="H40">
        <v>311081.16244698357</v>
      </c>
      <c r="I40">
        <v>5.3689700000000003E-9</v>
      </c>
      <c r="J40">
        <v>0</v>
      </c>
    </row>
    <row r="41" spans="1:10" x14ac:dyDescent="0.2">
      <c r="A41" t="s">
        <v>10</v>
      </c>
      <c r="B41" t="s">
        <v>11</v>
      </c>
      <c r="C41">
        <v>1994</v>
      </c>
      <c r="D41">
        <v>0</v>
      </c>
      <c r="E41">
        <v>593413.383496386</v>
      </c>
      <c r="F41">
        <v>1616.2787741407174</v>
      </c>
      <c r="G41">
        <v>689722.99467699998</v>
      </c>
      <c r="H41">
        <v>279022.27207100001</v>
      </c>
      <c r="I41">
        <v>66.4397763093544</v>
      </c>
      <c r="J41">
        <v>0</v>
      </c>
    </row>
    <row r="42" spans="1:10" x14ac:dyDescent="0.2">
      <c r="A42" t="s">
        <v>10</v>
      </c>
      <c r="B42" t="s">
        <v>11</v>
      </c>
      <c r="C42">
        <v>1995</v>
      </c>
      <c r="D42">
        <v>0</v>
      </c>
      <c r="E42">
        <v>0</v>
      </c>
      <c r="F42">
        <v>2028132.4930000035</v>
      </c>
      <c r="G42">
        <v>1863766.3181473201</v>
      </c>
      <c r="H42">
        <v>4396.0985311056202</v>
      </c>
      <c r="I42">
        <v>54.02626523</v>
      </c>
      <c r="J42">
        <v>0</v>
      </c>
    </row>
    <row r="43" spans="1:10" x14ac:dyDescent="0.2">
      <c r="A43" t="s">
        <v>10</v>
      </c>
      <c r="B43" t="s">
        <v>11</v>
      </c>
      <c r="C43">
        <v>1996</v>
      </c>
      <c r="D43">
        <v>0</v>
      </c>
      <c r="E43">
        <v>0</v>
      </c>
      <c r="F43">
        <v>40387.310409999998</v>
      </c>
      <c r="G43">
        <v>1168872.912085</v>
      </c>
      <c r="H43">
        <v>212039.4995952</v>
      </c>
      <c r="I43">
        <v>47.012387873930223</v>
      </c>
      <c r="J43">
        <v>268.6760069</v>
      </c>
    </row>
    <row r="44" spans="1:10" x14ac:dyDescent="0.2">
      <c r="A44" t="s">
        <v>10</v>
      </c>
      <c r="B44" t="s">
        <v>11</v>
      </c>
      <c r="C44">
        <v>1997</v>
      </c>
      <c r="D44">
        <v>0</v>
      </c>
      <c r="E44">
        <v>5994.0532320000002</v>
      </c>
      <c r="F44">
        <v>1937.8268083600001</v>
      </c>
      <c r="G44">
        <v>711197.42435008904</v>
      </c>
      <c r="H44">
        <v>661806.69519140001</v>
      </c>
      <c r="I44">
        <v>10148.836330003842</v>
      </c>
      <c r="J44">
        <v>0</v>
      </c>
    </row>
    <row r="45" spans="1:10" x14ac:dyDescent="0.2">
      <c r="A45" t="s">
        <v>10</v>
      </c>
      <c r="B45" t="s">
        <v>11</v>
      </c>
      <c r="C45">
        <v>1998</v>
      </c>
      <c r="D45">
        <v>0</v>
      </c>
      <c r="E45">
        <v>11639.277609999999</v>
      </c>
      <c r="F45">
        <v>17998.777290999999</v>
      </c>
      <c r="G45">
        <v>2691536.6606000001</v>
      </c>
      <c r="H45">
        <v>56605.434226033838</v>
      </c>
      <c r="I45">
        <v>5.4399200000000004E-9</v>
      </c>
      <c r="J45">
        <v>0</v>
      </c>
    </row>
    <row r="46" spans="1:10" x14ac:dyDescent="0.2">
      <c r="A46" t="s">
        <v>10</v>
      </c>
      <c r="B46" t="s">
        <v>11</v>
      </c>
      <c r="C46">
        <v>1999</v>
      </c>
      <c r="D46">
        <v>0</v>
      </c>
      <c r="E46">
        <v>10.8052531145947</v>
      </c>
      <c r="F46">
        <v>802355.80918786</v>
      </c>
      <c r="G46">
        <v>1859244.1444999999</v>
      </c>
      <c r="H46">
        <v>1054244.5083522028</v>
      </c>
      <c r="I46">
        <v>10653.826575879999</v>
      </c>
      <c r="J46">
        <v>0</v>
      </c>
    </row>
    <row r="47" spans="1:10" x14ac:dyDescent="0.2">
      <c r="A47" t="s">
        <v>10</v>
      </c>
      <c r="B47" t="s">
        <v>11</v>
      </c>
      <c r="C47">
        <v>2000</v>
      </c>
      <c r="D47">
        <v>0</v>
      </c>
      <c r="E47">
        <v>2051.167747</v>
      </c>
      <c r="F47">
        <v>5559727.8325138334</v>
      </c>
      <c r="G47">
        <v>4042216.7956603998</v>
      </c>
      <c r="H47">
        <v>147338.80337976999</v>
      </c>
      <c r="I47">
        <v>6.5611599999999997E-9</v>
      </c>
      <c r="J47">
        <v>0</v>
      </c>
    </row>
    <row r="48" spans="1:10" x14ac:dyDescent="0.2">
      <c r="A48" t="s">
        <v>10</v>
      </c>
      <c r="B48" t="s">
        <v>11</v>
      </c>
      <c r="C48">
        <v>2001</v>
      </c>
      <c r="D48">
        <v>0</v>
      </c>
      <c r="E48">
        <v>39954.212870000003</v>
      </c>
      <c r="F48">
        <v>128239.59913723999</v>
      </c>
      <c r="G48">
        <v>1404239.443650004</v>
      </c>
      <c r="H48">
        <v>104750.3683600033</v>
      </c>
      <c r="I48">
        <v>9.9403700000000005E-9</v>
      </c>
      <c r="J48">
        <v>0</v>
      </c>
    </row>
    <row r="49" spans="1:10" x14ac:dyDescent="0.2">
      <c r="A49" t="s">
        <v>10</v>
      </c>
      <c r="B49" t="s">
        <v>11</v>
      </c>
      <c r="C49">
        <v>2002</v>
      </c>
      <c r="D49">
        <v>0</v>
      </c>
      <c r="E49">
        <v>14.67583275</v>
      </c>
      <c r="F49">
        <v>1780646.8436940028</v>
      </c>
      <c r="G49">
        <v>1904191.1896500001</v>
      </c>
      <c r="H49">
        <v>42634.801466003315</v>
      </c>
      <c r="I49">
        <v>3.2859900000000001E-9</v>
      </c>
      <c r="J49">
        <v>0</v>
      </c>
    </row>
    <row r="50" spans="1:10" x14ac:dyDescent="0.2">
      <c r="A50" t="s">
        <v>10</v>
      </c>
      <c r="B50" t="s">
        <v>11</v>
      </c>
      <c r="C50">
        <v>2003</v>
      </c>
      <c r="D50">
        <v>0</v>
      </c>
      <c r="E50">
        <v>2.69082E-9</v>
      </c>
      <c r="F50">
        <v>2760468.6490000035</v>
      </c>
      <c r="G50">
        <v>3802688.7454890031</v>
      </c>
      <c r="H50">
        <v>138290.05361000329</v>
      </c>
      <c r="I50">
        <v>3.1254099999999999E-9</v>
      </c>
      <c r="J50">
        <v>0</v>
      </c>
    </row>
    <row r="51" spans="1:10" x14ac:dyDescent="0.2">
      <c r="A51" t="s">
        <v>10</v>
      </c>
      <c r="B51" t="s">
        <v>11</v>
      </c>
      <c r="C51">
        <v>2004</v>
      </c>
      <c r="D51">
        <v>0</v>
      </c>
      <c r="E51">
        <v>1822.475449</v>
      </c>
      <c r="F51">
        <v>860687.90830000653</v>
      </c>
      <c r="G51">
        <v>1487739.3555999999</v>
      </c>
      <c r="H51">
        <v>164209.65713000312</v>
      </c>
      <c r="I51">
        <v>5.1338699999999998E-9</v>
      </c>
      <c r="J51">
        <v>0</v>
      </c>
    </row>
    <row r="52" spans="1:10" x14ac:dyDescent="0.2">
      <c r="A52" t="s">
        <v>10</v>
      </c>
      <c r="B52" t="s">
        <v>11</v>
      </c>
      <c r="C52">
        <v>2005</v>
      </c>
      <c r="D52">
        <v>0</v>
      </c>
      <c r="E52">
        <v>3.3137599999999999E-9</v>
      </c>
      <c r="F52">
        <v>741790.31260000321</v>
      </c>
      <c r="G52">
        <v>1982843.2005000028</v>
      </c>
      <c r="H52">
        <v>115314.18550300256</v>
      </c>
      <c r="I52">
        <v>384.67258950286265</v>
      </c>
      <c r="J52">
        <v>0</v>
      </c>
    </row>
    <row r="53" spans="1:10" x14ac:dyDescent="0.2">
      <c r="A53" t="s">
        <v>10</v>
      </c>
      <c r="B53" t="s">
        <v>11</v>
      </c>
      <c r="C53">
        <v>2006</v>
      </c>
      <c r="D53">
        <v>0</v>
      </c>
      <c r="E53">
        <v>1340.2065560000001</v>
      </c>
      <c r="F53">
        <v>666876.14270000625</v>
      </c>
      <c r="G53">
        <v>1632673.3902100024</v>
      </c>
      <c r="H53">
        <v>138944.53866149002</v>
      </c>
      <c r="I53">
        <v>86.260241845565673</v>
      </c>
      <c r="J53">
        <v>0</v>
      </c>
    </row>
    <row r="54" spans="1:10" x14ac:dyDescent="0.2">
      <c r="A54" t="s">
        <v>10</v>
      </c>
      <c r="B54" t="s">
        <v>11</v>
      </c>
      <c r="C54">
        <v>2007</v>
      </c>
      <c r="D54">
        <v>0</v>
      </c>
      <c r="E54">
        <v>1625.2558899999999</v>
      </c>
      <c r="F54">
        <v>500487.02540000511</v>
      </c>
      <c r="G54">
        <v>1580991.7802000027</v>
      </c>
      <c r="H54">
        <v>126475.28274350415</v>
      </c>
      <c r="I54">
        <v>100.56747020329617</v>
      </c>
      <c r="J54">
        <v>0</v>
      </c>
    </row>
    <row r="55" spans="1:10" x14ac:dyDescent="0.2">
      <c r="A55" t="s">
        <v>10</v>
      </c>
      <c r="B55" t="s">
        <v>11</v>
      </c>
      <c r="C55">
        <v>2008</v>
      </c>
      <c r="D55">
        <v>0</v>
      </c>
      <c r="E55">
        <v>827.06982789999995</v>
      </c>
      <c r="F55">
        <v>507106.40813079284</v>
      </c>
      <c r="G55">
        <v>1342417.575440004</v>
      </c>
      <c r="H55">
        <v>74374.351504003309</v>
      </c>
      <c r="I55">
        <v>0</v>
      </c>
      <c r="J55">
        <v>0</v>
      </c>
    </row>
    <row r="56" spans="1:10" x14ac:dyDescent="0.2">
      <c r="A56" t="s">
        <v>10</v>
      </c>
      <c r="B56" t="s">
        <v>11</v>
      </c>
      <c r="C56">
        <v>2009</v>
      </c>
      <c r="D56">
        <v>0</v>
      </c>
      <c r="E56">
        <v>0</v>
      </c>
      <c r="F56">
        <v>461252.08940170001</v>
      </c>
      <c r="G56">
        <v>810666.05900000001</v>
      </c>
      <c r="H56">
        <v>133248.10006718899</v>
      </c>
      <c r="I56">
        <v>8.9164200000000001E-9</v>
      </c>
      <c r="J56">
        <v>0</v>
      </c>
    </row>
    <row r="57" spans="1:10" x14ac:dyDescent="0.2">
      <c r="A57" t="s">
        <v>10</v>
      </c>
      <c r="B57" t="s">
        <v>11</v>
      </c>
      <c r="C57">
        <v>2010</v>
      </c>
      <c r="D57">
        <v>0</v>
      </c>
      <c r="E57">
        <v>1.7679100000000001E-8</v>
      </c>
      <c r="F57">
        <v>735795.51798420004</v>
      </c>
      <c r="G57">
        <v>4983809.5860000001</v>
      </c>
      <c r="H57">
        <v>779461.09008000442</v>
      </c>
      <c r="I57">
        <v>0.25428621200000001</v>
      </c>
      <c r="J57">
        <v>0</v>
      </c>
    </row>
    <row r="58" spans="1:10" x14ac:dyDescent="0.2">
      <c r="A58" t="s">
        <v>10</v>
      </c>
      <c r="B58" t="s">
        <v>11</v>
      </c>
      <c r="C58">
        <v>2011</v>
      </c>
      <c r="D58">
        <v>0</v>
      </c>
      <c r="E58">
        <v>119.85355130000001</v>
      </c>
      <c r="F58">
        <v>3087316.9467026228</v>
      </c>
      <c r="G58">
        <v>3032214.0079999999</v>
      </c>
      <c r="H58">
        <v>48135.156598276</v>
      </c>
      <c r="I58">
        <v>201.29346792000001</v>
      </c>
      <c r="J58">
        <v>0</v>
      </c>
    </row>
    <row r="59" spans="1:10" x14ac:dyDescent="0.2">
      <c r="A59" t="s">
        <v>10</v>
      </c>
      <c r="B59" t="s">
        <v>11</v>
      </c>
      <c r="C59">
        <v>2012</v>
      </c>
      <c r="D59">
        <v>0</v>
      </c>
      <c r="E59">
        <v>39747.720159999997</v>
      </c>
      <c r="F59">
        <v>1123765.3440000045</v>
      </c>
      <c r="G59">
        <v>1636971.50768</v>
      </c>
      <c r="H59">
        <v>27820.757900000001</v>
      </c>
      <c r="I59">
        <v>1.9519611999999999E-2</v>
      </c>
      <c r="J59">
        <v>0</v>
      </c>
    </row>
    <row r="60" spans="1:10" x14ac:dyDescent="0.2">
      <c r="A60" t="s">
        <v>10</v>
      </c>
      <c r="B60" t="s">
        <v>11</v>
      </c>
      <c r="C60">
        <v>2013</v>
      </c>
      <c r="D60">
        <v>0</v>
      </c>
      <c r="E60">
        <v>2701.893556</v>
      </c>
      <c r="F60">
        <v>2677120.7200000002</v>
      </c>
      <c r="G60">
        <v>1238487.2838289998</v>
      </c>
      <c r="H60">
        <v>9979.5506488999999</v>
      </c>
      <c r="I60">
        <v>0</v>
      </c>
      <c r="J60" t="s">
        <v>33</v>
      </c>
    </row>
    <row r="61" spans="1:10" x14ac:dyDescent="0.2">
      <c r="A61" t="s">
        <v>10</v>
      </c>
      <c r="B61" t="s">
        <v>11</v>
      </c>
      <c r="C61">
        <v>2014</v>
      </c>
      <c r="D61">
        <v>0</v>
      </c>
      <c r="E61">
        <v>68087.606329999995</v>
      </c>
      <c r="F61">
        <v>1604342.40182736</v>
      </c>
      <c r="G61">
        <v>610794.82932999998</v>
      </c>
      <c r="H61">
        <v>1067.8862200094561</v>
      </c>
      <c r="I61">
        <v>1.0387589022599999</v>
      </c>
      <c r="J61" t="s">
        <v>34</v>
      </c>
    </row>
    <row r="62" spans="1:10" x14ac:dyDescent="0.2">
      <c r="A62" t="s">
        <v>10</v>
      </c>
      <c r="B62" t="s">
        <v>11</v>
      </c>
      <c r="C62">
        <v>2015</v>
      </c>
      <c r="D62">
        <v>0</v>
      </c>
      <c r="E62">
        <v>2697.7931789999998</v>
      </c>
      <c r="F62">
        <v>1230186.4946021959</v>
      </c>
      <c r="G62">
        <v>2713599.72303</v>
      </c>
      <c r="H62">
        <v>738675.15143210231</v>
      </c>
      <c r="I62">
        <v>5572.8579890847905</v>
      </c>
      <c r="J62" t="s">
        <v>35</v>
      </c>
    </row>
    <row r="63" spans="1:10" x14ac:dyDescent="0.2">
      <c r="A63" t="s">
        <v>10</v>
      </c>
      <c r="B63" t="s">
        <v>11</v>
      </c>
      <c r="C63">
        <v>2016</v>
      </c>
      <c r="D63">
        <v>0</v>
      </c>
      <c r="E63">
        <v>4174.7281640000001</v>
      </c>
      <c r="F63">
        <v>1839803.7760000047</v>
      </c>
      <c r="G63">
        <v>3060067.9708021032</v>
      </c>
      <c r="H63">
        <v>174085.72149444246</v>
      </c>
      <c r="I63">
        <v>1.6008712000000001E-4</v>
      </c>
      <c r="J63" t="s">
        <v>12</v>
      </c>
    </row>
    <row r="64" spans="1:10" x14ac:dyDescent="0.2">
      <c r="A64" t="s">
        <v>10</v>
      </c>
      <c r="B64" t="s">
        <v>11</v>
      </c>
      <c r="C64">
        <v>2017</v>
      </c>
      <c r="D64">
        <v>0</v>
      </c>
      <c r="E64">
        <v>6736.5785699999997</v>
      </c>
      <c r="F64">
        <v>2325576.442794051</v>
      </c>
      <c r="G64">
        <v>3350401.3523020847</v>
      </c>
      <c r="H64">
        <v>849640.16347328562</v>
      </c>
      <c r="I64" t="e">
        <v>#VALUE!</v>
      </c>
      <c r="J64" t="s">
        <v>12</v>
      </c>
    </row>
    <row r="65" spans="1:10" x14ac:dyDescent="0.2">
      <c r="A65" t="s">
        <v>10</v>
      </c>
      <c r="B65" t="s">
        <v>11</v>
      </c>
      <c r="C65">
        <v>2018</v>
      </c>
      <c r="D65">
        <v>0</v>
      </c>
      <c r="E65">
        <v>2.0222043000000002E-4</v>
      </c>
      <c r="F65">
        <v>1106969.1850020848</v>
      </c>
      <c r="G65">
        <v>1213931.8559920313</v>
      </c>
      <c r="H65" t="e">
        <v>#VALUE!</v>
      </c>
      <c r="I65" t="e">
        <v>#VALUE!</v>
      </c>
      <c r="J65" t="s">
        <v>12</v>
      </c>
    </row>
    <row r="66" spans="1:10" x14ac:dyDescent="0.2">
      <c r="A66" t="s">
        <v>10</v>
      </c>
      <c r="B66" t="s">
        <v>11</v>
      </c>
      <c r="C66">
        <v>2019</v>
      </c>
      <c r="D66" t="s">
        <v>36</v>
      </c>
      <c r="E66">
        <v>8045.0439220423505</v>
      </c>
      <c r="F66">
        <v>474456.8449939377</v>
      </c>
      <c r="G66" t="e">
        <v>#VALUE!</v>
      </c>
      <c r="H66" t="e">
        <v>#VALUE!</v>
      </c>
      <c r="I66" t="e">
        <v>#VALUE!</v>
      </c>
      <c r="J66" t="s">
        <v>12</v>
      </c>
    </row>
    <row r="67" spans="1:10" x14ac:dyDescent="0.2">
      <c r="A67" t="s">
        <v>10</v>
      </c>
      <c r="B67" t="s">
        <v>11</v>
      </c>
      <c r="C67">
        <v>2020</v>
      </c>
      <c r="D67" t="s">
        <v>37</v>
      </c>
      <c r="E67">
        <v>1427.3332180155401</v>
      </c>
      <c r="F67" t="e">
        <v>#VALUE!</v>
      </c>
      <c r="G67" t="e">
        <v>#VALUE!</v>
      </c>
      <c r="H67" t="e">
        <v>#VALUE!</v>
      </c>
      <c r="I67" t="e">
        <v>#VALUE!</v>
      </c>
      <c r="J67" t="s">
        <v>12</v>
      </c>
    </row>
    <row r="68" spans="1:10" x14ac:dyDescent="0.2">
      <c r="A68" t="s">
        <v>10</v>
      </c>
      <c r="B68" t="s">
        <v>11</v>
      </c>
      <c r="C68">
        <v>2021</v>
      </c>
      <c r="D68" t="s">
        <v>38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s">
        <v>12</v>
      </c>
    </row>
    <row r="69" spans="1:10" x14ac:dyDescent="0.2">
      <c r="A69" t="s">
        <v>10</v>
      </c>
      <c r="B69" t="s">
        <v>11</v>
      </c>
      <c r="C69">
        <v>2022</v>
      </c>
      <c r="D69" t="s">
        <v>12</v>
      </c>
      <c r="E69" t="e">
        <v>#VALUE!</v>
      </c>
      <c r="F69" t="e">
        <v>#VALUE!</v>
      </c>
      <c r="G69" t="e">
        <v>#VALUE!</v>
      </c>
      <c r="H69" t="e">
        <v>#VALUE!</v>
      </c>
      <c r="I69" t="e">
        <v>#VALUE!</v>
      </c>
      <c r="J69" t="s">
        <v>12</v>
      </c>
    </row>
    <row r="70" spans="1:10" x14ac:dyDescent="0.2">
      <c r="A70" t="s">
        <v>10</v>
      </c>
      <c r="B70" t="s">
        <v>11</v>
      </c>
      <c r="C70">
        <v>2023</v>
      </c>
      <c r="D70" t="s">
        <v>12</v>
      </c>
      <c r="E70" t="e">
        <v>#VALUE!</v>
      </c>
      <c r="F70" t="e">
        <v>#VALUE!</v>
      </c>
      <c r="G70" t="e">
        <v>#VALUE!</v>
      </c>
      <c r="H70" t="e">
        <v>#VALUE!</v>
      </c>
      <c r="I70" t="e">
        <v>#VALUE!</v>
      </c>
      <c r="J70" t="s">
        <v>12</v>
      </c>
    </row>
    <row r="71" spans="1:10" x14ac:dyDescent="0.2">
      <c r="A71" t="s">
        <v>10</v>
      </c>
      <c r="B71" t="s">
        <v>13</v>
      </c>
      <c r="C71">
        <v>1955</v>
      </c>
      <c r="D71" t="s">
        <v>12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>
        <v>0</v>
      </c>
    </row>
    <row r="72" spans="1:10" x14ac:dyDescent="0.2">
      <c r="A72" t="s">
        <v>10</v>
      </c>
      <c r="B72" t="s">
        <v>13</v>
      </c>
      <c r="C72">
        <v>1956</v>
      </c>
      <c r="D72" t="s">
        <v>12</v>
      </c>
      <c r="E72" t="e">
        <v>#VALUE!</v>
      </c>
      <c r="F72" t="e">
        <v>#VALUE!</v>
      </c>
      <c r="G72" t="e">
        <v>#VALUE!</v>
      </c>
      <c r="H72" t="e">
        <v>#VALUE!</v>
      </c>
      <c r="I72">
        <v>15612.09807</v>
      </c>
      <c r="J72">
        <v>0</v>
      </c>
    </row>
    <row r="73" spans="1:10" x14ac:dyDescent="0.2">
      <c r="A73" t="s">
        <v>10</v>
      </c>
      <c r="B73" t="s">
        <v>13</v>
      </c>
      <c r="C73">
        <v>1957</v>
      </c>
      <c r="D73" t="s">
        <v>12</v>
      </c>
      <c r="E73" t="e">
        <v>#VALUE!</v>
      </c>
      <c r="F73" t="e">
        <v>#VALUE!</v>
      </c>
      <c r="G73" t="e">
        <v>#VALUE!</v>
      </c>
      <c r="H73">
        <v>796121.64826000005</v>
      </c>
      <c r="I73">
        <v>77749.253509999995</v>
      </c>
      <c r="J73">
        <v>0</v>
      </c>
    </row>
    <row r="74" spans="1:10" x14ac:dyDescent="0.2">
      <c r="A74" t="s">
        <v>10</v>
      </c>
      <c r="B74" t="s">
        <v>13</v>
      </c>
      <c r="C74">
        <v>1958</v>
      </c>
      <c r="D74" t="s">
        <v>12</v>
      </c>
      <c r="E74" t="e">
        <v>#VALUE!</v>
      </c>
      <c r="F74" t="e">
        <v>#VALUE!</v>
      </c>
      <c r="G74">
        <v>1127177.9844899999</v>
      </c>
      <c r="H74">
        <v>318964.52086128003</v>
      </c>
      <c r="I74">
        <v>1945.994688</v>
      </c>
      <c r="J74">
        <v>0</v>
      </c>
    </row>
    <row r="75" spans="1:10" x14ac:dyDescent="0.2">
      <c r="A75" t="s">
        <v>10</v>
      </c>
      <c r="B75" t="s">
        <v>13</v>
      </c>
      <c r="C75">
        <v>1959</v>
      </c>
      <c r="D75" t="s">
        <v>12</v>
      </c>
      <c r="E75" t="e">
        <v>#VALUE!</v>
      </c>
      <c r="F75">
        <v>52948.042715000003</v>
      </c>
      <c r="G75">
        <v>1401648.2080999999</v>
      </c>
      <c r="H75">
        <v>647106.62092269992</v>
      </c>
      <c r="I75">
        <v>20433.2742105</v>
      </c>
      <c r="J75">
        <v>0</v>
      </c>
    </row>
    <row r="76" spans="1:10" x14ac:dyDescent="0.2">
      <c r="A76" t="s">
        <v>10</v>
      </c>
      <c r="B76" t="s">
        <v>13</v>
      </c>
      <c r="C76">
        <v>1960</v>
      </c>
      <c r="D76" t="s">
        <v>12</v>
      </c>
      <c r="E76">
        <v>0</v>
      </c>
      <c r="F76">
        <v>214239.41511240002</v>
      </c>
      <c r="G76">
        <v>4474627.8416999998</v>
      </c>
      <c r="H76">
        <v>2391645.5170300016</v>
      </c>
      <c r="I76">
        <v>38323.950369999999</v>
      </c>
      <c r="J76">
        <v>0</v>
      </c>
    </row>
    <row r="77" spans="1:10" x14ac:dyDescent="0.2">
      <c r="A77" t="s">
        <v>10</v>
      </c>
      <c r="B77" t="s">
        <v>13</v>
      </c>
      <c r="C77">
        <v>1961</v>
      </c>
      <c r="D77">
        <v>0</v>
      </c>
      <c r="E77">
        <v>2.77222E-5</v>
      </c>
      <c r="F77">
        <v>47269.212800012836</v>
      </c>
      <c r="G77">
        <v>487820.23819999996</v>
      </c>
      <c r="H77">
        <v>943907.9785000016</v>
      </c>
      <c r="I77">
        <v>8495.7853290008061</v>
      </c>
      <c r="J77">
        <v>0</v>
      </c>
    </row>
    <row r="78" spans="1:10" x14ac:dyDescent="0.2">
      <c r="A78" t="s">
        <v>10</v>
      </c>
      <c r="B78" t="s">
        <v>13</v>
      </c>
      <c r="C78">
        <v>1962</v>
      </c>
      <c r="D78">
        <v>0</v>
      </c>
      <c r="E78">
        <v>6.37965E-9</v>
      </c>
      <c r="F78">
        <v>3952.0212469018234</v>
      </c>
      <c r="G78">
        <v>736646.30118000007</v>
      </c>
      <c r="H78">
        <v>337233.20131000126</v>
      </c>
      <c r="I78">
        <v>15424.9167</v>
      </c>
      <c r="J78">
        <v>0</v>
      </c>
    </row>
    <row r="79" spans="1:10" x14ac:dyDescent="0.2">
      <c r="A79" t="s">
        <v>10</v>
      </c>
      <c r="B79" t="s">
        <v>13</v>
      </c>
      <c r="C79">
        <v>1963</v>
      </c>
      <c r="D79">
        <v>0</v>
      </c>
      <c r="E79">
        <v>0</v>
      </c>
      <c r="F79">
        <v>5955.7703900000006</v>
      </c>
      <c r="G79">
        <v>599244.1679</v>
      </c>
      <c r="H79">
        <v>381197.74889000203</v>
      </c>
      <c r="I79">
        <v>7474.647841</v>
      </c>
      <c r="J79">
        <v>0</v>
      </c>
    </row>
    <row r="80" spans="1:10" x14ac:dyDescent="0.2">
      <c r="A80" t="s">
        <v>10</v>
      </c>
      <c r="B80" t="s">
        <v>13</v>
      </c>
      <c r="C80">
        <v>1964</v>
      </c>
      <c r="D80">
        <v>0</v>
      </c>
      <c r="E80">
        <v>228.7945009</v>
      </c>
      <c r="F80">
        <v>67003.759461001609</v>
      </c>
      <c r="G80">
        <v>1571336.9199100002</v>
      </c>
      <c r="H80">
        <v>295036.54428000003</v>
      </c>
      <c r="I80">
        <v>4276.1893970000001</v>
      </c>
      <c r="J80">
        <v>0</v>
      </c>
    </row>
    <row r="81" spans="1:10" x14ac:dyDescent="0.2">
      <c r="A81" t="s">
        <v>10</v>
      </c>
      <c r="B81" t="s">
        <v>13</v>
      </c>
      <c r="C81">
        <v>1965</v>
      </c>
      <c r="D81">
        <v>0</v>
      </c>
      <c r="E81">
        <v>8.0438199999999998E-10</v>
      </c>
      <c r="F81">
        <v>48755.914929999999</v>
      </c>
      <c r="G81">
        <v>1496721.2678499999</v>
      </c>
      <c r="H81">
        <v>819197.41014399996</v>
      </c>
      <c r="I81">
        <v>23810.654501000001</v>
      </c>
      <c r="J81">
        <v>0</v>
      </c>
    </row>
    <row r="82" spans="1:10" x14ac:dyDescent="0.2">
      <c r="A82" t="s">
        <v>10</v>
      </c>
      <c r="B82" t="s">
        <v>13</v>
      </c>
      <c r="C82">
        <v>1966</v>
      </c>
      <c r="D82">
        <v>0</v>
      </c>
      <c r="E82">
        <v>2.0616E-9</v>
      </c>
      <c r="F82">
        <v>146136.45332110001</v>
      </c>
      <c r="G82">
        <v>1113582.9624000015</v>
      </c>
      <c r="H82">
        <v>791877.08106300002</v>
      </c>
      <c r="I82">
        <v>6674.5002599999998</v>
      </c>
      <c r="J82">
        <v>0</v>
      </c>
    </row>
    <row r="83" spans="1:10" x14ac:dyDescent="0.2">
      <c r="A83" t="s">
        <v>10</v>
      </c>
      <c r="B83" t="s">
        <v>13</v>
      </c>
      <c r="C83">
        <v>1967</v>
      </c>
      <c r="D83">
        <v>0</v>
      </c>
      <c r="E83">
        <v>0</v>
      </c>
      <c r="F83">
        <v>59043.739150200003</v>
      </c>
      <c r="G83">
        <v>937441.57000000193</v>
      </c>
      <c r="H83">
        <v>631570.96857730346</v>
      </c>
      <c r="I83">
        <v>3374.8339820000001</v>
      </c>
      <c r="J83">
        <v>0</v>
      </c>
    </row>
    <row r="84" spans="1:10" x14ac:dyDescent="0.2">
      <c r="A84" t="s">
        <v>10</v>
      </c>
      <c r="B84" t="s">
        <v>13</v>
      </c>
      <c r="C84">
        <v>1968</v>
      </c>
      <c r="D84">
        <v>0</v>
      </c>
      <c r="E84">
        <v>1.65091E-9</v>
      </c>
      <c r="F84">
        <v>21405.641898999998</v>
      </c>
      <c r="G84">
        <v>137200.44922000001</v>
      </c>
      <c r="H84">
        <v>200828.18120000232</v>
      </c>
      <c r="I84">
        <v>17621.806382000002</v>
      </c>
      <c r="J84">
        <v>0</v>
      </c>
    </row>
    <row r="85" spans="1:10" x14ac:dyDescent="0.2">
      <c r="A85" t="s">
        <v>10</v>
      </c>
      <c r="B85" t="s">
        <v>13</v>
      </c>
      <c r="C85">
        <v>1969</v>
      </c>
      <c r="D85">
        <v>0</v>
      </c>
      <c r="E85">
        <v>2.17535E-7</v>
      </c>
      <c r="F85">
        <v>12095.656409003226</v>
      </c>
      <c r="G85">
        <v>1193907.4262999999</v>
      </c>
      <c r="H85">
        <v>1549724.6246</v>
      </c>
      <c r="I85">
        <v>1.3310615999999999E-6</v>
      </c>
      <c r="J85">
        <v>0</v>
      </c>
    </row>
    <row r="86" spans="1:10" x14ac:dyDescent="0.2">
      <c r="A86" t="s">
        <v>10</v>
      </c>
      <c r="B86" t="s">
        <v>13</v>
      </c>
      <c r="C86">
        <v>1970</v>
      </c>
      <c r="D86">
        <v>0</v>
      </c>
      <c r="E86">
        <v>3.44384E-9</v>
      </c>
      <c r="F86">
        <v>106126.78940000138</v>
      </c>
      <c r="G86">
        <v>646804.79267</v>
      </c>
      <c r="H86">
        <v>415534.03410112148</v>
      </c>
      <c r="I86">
        <v>34118.741650000004</v>
      </c>
      <c r="J86">
        <v>0</v>
      </c>
    </row>
    <row r="87" spans="1:10" x14ac:dyDescent="0.2">
      <c r="A87" t="s">
        <v>10</v>
      </c>
      <c r="B87" t="s">
        <v>13</v>
      </c>
      <c r="C87">
        <v>1971</v>
      </c>
      <c r="D87">
        <v>0</v>
      </c>
      <c r="E87">
        <v>1.38747E-9</v>
      </c>
      <c r="F87">
        <v>24519.760018000001</v>
      </c>
      <c r="G87">
        <v>1289361.414000167</v>
      </c>
      <c r="H87">
        <v>1322611.35466</v>
      </c>
      <c r="I87">
        <v>64037.199120008161</v>
      </c>
      <c r="J87">
        <v>146.6998916</v>
      </c>
    </row>
    <row r="88" spans="1:10" x14ac:dyDescent="0.2">
      <c r="A88" t="s">
        <v>10</v>
      </c>
      <c r="B88" t="s">
        <v>13</v>
      </c>
      <c r="C88">
        <v>1972</v>
      </c>
      <c r="D88">
        <v>0</v>
      </c>
      <c r="E88">
        <v>2.4028900000000002E-9</v>
      </c>
      <c r="F88">
        <v>1.685386E-7</v>
      </c>
      <c r="G88">
        <v>1604517.46053</v>
      </c>
      <c r="H88">
        <v>1291411.2519942001</v>
      </c>
      <c r="I88">
        <v>13973.32821</v>
      </c>
      <c r="J88">
        <v>0</v>
      </c>
    </row>
    <row r="89" spans="1:10" x14ac:dyDescent="0.2">
      <c r="A89" t="s">
        <v>10</v>
      </c>
      <c r="B89" t="s">
        <v>13</v>
      </c>
      <c r="C89">
        <v>1973</v>
      </c>
      <c r="D89">
        <v>0</v>
      </c>
      <c r="E89">
        <v>6.2469099999999994E-8</v>
      </c>
      <c r="F89">
        <v>35476.338945802287</v>
      </c>
      <c r="G89">
        <v>660775.86930000153</v>
      </c>
      <c r="H89">
        <v>748114.8987400037</v>
      </c>
      <c r="I89">
        <v>7319.1046939999997</v>
      </c>
      <c r="J89">
        <v>0</v>
      </c>
    </row>
    <row r="90" spans="1:10" x14ac:dyDescent="0.2">
      <c r="A90" t="s">
        <v>10</v>
      </c>
      <c r="B90" t="s">
        <v>13</v>
      </c>
      <c r="C90">
        <v>1974</v>
      </c>
      <c r="D90">
        <v>0</v>
      </c>
      <c r="E90">
        <v>1443.1138390000001</v>
      </c>
      <c r="F90">
        <v>62068.153950001448</v>
      </c>
      <c r="G90">
        <v>1755106.1758700002</v>
      </c>
      <c r="H90">
        <v>620228.68195587222</v>
      </c>
      <c r="I90">
        <v>2462.3241459999999</v>
      </c>
      <c r="J90">
        <v>0</v>
      </c>
    </row>
    <row r="91" spans="1:10" x14ac:dyDescent="0.2">
      <c r="A91" t="s">
        <v>10</v>
      </c>
      <c r="B91" t="s">
        <v>13</v>
      </c>
      <c r="C91">
        <v>1975</v>
      </c>
      <c r="D91">
        <v>0</v>
      </c>
      <c r="E91">
        <v>0</v>
      </c>
      <c r="F91">
        <v>62364.394431000001</v>
      </c>
      <c r="G91">
        <v>2385299.0651000058</v>
      </c>
      <c r="H91">
        <v>589725.392704</v>
      </c>
      <c r="I91">
        <v>2779.9153679999999</v>
      </c>
      <c r="J91">
        <v>0</v>
      </c>
    </row>
    <row r="92" spans="1:10" x14ac:dyDescent="0.2">
      <c r="A92" t="s">
        <v>10</v>
      </c>
      <c r="B92" t="s">
        <v>13</v>
      </c>
      <c r="C92">
        <v>1976</v>
      </c>
      <c r="D92">
        <v>0</v>
      </c>
      <c r="E92">
        <v>147.67289010368472</v>
      </c>
      <c r="F92">
        <v>434550.07545301161</v>
      </c>
      <c r="G92">
        <v>3224745.4841</v>
      </c>
      <c r="H92">
        <v>821031.45755100006</v>
      </c>
      <c r="I92">
        <v>8.8948100000000002E-9</v>
      </c>
      <c r="J92">
        <v>0</v>
      </c>
    </row>
    <row r="93" spans="1:10" x14ac:dyDescent="0.2">
      <c r="A93" t="s">
        <v>10</v>
      </c>
      <c r="B93" t="s">
        <v>13</v>
      </c>
      <c r="C93">
        <v>1977</v>
      </c>
      <c r="D93">
        <v>0</v>
      </c>
      <c r="E93">
        <v>2322.4794720288469</v>
      </c>
      <c r="F93">
        <v>824851.96201300272</v>
      </c>
      <c r="G93">
        <v>2563630.1507999999</v>
      </c>
      <c r="H93">
        <v>769091.50803000014</v>
      </c>
      <c r="I93">
        <v>7713.9396660000002</v>
      </c>
      <c r="J93">
        <v>0</v>
      </c>
    </row>
    <row r="94" spans="1:10" x14ac:dyDescent="0.2">
      <c r="A94" t="s">
        <v>10</v>
      </c>
      <c r="B94" t="s">
        <v>13</v>
      </c>
      <c r="C94">
        <v>1978</v>
      </c>
      <c r="D94">
        <v>0</v>
      </c>
      <c r="E94">
        <v>0</v>
      </c>
      <c r="F94">
        <v>394738.97111301019</v>
      </c>
      <c r="G94">
        <v>7012984.9100000001</v>
      </c>
      <c r="H94">
        <v>2498585.7255436997</v>
      </c>
      <c r="I94">
        <v>8592.7911970039222</v>
      </c>
      <c r="J94">
        <v>0</v>
      </c>
    </row>
    <row r="95" spans="1:10" x14ac:dyDescent="0.2">
      <c r="A95" t="s">
        <v>10</v>
      </c>
      <c r="B95" t="s">
        <v>13</v>
      </c>
      <c r="C95">
        <v>1979</v>
      </c>
      <c r="D95">
        <v>0</v>
      </c>
      <c r="E95">
        <v>2849.181783</v>
      </c>
      <c r="F95">
        <v>659361.33190600434</v>
      </c>
      <c r="G95">
        <v>2199771.4702039999</v>
      </c>
      <c r="H95">
        <v>1176188.8360000078</v>
      </c>
      <c r="I95">
        <v>1570.4600210000001</v>
      </c>
      <c r="J95">
        <v>0</v>
      </c>
    </row>
    <row r="96" spans="1:10" x14ac:dyDescent="0.2">
      <c r="A96" t="s">
        <v>10</v>
      </c>
      <c r="B96" t="s">
        <v>13</v>
      </c>
      <c r="C96">
        <v>1980</v>
      </c>
      <c r="D96">
        <v>0</v>
      </c>
      <c r="E96">
        <v>4869.7112159999997</v>
      </c>
      <c r="F96">
        <v>752354.02385</v>
      </c>
      <c r="G96">
        <v>6506610.9865200007</v>
      </c>
      <c r="H96">
        <v>958583.43842299993</v>
      </c>
      <c r="I96">
        <v>2.4880600000000002E-9</v>
      </c>
      <c r="J96">
        <v>0</v>
      </c>
    </row>
    <row r="97" spans="1:10" x14ac:dyDescent="0.2">
      <c r="A97" t="s">
        <v>10</v>
      </c>
      <c r="B97" t="s">
        <v>13</v>
      </c>
      <c r="C97">
        <v>1981</v>
      </c>
      <c r="D97">
        <v>0</v>
      </c>
      <c r="E97">
        <v>0</v>
      </c>
      <c r="F97">
        <v>638517.35179000394</v>
      </c>
      <c r="G97">
        <v>3315851.5182999996</v>
      </c>
      <c r="H97">
        <v>1479603.507405</v>
      </c>
      <c r="I97">
        <v>7613.4974260032786</v>
      </c>
      <c r="J97">
        <v>0</v>
      </c>
    </row>
    <row r="98" spans="1:10" x14ac:dyDescent="0.2">
      <c r="A98" t="s">
        <v>10</v>
      </c>
      <c r="B98" t="s">
        <v>13</v>
      </c>
      <c r="C98">
        <v>1982</v>
      </c>
      <c r="D98">
        <v>0</v>
      </c>
      <c r="E98">
        <v>1756.189742</v>
      </c>
      <c r="F98">
        <v>1228081.3383361001</v>
      </c>
      <c r="G98">
        <v>3618115.5100000026</v>
      </c>
      <c r="H98">
        <v>1586094.2623730002</v>
      </c>
      <c r="I98">
        <v>1027.9088926134223</v>
      </c>
      <c r="J98">
        <v>0</v>
      </c>
    </row>
    <row r="99" spans="1:10" x14ac:dyDescent="0.2">
      <c r="A99" t="s">
        <v>10</v>
      </c>
      <c r="B99" t="s">
        <v>13</v>
      </c>
      <c r="C99">
        <v>1983</v>
      </c>
      <c r="D99">
        <v>0</v>
      </c>
      <c r="E99">
        <v>2413.376428</v>
      </c>
      <c r="F99">
        <v>1287026.3427000025</v>
      </c>
      <c r="G99">
        <v>6037724.8966156971</v>
      </c>
      <c r="H99">
        <v>3459343.316141</v>
      </c>
      <c r="I99">
        <v>25124.641091999998</v>
      </c>
      <c r="J99">
        <v>0</v>
      </c>
    </row>
    <row r="100" spans="1:10" x14ac:dyDescent="0.2">
      <c r="A100" t="s">
        <v>10</v>
      </c>
      <c r="B100" t="s">
        <v>13</v>
      </c>
      <c r="C100">
        <v>1984</v>
      </c>
      <c r="D100">
        <v>0</v>
      </c>
      <c r="E100">
        <v>484.08325700248406</v>
      </c>
      <c r="F100">
        <v>485259.53549600003</v>
      </c>
      <c r="G100">
        <v>5885656.4464810044</v>
      </c>
      <c r="H100">
        <v>5349184.1030879999</v>
      </c>
      <c r="I100">
        <v>45771.983036000005</v>
      </c>
      <c r="J100">
        <v>0</v>
      </c>
    </row>
    <row r="101" spans="1:10" x14ac:dyDescent="0.2">
      <c r="A101" t="s">
        <v>10</v>
      </c>
      <c r="B101" t="s">
        <v>13</v>
      </c>
      <c r="C101">
        <v>1985</v>
      </c>
      <c r="D101" t="s">
        <v>39</v>
      </c>
      <c r="E101">
        <v>872.18644659999995</v>
      </c>
      <c r="F101">
        <v>460023.34877730004</v>
      </c>
      <c r="G101">
        <v>4801500.4129999997</v>
      </c>
      <c r="H101">
        <v>1109354.9310689999</v>
      </c>
      <c r="I101">
        <v>10931.969370004585</v>
      </c>
      <c r="J101">
        <v>0</v>
      </c>
    </row>
    <row r="102" spans="1:10" x14ac:dyDescent="0.2">
      <c r="A102" t="s">
        <v>10</v>
      </c>
      <c r="B102" t="s">
        <v>13</v>
      </c>
      <c r="C102">
        <v>1986</v>
      </c>
      <c r="D102">
        <v>0</v>
      </c>
      <c r="E102">
        <v>1408.9725080044227</v>
      </c>
      <c r="F102">
        <v>2428368.546629</v>
      </c>
      <c r="G102">
        <v>7308388.6340000033</v>
      </c>
      <c r="H102">
        <v>4373920.9103500005</v>
      </c>
      <c r="I102">
        <v>95046.468940000006</v>
      </c>
      <c r="J102">
        <v>0</v>
      </c>
    </row>
    <row r="103" spans="1:10" x14ac:dyDescent="0.2">
      <c r="A103" t="s">
        <v>10</v>
      </c>
      <c r="B103" t="s">
        <v>13</v>
      </c>
      <c r="C103">
        <v>1987</v>
      </c>
      <c r="D103">
        <v>0</v>
      </c>
      <c r="E103">
        <v>1249.5231430046849</v>
      </c>
      <c r="F103">
        <v>770778.9534639999</v>
      </c>
      <c r="G103">
        <v>13101352.524118006</v>
      </c>
      <c r="H103">
        <v>11747928.0096</v>
      </c>
      <c r="I103">
        <v>110134.08811</v>
      </c>
      <c r="J103">
        <v>0</v>
      </c>
    </row>
    <row r="104" spans="1:10" x14ac:dyDescent="0.2">
      <c r="A104" t="s">
        <v>10</v>
      </c>
      <c r="B104" t="s">
        <v>13</v>
      </c>
      <c r="C104">
        <v>1988</v>
      </c>
      <c r="D104">
        <v>0</v>
      </c>
      <c r="E104">
        <v>1175.8251330038547</v>
      </c>
      <c r="F104">
        <v>404787.26451399998</v>
      </c>
      <c r="G104">
        <v>12170912.334000001</v>
      </c>
      <c r="H104">
        <v>6721564.6836029999</v>
      </c>
      <c r="I104">
        <v>166701.73366100001</v>
      </c>
      <c r="J104">
        <v>0</v>
      </c>
    </row>
    <row r="105" spans="1:10" x14ac:dyDescent="0.2">
      <c r="A105" t="s">
        <v>10</v>
      </c>
      <c r="B105" t="s">
        <v>13</v>
      </c>
      <c r="C105">
        <v>1989</v>
      </c>
      <c r="D105">
        <v>0</v>
      </c>
      <c r="E105">
        <v>4.5711200000000002E-9</v>
      </c>
      <c r="F105">
        <v>236661.0490200051</v>
      </c>
      <c r="G105">
        <v>5432754.2532800045</v>
      </c>
      <c r="H105">
        <v>4436226.6876970008</v>
      </c>
      <c r="I105">
        <v>28841.317004699999</v>
      </c>
      <c r="J105">
        <v>0</v>
      </c>
    </row>
    <row r="106" spans="1:10" x14ac:dyDescent="0.2">
      <c r="A106" t="s">
        <v>10</v>
      </c>
      <c r="B106" t="s">
        <v>13</v>
      </c>
      <c r="C106">
        <v>1990</v>
      </c>
      <c r="D106">
        <v>0</v>
      </c>
      <c r="E106">
        <v>5.10528E-9</v>
      </c>
      <c r="F106">
        <v>467016.78656000737</v>
      </c>
      <c r="G106">
        <v>9542367.7759320065</v>
      </c>
      <c r="H106">
        <v>5999126.3654569993</v>
      </c>
      <c r="I106">
        <v>51807.431110000005</v>
      </c>
      <c r="J106">
        <v>0</v>
      </c>
    </row>
    <row r="107" spans="1:10" x14ac:dyDescent="0.2">
      <c r="A107" t="s">
        <v>10</v>
      </c>
      <c r="B107" t="s">
        <v>13</v>
      </c>
      <c r="C107">
        <v>1991</v>
      </c>
      <c r="D107">
        <v>0</v>
      </c>
      <c r="E107">
        <v>5887.5957429999999</v>
      </c>
      <c r="F107">
        <v>1228327.6630896002</v>
      </c>
      <c r="G107">
        <v>6098518.9281529998</v>
      </c>
      <c r="H107">
        <v>2608132.1863250001</v>
      </c>
      <c r="I107">
        <v>8095.9496153</v>
      </c>
      <c r="J107">
        <v>0</v>
      </c>
    </row>
    <row r="108" spans="1:10" x14ac:dyDescent="0.2">
      <c r="A108" t="s">
        <v>10</v>
      </c>
      <c r="B108" t="s">
        <v>13</v>
      </c>
      <c r="C108">
        <v>1992</v>
      </c>
      <c r="D108">
        <v>955.07349799999997</v>
      </c>
      <c r="E108">
        <v>1305.6754886900001</v>
      </c>
      <c r="F108">
        <v>289710.79700000002</v>
      </c>
      <c r="G108">
        <v>5116156.4240269996</v>
      </c>
      <c r="H108">
        <v>3231811.455294</v>
      </c>
      <c r="I108">
        <v>28707.248868999999</v>
      </c>
      <c r="J108">
        <v>0</v>
      </c>
    </row>
    <row r="109" spans="1:10" x14ac:dyDescent="0.2">
      <c r="A109" t="s">
        <v>10</v>
      </c>
      <c r="B109" t="s">
        <v>13</v>
      </c>
      <c r="C109">
        <v>1993</v>
      </c>
      <c r="D109">
        <v>0</v>
      </c>
      <c r="E109">
        <v>3.2136000000000002E-9</v>
      </c>
      <c r="F109">
        <v>148163.68318806801</v>
      </c>
      <c r="G109">
        <v>1129489.3470999999</v>
      </c>
      <c r="H109">
        <v>654507.24489424308</v>
      </c>
      <c r="I109">
        <v>3873.7185490000002</v>
      </c>
      <c r="J109">
        <v>0</v>
      </c>
    </row>
    <row r="110" spans="1:10" x14ac:dyDescent="0.2">
      <c r="A110" t="s">
        <v>10</v>
      </c>
      <c r="B110" t="s">
        <v>13</v>
      </c>
      <c r="C110">
        <v>1994</v>
      </c>
      <c r="D110">
        <v>0</v>
      </c>
      <c r="E110">
        <v>7862.7850850000004</v>
      </c>
      <c r="F110">
        <v>316654.15326000151</v>
      </c>
      <c r="G110">
        <v>4299185.0736999996</v>
      </c>
      <c r="H110">
        <v>3326084.7168328823</v>
      </c>
      <c r="I110">
        <v>29692.185043004349</v>
      </c>
      <c r="J110">
        <v>0</v>
      </c>
    </row>
    <row r="111" spans="1:10" x14ac:dyDescent="0.2">
      <c r="A111" t="s">
        <v>10</v>
      </c>
      <c r="B111" t="s">
        <v>13</v>
      </c>
      <c r="C111">
        <v>1995</v>
      </c>
      <c r="D111">
        <v>0</v>
      </c>
      <c r="E111">
        <v>3546.4462819999999</v>
      </c>
      <c r="F111">
        <v>1498311.1959919999</v>
      </c>
      <c r="G111">
        <v>4422874.2811521459</v>
      </c>
      <c r="H111">
        <v>1569491.8612200001</v>
      </c>
      <c r="I111">
        <v>28657.17151</v>
      </c>
      <c r="J111">
        <v>0</v>
      </c>
    </row>
    <row r="112" spans="1:10" x14ac:dyDescent="0.2">
      <c r="A112" t="s">
        <v>10</v>
      </c>
      <c r="B112" t="s">
        <v>13</v>
      </c>
      <c r="C112">
        <v>1996</v>
      </c>
      <c r="D112">
        <v>0</v>
      </c>
      <c r="E112">
        <v>363.42452489999999</v>
      </c>
      <c r="F112">
        <v>415866.32948300004</v>
      </c>
      <c r="G112">
        <v>1931352.1638120001</v>
      </c>
      <c r="H112">
        <v>1801518.63341</v>
      </c>
      <c r="I112">
        <v>12227.064763001516</v>
      </c>
      <c r="J112">
        <v>0.213015656</v>
      </c>
    </row>
    <row r="113" spans="1:10" x14ac:dyDescent="0.2">
      <c r="A113" t="s">
        <v>10</v>
      </c>
      <c r="B113" t="s">
        <v>13</v>
      </c>
      <c r="C113">
        <v>1997</v>
      </c>
      <c r="D113">
        <v>0</v>
      </c>
      <c r="E113">
        <v>0</v>
      </c>
      <c r="F113">
        <v>35906.388011859002</v>
      </c>
      <c r="G113">
        <v>3681161.5691300002</v>
      </c>
      <c r="H113">
        <v>2303188.4277917403</v>
      </c>
      <c r="I113">
        <v>42796.771150999994</v>
      </c>
      <c r="J113">
        <v>0</v>
      </c>
    </row>
    <row r="114" spans="1:10" x14ac:dyDescent="0.2">
      <c r="A114" t="s">
        <v>10</v>
      </c>
      <c r="B114" t="s">
        <v>13</v>
      </c>
      <c r="C114">
        <v>1998</v>
      </c>
      <c r="D114">
        <v>0</v>
      </c>
      <c r="E114">
        <v>1.5807694880000001</v>
      </c>
      <c r="F114">
        <v>32983.913220000002</v>
      </c>
      <c r="G114">
        <v>567284.17069995997</v>
      </c>
      <c r="H114">
        <v>669233.9401766581</v>
      </c>
      <c r="I114">
        <v>1010.2227322699999</v>
      </c>
      <c r="J114">
        <v>0</v>
      </c>
    </row>
    <row r="115" spans="1:10" x14ac:dyDescent="0.2">
      <c r="A115" t="s">
        <v>10</v>
      </c>
      <c r="B115" t="s">
        <v>13</v>
      </c>
      <c r="C115">
        <v>1999</v>
      </c>
      <c r="D115">
        <v>0</v>
      </c>
      <c r="E115">
        <v>0.38615011300000002</v>
      </c>
      <c r="F115">
        <v>334113.7647</v>
      </c>
      <c r="G115">
        <v>9603059.3354000002</v>
      </c>
      <c r="H115">
        <v>3054411.9518745001</v>
      </c>
      <c r="I115">
        <v>12988.215221</v>
      </c>
      <c r="J115">
        <v>0</v>
      </c>
    </row>
    <row r="116" spans="1:10" x14ac:dyDescent="0.2">
      <c r="A116" t="s">
        <v>10</v>
      </c>
      <c r="B116" t="s">
        <v>13</v>
      </c>
      <c r="C116">
        <v>2000</v>
      </c>
      <c r="D116">
        <v>0</v>
      </c>
      <c r="E116">
        <v>542.22225600000002</v>
      </c>
      <c r="F116">
        <v>1327579.0127795942</v>
      </c>
      <c r="G116">
        <v>5978825.7469999995</v>
      </c>
      <c r="H116">
        <v>4699809.2160300007</v>
      </c>
      <c r="I116">
        <v>31213.288800999999</v>
      </c>
      <c r="J116">
        <v>0</v>
      </c>
    </row>
    <row r="117" spans="1:10" x14ac:dyDescent="0.2">
      <c r="A117" t="s">
        <v>10</v>
      </c>
      <c r="B117" t="s">
        <v>13</v>
      </c>
      <c r="C117">
        <v>2001</v>
      </c>
      <c r="D117">
        <v>0</v>
      </c>
      <c r="E117">
        <v>0</v>
      </c>
      <c r="F117">
        <v>340315.06093085703</v>
      </c>
      <c r="G117">
        <v>2384879.7627670001</v>
      </c>
      <c r="H117">
        <v>2060480.3694139</v>
      </c>
      <c r="I117">
        <v>504.73929400664628</v>
      </c>
      <c r="J117">
        <v>0</v>
      </c>
    </row>
    <row r="118" spans="1:10" x14ac:dyDescent="0.2">
      <c r="A118" t="s">
        <v>10</v>
      </c>
      <c r="B118" t="s">
        <v>13</v>
      </c>
      <c r="C118">
        <v>2002</v>
      </c>
      <c r="D118">
        <v>0</v>
      </c>
      <c r="E118">
        <v>27641.409790000002</v>
      </c>
      <c r="F118">
        <v>1497084.1289599</v>
      </c>
      <c r="G118">
        <v>3253789.9539999999</v>
      </c>
      <c r="H118">
        <v>513699.93870479998</v>
      </c>
      <c r="I118">
        <v>4.4385999999999998E-8</v>
      </c>
      <c r="J118">
        <v>0</v>
      </c>
    </row>
    <row r="119" spans="1:10" x14ac:dyDescent="0.2">
      <c r="A119" t="s">
        <v>10</v>
      </c>
      <c r="B119" t="s">
        <v>13</v>
      </c>
      <c r="C119">
        <v>2003</v>
      </c>
      <c r="D119">
        <v>0</v>
      </c>
      <c r="E119">
        <v>19080.614420000002</v>
      </c>
      <c r="F119">
        <v>2026114.43163</v>
      </c>
      <c r="G119">
        <v>4479426.5010000039</v>
      </c>
      <c r="H119">
        <v>2269681.3221900002</v>
      </c>
      <c r="I119">
        <v>7213.1085069999999</v>
      </c>
      <c r="J119">
        <v>0</v>
      </c>
    </row>
    <row r="120" spans="1:10" x14ac:dyDescent="0.2">
      <c r="A120" t="s">
        <v>10</v>
      </c>
      <c r="B120" t="s">
        <v>13</v>
      </c>
      <c r="C120">
        <v>2004</v>
      </c>
      <c r="D120">
        <v>0</v>
      </c>
      <c r="E120">
        <v>23434.371360000001</v>
      </c>
      <c r="F120">
        <v>2829654.2517100032</v>
      </c>
      <c r="G120">
        <v>9484515.5917990003</v>
      </c>
      <c r="H120">
        <v>1794293.9493500046</v>
      </c>
      <c r="I120">
        <v>7782.9554858000001</v>
      </c>
      <c r="J120">
        <v>0</v>
      </c>
    </row>
    <row r="121" spans="1:10" x14ac:dyDescent="0.2">
      <c r="A121" t="s">
        <v>10</v>
      </c>
      <c r="B121" t="s">
        <v>13</v>
      </c>
      <c r="C121">
        <v>2005</v>
      </c>
      <c r="D121">
        <v>0</v>
      </c>
      <c r="E121">
        <v>4350.0282029999998</v>
      </c>
      <c r="F121">
        <v>507654.53599</v>
      </c>
      <c r="G121">
        <v>3069270.180453503</v>
      </c>
      <c r="H121">
        <v>2584848.5630281698</v>
      </c>
      <c r="I121">
        <v>18903.814311999999</v>
      </c>
      <c r="J121">
        <v>0</v>
      </c>
    </row>
    <row r="122" spans="1:10" x14ac:dyDescent="0.2">
      <c r="A122" t="s">
        <v>10</v>
      </c>
      <c r="B122" t="s">
        <v>13</v>
      </c>
      <c r="C122">
        <v>2006</v>
      </c>
      <c r="D122">
        <v>0</v>
      </c>
      <c r="E122">
        <v>7819.5003550000001</v>
      </c>
      <c r="F122">
        <v>266104.39630000311</v>
      </c>
      <c r="G122">
        <v>1886280.1428780025</v>
      </c>
      <c r="H122">
        <v>1402219.5343270001</v>
      </c>
      <c r="I122">
        <v>11552.743150382357</v>
      </c>
      <c r="J122">
        <v>0</v>
      </c>
    </row>
    <row r="123" spans="1:10" x14ac:dyDescent="0.2">
      <c r="A123" t="s">
        <v>10</v>
      </c>
      <c r="B123" t="s">
        <v>13</v>
      </c>
      <c r="C123">
        <v>2007</v>
      </c>
      <c r="D123">
        <v>0</v>
      </c>
      <c r="E123">
        <v>8768.6021259999998</v>
      </c>
      <c r="F123">
        <v>124956.26512000256</v>
      </c>
      <c r="G123">
        <v>3809297.863009003</v>
      </c>
      <c r="H123">
        <v>2479243.1013759505</v>
      </c>
      <c r="I123">
        <v>20163.411561000001</v>
      </c>
      <c r="J123">
        <v>0</v>
      </c>
    </row>
    <row r="124" spans="1:10" x14ac:dyDescent="0.2">
      <c r="A124" t="s">
        <v>10</v>
      </c>
      <c r="B124" t="s">
        <v>13</v>
      </c>
      <c r="C124">
        <v>2008</v>
      </c>
      <c r="D124">
        <v>0</v>
      </c>
      <c r="E124">
        <v>317.09017610000001</v>
      </c>
      <c r="F124">
        <v>689719.11195799999</v>
      </c>
      <c r="G124">
        <v>2197334.3347000182</v>
      </c>
      <c r="H124">
        <v>944065.11733536993</v>
      </c>
      <c r="I124">
        <v>0</v>
      </c>
      <c r="J124">
        <v>0</v>
      </c>
    </row>
    <row r="125" spans="1:10" x14ac:dyDescent="0.2">
      <c r="A125" t="s">
        <v>10</v>
      </c>
      <c r="B125" t="s">
        <v>13</v>
      </c>
      <c r="C125">
        <v>2009</v>
      </c>
      <c r="D125">
        <v>0</v>
      </c>
      <c r="E125">
        <v>5486.43361</v>
      </c>
      <c r="F125">
        <v>427433.35019999999</v>
      </c>
      <c r="G125">
        <v>3260432.316108</v>
      </c>
      <c r="H125">
        <v>814468.50790500001</v>
      </c>
      <c r="I125">
        <v>8.8773799999999994E-9</v>
      </c>
      <c r="J125">
        <v>0</v>
      </c>
    </row>
    <row r="126" spans="1:10" x14ac:dyDescent="0.2">
      <c r="A126" t="s">
        <v>10</v>
      </c>
      <c r="B126" t="s">
        <v>13</v>
      </c>
      <c r="C126">
        <v>2010</v>
      </c>
      <c r="D126">
        <v>0</v>
      </c>
      <c r="E126">
        <v>10191.8428</v>
      </c>
      <c r="F126">
        <v>812889.74448599992</v>
      </c>
      <c r="G126">
        <v>6675252.42313</v>
      </c>
      <c r="H126">
        <v>2400139.6585300039</v>
      </c>
      <c r="I126">
        <v>12913.10571</v>
      </c>
      <c r="J126">
        <v>0</v>
      </c>
    </row>
    <row r="127" spans="1:10" x14ac:dyDescent="0.2">
      <c r="A127" t="s">
        <v>10</v>
      </c>
      <c r="B127" t="s">
        <v>13</v>
      </c>
      <c r="C127">
        <v>2011</v>
      </c>
      <c r="D127">
        <v>0</v>
      </c>
      <c r="E127">
        <v>43760.455773000001</v>
      </c>
      <c r="F127">
        <v>979654.82917200006</v>
      </c>
      <c r="G127">
        <v>4998904.8970259996</v>
      </c>
      <c r="H127">
        <v>3321528.9710789998</v>
      </c>
      <c r="I127">
        <v>19659.495534414</v>
      </c>
      <c r="J127">
        <v>0</v>
      </c>
    </row>
    <row r="128" spans="1:10" x14ac:dyDescent="0.2">
      <c r="A128" t="s">
        <v>10</v>
      </c>
      <c r="B128" t="s">
        <v>13</v>
      </c>
      <c r="C128">
        <v>2012</v>
      </c>
      <c r="D128">
        <v>0</v>
      </c>
      <c r="E128">
        <v>38196.98515</v>
      </c>
      <c r="F128">
        <v>2330663.3341000001</v>
      </c>
      <c r="G128">
        <v>6056726.571707</v>
      </c>
      <c r="H128">
        <v>1143945.6634230001</v>
      </c>
      <c r="I128">
        <v>2316.1628300000002</v>
      </c>
      <c r="J128">
        <v>0</v>
      </c>
    </row>
    <row r="129" spans="1:10" x14ac:dyDescent="0.2">
      <c r="A129" t="s">
        <v>10</v>
      </c>
      <c r="B129" t="s">
        <v>13</v>
      </c>
      <c r="C129">
        <v>2013</v>
      </c>
      <c r="D129">
        <v>0</v>
      </c>
      <c r="E129">
        <v>162141.35819999999</v>
      </c>
      <c r="F129">
        <v>2947640.7008699998</v>
      </c>
      <c r="G129">
        <v>2415083.2449020003</v>
      </c>
      <c r="H129">
        <v>495706.80601343</v>
      </c>
      <c r="I129">
        <v>0</v>
      </c>
      <c r="J129" t="s">
        <v>40</v>
      </c>
    </row>
    <row r="130" spans="1:10" x14ac:dyDescent="0.2">
      <c r="A130" t="s">
        <v>10</v>
      </c>
      <c r="B130" t="s">
        <v>13</v>
      </c>
      <c r="C130">
        <v>2014</v>
      </c>
      <c r="D130">
        <v>0</v>
      </c>
      <c r="E130">
        <v>102285.9826</v>
      </c>
      <c r="F130">
        <v>2230346.1487799999</v>
      </c>
      <c r="G130">
        <v>3286205.6880000001</v>
      </c>
      <c r="H130">
        <v>199621.47449800474</v>
      </c>
      <c r="I130">
        <v>2.7113925599999995E-3</v>
      </c>
      <c r="J130" t="s">
        <v>41</v>
      </c>
    </row>
    <row r="131" spans="1:10" x14ac:dyDescent="0.2">
      <c r="A131" t="s">
        <v>10</v>
      </c>
      <c r="B131" t="s">
        <v>13</v>
      </c>
      <c r="C131">
        <v>2015</v>
      </c>
      <c r="D131">
        <v>0</v>
      </c>
      <c r="E131">
        <v>295277.61839999998</v>
      </c>
      <c r="F131">
        <v>11620432.489700001</v>
      </c>
      <c r="G131">
        <v>13273276.2163</v>
      </c>
      <c r="H131">
        <v>279852.8920718726</v>
      </c>
      <c r="I131">
        <v>3.1376399999999997E-6</v>
      </c>
      <c r="J131" t="s">
        <v>42</v>
      </c>
    </row>
    <row r="132" spans="1:10" x14ac:dyDescent="0.2">
      <c r="A132" t="s">
        <v>10</v>
      </c>
      <c r="B132" t="s">
        <v>13</v>
      </c>
      <c r="C132">
        <v>2016</v>
      </c>
      <c r="D132">
        <v>0</v>
      </c>
      <c r="E132">
        <v>29390.885200000001</v>
      </c>
      <c r="F132">
        <v>1942607.2575999999</v>
      </c>
      <c r="G132">
        <v>2499149.1311021051</v>
      </c>
      <c r="H132">
        <v>740798.53337794216</v>
      </c>
      <c r="I132">
        <v>2.5196272999999995E-4</v>
      </c>
      <c r="J132" t="s">
        <v>12</v>
      </c>
    </row>
    <row r="133" spans="1:10" x14ac:dyDescent="0.2">
      <c r="A133" t="s">
        <v>10</v>
      </c>
      <c r="B133" t="s">
        <v>13</v>
      </c>
      <c r="C133">
        <v>2017</v>
      </c>
      <c r="D133">
        <v>0</v>
      </c>
      <c r="E133">
        <v>181713.58259999999</v>
      </c>
      <c r="F133">
        <v>4295097.9859010549</v>
      </c>
      <c r="G133">
        <v>11404282.394002089</v>
      </c>
      <c r="H133">
        <v>6858131.4496260164</v>
      </c>
      <c r="I133" t="e">
        <v>#VALUE!</v>
      </c>
      <c r="J133" t="s">
        <v>12</v>
      </c>
    </row>
    <row r="134" spans="1:10" x14ac:dyDescent="0.2">
      <c r="A134" t="s">
        <v>10</v>
      </c>
      <c r="B134" t="s">
        <v>13</v>
      </c>
      <c r="C134">
        <v>2018</v>
      </c>
      <c r="D134">
        <v>0</v>
      </c>
      <c r="E134">
        <v>294139.35470105388</v>
      </c>
      <c r="F134">
        <v>5970094.8261310477</v>
      </c>
      <c r="G134">
        <v>7458972.4600020321</v>
      </c>
      <c r="H134" t="e">
        <v>#VALUE!</v>
      </c>
      <c r="I134" t="e">
        <v>#VALUE!</v>
      </c>
      <c r="J134" t="s">
        <v>12</v>
      </c>
    </row>
    <row r="135" spans="1:10" x14ac:dyDescent="0.2">
      <c r="A135" t="s">
        <v>10</v>
      </c>
      <c r="B135" t="s">
        <v>13</v>
      </c>
      <c r="C135">
        <v>2019</v>
      </c>
      <c r="D135" t="s">
        <v>43</v>
      </c>
      <c r="E135">
        <v>36671.88404104716</v>
      </c>
      <c r="F135">
        <v>405912.20020101697</v>
      </c>
      <c r="G135" t="e">
        <v>#VALUE!</v>
      </c>
      <c r="H135" t="e">
        <v>#VALUE!</v>
      </c>
      <c r="I135" t="e">
        <v>#VALUE!</v>
      </c>
      <c r="J135" t="s">
        <v>12</v>
      </c>
    </row>
    <row r="136" spans="1:10" x14ac:dyDescent="0.2">
      <c r="A136" t="s">
        <v>10</v>
      </c>
      <c r="B136" t="s">
        <v>13</v>
      </c>
      <c r="C136">
        <v>2020</v>
      </c>
      <c r="D136" t="s">
        <v>44</v>
      </c>
      <c r="E136">
        <v>91287.913761016753</v>
      </c>
      <c r="F136" t="e">
        <v>#VALUE!</v>
      </c>
      <c r="G136" t="e">
        <v>#VALUE!</v>
      </c>
      <c r="H136" t="e">
        <v>#VALUE!</v>
      </c>
      <c r="I136" t="e">
        <v>#VALUE!</v>
      </c>
      <c r="J136" t="s">
        <v>12</v>
      </c>
    </row>
    <row r="137" spans="1:10" x14ac:dyDescent="0.2">
      <c r="A137" t="s">
        <v>10</v>
      </c>
      <c r="B137" t="s">
        <v>13</v>
      </c>
      <c r="C137">
        <v>2021</v>
      </c>
      <c r="D137" t="s">
        <v>45</v>
      </c>
      <c r="E137" t="e">
        <v>#VALUE!</v>
      </c>
      <c r="F137" t="e">
        <v>#VALUE!</v>
      </c>
      <c r="G137" t="e">
        <v>#VALUE!</v>
      </c>
      <c r="H137" t="e">
        <v>#VALUE!</v>
      </c>
      <c r="I137" t="e">
        <v>#VALUE!</v>
      </c>
      <c r="J137" t="s">
        <v>12</v>
      </c>
    </row>
    <row r="138" spans="1:10" x14ac:dyDescent="0.2">
      <c r="A138" t="s">
        <v>10</v>
      </c>
      <c r="B138" t="s">
        <v>13</v>
      </c>
      <c r="C138">
        <v>2022</v>
      </c>
      <c r="D138" t="s">
        <v>12</v>
      </c>
      <c r="E138" t="e">
        <v>#VALUE!</v>
      </c>
      <c r="F138" t="e">
        <v>#VALUE!</v>
      </c>
      <c r="G138" t="e">
        <v>#VALUE!</v>
      </c>
      <c r="H138" t="e">
        <v>#VALUE!</v>
      </c>
      <c r="I138" t="e">
        <v>#VALUE!</v>
      </c>
      <c r="J138" t="s">
        <v>12</v>
      </c>
    </row>
    <row r="139" spans="1:10" x14ac:dyDescent="0.2">
      <c r="A139" t="s">
        <v>10</v>
      </c>
      <c r="B139" t="s">
        <v>13</v>
      </c>
      <c r="C139">
        <v>2023</v>
      </c>
      <c r="D139" t="s">
        <v>12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s">
        <v>12</v>
      </c>
    </row>
    <row r="140" spans="1:10" x14ac:dyDescent="0.2">
      <c r="A140" t="s">
        <v>10</v>
      </c>
      <c r="B140" t="s">
        <v>14</v>
      </c>
      <c r="C140">
        <v>1955</v>
      </c>
      <c r="D140" t="s">
        <v>12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>
        <v>0</v>
      </c>
    </row>
    <row r="141" spans="1:10" x14ac:dyDescent="0.2">
      <c r="A141" t="s">
        <v>10</v>
      </c>
      <c r="B141" t="s">
        <v>14</v>
      </c>
      <c r="C141">
        <v>1956</v>
      </c>
      <c r="D141" t="s">
        <v>12</v>
      </c>
      <c r="E141" t="e">
        <v>#VALUE!</v>
      </c>
      <c r="F141" t="e">
        <v>#VALUE!</v>
      </c>
      <c r="G141" t="e">
        <v>#VALUE!</v>
      </c>
      <c r="H141" t="e">
        <v>#VALUE!</v>
      </c>
      <c r="I141">
        <v>0</v>
      </c>
      <c r="J141">
        <v>0</v>
      </c>
    </row>
    <row r="142" spans="1:10" x14ac:dyDescent="0.2">
      <c r="A142" t="s">
        <v>10</v>
      </c>
      <c r="B142" t="s">
        <v>14</v>
      </c>
      <c r="C142">
        <v>1957</v>
      </c>
      <c r="D142" t="s">
        <v>12</v>
      </c>
      <c r="E142" t="e">
        <v>#VALUE!</v>
      </c>
      <c r="F142" t="e">
        <v>#VALUE!</v>
      </c>
      <c r="G142" t="e">
        <v>#VALUE!</v>
      </c>
      <c r="H142">
        <v>9213.0105550000007</v>
      </c>
      <c r="I142">
        <v>0</v>
      </c>
      <c r="J142">
        <v>0</v>
      </c>
    </row>
    <row r="143" spans="1:10" x14ac:dyDescent="0.2">
      <c r="A143" t="s">
        <v>10</v>
      </c>
      <c r="B143" t="s">
        <v>14</v>
      </c>
      <c r="C143">
        <v>1958</v>
      </c>
      <c r="D143" t="s">
        <v>12</v>
      </c>
      <c r="E143" t="e">
        <v>#VALUE!</v>
      </c>
      <c r="F143" t="e">
        <v>#VALUE!</v>
      </c>
      <c r="G143">
        <v>51358.899899999997</v>
      </c>
      <c r="H143">
        <v>13488.27968</v>
      </c>
      <c r="I143">
        <v>0</v>
      </c>
      <c r="J143">
        <v>0</v>
      </c>
    </row>
    <row r="144" spans="1:10" x14ac:dyDescent="0.2">
      <c r="A144" t="s">
        <v>10</v>
      </c>
      <c r="B144" t="s">
        <v>14</v>
      </c>
      <c r="C144">
        <v>1959</v>
      </c>
      <c r="D144" t="s">
        <v>12</v>
      </c>
      <c r="E144" t="e">
        <v>#VALUE!</v>
      </c>
      <c r="F144">
        <v>75778.786870001451</v>
      </c>
      <c r="G144">
        <v>135653.7365900703</v>
      </c>
      <c r="H144">
        <v>16193.666880000001</v>
      </c>
      <c r="I144">
        <v>0</v>
      </c>
      <c r="J144">
        <v>0</v>
      </c>
    </row>
    <row r="145" spans="1:10" x14ac:dyDescent="0.2">
      <c r="A145" t="s">
        <v>10</v>
      </c>
      <c r="B145" t="s">
        <v>14</v>
      </c>
      <c r="C145">
        <v>1960</v>
      </c>
      <c r="D145" t="s">
        <v>12</v>
      </c>
      <c r="E145">
        <v>6.0724099999999997E-10</v>
      </c>
      <c r="F145">
        <v>41912.073415099992</v>
      </c>
      <c r="G145">
        <v>252607.88386</v>
      </c>
      <c r="H145">
        <v>29630.30183000179</v>
      </c>
      <c r="I145">
        <v>0</v>
      </c>
      <c r="J145">
        <v>0</v>
      </c>
    </row>
    <row r="146" spans="1:10" x14ac:dyDescent="0.2">
      <c r="A146" t="s">
        <v>10</v>
      </c>
      <c r="B146" t="s">
        <v>14</v>
      </c>
      <c r="C146">
        <v>1961</v>
      </c>
      <c r="D146">
        <v>0</v>
      </c>
      <c r="E146">
        <v>6.37365E-10</v>
      </c>
      <c r="F146">
        <v>28451.543993969997</v>
      </c>
      <c r="G146">
        <v>262777.13916900003</v>
      </c>
      <c r="H146">
        <v>9513.9392150999993</v>
      </c>
      <c r="I146">
        <v>0</v>
      </c>
      <c r="J146">
        <v>0</v>
      </c>
    </row>
    <row r="147" spans="1:10" x14ac:dyDescent="0.2">
      <c r="A147" t="s">
        <v>10</v>
      </c>
      <c r="B147" t="s">
        <v>14</v>
      </c>
      <c r="C147">
        <v>1962</v>
      </c>
      <c r="D147">
        <v>0</v>
      </c>
      <c r="E147">
        <v>0</v>
      </c>
      <c r="F147">
        <v>17670.981116999999</v>
      </c>
      <c r="G147">
        <v>205905.20740200274</v>
      </c>
      <c r="H147">
        <v>5541.260554001371</v>
      </c>
      <c r="I147">
        <v>5.21622E-9</v>
      </c>
      <c r="J147">
        <v>0</v>
      </c>
    </row>
    <row r="148" spans="1:10" x14ac:dyDescent="0.2">
      <c r="A148" t="s">
        <v>10</v>
      </c>
      <c r="B148" t="s">
        <v>14</v>
      </c>
      <c r="C148">
        <v>1963</v>
      </c>
      <c r="D148">
        <v>0</v>
      </c>
      <c r="E148">
        <v>0</v>
      </c>
      <c r="F148">
        <v>196849.74532819999</v>
      </c>
      <c r="G148">
        <v>159764.06718000135</v>
      </c>
      <c r="H148">
        <v>11591.30955</v>
      </c>
      <c r="I148">
        <v>0</v>
      </c>
      <c r="J148">
        <v>0</v>
      </c>
    </row>
    <row r="149" spans="1:10" x14ac:dyDescent="0.2">
      <c r="A149" t="s">
        <v>10</v>
      </c>
      <c r="B149" t="s">
        <v>14</v>
      </c>
      <c r="C149">
        <v>1964</v>
      </c>
      <c r="D149">
        <v>0</v>
      </c>
      <c r="E149">
        <v>104.711145</v>
      </c>
      <c r="F149">
        <v>125081.2851538</v>
      </c>
      <c r="G149">
        <v>428996.49369999999</v>
      </c>
      <c r="H149">
        <v>28877.010200000001</v>
      </c>
      <c r="I149">
        <v>0</v>
      </c>
      <c r="J149">
        <v>0</v>
      </c>
    </row>
    <row r="150" spans="1:10" x14ac:dyDescent="0.2">
      <c r="A150" t="s">
        <v>10</v>
      </c>
      <c r="B150" t="s">
        <v>14</v>
      </c>
      <c r="C150">
        <v>1965</v>
      </c>
      <c r="D150">
        <v>0</v>
      </c>
      <c r="E150">
        <v>299.10349580148454</v>
      </c>
      <c r="F150">
        <v>319406.42720000912</v>
      </c>
      <c r="G150">
        <v>438371.68530000001</v>
      </c>
      <c r="H150">
        <v>52842.311650002906</v>
      </c>
      <c r="I150">
        <v>0</v>
      </c>
      <c r="J150">
        <v>0</v>
      </c>
    </row>
    <row r="151" spans="1:10" x14ac:dyDescent="0.2">
      <c r="A151" t="s">
        <v>10</v>
      </c>
      <c r="B151" t="s">
        <v>14</v>
      </c>
      <c r="C151">
        <v>1966</v>
      </c>
      <c r="D151">
        <v>0</v>
      </c>
      <c r="E151">
        <v>6.4870100000000003E-9</v>
      </c>
      <c r="F151">
        <v>54400.734060003393</v>
      </c>
      <c r="G151">
        <v>238028.39400000291</v>
      </c>
      <c r="H151">
        <v>8603.5816475000011</v>
      </c>
      <c r="I151">
        <v>60.72088793361889</v>
      </c>
      <c r="J151">
        <v>0</v>
      </c>
    </row>
    <row r="152" spans="1:10" x14ac:dyDescent="0.2">
      <c r="A152" t="s">
        <v>10</v>
      </c>
      <c r="B152" t="s">
        <v>14</v>
      </c>
      <c r="C152">
        <v>1967</v>
      </c>
      <c r="D152">
        <v>0</v>
      </c>
      <c r="E152">
        <v>356.184821</v>
      </c>
      <c r="F152">
        <v>43908.679768800852</v>
      </c>
      <c r="G152">
        <v>70744.554600000003</v>
      </c>
      <c r="H152">
        <v>10735.430195417332</v>
      </c>
      <c r="I152">
        <v>0</v>
      </c>
      <c r="J152">
        <v>0</v>
      </c>
    </row>
    <row r="153" spans="1:10" x14ac:dyDescent="0.2">
      <c r="A153" t="s">
        <v>10</v>
      </c>
      <c r="B153" t="s">
        <v>14</v>
      </c>
      <c r="C153">
        <v>1968</v>
      </c>
      <c r="D153">
        <v>0</v>
      </c>
      <c r="E153">
        <v>451.82789100000002</v>
      </c>
      <c r="F153">
        <v>48616.757573700001</v>
      </c>
      <c r="G153">
        <v>102251.68397242</v>
      </c>
      <c r="H153">
        <v>7602.4497981000004</v>
      </c>
      <c r="I153">
        <v>0</v>
      </c>
      <c r="J153">
        <v>0</v>
      </c>
    </row>
    <row r="154" spans="1:10" x14ac:dyDescent="0.2">
      <c r="A154" t="s">
        <v>10</v>
      </c>
      <c r="B154" t="s">
        <v>14</v>
      </c>
      <c r="C154">
        <v>1969</v>
      </c>
      <c r="D154">
        <v>0</v>
      </c>
      <c r="E154">
        <v>0</v>
      </c>
      <c r="F154">
        <v>918.01239093000004</v>
      </c>
      <c r="G154">
        <v>385586.79740000004</v>
      </c>
      <c r="H154">
        <v>90217.417098999998</v>
      </c>
      <c r="I154">
        <v>0</v>
      </c>
      <c r="J154">
        <v>0</v>
      </c>
    </row>
    <row r="155" spans="1:10" x14ac:dyDescent="0.2">
      <c r="A155" t="s">
        <v>10</v>
      </c>
      <c r="B155" t="s">
        <v>14</v>
      </c>
      <c r="C155">
        <v>1970</v>
      </c>
      <c r="D155">
        <v>0</v>
      </c>
      <c r="E155">
        <v>0</v>
      </c>
      <c r="F155">
        <v>37408.150396500008</v>
      </c>
      <c r="G155">
        <v>207555.85027</v>
      </c>
      <c r="H155">
        <v>42459.396360000836</v>
      </c>
      <c r="I155">
        <v>12.29802649</v>
      </c>
      <c r="J155">
        <v>0</v>
      </c>
    </row>
    <row r="156" spans="1:10" x14ac:dyDescent="0.2">
      <c r="A156" t="s">
        <v>10</v>
      </c>
      <c r="B156" t="s">
        <v>14</v>
      </c>
      <c r="C156">
        <v>1971</v>
      </c>
      <c r="D156">
        <v>0</v>
      </c>
      <c r="E156">
        <v>1.4393199999999999E-9</v>
      </c>
      <c r="F156">
        <v>59570.544030000005</v>
      </c>
      <c r="G156">
        <v>170854.16555000001</v>
      </c>
      <c r="H156">
        <v>28990.3837738</v>
      </c>
      <c r="I156">
        <v>0</v>
      </c>
      <c r="J156">
        <v>0</v>
      </c>
    </row>
    <row r="157" spans="1:10" x14ac:dyDescent="0.2">
      <c r="A157" t="s">
        <v>10</v>
      </c>
      <c r="B157" t="s">
        <v>14</v>
      </c>
      <c r="C157">
        <v>1972</v>
      </c>
      <c r="D157">
        <v>0</v>
      </c>
      <c r="E157">
        <v>92.907758549999997</v>
      </c>
      <c r="F157">
        <v>94683.761884799998</v>
      </c>
      <c r="G157">
        <v>122463.71749143</v>
      </c>
      <c r="H157">
        <v>14809.080367006824</v>
      </c>
      <c r="I157">
        <v>0</v>
      </c>
      <c r="J157">
        <v>0</v>
      </c>
    </row>
    <row r="158" spans="1:10" x14ac:dyDescent="0.2">
      <c r="A158" t="s">
        <v>10</v>
      </c>
      <c r="B158" t="s">
        <v>14</v>
      </c>
      <c r="C158">
        <v>1973</v>
      </c>
      <c r="D158">
        <v>0</v>
      </c>
      <c r="E158">
        <v>8.3507600000000004E-10</v>
      </c>
      <c r="F158">
        <v>18519.556434999999</v>
      </c>
      <c r="G158">
        <v>414553.53982650005</v>
      </c>
      <c r="H158">
        <v>18926.670260003564</v>
      </c>
      <c r="I158">
        <v>0</v>
      </c>
      <c r="J158">
        <v>0</v>
      </c>
    </row>
    <row r="159" spans="1:10" x14ac:dyDescent="0.2">
      <c r="A159" t="s">
        <v>10</v>
      </c>
      <c r="B159" t="s">
        <v>14</v>
      </c>
      <c r="C159">
        <v>1974</v>
      </c>
      <c r="D159">
        <v>0</v>
      </c>
      <c r="E159">
        <v>49.192105949999998</v>
      </c>
      <c r="F159">
        <v>415708.26164700004</v>
      </c>
      <c r="G159">
        <v>830017.59230000002</v>
      </c>
      <c r="H159">
        <v>21354.842116</v>
      </c>
      <c r="I159">
        <v>0</v>
      </c>
      <c r="J159">
        <v>0</v>
      </c>
    </row>
    <row r="160" spans="1:10" x14ac:dyDescent="0.2">
      <c r="A160" t="s">
        <v>10</v>
      </c>
      <c r="B160" t="s">
        <v>14</v>
      </c>
      <c r="C160">
        <v>1975</v>
      </c>
      <c r="D160">
        <v>0</v>
      </c>
      <c r="E160">
        <v>134.23865970075821</v>
      </c>
      <c r="F160">
        <v>543521.45770000212</v>
      </c>
      <c r="G160">
        <v>1954263.851</v>
      </c>
      <c r="H160">
        <v>312983.80295699998</v>
      </c>
      <c r="I160">
        <v>0</v>
      </c>
      <c r="J160">
        <v>0</v>
      </c>
    </row>
    <row r="161" spans="1:10" x14ac:dyDescent="0.2">
      <c r="A161" t="s">
        <v>10</v>
      </c>
      <c r="B161" t="s">
        <v>14</v>
      </c>
      <c r="C161">
        <v>1976</v>
      </c>
      <c r="D161">
        <v>0</v>
      </c>
      <c r="E161">
        <v>1.78113E-9</v>
      </c>
      <c r="F161">
        <v>417088.8529270023</v>
      </c>
      <c r="G161">
        <v>847563.34970000002</v>
      </c>
      <c r="H161">
        <v>89818.084126002825</v>
      </c>
      <c r="I161">
        <v>196.36579599999999</v>
      </c>
      <c r="J161">
        <v>0</v>
      </c>
    </row>
    <row r="162" spans="1:10" x14ac:dyDescent="0.2">
      <c r="A162" t="s">
        <v>10</v>
      </c>
      <c r="B162" t="s">
        <v>14</v>
      </c>
      <c r="C162">
        <v>1977</v>
      </c>
      <c r="D162">
        <v>0</v>
      </c>
      <c r="E162">
        <v>773.4504809</v>
      </c>
      <c r="F162">
        <v>177583.65210900121</v>
      </c>
      <c r="G162">
        <v>590908.22794400097</v>
      </c>
      <c r="H162">
        <v>61160.827310002001</v>
      </c>
      <c r="I162">
        <v>0</v>
      </c>
      <c r="J162">
        <v>0</v>
      </c>
    </row>
    <row r="163" spans="1:10" x14ac:dyDescent="0.2">
      <c r="A163" t="s">
        <v>10</v>
      </c>
      <c r="B163" t="s">
        <v>14</v>
      </c>
      <c r="C163">
        <v>1978</v>
      </c>
      <c r="D163">
        <v>0</v>
      </c>
      <c r="E163">
        <v>0</v>
      </c>
      <c r="F163">
        <v>36010.967320000949</v>
      </c>
      <c r="G163">
        <v>514491.25620001089</v>
      </c>
      <c r="H163">
        <v>11772.698073420001</v>
      </c>
      <c r="I163">
        <v>0</v>
      </c>
      <c r="J163">
        <v>0</v>
      </c>
    </row>
    <row r="164" spans="1:10" x14ac:dyDescent="0.2">
      <c r="A164" t="s">
        <v>10</v>
      </c>
      <c r="B164" t="s">
        <v>14</v>
      </c>
      <c r="C164">
        <v>1979</v>
      </c>
      <c r="D164">
        <v>0</v>
      </c>
      <c r="E164">
        <v>1.8857639999999999E-9</v>
      </c>
      <c r="F164">
        <v>611508.33839599998</v>
      </c>
      <c r="G164">
        <v>273749.15787000285</v>
      </c>
      <c r="H164">
        <v>11218.29928940135</v>
      </c>
      <c r="I164">
        <v>0</v>
      </c>
      <c r="J164">
        <v>0</v>
      </c>
    </row>
    <row r="165" spans="1:10" x14ac:dyDescent="0.2">
      <c r="A165" t="s">
        <v>10</v>
      </c>
      <c r="B165" t="s">
        <v>14</v>
      </c>
      <c r="C165">
        <v>1980</v>
      </c>
      <c r="D165">
        <v>0</v>
      </c>
      <c r="E165">
        <v>1.2043799999999999E-9</v>
      </c>
      <c r="F165">
        <v>14270.165450000655</v>
      </c>
      <c r="G165">
        <v>388460.75194000133</v>
      </c>
      <c r="H165">
        <v>41072.249360001362</v>
      </c>
      <c r="I165">
        <v>0</v>
      </c>
      <c r="J165">
        <v>0</v>
      </c>
    </row>
    <row r="166" spans="1:10" x14ac:dyDescent="0.2">
      <c r="A166" t="s">
        <v>10</v>
      </c>
      <c r="B166" t="s">
        <v>14</v>
      </c>
      <c r="C166">
        <v>1981</v>
      </c>
      <c r="D166">
        <v>0</v>
      </c>
      <c r="E166">
        <v>6.5551599999999999E-10</v>
      </c>
      <c r="F166">
        <v>243467.37540000203</v>
      </c>
      <c r="G166">
        <v>509525.88300400163</v>
      </c>
      <c r="H166">
        <v>85651.987110000002</v>
      </c>
      <c r="I166">
        <v>0</v>
      </c>
      <c r="J166">
        <v>0</v>
      </c>
    </row>
    <row r="167" spans="1:10" x14ac:dyDescent="0.2">
      <c r="A167" t="s">
        <v>10</v>
      </c>
      <c r="B167" t="s">
        <v>14</v>
      </c>
      <c r="C167">
        <v>1982</v>
      </c>
      <c r="D167">
        <v>0</v>
      </c>
      <c r="E167">
        <v>1.34972E-9</v>
      </c>
      <c r="F167">
        <v>57391.710472000006</v>
      </c>
      <c r="G167">
        <v>279808.26028313331</v>
      </c>
      <c r="H167">
        <v>9408.0679060000002</v>
      </c>
      <c r="I167">
        <v>0</v>
      </c>
      <c r="J167">
        <v>0</v>
      </c>
    </row>
    <row r="168" spans="1:10" x14ac:dyDescent="0.2">
      <c r="A168" t="s">
        <v>10</v>
      </c>
      <c r="B168" t="s">
        <v>14</v>
      </c>
      <c r="C168">
        <v>1983</v>
      </c>
      <c r="D168">
        <v>0</v>
      </c>
      <c r="E168">
        <v>1151.044864</v>
      </c>
      <c r="F168">
        <v>105984.41720000085</v>
      </c>
      <c r="G168">
        <v>253312.76472291001</v>
      </c>
      <c r="H168">
        <v>30656.175573999997</v>
      </c>
      <c r="I168">
        <v>0</v>
      </c>
      <c r="J168">
        <v>0</v>
      </c>
    </row>
    <row r="169" spans="1:10" x14ac:dyDescent="0.2">
      <c r="A169" t="s">
        <v>10</v>
      </c>
      <c r="B169" t="s">
        <v>14</v>
      </c>
      <c r="C169">
        <v>1984</v>
      </c>
      <c r="D169" t="s">
        <v>46</v>
      </c>
      <c r="E169">
        <v>5.75714E-10</v>
      </c>
      <c r="F169">
        <v>30530.653578399997</v>
      </c>
      <c r="G169">
        <v>471442.9731100013</v>
      </c>
      <c r="H169">
        <v>19299.826718</v>
      </c>
      <c r="I169">
        <v>1679.934919</v>
      </c>
      <c r="J169">
        <v>0</v>
      </c>
    </row>
    <row r="170" spans="1:10" x14ac:dyDescent="0.2">
      <c r="A170" t="s">
        <v>10</v>
      </c>
      <c r="B170" t="s">
        <v>14</v>
      </c>
      <c r="C170">
        <v>1985</v>
      </c>
      <c r="D170">
        <v>0</v>
      </c>
      <c r="E170">
        <v>7.3534500000000001E-10</v>
      </c>
      <c r="F170">
        <v>401790.40355999995</v>
      </c>
      <c r="G170">
        <v>689303.18425000098</v>
      </c>
      <c r="H170">
        <v>47048.324073999996</v>
      </c>
      <c r="I170">
        <v>808.84256059999996</v>
      </c>
      <c r="J170">
        <v>0</v>
      </c>
    </row>
    <row r="171" spans="1:10" x14ac:dyDescent="0.2">
      <c r="A171" t="s">
        <v>10</v>
      </c>
      <c r="B171" t="s">
        <v>14</v>
      </c>
      <c r="C171">
        <v>1986</v>
      </c>
      <c r="D171">
        <v>0</v>
      </c>
      <c r="E171">
        <v>2705.2810930000001</v>
      </c>
      <c r="F171">
        <v>165962.67238900001</v>
      </c>
      <c r="G171">
        <v>1508933.254404</v>
      </c>
      <c r="H171">
        <v>22995.379832999999</v>
      </c>
      <c r="I171">
        <v>0</v>
      </c>
      <c r="J171">
        <v>0</v>
      </c>
    </row>
    <row r="172" spans="1:10" x14ac:dyDescent="0.2">
      <c r="A172" t="s">
        <v>10</v>
      </c>
      <c r="B172" t="s">
        <v>14</v>
      </c>
      <c r="C172">
        <v>1987</v>
      </c>
      <c r="D172">
        <v>0</v>
      </c>
      <c r="E172">
        <v>1606.630721</v>
      </c>
      <c r="F172">
        <v>88176.954190000004</v>
      </c>
      <c r="G172">
        <v>340425.23399300122</v>
      </c>
      <c r="H172">
        <v>15305.851251</v>
      </c>
      <c r="I172">
        <v>1.2769399999999999E-9</v>
      </c>
      <c r="J172">
        <v>0</v>
      </c>
    </row>
    <row r="173" spans="1:10" x14ac:dyDescent="0.2">
      <c r="A173" t="s">
        <v>10</v>
      </c>
      <c r="B173" t="s">
        <v>14</v>
      </c>
      <c r="C173">
        <v>1988</v>
      </c>
      <c r="D173">
        <v>0</v>
      </c>
      <c r="E173">
        <v>2.0486000000000001E-9</v>
      </c>
      <c r="F173">
        <v>105973.28200000091</v>
      </c>
      <c r="G173">
        <v>485367.41949283006</v>
      </c>
      <c r="H173">
        <v>23557.116238999999</v>
      </c>
      <c r="I173">
        <v>0</v>
      </c>
      <c r="J173">
        <v>0</v>
      </c>
    </row>
    <row r="174" spans="1:10" x14ac:dyDescent="0.2">
      <c r="A174" t="s">
        <v>10</v>
      </c>
      <c r="B174" t="s">
        <v>14</v>
      </c>
      <c r="C174">
        <v>1989</v>
      </c>
      <c r="D174">
        <v>0</v>
      </c>
      <c r="E174">
        <v>144.8411438</v>
      </c>
      <c r="F174">
        <v>216190.86463900001</v>
      </c>
      <c r="G174">
        <v>741957.1134600013</v>
      </c>
      <c r="H174">
        <v>33490.863401000002</v>
      </c>
      <c r="I174">
        <v>0</v>
      </c>
      <c r="J174">
        <v>0</v>
      </c>
    </row>
    <row r="175" spans="1:10" x14ac:dyDescent="0.2">
      <c r="A175" t="s">
        <v>10</v>
      </c>
      <c r="B175" t="s">
        <v>14</v>
      </c>
      <c r="C175">
        <v>1990</v>
      </c>
      <c r="D175">
        <v>0</v>
      </c>
      <c r="E175">
        <v>211.35109890999999</v>
      </c>
      <c r="F175">
        <v>141314.04124399999</v>
      </c>
      <c r="G175">
        <v>979075.65108000103</v>
      </c>
      <c r="H175">
        <v>108896.509446</v>
      </c>
      <c r="I175">
        <v>6.840150500000001E-8</v>
      </c>
      <c r="J175">
        <v>0</v>
      </c>
    </row>
    <row r="176" spans="1:10" x14ac:dyDescent="0.2">
      <c r="A176" t="s">
        <v>10</v>
      </c>
      <c r="B176" t="s">
        <v>14</v>
      </c>
      <c r="C176">
        <v>1991</v>
      </c>
      <c r="D176">
        <v>0</v>
      </c>
      <c r="E176">
        <v>9.576149999999999E-10</v>
      </c>
      <c r="F176">
        <v>171858.28937139999</v>
      </c>
      <c r="G176">
        <v>800796.14295600087</v>
      </c>
      <c r="H176">
        <v>11284.360291000001</v>
      </c>
      <c r="I176">
        <v>6.0376899999999997E-10</v>
      </c>
      <c r="J176">
        <v>0</v>
      </c>
    </row>
    <row r="177" spans="1:10" x14ac:dyDescent="0.2">
      <c r="A177" t="s">
        <v>10</v>
      </c>
      <c r="B177" t="s">
        <v>14</v>
      </c>
      <c r="C177">
        <v>1992</v>
      </c>
      <c r="D177">
        <v>0</v>
      </c>
      <c r="E177">
        <v>1.05696E-9</v>
      </c>
      <c r="F177">
        <v>33003.247332999999</v>
      </c>
      <c r="G177">
        <v>97048.67140300048</v>
      </c>
      <c r="H177">
        <v>9509.3199569006047</v>
      </c>
      <c r="I177">
        <v>1.7928500000000001E-9</v>
      </c>
      <c r="J177">
        <v>0</v>
      </c>
    </row>
    <row r="178" spans="1:10" x14ac:dyDescent="0.2">
      <c r="A178" t="s">
        <v>10</v>
      </c>
      <c r="B178" t="s">
        <v>14</v>
      </c>
      <c r="C178">
        <v>1993</v>
      </c>
      <c r="D178">
        <v>0</v>
      </c>
      <c r="E178">
        <v>9.0407199999999998E-10</v>
      </c>
      <c r="F178">
        <v>100425.51360000049</v>
      </c>
      <c r="G178">
        <v>252887.3996100006</v>
      </c>
      <c r="H178">
        <v>4861.5055840010764</v>
      </c>
      <c r="I178">
        <v>0</v>
      </c>
      <c r="J178">
        <v>0</v>
      </c>
    </row>
    <row r="179" spans="1:10" x14ac:dyDescent="0.2">
      <c r="A179" t="s">
        <v>10</v>
      </c>
      <c r="B179" t="s">
        <v>14</v>
      </c>
      <c r="C179">
        <v>1994</v>
      </c>
      <c r="D179">
        <v>0</v>
      </c>
      <c r="E179">
        <v>0</v>
      </c>
      <c r="F179">
        <v>163636.98790000123</v>
      </c>
      <c r="G179">
        <v>478394.40754000004</v>
      </c>
      <c r="H179">
        <v>17921.33857</v>
      </c>
      <c r="I179">
        <v>0</v>
      </c>
      <c r="J179">
        <v>0</v>
      </c>
    </row>
    <row r="180" spans="1:10" x14ac:dyDescent="0.2">
      <c r="A180" t="s">
        <v>10</v>
      </c>
      <c r="B180" t="s">
        <v>14</v>
      </c>
      <c r="C180">
        <v>1995</v>
      </c>
      <c r="D180">
        <v>0</v>
      </c>
      <c r="E180">
        <v>1.2075379999999999E-9</v>
      </c>
      <c r="F180">
        <v>376061.8322</v>
      </c>
      <c r="G180">
        <v>887786.993013</v>
      </c>
      <c r="H180">
        <v>14407.328603</v>
      </c>
      <c r="I180">
        <v>0</v>
      </c>
      <c r="J180">
        <v>0</v>
      </c>
    </row>
    <row r="181" spans="1:10" x14ac:dyDescent="0.2">
      <c r="A181" t="s">
        <v>10</v>
      </c>
      <c r="B181" t="s">
        <v>14</v>
      </c>
      <c r="C181">
        <v>1996</v>
      </c>
      <c r="D181">
        <v>0</v>
      </c>
      <c r="E181">
        <v>0</v>
      </c>
      <c r="F181">
        <v>77031.896420000005</v>
      </c>
      <c r="G181">
        <v>801200.32974720001</v>
      </c>
      <c r="H181">
        <v>8130.8800019999999</v>
      </c>
      <c r="I181">
        <v>63.130610220000001</v>
      </c>
      <c r="J181">
        <v>0</v>
      </c>
    </row>
    <row r="182" spans="1:10" x14ac:dyDescent="0.2">
      <c r="A182" t="s">
        <v>10</v>
      </c>
      <c r="B182" t="s">
        <v>14</v>
      </c>
      <c r="C182">
        <v>1997</v>
      </c>
      <c r="D182">
        <v>0</v>
      </c>
      <c r="E182">
        <v>0</v>
      </c>
      <c r="F182">
        <v>3125.7136339999997</v>
      </c>
      <c r="G182">
        <v>61190.341748999999</v>
      </c>
      <c r="H182">
        <v>35028.888698000002</v>
      </c>
      <c r="I182">
        <v>2.866256E-9</v>
      </c>
      <c r="J182">
        <v>0</v>
      </c>
    </row>
    <row r="183" spans="1:10" x14ac:dyDescent="0.2">
      <c r="A183" t="s">
        <v>10</v>
      </c>
      <c r="B183" t="s">
        <v>14</v>
      </c>
      <c r="C183">
        <v>1998</v>
      </c>
      <c r="D183">
        <v>0</v>
      </c>
      <c r="E183">
        <v>1.22305E-9</v>
      </c>
      <c r="F183">
        <v>130362.45730000046</v>
      </c>
      <c r="G183">
        <v>396172.91136500001</v>
      </c>
      <c r="H183">
        <v>9818.7858099999994</v>
      </c>
      <c r="I183">
        <v>1.12867E-9</v>
      </c>
      <c r="J183">
        <v>0</v>
      </c>
    </row>
    <row r="184" spans="1:10" x14ac:dyDescent="0.2">
      <c r="A184" t="s">
        <v>10</v>
      </c>
      <c r="B184" t="s">
        <v>14</v>
      </c>
      <c r="C184">
        <v>1999</v>
      </c>
      <c r="D184">
        <v>0</v>
      </c>
      <c r="E184">
        <v>0</v>
      </c>
      <c r="F184">
        <v>60919.397315360002</v>
      </c>
      <c r="G184">
        <v>205233.76126</v>
      </c>
      <c r="H184">
        <v>96336.379040001135</v>
      </c>
      <c r="I184">
        <v>0</v>
      </c>
      <c r="J184" t="s">
        <v>47</v>
      </c>
    </row>
    <row r="185" spans="1:10" x14ac:dyDescent="0.2">
      <c r="A185" t="s">
        <v>10</v>
      </c>
      <c r="B185" t="s">
        <v>14</v>
      </c>
      <c r="C185">
        <v>2000</v>
      </c>
      <c r="D185">
        <v>0</v>
      </c>
      <c r="E185">
        <v>9.9439100000000003E-10</v>
      </c>
      <c r="F185">
        <v>53303.013630000001</v>
      </c>
      <c r="G185">
        <v>672923.63193000003</v>
      </c>
      <c r="H185">
        <v>41558.896003999995</v>
      </c>
      <c r="I185">
        <v>2.9094580000000001E-7</v>
      </c>
      <c r="J185">
        <v>0</v>
      </c>
    </row>
    <row r="186" spans="1:10" x14ac:dyDescent="0.2">
      <c r="A186" t="s">
        <v>10</v>
      </c>
      <c r="B186" t="s">
        <v>14</v>
      </c>
      <c r="C186">
        <v>2001</v>
      </c>
      <c r="D186">
        <v>0</v>
      </c>
      <c r="E186">
        <v>0</v>
      </c>
      <c r="F186">
        <v>31827.31825</v>
      </c>
      <c r="G186">
        <v>451012.94920270174</v>
      </c>
      <c r="H186">
        <v>7263.1833050000005</v>
      </c>
      <c r="I186">
        <v>0</v>
      </c>
      <c r="J186">
        <v>0</v>
      </c>
    </row>
    <row r="187" spans="1:10" x14ac:dyDescent="0.2">
      <c r="A187" t="s">
        <v>10</v>
      </c>
      <c r="B187" t="s">
        <v>14</v>
      </c>
      <c r="C187">
        <v>2002</v>
      </c>
      <c r="D187">
        <v>0</v>
      </c>
      <c r="E187">
        <v>1.1284699999999999E-9</v>
      </c>
      <c r="F187">
        <v>235172.32720000175</v>
      </c>
      <c r="G187">
        <v>242881.90383000002</v>
      </c>
      <c r="H187">
        <v>17150.777258000002</v>
      </c>
      <c r="I187">
        <v>0</v>
      </c>
      <c r="J187">
        <v>0</v>
      </c>
    </row>
    <row r="188" spans="1:10" x14ac:dyDescent="0.2">
      <c r="A188" t="s">
        <v>10</v>
      </c>
      <c r="B188" t="s">
        <v>14</v>
      </c>
      <c r="C188">
        <v>2003</v>
      </c>
      <c r="D188">
        <v>0</v>
      </c>
      <c r="E188">
        <v>3.5153000000000001E-9</v>
      </c>
      <c r="F188">
        <v>772529.87509999995</v>
      </c>
      <c r="G188">
        <v>1275865.1841420017</v>
      </c>
      <c r="H188">
        <v>39683.205190100001</v>
      </c>
      <c r="I188">
        <v>0</v>
      </c>
      <c r="J188">
        <v>0</v>
      </c>
    </row>
    <row r="189" spans="1:10" x14ac:dyDescent="0.2">
      <c r="A189" t="s">
        <v>10</v>
      </c>
      <c r="B189" t="s">
        <v>14</v>
      </c>
      <c r="C189">
        <v>2004</v>
      </c>
      <c r="D189">
        <v>0</v>
      </c>
      <c r="E189">
        <v>1.2148E-9</v>
      </c>
      <c r="F189">
        <v>596355.80590000178</v>
      </c>
      <c r="G189">
        <v>1219308.66044</v>
      </c>
      <c r="H189">
        <v>19755.895805</v>
      </c>
      <c r="I189">
        <v>0</v>
      </c>
      <c r="J189">
        <v>0</v>
      </c>
    </row>
    <row r="190" spans="1:10" x14ac:dyDescent="0.2">
      <c r="A190" t="s">
        <v>10</v>
      </c>
      <c r="B190" t="s">
        <v>14</v>
      </c>
      <c r="C190">
        <v>2005</v>
      </c>
      <c r="D190">
        <v>0</v>
      </c>
      <c r="E190">
        <v>2.8279999999999997E-9</v>
      </c>
      <c r="F190">
        <v>326356.12800000003</v>
      </c>
      <c r="G190">
        <v>1199069.8908622011</v>
      </c>
      <c r="H190">
        <v>54412.161916499994</v>
      </c>
      <c r="I190">
        <v>8.2820500000000004E-10</v>
      </c>
      <c r="J190">
        <v>0</v>
      </c>
    </row>
    <row r="191" spans="1:10" x14ac:dyDescent="0.2">
      <c r="A191" t="s">
        <v>10</v>
      </c>
      <c r="B191" t="s">
        <v>14</v>
      </c>
      <c r="C191">
        <v>2006</v>
      </c>
      <c r="D191">
        <v>0</v>
      </c>
      <c r="E191">
        <v>1.10618E-9</v>
      </c>
      <c r="F191">
        <v>189045.30358899999</v>
      </c>
      <c r="G191">
        <v>800803.76627999998</v>
      </c>
      <c r="H191">
        <v>15417.302215</v>
      </c>
      <c r="I191">
        <v>0</v>
      </c>
      <c r="J191">
        <v>0</v>
      </c>
    </row>
    <row r="192" spans="1:10" x14ac:dyDescent="0.2">
      <c r="A192" t="s">
        <v>10</v>
      </c>
      <c r="B192" t="s">
        <v>14</v>
      </c>
      <c r="C192">
        <v>2007</v>
      </c>
      <c r="D192">
        <v>0</v>
      </c>
      <c r="E192">
        <v>1.09164E-9</v>
      </c>
      <c r="F192">
        <v>160642.14550000112</v>
      </c>
      <c r="G192">
        <v>439085.70502000087</v>
      </c>
      <c r="H192">
        <v>8920.509317099999</v>
      </c>
      <c r="I192">
        <v>332.65768650000001</v>
      </c>
      <c r="J192">
        <v>0</v>
      </c>
    </row>
    <row r="193" spans="1:10" x14ac:dyDescent="0.2">
      <c r="A193" t="s">
        <v>10</v>
      </c>
      <c r="B193" t="s">
        <v>14</v>
      </c>
      <c r="C193">
        <v>2008</v>
      </c>
      <c r="D193">
        <v>0</v>
      </c>
      <c r="E193">
        <v>1.1708707999999999E-7</v>
      </c>
      <c r="F193">
        <v>52686.860930001247</v>
      </c>
      <c r="G193">
        <v>551583.22495000006</v>
      </c>
      <c r="H193">
        <v>59575.633884000003</v>
      </c>
      <c r="I193">
        <v>1.8852199999999998E-9</v>
      </c>
      <c r="J193">
        <v>0</v>
      </c>
    </row>
    <row r="194" spans="1:10" x14ac:dyDescent="0.2">
      <c r="A194" t="s">
        <v>10</v>
      </c>
      <c r="B194" t="s">
        <v>14</v>
      </c>
      <c r="C194">
        <v>2009</v>
      </c>
      <c r="D194">
        <v>0</v>
      </c>
      <c r="E194">
        <v>6.21154E-10</v>
      </c>
      <c r="F194">
        <v>132117.47570000097</v>
      </c>
      <c r="G194">
        <v>808175.25818000105</v>
      </c>
      <c r="H194">
        <v>1804.5669540014137</v>
      </c>
      <c r="I194">
        <v>1.6443E-9</v>
      </c>
      <c r="J194">
        <v>0</v>
      </c>
    </row>
    <row r="195" spans="1:10" x14ac:dyDescent="0.2">
      <c r="A195" t="s">
        <v>10</v>
      </c>
      <c r="B195" t="s">
        <v>14</v>
      </c>
      <c r="C195">
        <v>2010</v>
      </c>
      <c r="D195">
        <v>0</v>
      </c>
      <c r="E195">
        <v>6.3902299999999996E-10</v>
      </c>
      <c r="F195">
        <v>567822.62420000206</v>
      </c>
      <c r="G195">
        <v>1133308.6351953999</v>
      </c>
      <c r="H195">
        <v>13439.103550001097</v>
      </c>
      <c r="I195">
        <v>0</v>
      </c>
      <c r="J195">
        <v>0</v>
      </c>
    </row>
    <row r="196" spans="1:10" x14ac:dyDescent="0.2">
      <c r="A196" t="s">
        <v>10</v>
      </c>
      <c r="B196" t="s">
        <v>14</v>
      </c>
      <c r="C196">
        <v>2011</v>
      </c>
      <c r="D196">
        <v>0</v>
      </c>
      <c r="E196">
        <v>810.74395630103936</v>
      </c>
      <c r="F196">
        <v>507823.43790000142</v>
      </c>
      <c r="G196">
        <v>1471352.1518400016</v>
      </c>
      <c r="H196">
        <v>5114.8936629999998</v>
      </c>
      <c r="I196">
        <v>3.6242799999999998E-9</v>
      </c>
      <c r="J196">
        <v>0</v>
      </c>
    </row>
    <row r="197" spans="1:10" x14ac:dyDescent="0.2">
      <c r="A197" t="s">
        <v>10</v>
      </c>
      <c r="B197" t="s">
        <v>14</v>
      </c>
      <c r="C197">
        <v>2012</v>
      </c>
      <c r="D197">
        <v>0</v>
      </c>
      <c r="E197">
        <v>389.1844752009427</v>
      </c>
      <c r="F197">
        <v>365542.44786499999</v>
      </c>
      <c r="G197">
        <v>316518.08011500002</v>
      </c>
      <c r="H197">
        <v>3629.0931840036242</v>
      </c>
      <c r="I197">
        <v>0</v>
      </c>
      <c r="J197">
        <v>0</v>
      </c>
    </row>
    <row r="198" spans="1:10" x14ac:dyDescent="0.2">
      <c r="A198" t="s">
        <v>10</v>
      </c>
      <c r="B198" t="s">
        <v>14</v>
      </c>
      <c r="C198">
        <v>2013</v>
      </c>
      <c r="D198">
        <v>0</v>
      </c>
      <c r="E198">
        <v>1.0962E-9</v>
      </c>
      <c r="F198">
        <v>906912.97389999998</v>
      </c>
      <c r="G198">
        <v>1181555.3089139001</v>
      </c>
      <c r="H198">
        <v>4293.6042939999998</v>
      </c>
      <c r="I198">
        <v>0</v>
      </c>
      <c r="J198" t="s">
        <v>48</v>
      </c>
    </row>
    <row r="199" spans="1:10" x14ac:dyDescent="0.2">
      <c r="A199" t="s">
        <v>10</v>
      </c>
      <c r="B199" t="s">
        <v>14</v>
      </c>
      <c r="C199">
        <v>2014</v>
      </c>
      <c r="D199">
        <v>0</v>
      </c>
      <c r="E199">
        <v>1765.77124</v>
      </c>
      <c r="F199">
        <v>734903.92010000721</v>
      </c>
      <c r="G199">
        <v>1120532.3734509998</v>
      </c>
      <c r="H199">
        <v>2.2105405643610201</v>
      </c>
      <c r="I199">
        <v>3.1231199999999995E-6</v>
      </c>
      <c r="J199" t="s">
        <v>49</v>
      </c>
    </row>
    <row r="200" spans="1:10" x14ac:dyDescent="0.2">
      <c r="A200" t="s">
        <v>10</v>
      </c>
      <c r="B200" t="s">
        <v>14</v>
      </c>
      <c r="C200">
        <v>2015</v>
      </c>
      <c r="D200">
        <v>0</v>
      </c>
      <c r="E200">
        <v>3.6242799999999998E-9</v>
      </c>
      <c r="F200">
        <v>233250.39557706</v>
      </c>
      <c r="G200">
        <v>655309.59819699998</v>
      </c>
      <c r="H200">
        <v>65389.541053082081</v>
      </c>
      <c r="I200">
        <v>3.1221499999999998E-6</v>
      </c>
      <c r="J200" t="s">
        <v>50</v>
      </c>
    </row>
    <row r="201" spans="1:10" x14ac:dyDescent="0.2">
      <c r="A201" t="s">
        <v>10</v>
      </c>
      <c r="B201" t="s">
        <v>14</v>
      </c>
      <c r="C201">
        <v>2016</v>
      </c>
      <c r="D201">
        <v>0</v>
      </c>
      <c r="E201">
        <v>850.61116600000003</v>
      </c>
      <c r="F201">
        <v>555164.64749999996</v>
      </c>
      <c r="G201">
        <v>943584.61509208207</v>
      </c>
      <c r="H201">
        <v>10866.575550081439</v>
      </c>
      <c r="I201">
        <v>3.0339300000000003E-6</v>
      </c>
      <c r="J201" t="s">
        <v>12</v>
      </c>
    </row>
    <row r="202" spans="1:10" x14ac:dyDescent="0.2">
      <c r="A202" t="s">
        <v>10</v>
      </c>
      <c r="B202" t="s">
        <v>14</v>
      </c>
      <c r="C202">
        <v>2017</v>
      </c>
      <c r="D202">
        <v>0</v>
      </c>
      <c r="E202">
        <v>2072.5511780000002</v>
      </c>
      <c r="F202">
        <v>1014243.618002082</v>
      </c>
      <c r="G202">
        <v>2310252.8921420816</v>
      </c>
      <c r="H202">
        <v>29350.188268022623</v>
      </c>
      <c r="I202" t="e">
        <v>#VALUE!</v>
      </c>
      <c r="J202" t="s">
        <v>12</v>
      </c>
    </row>
    <row r="203" spans="1:10" x14ac:dyDescent="0.2">
      <c r="A203" t="s">
        <v>10</v>
      </c>
      <c r="B203" t="s">
        <v>14</v>
      </c>
      <c r="C203">
        <v>2018</v>
      </c>
      <c r="D203">
        <v>0</v>
      </c>
      <c r="E203">
        <v>8.6860539999999989E-5</v>
      </c>
      <c r="F203">
        <v>664431.29500087874</v>
      </c>
      <c r="G203">
        <v>1046811.4848020226</v>
      </c>
      <c r="H203" t="e">
        <v>#VALUE!</v>
      </c>
      <c r="I203" t="e">
        <v>#VALUE!</v>
      </c>
      <c r="J203" t="s">
        <v>12</v>
      </c>
    </row>
    <row r="204" spans="1:10" x14ac:dyDescent="0.2">
      <c r="A204" t="s">
        <v>10</v>
      </c>
      <c r="B204" t="s">
        <v>14</v>
      </c>
      <c r="C204">
        <v>2019</v>
      </c>
      <c r="D204" t="s">
        <v>48</v>
      </c>
      <c r="E204">
        <v>668.48741224071</v>
      </c>
      <c r="F204">
        <v>303697.42390202259</v>
      </c>
      <c r="G204" t="e">
        <v>#VALUE!</v>
      </c>
      <c r="H204" t="e">
        <v>#VALUE!</v>
      </c>
      <c r="I204" t="e">
        <v>#VALUE!</v>
      </c>
      <c r="J204" t="s">
        <v>12</v>
      </c>
    </row>
    <row r="205" spans="1:10" x14ac:dyDescent="0.2">
      <c r="A205" t="s">
        <v>10</v>
      </c>
      <c r="B205" t="s">
        <v>14</v>
      </c>
      <c r="C205">
        <v>2020</v>
      </c>
      <c r="D205" t="s">
        <v>51</v>
      </c>
      <c r="E205">
        <v>5.1384010000000002E-5</v>
      </c>
      <c r="F205" t="e">
        <v>#VALUE!</v>
      </c>
      <c r="G205" t="e">
        <v>#VALUE!</v>
      </c>
      <c r="H205" t="e">
        <v>#VALUE!</v>
      </c>
      <c r="I205" t="e">
        <v>#VALUE!</v>
      </c>
      <c r="J205" t="s">
        <v>12</v>
      </c>
    </row>
    <row r="206" spans="1:10" x14ac:dyDescent="0.2">
      <c r="A206" t="s">
        <v>10</v>
      </c>
      <c r="B206" t="s">
        <v>14</v>
      </c>
      <c r="C206">
        <v>2021</v>
      </c>
      <c r="D206" t="s">
        <v>50</v>
      </c>
      <c r="E206" t="e">
        <v>#VALUE!</v>
      </c>
      <c r="F206" t="e">
        <v>#VALUE!</v>
      </c>
      <c r="G206" t="e">
        <v>#VALUE!</v>
      </c>
      <c r="H206" t="e">
        <v>#VALUE!</v>
      </c>
      <c r="I206" t="e">
        <v>#VALUE!</v>
      </c>
      <c r="J206" t="s">
        <v>12</v>
      </c>
    </row>
    <row r="207" spans="1:10" x14ac:dyDescent="0.2">
      <c r="A207" t="s">
        <v>10</v>
      </c>
      <c r="B207" t="s">
        <v>14</v>
      </c>
      <c r="C207">
        <v>2022</v>
      </c>
      <c r="D207" t="s">
        <v>12</v>
      </c>
      <c r="E207" t="e">
        <v>#VALUE!</v>
      </c>
      <c r="F207" t="e">
        <v>#VALUE!</v>
      </c>
      <c r="G207" t="e">
        <v>#VALUE!</v>
      </c>
      <c r="H207" t="e">
        <v>#VALUE!</v>
      </c>
      <c r="I207" t="e">
        <v>#VALUE!</v>
      </c>
      <c r="J207" t="s">
        <v>12</v>
      </c>
    </row>
    <row r="208" spans="1:10" x14ac:dyDescent="0.2">
      <c r="A208" t="s">
        <v>10</v>
      </c>
      <c r="B208" t="s">
        <v>14</v>
      </c>
      <c r="C208">
        <v>2023</v>
      </c>
      <c r="D208" t="s">
        <v>12</v>
      </c>
      <c r="E208" t="e">
        <v>#VALUE!</v>
      </c>
      <c r="F208" t="e">
        <v>#VALUE!</v>
      </c>
      <c r="G208" t="e">
        <v>#VALUE!</v>
      </c>
      <c r="H208" t="e">
        <v>#VALUE!</v>
      </c>
      <c r="I208" t="e">
        <v>#VALUE!</v>
      </c>
      <c r="J208" t="s">
        <v>12</v>
      </c>
    </row>
    <row r="209" spans="1:10" x14ac:dyDescent="0.2">
      <c r="A209" t="s">
        <v>10</v>
      </c>
      <c r="B209" t="s">
        <v>15</v>
      </c>
      <c r="C209">
        <v>1955</v>
      </c>
      <c r="D209" t="s">
        <v>12</v>
      </c>
      <c r="E209" t="e">
        <v>#VALUE!</v>
      </c>
      <c r="F209" t="e">
        <v>#VALUE!</v>
      </c>
      <c r="G209" t="e">
        <v>#VALUE!</v>
      </c>
      <c r="H209" t="e">
        <v>#VALUE!</v>
      </c>
      <c r="I209" t="e">
        <v>#VALUE!</v>
      </c>
      <c r="J209">
        <v>0</v>
      </c>
    </row>
    <row r="210" spans="1:10" x14ac:dyDescent="0.2">
      <c r="A210" t="s">
        <v>10</v>
      </c>
      <c r="B210" t="s">
        <v>15</v>
      </c>
      <c r="C210">
        <v>1956</v>
      </c>
      <c r="D210" t="s">
        <v>12</v>
      </c>
      <c r="E210" t="e">
        <v>#VALUE!</v>
      </c>
      <c r="F210" t="e">
        <v>#VALUE!</v>
      </c>
      <c r="G210" t="e">
        <v>#VALUE!</v>
      </c>
      <c r="H210" t="e">
        <v>#VALUE!</v>
      </c>
      <c r="I210">
        <v>1.8202E-9</v>
      </c>
      <c r="J210">
        <v>0</v>
      </c>
    </row>
    <row r="211" spans="1:10" x14ac:dyDescent="0.2">
      <c r="A211" t="s">
        <v>10</v>
      </c>
      <c r="B211" t="s">
        <v>15</v>
      </c>
      <c r="C211">
        <v>1957</v>
      </c>
      <c r="D211" t="s">
        <v>12</v>
      </c>
      <c r="E211" t="e">
        <v>#VALUE!</v>
      </c>
      <c r="F211" t="e">
        <v>#VALUE!</v>
      </c>
      <c r="G211" t="e">
        <v>#VALUE!</v>
      </c>
      <c r="H211">
        <v>205074.07640200123</v>
      </c>
      <c r="I211">
        <v>1.3627999999999999E-4</v>
      </c>
      <c r="J211">
        <v>0</v>
      </c>
    </row>
    <row r="212" spans="1:10" x14ac:dyDescent="0.2">
      <c r="A212" t="s">
        <v>10</v>
      </c>
      <c r="B212" t="s">
        <v>15</v>
      </c>
      <c r="C212">
        <v>1958</v>
      </c>
      <c r="D212" t="s">
        <v>12</v>
      </c>
      <c r="E212" t="e">
        <v>#VALUE!</v>
      </c>
      <c r="F212" t="e">
        <v>#VALUE!</v>
      </c>
      <c r="G212">
        <v>172800.22542</v>
      </c>
      <c r="H212">
        <v>65168.155386348997</v>
      </c>
      <c r="I212">
        <v>6.4731099999999998E-9</v>
      </c>
      <c r="J212">
        <v>0</v>
      </c>
    </row>
    <row r="213" spans="1:10" x14ac:dyDescent="0.2">
      <c r="A213" t="s">
        <v>10</v>
      </c>
      <c r="B213" t="s">
        <v>15</v>
      </c>
      <c r="C213">
        <v>1959</v>
      </c>
      <c r="D213" t="s">
        <v>12</v>
      </c>
      <c r="E213" t="e">
        <v>#VALUE!</v>
      </c>
      <c r="F213">
        <v>237464.2504736</v>
      </c>
      <c r="G213">
        <v>208489.01123999601</v>
      </c>
      <c r="H213">
        <v>7687.6798110064728</v>
      </c>
      <c r="I213">
        <v>1.1725699999999999E-8</v>
      </c>
      <c r="J213">
        <v>0</v>
      </c>
    </row>
    <row r="214" spans="1:10" x14ac:dyDescent="0.2">
      <c r="A214" t="s">
        <v>10</v>
      </c>
      <c r="B214" t="s">
        <v>15</v>
      </c>
      <c r="C214">
        <v>1960</v>
      </c>
      <c r="D214" t="s">
        <v>12</v>
      </c>
      <c r="E214">
        <v>0</v>
      </c>
      <c r="F214">
        <v>1906426.0403999998</v>
      </c>
      <c r="G214">
        <v>48204372.683599994</v>
      </c>
      <c r="H214">
        <v>6296844.9787229989</v>
      </c>
      <c r="I214">
        <v>4061.0512990000002</v>
      </c>
      <c r="J214">
        <v>0</v>
      </c>
    </row>
    <row r="215" spans="1:10" x14ac:dyDescent="0.2">
      <c r="A215" t="s">
        <v>10</v>
      </c>
      <c r="B215" t="s">
        <v>15</v>
      </c>
      <c r="C215">
        <v>1961</v>
      </c>
      <c r="D215">
        <v>0</v>
      </c>
      <c r="E215">
        <v>1601.8535589999999</v>
      </c>
      <c r="F215">
        <v>415244.55510002264</v>
      </c>
      <c r="G215">
        <v>2508901.2792000002</v>
      </c>
      <c r="H215">
        <v>652876.12224900851</v>
      </c>
      <c r="I215">
        <v>2310.7479320046677</v>
      </c>
      <c r="J215">
        <v>0</v>
      </c>
    </row>
    <row r="216" spans="1:10" x14ac:dyDescent="0.2">
      <c r="A216" t="s">
        <v>10</v>
      </c>
      <c r="B216" t="s">
        <v>15</v>
      </c>
      <c r="C216">
        <v>1962</v>
      </c>
      <c r="D216">
        <v>0</v>
      </c>
      <c r="E216">
        <v>6.4734800000000003E-9</v>
      </c>
      <c r="F216">
        <v>109786.72449600272</v>
      </c>
      <c r="G216">
        <v>4853290.9321999997</v>
      </c>
      <c r="H216">
        <v>543814.12311100517</v>
      </c>
      <c r="I216">
        <v>3.3645199999999999E-9</v>
      </c>
      <c r="J216">
        <v>0</v>
      </c>
    </row>
    <row r="217" spans="1:10" x14ac:dyDescent="0.2">
      <c r="A217" t="s">
        <v>10</v>
      </c>
      <c r="B217" t="s">
        <v>15</v>
      </c>
      <c r="C217">
        <v>1963</v>
      </c>
      <c r="D217">
        <v>0</v>
      </c>
      <c r="E217">
        <v>0</v>
      </c>
      <c r="F217">
        <v>31950.414087499998</v>
      </c>
      <c r="G217">
        <v>1005550.9109100001</v>
      </c>
      <c r="H217">
        <v>336812.83810002275</v>
      </c>
      <c r="I217">
        <v>13901.698469999999</v>
      </c>
      <c r="J217">
        <v>0</v>
      </c>
    </row>
    <row r="218" spans="1:10" x14ac:dyDescent="0.2">
      <c r="A218" t="s">
        <v>10</v>
      </c>
      <c r="B218" t="s">
        <v>15</v>
      </c>
      <c r="C218">
        <v>1964</v>
      </c>
      <c r="D218">
        <v>0</v>
      </c>
      <c r="E218">
        <v>3244.0076479999998</v>
      </c>
      <c r="F218">
        <v>2400304.9076000047</v>
      </c>
      <c r="G218">
        <v>2902251.6458000001</v>
      </c>
      <c r="H218">
        <v>456646.45372099994</v>
      </c>
      <c r="I218">
        <v>1067.7925680000001</v>
      </c>
      <c r="J218">
        <v>0</v>
      </c>
    </row>
    <row r="219" spans="1:10" x14ac:dyDescent="0.2">
      <c r="A219" t="s">
        <v>10</v>
      </c>
      <c r="B219" t="s">
        <v>15</v>
      </c>
      <c r="C219">
        <v>1965</v>
      </c>
      <c r="D219">
        <v>0</v>
      </c>
      <c r="E219">
        <v>23983.406129999999</v>
      </c>
      <c r="F219">
        <v>10807493.061700001</v>
      </c>
      <c r="G219">
        <v>33828473.312100001</v>
      </c>
      <c r="H219">
        <v>1160738.8871670209</v>
      </c>
      <c r="I219">
        <v>1.062247E-8</v>
      </c>
      <c r="J219">
        <v>0</v>
      </c>
    </row>
    <row r="220" spans="1:10" x14ac:dyDescent="0.2">
      <c r="A220" t="s">
        <v>10</v>
      </c>
      <c r="B220" t="s">
        <v>15</v>
      </c>
      <c r="C220">
        <v>1966</v>
      </c>
      <c r="D220">
        <v>0</v>
      </c>
      <c r="E220">
        <v>8191.42245</v>
      </c>
      <c r="F220">
        <v>540663.2512900068</v>
      </c>
      <c r="G220">
        <v>5454648.6502000038</v>
      </c>
      <c r="H220">
        <v>517436.37640000705</v>
      </c>
      <c r="I220">
        <v>1122.0383700023558</v>
      </c>
      <c r="J220">
        <v>0</v>
      </c>
    </row>
    <row r="221" spans="1:10" x14ac:dyDescent="0.2">
      <c r="A221" t="s">
        <v>10</v>
      </c>
      <c r="B221" t="s">
        <v>15</v>
      </c>
      <c r="C221">
        <v>1967</v>
      </c>
      <c r="D221">
        <v>0</v>
      </c>
      <c r="E221">
        <v>0</v>
      </c>
      <c r="F221">
        <v>359863.24114699999</v>
      </c>
      <c r="G221">
        <v>1314162.7281801</v>
      </c>
      <c r="H221">
        <v>110022.00106670236</v>
      </c>
      <c r="I221">
        <v>0</v>
      </c>
      <c r="J221">
        <v>0</v>
      </c>
    </row>
    <row r="222" spans="1:10" x14ac:dyDescent="0.2">
      <c r="A222" t="s">
        <v>10</v>
      </c>
      <c r="B222" t="s">
        <v>15</v>
      </c>
      <c r="C222">
        <v>1968</v>
      </c>
      <c r="D222">
        <v>0</v>
      </c>
      <c r="E222">
        <v>1788.213135</v>
      </c>
      <c r="F222">
        <v>300687.47390000318</v>
      </c>
      <c r="G222">
        <v>142572.32974000002</v>
      </c>
      <c r="H222">
        <v>188330.52084800001</v>
      </c>
      <c r="I222">
        <v>1945.5504330051417</v>
      </c>
      <c r="J222">
        <v>0</v>
      </c>
    </row>
    <row r="223" spans="1:10" x14ac:dyDescent="0.2">
      <c r="A223" t="s">
        <v>10</v>
      </c>
      <c r="B223" t="s">
        <v>15</v>
      </c>
      <c r="C223">
        <v>1969</v>
      </c>
      <c r="D223">
        <v>0</v>
      </c>
      <c r="E223">
        <v>1.45827E-7</v>
      </c>
      <c r="F223">
        <v>156158.97195059998</v>
      </c>
      <c r="G223">
        <v>4798589.6721999999</v>
      </c>
      <c r="H223">
        <v>558877.73552999995</v>
      </c>
      <c r="I223">
        <v>1.0167560000000001E-8</v>
      </c>
      <c r="J223">
        <v>0</v>
      </c>
    </row>
    <row r="224" spans="1:10" x14ac:dyDescent="0.2">
      <c r="A224" t="s">
        <v>10</v>
      </c>
      <c r="B224" t="s">
        <v>15</v>
      </c>
      <c r="C224">
        <v>1970</v>
      </c>
      <c r="D224">
        <v>0</v>
      </c>
      <c r="E224">
        <v>611.2882161</v>
      </c>
      <c r="F224">
        <v>74432.894339999999</v>
      </c>
      <c r="G224">
        <v>15288252.308289999</v>
      </c>
      <c r="H224">
        <v>1.242419E-8</v>
      </c>
      <c r="I224">
        <v>575.26567179999995</v>
      </c>
      <c r="J224">
        <v>0</v>
      </c>
    </row>
    <row r="225" spans="1:10" x14ac:dyDescent="0.2">
      <c r="A225" t="s">
        <v>10</v>
      </c>
      <c r="B225" t="s">
        <v>15</v>
      </c>
      <c r="C225">
        <v>1971</v>
      </c>
      <c r="D225">
        <v>0</v>
      </c>
      <c r="E225">
        <v>5.1998199999999999E-9</v>
      </c>
      <c r="F225">
        <v>366195.03664000001</v>
      </c>
      <c r="G225">
        <v>1573419.1705</v>
      </c>
      <c r="H225">
        <v>96670.920033999995</v>
      </c>
      <c r="I225">
        <v>2.9569999999999999E-8</v>
      </c>
      <c r="J225">
        <v>0</v>
      </c>
    </row>
    <row r="226" spans="1:10" x14ac:dyDescent="0.2">
      <c r="A226" t="s">
        <v>10</v>
      </c>
      <c r="B226" t="s">
        <v>15</v>
      </c>
      <c r="C226">
        <v>1972</v>
      </c>
      <c r="D226">
        <v>0</v>
      </c>
      <c r="E226">
        <v>4360.0681100000002</v>
      </c>
      <c r="F226">
        <v>1971913.2870000158</v>
      </c>
      <c r="G226">
        <v>1028557.0854999999</v>
      </c>
      <c r="H226">
        <v>243840.73621000463</v>
      </c>
      <c r="I226">
        <v>3.8076500000000002E-9</v>
      </c>
      <c r="J226">
        <v>0</v>
      </c>
    </row>
    <row r="227" spans="1:10" x14ac:dyDescent="0.2">
      <c r="A227" t="s">
        <v>10</v>
      </c>
      <c r="B227" t="s">
        <v>15</v>
      </c>
      <c r="C227">
        <v>1973</v>
      </c>
      <c r="D227">
        <v>0</v>
      </c>
      <c r="E227">
        <v>3.2662899999999999E-9</v>
      </c>
      <c r="F227">
        <v>535346.6537860001</v>
      </c>
      <c r="G227">
        <v>1301657.035900027</v>
      </c>
      <c r="H227">
        <v>366237.51106000569</v>
      </c>
      <c r="I227">
        <v>2.3505600000000002E-6</v>
      </c>
      <c r="J227">
        <v>0</v>
      </c>
    </row>
    <row r="228" spans="1:10" x14ac:dyDescent="0.2">
      <c r="A228" t="s">
        <v>10</v>
      </c>
      <c r="B228" t="s">
        <v>15</v>
      </c>
      <c r="C228">
        <v>1974</v>
      </c>
      <c r="D228">
        <v>0</v>
      </c>
      <c r="E228">
        <v>14322.327340002297</v>
      </c>
      <c r="F228">
        <v>6367231.0322000058</v>
      </c>
      <c r="G228">
        <v>18772244.432</v>
      </c>
      <c r="H228">
        <v>630609.50474154903</v>
      </c>
      <c r="I228">
        <v>2.7831499999999998E-9</v>
      </c>
      <c r="J228">
        <v>0</v>
      </c>
    </row>
    <row r="229" spans="1:10" x14ac:dyDescent="0.2">
      <c r="A229" t="s">
        <v>10</v>
      </c>
      <c r="B229" t="s">
        <v>15</v>
      </c>
      <c r="C229">
        <v>1975</v>
      </c>
      <c r="D229">
        <v>0</v>
      </c>
      <c r="E229">
        <v>6365.4126109999997</v>
      </c>
      <c r="F229">
        <v>5783213.0113999993</v>
      </c>
      <c r="G229">
        <v>31263430.725003269</v>
      </c>
      <c r="H229">
        <v>386001.91488699999</v>
      </c>
      <c r="I229">
        <v>2.5462000000000002E-9</v>
      </c>
      <c r="J229">
        <v>0</v>
      </c>
    </row>
    <row r="230" spans="1:10" x14ac:dyDescent="0.2">
      <c r="A230" t="s">
        <v>10</v>
      </c>
      <c r="B230" t="s">
        <v>15</v>
      </c>
      <c r="C230">
        <v>1976</v>
      </c>
      <c r="D230">
        <v>0</v>
      </c>
      <c r="E230">
        <v>5347.4965980076195</v>
      </c>
      <c r="F230">
        <v>5994351.0917400001</v>
      </c>
      <c r="G230">
        <v>4482443.1762999995</v>
      </c>
      <c r="H230">
        <v>234181.22391299999</v>
      </c>
      <c r="I230">
        <v>1.1120049999999999E-8</v>
      </c>
      <c r="J230">
        <v>0</v>
      </c>
    </row>
    <row r="231" spans="1:10" x14ac:dyDescent="0.2">
      <c r="A231" t="s">
        <v>10</v>
      </c>
      <c r="B231" t="s">
        <v>15</v>
      </c>
      <c r="C231">
        <v>1977</v>
      </c>
      <c r="D231">
        <v>0</v>
      </c>
      <c r="E231">
        <v>43288.733799000001</v>
      </c>
      <c r="F231">
        <v>2031786.0877089999</v>
      </c>
      <c r="G231">
        <v>892753.68439999991</v>
      </c>
      <c r="H231">
        <v>121673.87820001112</v>
      </c>
      <c r="I231">
        <v>8.5232200000000003E-9</v>
      </c>
      <c r="J231">
        <v>0</v>
      </c>
    </row>
    <row r="232" spans="1:10" x14ac:dyDescent="0.2">
      <c r="A232" t="s">
        <v>10</v>
      </c>
      <c r="B232" t="s">
        <v>15</v>
      </c>
      <c r="C232">
        <v>1978</v>
      </c>
      <c r="D232">
        <v>0</v>
      </c>
      <c r="E232">
        <v>1122.308961</v>
      </c>
      <c r="F232">
        <v>1628574.3331600016</v>
      </c>
      <c r="G232">
        <v>2435918.6030000001</v>
      </c>
      <c r="H232">
        <v>987655.452300017</v>
      </c>
      <c r="I232">
        <v>1957.387220003925</v>
      </c>
      <c r="J232">
        <v>0</v>
      </c>
    </row>
    <row r="233" spans="1:10" x14ac:dyDescent="0.2">
      <c r="A233" t="s">
        <v>10</v>
      </c>
      <c r="B233" t="s">
        <v>15</v>
      </c>
      <c r="C233">
        <v>1979</v>
      </c>
      <c r="D233">
        <v>0</v>
      </c>
      <c r="E233">
        <v>56365.897677000001</v>
      </c>
      <c r="F233">
        <v>18937904.798930008</v>
      </c>
      <c r="G233">
        <v>20390593.060000006</v>
      </c>
      <c r="H233">
        <v>3664906.0900000073</v>
      </c>
      <c r="I233">
        <v>2.1633000000000002E-9</v>
      </c>
      <c r="J233">
        <v>0</v>
      </c>
    </row>
    <row r="234" spans="1:10" x14ac:dyDescent="0.2">
      <c r="A234" t="s">
        <v>10</v>
      </c>
      <c r="B234" t="s">
        <v>15</v>
      </c>
      <c r="C234">
        <v>1980</v>
      </c>
      <c r="D234">
        <v>0</v>
      </c>
      <c r="E234">
        <v>1374.2812730000001</v>
      </c>
      <c r="F234">
        <v>2552669.4503200087</v>
      </c>
      <c r="G234">
        <v>9676168.318</v>
      </c>
      <c r="H234">
        <v>367100.67995200213</v>
      </c>
      <c r="I234">
        <v>2.5157800000000002E-9</v>
      </c>
      <c r="J234">
        <v>0</v>
      </c>
    </row>
    <row r="235" spans="1:10" x14ac:dyDescent="0.2">
      <c r="A235" t="s">
        <v>10</v>
      </c>
      <c r="B235" t="s">
        <v>15</v>
      </c>
      <c r="C235">
        <v>1981</v>
      </c>
      <c r="D235">
        <v>0</v>
      </c>
      <c r="E235">
        <v>0</v>
      </c>
      <c r="F235">
        <v>750465.49382900388</v>
      </c>
      <c r="G235">
        <v>1151183.0407</v>
      </c>
      <c r="H235">
        <v>147140.09800000757</v>
      </c>
      <c r="I235">
        <v>4.3559300000000003E-9</v>
      </c>
      <c r="J235">
        <v>0</v>
      </c>
    </row>
    <row r="236" spans="1:10" x14ac:dyDescent="0.2">
      <c r="A236" t="s">
        <v>10</v>
      </c>
      <c r="B236" t="s">
        <v>15</v>
      </c>
      <c r="C236">
        <v>1982</v>
      </c>
      <c r="D236">
        <v>0</v>
      </c>
      <c r="E236">
        <v>3.9248100000000002E-9</v>
      </c>
      <c r="F236">
        <v>493255.85550780216</v>
      </c>
      <c r="G236">
        <v>900023.95890000253</v>
      </c>
      <c r="H236">
        <v>115965.76665700218</v>
      </c>
      <c r="I236">
        <v>2.4362869999999999E-8</v>
      </c>
      <c r="J236">
        <v>0</v>
      </c>
    </row>
    <row r="237" spans="1:10" x14ac:dyDescent="0.2">
      <c r="A237" t="s">
        <v>10</v>
      </c>
      <c r="B237" t="s">
        <v>15</v>
      </c>
      <c r="C237">
        <v>1983</v>
      </c>
      <c r="D237">
        <v>0</v>
      </c>
      <c r="E237">
        <v>909.03545310000004</v>
      </c>
      <c r="F237">
        <v>9269980.4007520061</v>
      </c>
      <c r="G237">
        <v>4106247.0440000026</v>
      </c>
      <c r="H237">
        <v>390224.4376650044</v>
      </c>
      <c r="I237">
        <v>8089.7048870047229</v>
      </c>
      <c r="J237">
        <v>0</v>
      </c>
    </row>
    <row r="238" spans="1:10" x14ac:dyDescent="0.2">
      <c r="A238" t="s">
        <v>10</v>
      </c>
      <c r="B238" t="s">
        <v>15</v>
      </c>
      <c r="C238">
        <v>1984</v>
      </c>
      <c r="D238">
        <v>0</v>
      </c>
      <c r="E238">
        <v>1.013725E-8</v>
      </c>
      <c r="F238">
        <v>2626449.625147</v>
      </c>
      <c r="G238">
        <v>18997684.292000011</v>
      </c>
      <c r="H238">
        <v>1663050.6220000142</v>
      </c>
      <c r="I238">
        <v>7.7377799999999989E-9</v>
      </c>
      <c r="J238">
        <v>0</v>
      </c>
    </row>
    <row r="239" spans="1:10" x14ac:dyDescent="0.2">
      <c r="A239" t="s">
        <v>10</v>
      </c>
      <c r="B239" t="s">
        <v>15</v>
      </c>
      <c r="C239">
        <v>1985</v>
      </c>
      <c r="D239">
        <v>968.79713609999999</v>
      </c>
      <c r="E239">
        <v>11386.176889</v>
      </c>
      <c r="F239">
        <v>1094911.7144280002</v>
      </c>
      <c r="G239">
        <v>15810636.490899999</v>
      </c>
      <c r="H239">
        <v>1387337.034733</v>
      </c>
      <c r="I239">
        <v>9592.5674710000003</v>
      </c>
      <c r="J239">
        <v>0</v>
      </c>
    </row>
    <row r="240" spans="1:10" x14ac:dyDescent="0.2">
      <c r="A240" t="s">
        <v>10</v>
      </c>
      <c r="B240" t="s">
        <v>15</v>
      </c>
      <c r="C240">
        <v>1986</v>
      </c>
      <c r="D240">
        <v>0</v>
      </c>
      <c r="E240">
        <v>1587.5603880044716</v>
      </c>
      <c r="F240">
        <v>674943.45396000484</v>
      </c>
      <c r="G240">
        <v>2407954.0034804</v>
      </c>
      <c r="H240">
        <v>1029975.4101900047</v>
      </c>
      <c r="I240">
        <v>1.0188500000000001E-8</v>
      </c>
      <c r="J240">
        <v>0</v>
      </c>
    </row>
    <row r="241" spans="1:10" x14ac:dyDescent="0.2">
      <c r="A241" t="s">
        <v>10</v>
      </c>
      <c r="B241" t="s">
        <v>15</v>
      </c>
      <c r="C241">
        <v>1987</v>
      </c>
      <c r="D241">
        <v>0</v>
      </c>
      <c r="E241">
        <v>36268.688031999998</v>
      </c>
      <c r="F241">
        <v>4803119.9732199991</v>
      </c>
      <c r="G241">
        <v>6476491.8541919999</v>
      </c>
      <c r="H241">
        <v>332249.95987300511</v>
      </c>
      <c r="I241">
        <v>9.7546299999999998E-9</v>
      </c>
      <c r="J241">
        <v>0</v>
      </c>
    </row>
    <row r="242" spans="1:10" x14ac:dyDescent="0.2">
      <c r="A242" t="s">
        <v>10</v>
      </c>
      <c r="B242" t="s">
        <v>15</v>
      </c>
      <c r="C242">
        <v>1988</v>
      </c>
      <c r="D242">
        <v>0</v>
      </c>
      <c r="E242">
        <v>14715.781714000001</v>
      </c>
      <c r="F242">
        <v>3077418.3244700003</v>
      </c>
      <c r="G242">
        <v>5657753.0902488995</v>
      </c>
      <c r="H242">
        <v>455827.27369900484</v>
      </c>
      <c r="I242">
        <v>1.1990479999999999E-8</v>
      </c>
      <c r="J242">
        <v>0</v>
      </c>
    </row>
    <row r="243" spans="1:10" x14ac:dyDescent="0.2">
      <c r="A243" t="s">
        <v>10</v>
      </c>
      <c r="B243" t="s">
        <v>15</v>
      </c>
      <c r="C243">
        <v>1989</v>
      </c>
      <c r="D243">
        <v>0</v>
      </c>
      <c r="E243">
        <v>35161.651192000005</v>
      </c>
      <c r="F243">
        <v>2066988.9445</v>
      </c>
      <c r="G243">
        <v>19409681.285975002</v>
      </c>
      <c r="H243">
        <v>3289100.782900006</v>
      </c>
      <c r="I243">
        <v>6.52559E-9</v>
      </c>
      <c r="J243">
        <v>0</v>
      </c>
    </row>
    <row r="244" spans="1:10" x14ac:dyDescent="0.2">
      <c r="A244" t="s">
        <v>10</v>
      </c>
      <c r="B244" t="s">
        <v>15</v>
      </c>
      <c r="C244">
        <v>1990</v>
      </c>
      <c r="D244">
        <v>0</v>
      </c>
      <c r="E244">
        <v>7878.9360720000004</v>
      </c>
      <c r="F244">
        <v>1725698.6479739998</v>
      </c>
      <c r="G244">
        <v>22937180.468300011</v>
      </c>
      <c r="H244">
        <v>1626783.6950000066</v>
      </c>
      <c r="I244">
        <v>1144.6601792609999</v>
      </c>
      <c r="J244">
        <v>0</v>
      </c>
    </row>
    <row r="245" spans="1:10" x14ac:dyDescent="0.2">
      <c r="A245" t="s">
        <v>10</v>
      </c>
      <c r="B245" t="s">
        <v>15</v>
      </c>
      <c r="C245">
        <v>1991</v>
      </c>
      <c r="D245">
        <v>0</v>
      </c>
      <c r="E245">
        <v>1129.5772150048515</v>
      </c>
      <c r="F245">
        <v>2196931.686154</v>
      </c>
      <c r="G245">
        <v>2190208.8840000033</v>
      </c>
      <c r="H245">
        <v>248979.555987753</v>
      </c>
      <c r="I245">
        <v>4.5706800000000006E-9</v>
      </c>
      <c r="J245">
        <v>0</v>
      </c>
    </row>
    <row r="246" spans="1:10" x14ac:dyDescent="0.2">
      <c r="A246" t="s">
        <v>10</v>
      </c>
      <c r="B246" t="s">
        <v>15</v>
      </c>
      <c r="C246">
        <v>1992</v>
      </c>
      <c r="D246">
        <v>0</v>
      </c>
      <c r="E246">
        <v>3450.1563839999999</v>
      </c>
      <c r="F246">
        <v>657447.91452899994</v>
      </c>
      <c r="G246">
        <v>1052480.3057139381</v>
      </c>
      <c r="H246">
        <v>162224.40740000381</v>
      </c>
      <c r="I246">
        <v>1.5900149999999998E-8</v>
      </c>
      <c r="J246">
        <v>0</v>
      </c>
    </row>
    <row r="247" spans="1:10" x14ac:dyDescent="0.2">
      <c r="A247" t="s">
        <v>10</v>
      </c>
      <c r="B247" t="s">
        <v>15</v>
      </c>
      <c r="C247">
        <v>1993</v>
      </c>
      <c r="D247">
        <v>0</v>
      </c>
      <c r="E247">
        <v>229.69358260000001</v>
      </c>
      <c r="F247">
        <v>1087766.3953660962</v>
      </c>
      <c r="G247">
        <v>1559606.237284</v>
      </c>
      <c r="H247">
        <v>482867.43328600359</v>
      </c>
      <c r="I247">
        <v>2.1036600000000002E-9</v>
      </c>
      <c r="J247">
        <v>0</v>
      </c>
    </row>
    <row r="248" spans="1:10" x14ac:dyDescent="0.2">
      <c r="A248" t="s">
        <v>10</v>
      </c>
      <c r="B248" t="s">
        <v>15</v>
      </c>
      <c r="C248">
        <v>1994</v>
      </c>
      <c r="D248">
        <v>0</v>
      </c>
      <c r="E248">
        <v>1846.6667290936</v>
      </c>
      <c r="F248">
        <v>2071584.4930800032</v>
      </c>
      <c r="G248">
        <v>4982332.1519999998</v>
      </c>
      <c r="H248">
        <v>247199.1128937621</v>
      </c>
      <c r="I248">
        <v>88.06039333311297</v>
      </c>
      <c r="J248">
        <v>0</v>
      </c>
    </row>
    <row r="249" spans="1:10" x14ac:dyDescent="0.2">
      <c r="A249" t="s">
        <v>10</v>
      </c>
      <c r="B249" t="s">
        <v>15</v>
      </c>
      <c r="C249">
        <v>1995</v>
      </c>
      <c r="D249">
        <v>0</v>
      </c>
      <c r="E249">
        <v>17605.411840000001</v>
      </c>
      <c r="F249">
        <v>7737952.0220000036</v>
      </c>
      <c r="G249">
        <v>2775204.3693656297</v>
      </c>
      <c r="H249">
        <v>104504.96000000124</v>
      </c>
      <c r="I249">
        <v>1514.91196087</v>
      </c>
      <c r="J249">
        <v>0</v>
      </c>
    </row>
    <row r="250" spans="1:10" x14ac:dyDescent="0.2">
      <c r="A250" t="s">
        <v>10</v>
      </c>
      <c r="B250" t="s">
        <v>15</v>
      </c>
      <c r="C250">
        <v>1996</v>
      </c>
      <c r="D250">
        <v>0</v>
      </c>
      <c r="E250">
        <v>0</v>
      </c>
      <c r="F250">
        <v>547555.93909999996</v>
      </c>
      <c r="G250">
        <v>1676120.2060100001</v>
      </c>
      <c r="H250">
        <v>36861.101627050004</v>
      </c>
      <c r="I250">
        <v>62.246615183092516</v>
      </c>
      <c r="J250">
        <v>7.9080814750000004</v>
      </c>
    </row>
    <row r="251" spans="1:10" x14ac:dyDescent="0.2">
      <c r="A251" t="s">
        <v>10</v>
      </c>
      <c r="B251" t="s">
        <v>15</v>
      </c>
      <c r="C251">
        <v>1997</v>
      </c>
      <c r="D251">
        <v>0</v>
      </c>
      <c r="E251">
        <v>0</v>
      </c>
      <c r="F251">
        <v>159452.77459332999</v>
      </c>
      <c r="G251">
        <v>482532.77410000132</v>
      </c>
      <c r="H251">
        <v>174133.3699511</v>
      </c>
      <c r="I251">
        <v>123.41993670377533</v>
      </c>
      <c r="J251">
        <v>0</v>
      </c>
    </row>
    <row r="252" spans="1:10" x14ac:dyDescent="0.2">
      <c r="A252" t="s">
        <v>10</v>
      </c>
      <c r="B252" t="s">
        <v>15</v>
      </c>
      <c r="C252">
        <v>1998</v>
      </c>
      <c r="D252">
        <v>0</v>
      </c>
      <c r="E252">
        <v>58.70692889</v>
      </c>
      <c r="F252">
        <v>376580.41080929997</v>
      </c>
      <c r="G252">
        <v>766006.24239999999</v>
      </c>
      <c r="H252">
        <v>111854.51500000377</v>
      </c>
      <c r="I252">
        <v>5.4468599999999999E-9</v>
      </c>
      <c r="J252">
        <v>0</v>
      </c>
    </row>
    <row r="253" spans="1:10" x14ac:dyDescent="0.2">
      <c r="A253" t="s">
        <v>10</v>
      </c>
      <c r="B253" t="s">
        <v>15</v>
      </c>
      <c r="C253">
        <v>1999</v>
      </c>
      <c r="D253">
        <v>0</v>
      </c>
      <c r="E253">
        <v>384.41257807</v>
      </c>
      <c r="F253">
        <v>1061572.76502</v>
      </c>
      <c r="G253">
        <v>6094607.0279000001</v>
      </c>
      <c r="H253">
        <v>222149.37046199999</v>
      </c>
      <c r="I253">
        <v>121.51384202</v>
      </c>
      <c r="J253">
        <v>0</v>
      </c>
    </row>
    <row r="254" spans="1:10" x14ac:dyDescent="0.2">
      <c r="A254" t="s">
        <v>10</v>
      </c>
      <c r="B254" t="s">
        <v>15</v>
      </c>
      <c r="C254">
        <v>2000</v>
      </c>
      <c r="D254">
        <v>0</v>
      </c>
      <c r="E254">
        <v>15.5616538</v>
      </c>
      <c r="F254">
        <v>1884685.4383178339</v>
      </c>
      <c r="G254">
        <v>2007409.9934999999</v>
      </c>
      <c r="H254">
        <v>369563.61998930003</v>
      </c>
      <c r="I254">
        <v>6.5612899999999998E-9</v>
      </c>
      <c r="J254">
        <v>0</v>
      </c>
    </row>
    <row r="255" spans="1:10" x14ac:dyDescent="0.2">
      <c r="A255" t="s">
        <v>10</v>
      </c>
      <c r="B255" t="s">
        <v>15</v>
      </c>
      <c r="C255">
        <v>2001</v>
      </c>
      <c r="D255">
        <v>0</v>
      </c>
      <c r="E255">
        <v>0</v>
      </c>
      <c r="F255">
        <v>634728.82785841997</v>
      </c>
      <c r="G255">
        <v>2872571.2498619999</v>
      </c>
      <c r="H255">
        <v>913964.62518000335</v>
      </c>
      <c r="I255">
        <v>9.9419500000000012E-9</v>
      </c>
      <c r="J255">
        <v>0</v>
      </c>
    </row>
    <row r="256" spans="1:10" x14ac:dyDescent="0.2">
      <c r="A256" t="s">
        <v>10</v>
      </c>
      <c r="B256" t="s">
        <v>15</v>
      </c>
      <c r="C256">
        <v>2002</v>
      </c>
      <c r="D256">
        <v>0</v>
      </c>
      <c r="E256">
        <v>3390.6969349999999</v>
      </c>
      <c r="F256">
        <v>2459317.9084470039</v>
      </c>
      <c r="G256">
        <v>1407673.3284</v>
      </c>
      <c r="H256">
        <v>10872.386891003314</v>
      </c>
      <c r="I256">
        <v>3.2831600000000001E-9</v>
      </c>
      <c r="J256">
        <v>0</v>
      </c>
    </row>
    <row r="257" spans="1:10" x14ac:dyDescent="0.2">
      <c r="A257" t="s">
        <v>10</v>
      </c>
      <c r="B257" t="s">
        <v>15</v>
      </c>
      <c r="C257">
        <v>2003</v>
      </c>
      <c r="D257">
        <v>0</v>
      </c>
      <c r="E257">
        <v>13815.503842000002</v>
      </c>
      <c r="F257">
        <v>3595854.010000003</v>
      </c>
      <c r="G257">
        <v>1217919.8891400031</v>
      </c>
      <c r="H257">
        <v>139041.0031050033</v>
      </c>
      <c r="I257">
        <v>3.1267900000000001E-9</v>
      </c>
      <c r="J257">
        <v>0</v>
      </c>
    </row>
    <row r="258" spans="1:10" x14ac:dyDescent="0.2">
      <c r="A258" t="s">
        <v>10</v>
      </c>
      <c r="B258" t="s">
        <v>15</v>
      </c>
      <c r="C258">
        <v>2004</v>
      </c>
      <c r="D258">
        <v>0</v>
      </c>
      <c r="E258">
        <v>0</v>
      </c>
      <c r="F258">
        <v>4799243.5390000073</v>
      </c>
      <c r="G258">
        <v>5565589.6529999999</v>
      </c>
      <c r="H258">
        <v>554818.66730001883</v>
      </c>
      <c r="I258">
        <v>2.0549820000000001E-8</v>
      </c>
      <c r="J258">
        <v>0</v>
      </c>
    </row>
    <row r="259" spans="1:10" x14ac:dyDescent="0.2">
      <c r="A259" t="s">
        <v>10</v>
      </c>
      <c r="B259" t="s">
        <v>15</v>
      </c>
      <c r="C259">
        <v>2005</v>
      </c>
      <c r="D259">
        <v>0</v>
      </c>
      <c r="E259">
        <v>4315.9889300000004</v>
      </c>
      <c r="F259">
        <v>1254242.5550000032</v>
      </c>
      <c r="G259">
        <v>6560695.2760000033</v>
      </c>
      <c r="H259">
        <v>1762428.1649080038</v>
      </c>
      <c r="I259">
        <v>1159.0487070028705</v>
      </c>
      <c r="J259">
        <v>0</v>
      </c>
    </row>
    <row r="260" spans="1:10" x14ac:dyDescent="0.2">
      <c r="A260" t="s">
        <v>10</v>
      </c>
      <c r="B260" t="s">
        <v>15</v>
      </c>
      <c r="C260">
        <v>2006</v>
      </c>
      <c r="D260">
        <v>0</v>
      </c>
      <c r="E260">
        <v>2910.8827190000002</v>
      </c>
      <c r="F260">
        <v>3663815.1240000064</v>
      </c>
      <c r="G260">
        <v>3899111.9460000028</v>
      </c>
      <c r="H260">
        <v>749122.08347790001</v>
      </c>
      <c r="I260">
        <v>4544.6981490844801</v>
      </c>
      <c r="J260">
        <v>0</v>
      </c>
    </row>
    <row r="261" spans="1:10" x14ac:dyDescent="0.2">
      <c r="A261" t="s">
        <v>10</v>
      </c>
      <c r="B261" t="s">
        <v>15</v>
      </c>
      <c r="C261">
        <v>2007</v>
      </c>
      <c r="D261">
        <v>0</v>
      </c>
      <c r="E261">
        <v>3.1287400000000001E-9</v>
      </c>
      <c r="F261">
        <v>1566824.3270200193</v>
      </c>
      <c r="G261">
        <v>8830601.4248949997</v>
      </c>
      <c r="H261">
        <v>2386352.5909700091</v>
      </c>
      <c r="I261">
        <v>15623.171650003302</v>
      </c>
      <c r="J261">
        <v>0</v>
      </c>
    </row>
    <row r="262" spans="1:10" x14ac:dyDescent="0.2">
      <c r="A262" t="s">
        <v>10</v>
      </c>
      <c r="B262" t="s">
        <v>15</v>
      </c>
      <c r="C262">
        <v>2008</v>
      </c>
      <c r="D262">
        <v>0</v>
      </c>
      <c r="E262">
        <v>0</v>
      </c>
      <c r="F262">
        <v>2688159.7254329999</v>
      </c>
      <c r="G262">
        <v>3179147.5350000216</v>
      </c>
      <c r="H262">
        <v>712085.91349200008</v>
      </c>
      <c r="I262">
        <v>0</v>
      </c>
      <c r="J262">
        <v>0</v>
      </c>
    </row>
    <row r="263" spans="1:10" x14ac:dyDescent="0.2">
      <c r="A263" t="s">
        <v>10</v>
      </c>
      <c r="B263" t="s">
        <v>15</v>
      </c>
      <c r="C263">
        <v>2009</v>
      </c>
      <c r="D263">
        <v>0</v>
      </c>
      <c r="E263">
        <v>0</v>
      </c>
      <c r="F263">
        <v>752740.95052000007</v>
      </c>
      <c r="G263">
        <v>10733168.907</v>
      </c>
      <c r="H263">
        <v>1409376.9793129999</v>
      </c>
      <c r="I263">
        <v>8.9193900000000006E-9</v>
      </c>
      <c r="J263">
        <v>0</v>
      </c>
    </row>
    <row r="264" spans="1:10" x14ac:dyDescent="0.2">
      <c r="A264" t="s">
        <v>10</v>
      </c>
      <c r="B264" t="s">
        <v>15</v>
      </c>
      <c r="C264">
        <v>2010</v>
      </c>
      <c r="D264">
        <v>0</v>
      </c>
      <c r="E264">
        <v>3046.7757740000002</v>
      </c>
      <c r="F264">
        <v>6144004.7631625002</v>
      </c>
      <c r="G264">
        <v>18775352.896000002</v>
      </c>
      <c r="H264">
        <v>855409.19144900446</v>
      </c>
      <c r="I264">
        <v>4.155219057</v>
      </c>
      <c r="J264">
        <v>0</v>
      </c>
    </row>
    <row r="265" spans="1:10" x14ac:dyDescent="0.2">
      <c r="A265" t="s">
        <v>10</v>
      </c>
      <c r="B265" t="s">
        <v>15</v>
      </c>
      <c r="C265">
        <v>2011</v>
      </c>
      <c r="D265">
        <v>0</v>
      </c>
      <c r="E265">
        <v>4590.981761</v>
      </c>
      <c r="F265">
        <v>2890055.4763589003</v>
      </c>
      <c r="G265">
        <v>4742728.4240000006</v>
      </c>
      <c r="H265">
        <v>492250.04836219997</v>
      </c>
      <c r="I265">
        <v>883.47984982699995</v>
      </c>
      <c r="J265">
        <v>0</v>
      </c>
    </row>
    <row r="266" spans="1:10" x14ac:dyDescent="0.2">
      <c r="A266" t="s">
        <v>10</v>
      </c>
      <c r="B266" t="s">
        <v>15</v>
      </c>
      <c r="C266">
        <v>2012</v>
      </c>
      <c r="D266">
        <v>0</v>
      </c>
      <c r="E266">
        <v>29004.336432999997</v>
      </c>
      <c r="F266">
        <v>8594696.0933270007</v>
      </c>
      <c r="G266">
        <v>3032156.2963999999</v>
      </c>
      <c r="H266">
        <v>145077.59224100001</v>
      </c>
      <c r="I266">
        <v>5.9476297459999996</v>
      </c>
      <c r="J266">
        <v>0</v>
      </c>
    </row>
    <row r="267" spans="1:10" x14ac:dyDescent="0.2">
      <c r="A267" t="s">
        <v>10</v>
      </c>
      <c r="B267" t="s">
        <v>15</v>
      </c>
      <c r="C267">
        <v>2013</v>
      </c>
      <c r="D267">
        <v>0</v>
      </c>
      <c r="E267">
        <v>2615.7121109999998</v>
      </c>
      <c r="F267">
        <v>3716086.2960280003</v>
      </c>
      <c r="G267">
        <v>2827543.2434300003</v>
      </c>
      <c r="H267">
        <v>45401.531329999998</v>
      </c>
      <c r="I267">
        <v>0</v>
      </c>
      <c r="J267" t="s">
        <v>52</v>
      </c>
    </row>
    <row r="268" spans="1:10" x14ac:dyDescent="0.2">
      <c r="A268" t="s">
        <v>10</v>
      </c>
      <c r="B268" t="s">
        <v>15</v>
      </c>
      <c r="C268">
        <v>2014</v>
      </c>
      <c r="D268">
        <v>0</v>
      </c>
      <c r="E268">
        <v>9832.2964489999995</v>
      </c>
      <c r="F268">
        <v>4488949.0522789992</v>
      </c>
      <c r="G268">
        <v>2144731.85127</v>
      </c>
      <c r="H268">
        <v>17612.87665600473</v>
      </c>
      <c r="I268">
        <v>3.4801701000000001E-4</v>
      </c>
      <c r="J268" t="s">
        <v>53</v>
      </c>
    </row>
    <row r="269" spans="1:10" x14ac:dyDescent="0.2">
      <c r="A269" t="s">
        <v>10</v>
      </c>
      <c r="B269" t="s">
        <v>15</v>
      </c>
      <c r="C269">
        <v>2015</v>
      </c>
      <c r="D269">
        <v>0</v>
      </c>
      <c r="E269">
        <v>4226.6375189999999</v>
      </c>
      <c r="F269">
        <v>5743118.5229713013</v>
      </c>
      <c r="G269">
        <v>7187650.0987</v>
      </c>
      <c r="H269">
        <v>248333.96757310111</v>
      </c>
      <c r="I269">
        <v>3.1305400000000002E-6</v>
      </c>
      <c r="J269" t="s">
        <v>54</v>
      </c>
    </row>
    <row r="270" spans="1:10" x14ac:dyDescent="0.2">
      <c r="A270" t="s">
        <v>10</v>
      </c>
      <c r="B270" t="s">
        <v>15</v>
      </c>
      <c r="C270">
        <v>2016</v>
      </c>
      <c r="D270">
        <v>0</v>
      </c>
      <c r="E270">
        <v>3010.9366540000001</v>
      </c>
      <c r="F270">
        <v>2659890.6320000049</v>
      </c>
      <c r="G270">
        <v>2473121.9347021021</v>
      </c>
      <c r="H270">
        <v>176099.26390284442</v>
      </c>
      <c r="I270">
        <v>1759.49981103146</v>
      </c>
      <c r="J270" t="s">
        <v>12</v>
      </c>
    </row>
    <row r="271" spans="1:10" x14ac:dyDescent="0.2">
      <c r="A271" t="s">
        <v>10</v>
      </c>
      <c r="B271" t="s">
        <v>15</v>
      </c>
      <c r="C271">
        <v>2017</v>
      </c>
      <c r="D271">
        <v>0</v>
      </c>
      <c r="E271">
        <v>1510.990943</v>
      </c>
      <c r="F271">
        <v>6173176.8264510501</v>
      </c>
      <c r="G271">
        <v>7054595.8060020879</v>
      </c>
      <c r="H271">
        <v>1545609.6400384158</v>
      </c>
      <c r="I271" t="e">
        <v>#VALUE!</v>
      </c>
      <c r="J271" t="s">
        <v>12</v>
      </c>
    </row>
    <row r="272" spans="1:10" x14ac:dyDescent="0.2">
      <c r="A272" t="s">
        <v>10</v>
      </c>
      <c r="B272" t="s">
        <v>15</v>
      </c>
      <c r="C272">
        <v>2018</v>
      </c>
      <c r="D272">
        <v>0</v>
      </c>
      <c r="E272">
        <v>12734.78653105103</v>
      </c>
      <c r="F272">
        <v>6416570.5200020876</v>
      </c>
      <c r="G272">
        <v>5964142.6704020323</v>
      </c>
      <c r="H272" t="e">
        <v>#VALUE!</v>
      </c>
      <c r="I272" t="e">
        <v>#VALUE!</v>
      </c>
      <c r="J272" t="s">
        <v>12</v>
      </c>
    </row>
    <row r="273" spans="1:10" x14ac:dyDescent="0.2">
      <c r="A273" t="s">
        <v>10</v>
      </c>
      <c r="B273" t="s">
        <v>15</v>
      </c>
      <c r="C273">
        <v>2019</v>
      </c>
      <c r="D273" t="s">
        <v>55</v>
      </c>
      <c r="E273">
        <v>2.08778E-6</v>
      </c>
      <c r="F273">
        <v>1236472.0429190155</v>
      </c>
      <c r="G273" t="e">
        <v>#VALUE!</v>
      </c>
      <c r="H273" t="e">
        <v>#VALUE!</v>
      </c>
      <c r="I273" t="e">
        <v>#VALUE!</v>
      </c>
      <c r="J273" t="s">
        <v>12</v>
      </c>
    </row>
    <row r="274" spans="1:10" x14ac:dyDescent="0.2">
      <c r="A274" t="s">
        <v>10</v>
      </c>
      <c r="B274" t="s">
        <v>15</v>
      </c>
      <c r="C274">
        <v>2020</v>
      </c>
      <c r="D274" t="s">
        <v>56</v>
      </c>
      <c r="E274">
        <v>11391.816741015689</v>
      </c>
      <c r="F274" t="e">
        <v>#VALUE!</v>
      </c>
      <c r="G274" t="e">
        <v>#VALUE!</v>
      </c>
      <c r="H274" t="e">
        <v>#VALUE!</v>
      </c>
      <c r="I274" t="e">
        <v>#VALUE!</v>
      </c>
      <c r="J274" t="s">
        <v>12</v>
      </c>
    </row>
    <row r="275" spans="1:10" x14ac:dyDescent="0.2">
      <c r="A275" t="s">
        <v>10</v>
      </c>
      <c r="B275" t="s">
        <v>15</v>
      </c>
      <c r="C275">
        <v>2021</v>
      </c>
      <c r="D275" t="s">
        <v>57</v>
      </c>
      <c r="E275" t="e">
        <v>#VALUE!</v>
      </c>
      <c r="F275" t="e">
        <v>#VALUE!</v>
      </c>
      <c r="G275" t="e">
        <v>#VALUE!</v>
      </c>
      <c r="H275" t="e">
        <v>#VALUE!</v>
      </c>
      <c r="I275" t="e">
        <v>#VALUE!</v>
      </c>
      <c r="J275" t="s">
        <v>12</v>
      </c>
    </row>
    <row r="276" spans="1:10" x14ac:dyDescent="0.2">
      <c r="A276" t="s">
        <v>10</v>
      </c>
      <c r="B276" t="s">
        <v>15</v>
      </c>
      <c r="C276">
        <v>2022</v>
      </c>
      <c r="D276" t="s">
        <v>12</v>
      </c>
      <c r="E276" t="e">
        <v>#VALUE!</v>
      </c>
      <c r="F276" t="e">
        <v>#VALUE!</v>
      </c>
      <c r="G276" t="e">
        <v>#VALUE!</v>
      </c>
      <c r="H276" t="e">
        <v>#VALUE!</v>
      </c>
      <c r="I276" t="e">
        <v>#VALUE!</v>
      </c>
      <c r="J276" t="s">
        <v>12</v>
      </c>
    </row>
    <row r="277" spans="1:10" x14ac:dyDescent="0.2">
      <c r="A277" t="s">
        <v>10</v>
      </c>
      <c r="B277" t="s">
        <v>15</v>
      </c>
      <c r="C277">
        <v>2023</v>
      </c>
      <c r="D277" t="s">
        <v>12</v>
      </c>
      <c r="E277" t="e">
        <v>#VALUE!</v>
      </c>
      <c r="F277" t="e">
        <v>#VALUE!</v>
      </c>
      <c r="G277" t="e">
        <v>#VALUE!</v>
      </c>
      <c r="H277" t="e">
        <v>#VALUE!</v>
      </c>
      <c r="I277" t="e">
        <v>#VALUE!</v>
      </c>
      <c r="J277" t="s">
        <v>12</v>
      </c>
    </row>
    <row r="278" spans="1:10" x14ac:dyDescent="0.2">
      <c r="A278" t="s">
        <v>10</v>
      </c>
      <c r="B278" t="s">
        <v>16</v>
      </c>
      <c r="C278">
        <v>1955</v>
      </c>
      <c r="D278" t="s">
        <v>12</v>
      </c>
      <c r="E278" t="e">
        <v>#VALUE!</v>
      </c>
      <c r="F278" t="e">
        <v>#VALUE!</v>
      </c>
      <c r="G278" t="e">
        <v>#VALUE!</v>
      </c>
      <c r="H278" t="e">
        <v>#VALUE!</v>
      </c>
      <c r="I278" t="e">
        <v>#VALUE!</v>
      </c>
      <c r="J278">
        <v>0</v>
      </c>
    </row>
    <row r="279" spans="1:10" x14ac:dyDescent="0.2">
      <c r="A279" t="s">
        <v>10</v>
      </c>
      <c r="B279" t="s">
        <v>16</v>
      </c>
      <c r="C279">
        <v>1956</v>
      </c>
      <c r="D279" t="s">
        <v>12</v>
      </c>
      <c r="E279" t="e">
        <v>#VALUE!</v>
      </c>
      <c r="F279" t="e">
        <v>#VALUE!</v>
      </c>
      <c r="G279" t="e">
        <v>#VALUE!</v>
      </c>
      <c r="H279" t="e">
        <v>#VALUE!</v>
      </c>
      <c r="I279">
        <v>0</v>
      </c>
      <c r="J279">
        <v>0</v>
      </c>
    </row>
    <row r="280" spans="1:10" x14ac:dyDescent="0.2">
      <c r="A280" t="s">
        <v>10</v>
      </c>
      <c r="B280" t="s">
        <v>16</v>
      </c>
      <c r="C280">
        <v>1957</v>
      </c>
      <c r="D280" t="s">
        <v>12</v>
      </c>
      <c r="E280" t="e">
        <v>#VALUE!</v>
      </c>
      <c r="F280" t="e">
        <v>#VALUE!</v>
      </c>
      <c r="G280" t="e">
        <v>#VALUE!</v>
      </c>
      <c r="H280">
        <v>5.1742899999999997E-8</v>
      </c>
      <c r="I280">
        <v>0</v>
      </c>
      <c r="J280">
        <v>0</v>
      </c>
    </row>
    <row r="281" spans="1:10" x14ac:dyDescent="0.2">
      <c r="A281" t="s">
        <v>10</v>
      </c>
      <c r="B281" t="s">
        <v>16</v>
      </c>
      <c r="C281">
        <v>1958</v>
      </c>
      <c r="D281" t="s">
        <v>12</v>
      </c>
      <c r="E281" t="e">
        <v>#VALUE!</v>
      </c>
      <c r="F281" t="e">
        <v>#VALUE!</v>
      </c>
      <c r="G281">
        <v>377864.96669001249</v>
      </c>
      <c r="H281">
        <v>38994.827680005423</v>
      </c>
      <c r="I281">
        <v>0</v>
      </c>
      <c r="J281">
        <v>0</v>
      </c>
    </row>
    <row r="282" spans="1:10" x14ac:dyDescent="0.2">
      <c r="A282" t="s">
        <v>10</v>
      </c>
      <c r="B282" t="s">
        <v>16</v>
      </c>
      <c r="C282">
        <v>1959</v>
      </c>
      <c r="D282" t="s">
        <v>12</v>
      </c>
      <c r="E282" t="e">
        <v>#VALUE!</v>
      </c>
      <c r="F282">
        <v>39869.803750623811</v>
      </c>
      <c r="G282">
        <v>169013.87361509557</v>
      </c>
      <c r="H282">
        <v>42226.3860451</v>
      </c>
      <c r="I282">
        <v>0</v>
      </c>
      <c r="J282">
        <v>0</v>
      </c>
    </row>
    <row r="283" spans="1:10" x14ac:dyDescent="0.2">
      <c r="A283" t="s">
        <v>10</v>
      </c>
      <c r="B283" t="s">
        <v>16</v>
      </c>
      <c r="C283">
        <v>1960</v>
      </c>
      <c r="D283" t="s">
        <v>12</v>
      </c>
      <c r="E283">
        <v>34662.901940014177</v>
      </c>
      <c r="F283">
        <v>51365.847820124582</v>
      </c>
      <c r="G283">
        <v>265000.451734</v>
      </c>
      <c r="H283">
        <v>203132.50502399998</v>
      </c>
      <c r="I283">
        <v>0</v>
      </c>
      <c r="J283">
        <v>0</v>
      </c>
    </row>
    <row r="284" spans="1:10" x14ac:dyDescent="0.2">
      <c r="A284" t="s">
        <v>10</v>
      </c>
      <c r="B284" t="s">
        <v>16</v>
      </c>
      <c r="C284">
        <v>1961</v>
      </c>
      <c r="D284">
        <v>0</v>
      </c>
      <c r="E284">
        <v>6980.3302110675695</v>
      </c>
      <c r="F284">
        <v>262194.60385000001</v>
      </c>
      <c r="G284">
        <v>188787.78682002469</v>
      </c>
      <c r="H284">
        <v>8209.9633470221615</v>
      </c>
      <c r="I284">
        <v>0</v>
      </c>
      <c r="J284">
        <v>0</v>
      </c>
    </row>
    <row r="285" spans="1:10" x14ac:dyDescent="0.2">
      <c r="A285" t="s">
        <v>10</v>
      </c>
      <c r="B285" t="s">
        <v>16</v>
      </c>
      <c r="C285">
        <v>1962</v>
      </c>
      <c r="D285">
        <v>0</v>
      </c>
      <c r="E285">
        <v>12764.940122</v>
      </c>
      <c r="F285">
        <v>19664.549648920001</v>
      </c>
      <c r="G285">
        <v>77012.551800219328</v>
      </c>
      <c r="H285">
        <v>43206.739719999998</v>
      </c>
      <c r="I285">
        <v>1.1448100000000001E-9</v>
      </c>
      <c r="J285">
        <v>0</v>
      </c>
    </row>
    <row r="286" spans="1:10" x14ac:dyDescent="0.2">
      <c r="A286" t="s">
        <v>10</v>
      </c>
      <c r="B286" t="s">
        <v>16</v>
      </c>
      <c r="C286">
        <v>1963</v>
      </c>
      <c r="D286">
        <v>0</v>
      </c>
      <c r="E286">
        <v>4.5975428590000001E-4</v>
      </c>
      <c r="F286">
        <v>40442.487780147341</v>
      </c>
      <c r="G286">
        <v>163474.0227496062</v>
      </c>
      <c r="H286">
        <v>10924.069205899999</v>
      </c>
      <c r="I286">
        <v>0</v>
      </c>
      <c r="J286">
        <v>0</v>
      </c>
    </row>
    <row r="287" spans="1:10" x14ac:dyDescent="0.2">
      <c r="A287" t="s">
        <v>10</v>
      </c>
      <c r="B287" t="s">
        <v>16</v>
      </c>
      <c r="C287">
        <v>1964</v>
      </c>
      <c r="D287">
        <v>0</v>
      </c>
      <c r="E287">
        <v>13963.989590120027</v>
      </c>
      <c r="F287">
        <v>9660.5950304088001</v>
      </c>
      <c r="G287">
        <v>67754.880084000004</v>
      </c>
      <c r="H287">
        <v>1962.881511</v>
      </c>
      <c r="I287">
        <v>0</v>
      </c>
      <c r="J287">
        <v>0</v>
      </c>
    </row>
    <row r="288" spans="1:10" x14ac:dyDescent="0.2">
      <c r="A288" t="s">
        <v>10</v>
      </c>
      <c r="B288" t="s">
        <v>16</v>
      </c>
      <c r="C288">
        <v>1965</v>
      </c>
      <c r="D288">
        <v>0</v>
      </c>
      <c r="E288">
        <v>2116.9959909572003</v>
      </c>
      <c r="F288">
        <v>100074.31108000076</v>
      </c>
      <c r="G288">
        <v>677562.38461999991</v>
      </c>
      <c r="H288">
        <v>3.591713E-6</v>
      </c>
      <c r="I288">
        <v>0</v>
      </c>
      <c r="J288">
        <v>0</v>
      </c>
    </row>
    <row r="289" spans="1:10" x14ac:dyDescent="0.2">
      <c r="A289" t="s">
        <v>10</v>
      </c>
      <c r="B289" t="s">
        <v>16</v>
      </c>
      <c r="C289">
        <v>1966</v>
      </c>
      <c r="D289">
        <v>0</v>
      </c>
      <c r="E289">
        <v>5638.3047480999994</v>
      </c>
      <c r="F289">
        <v>174796.26604000264</v>
      </c>
      <c r="G289">
        <v>521131.1076450487</v>
      </c>
      <c r="H289">
        <v>3.03455E-9</v>
      </c>
      <c r="I289">
        <v>2.4603720606000001E-4</v>
      </c>
      <c r="J289">
        <v>0</v>
      </c>
    </row>
    <row r="290" spans="1:10" x14ac:dyDescent="0.2">
      <c r="A290" t="s">
        <v>10</v>
      </c>
      <c r="B290" t="s">
        <v>16</v>
      </c>
      <c r="C290">
        <v>1967</v>
      </c>
      <c r="D290">
        <v>0</v>
      </c>
      <c r="E290">
        <v>11437.982351000001</v>
      </c>
      <c r="F290">
        <v>153160.198046</v>
      </c>
      <c r="G290">
        <v>51983.924669</v>
      </c>
      <c r="H290">
        <v>10450.979602830999</v>
      </c>
      <c r="I290">
        <v>0</v>
      </c>
      <c r="J290">
        <v>0</v>
      </c>
    </row>
    <row r="291" spans="1:10" x14ac:dyDescent="0.2">
      <c r="A291" t="s">
        <v>10</v>
      </c>
      <c r="B291" t="s">
        <v>16</v>
      </c>
      <c r="C291">
        <v>1968</v>
      </c>
      <c r="D291">
        <v>0</v>
      </c>
      <c r="E291">
        <v>1.0027510000000001E-7</v>
      </c>
      <c r="F291">
        <v>35190.14661000132</v>
      </c>
      <c r="G291">
        <v>301698.43919600378</v>
      </c>
      <c r="H291">
        <v>7290.885803000001</v>
      </c>
      <c r="I291">
        <v>0</v>
      </c>
      <c r="J291">
        <v>0</v>
      </c>
    </row>
    <row r="292" spans="1:10" x14ac:dyDescent="0.2">
      <c r="A292" t="s">
        <v>10</v>
      </c>
      <c r="B292" t="s">
        <v>16</v>
      </c>
      <c r="C292">
        <v>1969</v>
      </c>
      <c r="D292">
        <v>0</v>
      </c>
      <c r="E292">
        <v>0</v>
      </c>
      <c r="F292">
        <v>102321.86889899999</v>
      </c>
      <c r="G292">
        <v>108736.06053699998</v>
      </c>
      <c r="H292">
        <v>282634.46112599998</v>
      </c>
      <c r="I292">
        <v>0</v>
      </c>
      <c r="J292">
        <v>0</v>
      </c>
    </row>
    <row r="293" spans="1:10" x14ac:dyDescent="0.2">
      <c r="A293" t="s">
        <v>10</v>
      </c>
      <c r="B293" t="s">
        <v>16</v>
      </c>
      <c r="C293">
        <v>1970</v>
      </c>
      <c r="D293">
        <v>0</v>
      </c>
      <c r="E293">
        <v>2653.7183610000002</v>
      </c>
      <c r="F293">
        <v>131141.05192549998</v>
      </c>
      <c r="G293">
        <v>757961.78374001035</v>
      </c>
      <c r="H293">
        <v>97007.073673999999</v>
      </c>
      <c r="I293">
        <v>0</v>
      </c>
      <c r="J293">
        <v>0</v>
      </c>
    </row>
    <row r="294" spans="1:10" x14ac:dyDescent="0.2">
      <c r="A294" t="s">
        <v>10</v>
      </c>
      <c r="B294" t="s">
        <v>16</v>
      </c>
      <c r="C294">
        <v>1971</v>
      </c>
      <c r="D294">
        <v>0</v>
      </c>
      <c r="E294">
        <v>5026.8148739999997</v>
      </c>
      <c r="F294">
        <v>9603.1146129999997</v>
      </c>
      <c r="G294">
        <v>836271.05663999997</v>
      </c>
      <c r="H294">
        <v>160097.92598100001</v>
      </c>
      <c r="I294">
        <v>0</v>
      </c>
      <c r="J294">
        <v>0</v>
      </c>
    </row>
    <row r="295" spans="1:10" x14ac:dyDescent="0.2">
      <c r="A295" t="s">
        <v>10</v>
      </c>
      <c r="B295" t="s">
        <v>16</v>
      </c>
      <c r="C295">
        <v>1972</v>
      </c>
      <c r="D295">
        <v>0</v>
      </c>
      <c r="E295">
        <v>3598.4430160510001</v>
      </c>
      <c r="F295">
        <v>146263.49695</v>
      </c>
      <c r="G295">
        <v>910271.77734170004</v>
      </c>
      <c r="H295">
        <v>87846.191941846002</v>
      </c>
      <c r="I295">
        <v>0</v>
      </c>
      <c r="J295">
        <v>0</v>
      </c>
    </row>
    <row r="296" spans="1:10" x14ac:dyDescent="0.2">
      <c r="A296" t="s">
        <v>10</v>
      </c>
      <c r="B296" t="s">
        <v>16</v>
      </c>
      <c r="C296">
        <v>1973</v>
      </c>
      <c r="D296">
        <v>0</v>
      </c>
      <c r="E296">
        <v>4045.6227250000002</v>
      </c>
      <c r="F296">
        <v>25301.728085081999</v>
      </c>
      <c r="G296">
        <v>1295156.4133890001</v>
      </c>
      <c r="H296">
        <v>55685.420094800007</v>
      </c>
      <c r="I296">
        <v>0</v>
      </c>
      <c r="J296">
        <v>0</v>
      </c>
    </row>
    <row r="297" spans="1:10" x14ac:dyDescent="0.2">
      <c r="A297" t="s">
        <v>10</v>
      </c>
      <c r="B297" t="s">
        <v>16</v>
      </c>
      <c r="C297">
        <v>1974</v>
      </c>
      <c r="D297">
        <v>0</v>
      </c>
      <c r="E297">
        <v>1111.573674</v>
      </c>
      <c r="F297">
        <v>4.9654605000000004E-6</v>
      </c>
      <c r="G297">
        <v>347597.47052420216</v>
      </c>
      <c r="H297">
        <v>34913.749060007649</v>
      </c>
      <c r="I297">
        <v>0</v>
      </c>
      <c r="J297">
        <v>0</v>
      </c>
    </row>
    <row r="298" spans="1:10" x14ac:dyDescent="0.2">
      <c r="A298" t="s">
        <v>10</v>
      </c>
      <c r="B298" t="s">
        <v>16</v>
      </c>
      <c r="C298">
        <v>1975</v>
      </c>
      <c r="D298">
        <v>0</v>
      </c>
      <c r="E298">
        <v>48829.063860000002</v>
      </c>
      <c r="F298">
        <v>639484.13040000002</v>
      </c>
      <c r="G298">
        <v>5102598.0427900003</v>
      </c>
      <c r="H298">
        <v>204237.59629000002</v>
      </c>
      <c r="I298">
        <v>0</v>
      </c>
      <c r="J298">
        <v>0</v>
      </c>
    </row>
    <row r="299" spans="1:10" x14ac:dyDescent="0.2">
      <c r="A299" t="s">
        <v>10</v>
      </c>
      <c r="B299" t="s">
        <v>16</v>
      </c>
      <c r="C299">
        <v>1976</v>
      </c>
      <c r="D299">
        <v>0</v>
      </c>
      <c r="E299">
        <v>6032.6046779999997</v>
      </c>
      <c r="F299">
        <v>252427.37681000383</v>
      </c>
      <c r="G299">
        <v>3626182.2041000095</v>
      </c>
      <c r="H299">
        <v>467281.78814000002</v>
      </c>
      <c r="I299">
        <v>4.2849899999999998E-8</v>
      </c>
      <c r="J299">
        <v>0</v>
      </c>
    </row>
    <row r="300" spans="1:10" x14ac:dyDescent="0.2">
      <c r="A300" t="s">
        <v>10</v>
      </c>
      <c r="B300" t="s">
        <v>16</v>
      </c>
      <c r="C300">
        <v>1977</v>
      </c>
      <c r="D300">
        <v>0</v>
      </c>
      <c r="E300">
        <v>3.0597199999999999E-9</v>
      </c>
      <c r="F300">
        <v>45373.767154000001</v>
      </c>
      <c r="G300">
        <v>3092100.7716400027</v>
      </c>
      <c r="H300">
        <v>98614.027716004042</v>
      </c>
      <c r="I300">
        <v>0</v>
      </c>
      <c r="J300">
        <v>0</v>
      </c>
    </row>
    <row r="301" spans="1:10" x14ac:dyDescent="0.2">
      <c r="A301" t="s">
        <v>10</v>
      </c>
      <c r="B301" t="s">
        <v>16</v>
      </c>
      <c r="C301">
        <v>1978</v>
      </c>
      <c r="D301">
        <v>0</v>
      </c>
      <c r="E301">
        <v>1.15881E-8</v>
      </c>
      <c r="F301">
        <v>434931.82893999998</v>
      </c>
      <c r="G301">
        <v>1078792.8818500002</v>
      </c>
      <c r="H301">
        <v>4.9198569999999998E-8</v>
      </c>
      <c r="I301">
        <v>0</v>
      </c>
      <c r="J301">
        <v>0</v>
      </c>
    </row>
    <row r="302" spans="1:10" x14ac:dyDescent="0.2">
      <c r="A302" t="s">
        <v>10</v>
      </c>
      <c r="B302" t="s">
        <v>16</v>
      </c>
      <c r="C302">
        <v>1979</v>
      </c>
      <c r="D302">
        <v>0</v>
      </c>
      <c r="E302">
        <v>72863.204970000981</v>
      </c>
      <c r="F302">
        <v>960080.48690000002</v>
      </c>
      <c r="G302">
        <v>767683.42760013847</v>
      </c>
      <c r="H302">
        <v>45525.503870005618</v>
      </c>
      <c r="I302">
        <v>0</v>
      </c>
      <c r="J302">
        <v>0</v>
      </c>
    </row>
    <row r="303" spans="1:10" x14ac:dyDescent="0.2">
      <c r="A303" t="s">
        <v>10</v>
      </c>
      <c r="B303" t="s">
        <v>16</v>
      </c>
      <c r="C303">
        <v>1980</v>
      </c>
      <c r="D303">
        <v>0</v>
      </c>
      <c r="E303">
        <v>22436.20696</v>
      </c>
      <c r="F303">
        <v>542833.12340000004</v>
      </c>
      <c r="G303">
        <v>514845.01068000006</v>
      </c>
      <c r="H303">
        <v>130151.357731</v>
      </c>
      <c r="I303">
        <v>6.6864399999999999E-9</v>
      </c>
      <c r="J303">
        <v>0</v>
      </c>
    </row>
    <row r="304" spans="1:10" x14ac:dyDescent="0.2">
      <c r="A304" t="s">
        <v>10</v>
      </c>
      <c r="B304" t="s">
        <v>16</v>
      </c>
      <c r="C304">
        <v>1981</v>
      </c>
      <c r="D304">
        <v>0</v>
      </c>
      <c r="E304">
        <v>30303.883600000001</v>
      </c>
      <c r="F304">
        <v>351608.15299999999</v>
      </c>
      <c r="G304">
        <v>1588467.5812519998</v>
      </c>
      <c r="H304">
        <v>5804.3313954613204</v>
      </c>
      <c r="I304">
        <v>572.75570289999996</v>
      </c>
      <c r="J304">
        <v>0</v>
      </c>
    </row>
    <row r="305" spans="1:10" x14ac:dyDescent="0.2">
      <c r="A305" t="s">
        <v>10</v>
      </c>
      <c r="B305" t="s">
        <v>16</v>
      </c>
      <c r="C305">
        <v>1982</v>
      </c>
      <c r="D305">
        <v>0</v>
      </c>
      <c r="E305">
        <v>83664.645495000004</v>
      </c>
      <c r="F305">
        <v>545388.43640000001</v>
      </c>
      <c r="G305">
        <v>628121.90450017387</v>
      </c>
      <c r="H305">
        <v>77973.513104999991</v>
      </c>
      <c r="I305">
        <v>0</v>
      </c>
      <c r="J305">
        <v>0</v>
      </c>
    </row>
    <row r="306" spans="1:10" x14ac:dyDescent="0.2">
      <c r="A306" t="s">
        <v>10</v>
      </c>
      <c r="B306" t="s">
        <v>16</v>
      </c>
      <c r="C306">
        <v>1983</v>
      </c>
      <c r="D306">
        <v>0</v>
      </c>
      <c r="E306">
        <v>115330.55244319999</v>
      </c>
      <c r="F306">
        <v>736126.53879999998</v>
      </c>
      <c r="G306">
        <v>660604.49417399999</v>
      </c>
      <c r="H306">
        <v>36676.331449999998</v>
      </c>
      <c r="I306">
        <v>0</v>
      </c>
      <c r="J306">
        <v>0</v>
      </c>
    </row>
    <row r="307" spans="1:10" x14ac:dyDescent="0.2">
      <c r="A307" t="s">
        <v>10</v>
      </c>
      <c r="B307" t="s">
        <v>16</v>
      </c>
      <c r="C307">
        <v>1984</v>
      </c>
      <c r="D307" t="s">
        <v>58</v>
      </c>
      <c r="E307">
        <v>10147.155955512901</v>
      </c>
      <c r="F307">
        <v>265334.95062000002</v>
      </c>
      <c r="G307">
        <v>463017.655149</v>
      </c>
      <c r="H307">
        <v>22747.589118999997</v>
      </c>
      <c r="I307">
        <v>0</v>
      </c>
      <c r="J307">
        <v>0</v>
      </c>
    </row>
    <row r="308" spans="1:10" x14ac:dyDescent="0.2">
      <c r="A308" t="s">
        <v>10</v>
      </c>
      <c r="B308" t="s">
        <v>16</v>
      </c>
      <c r="C308">
        <v>1985</v>
      </c>
      <c r="D308">
        <v>0</v>
      </c>
      <c r="E308">
        <v>85590.513519999993</v>
      </c>
      <c r="F308">
        <v>596762.65135000006</v>
      </c>
      <c r="G308">
        <v>705153.01575699996</v>
      </c>
      <c r="H308">
        <v>29363.745580000003</v>
      </c>
      <c r="I308">
        <v>6.6007399999999997E-9</v>
      </c>
      <c r="J308">
        <v>0</v>
      </c>
    </row>
    <row r="309" spans="1:10" x14ac:dyDescent="0.2">
      <c r="A309" t="s">
        <v>10</v>
      </c>
      <c r="B309" t="s">
        <v>16</v>
      </c>
      <c r="C309">
        <v>1986</v>
      </c>
      <c r="D309">
        <v>0</v>
      </c>
      <c r="E309">
        <v>94281.422860000006</v>
      </c>
      <c r="F309">
        <v>902010.65937999997</v>
      </c>
      <c r="G309">
        <v>845195.80865000247</v>
      </c>
      <c r="H309">
        <v>250266.18745</v>
      </c>
      <c r="I309">
        <v>819.51846699999999</v>
      </c>
      <c r="J309">
        <v>0</v>
      </c>
    </row>
    <row r="310" spans="1:10" x14ac:dyDescent="0.2">
      <c r="A310" t="s">
        <v>10</v>
      </c>
      <c r="B310" t="s">
        <v>16</v>
      </c>
      <c r="C310">
        <v>1987</v>
      </c>
      <c r="D310">
        <v>0</v>
      </c>
      <c r="E310">
        <v>174614.9908</v>
      </c>
      <c r="F310">
        <v>700887.12248000002</v>
      </c>
      <c r="G310">
        <v>893960.90909999993</v>
      </c>
      <c r="H310">
        <v>134038.32511999999</v>
      </c>
      <c r="I310">
        <v>1954.926164</v>
      </c>
      <c r="J310">
        <v>0</v>
      </c>
    </row>
    <row r="311" spans="1:10" x14ac:dyDescent="0.2">
      <c r="A311" t="s">
        <v>10</v>
      </c>
      <c r="B311" t="s">
        <v>16</v>
      </c>
      <c r="C311">
        <v>1988</v>
      </c>
      <c r="D311">
        <v>0</v>
      </c>
      <c r="E311">
        <v>53519.950530000002</v>
      </c>
      <c r="F311">
        <v>657149.73450000002</v>
      </c>
      <c r="G311">
        <v>1767226.5530620001</v>
      </c>
      <c r="H311">
        <v>79442.385582000003</v>
      </c>
      <c r="I311">
        <v>0</v>
      </c>
      <c r="J311">
        <v>0</v>
      </c>
    </row>
    <row r="312" spans="1:10" x14ac:dyDescent="0.2">
      <c r="A312" t="s">
        <v>10</v>
      </c>
      <c r="B312" t="s">
        <v>16</v>
      </c>
      <c r="C312">
        <v>1989</v>
      </c>
      <c r="D312">
        <v>0</v>
      </c>
      <c r="E312">
        <v>87497.34276</v>
      </c>
      <c r="F312">
        <v>569884.67209999997</v>
      </c>
      <c r="G312">
        <v>714713.52475600003</v>
      </c>
      <c r="H312">
        <v>26626.530552699998</v>
      </c>
      <c r="I312">
        <v>0</v>
      </c>
      <c r="J312">
        <v>0</v>
      </c>
    </row>
    <row r="313" spans="1:10" x14ac:dyDescent="0.2">
      <c r="A313" t="s">
        <v>10</v>
      </c>
      <c r="B313" t="s">
        <v>16</v>
      </c>
      <c r="C313">
        <v>1990</v>
      </c>
      <c r="D313">
        <v>0</v>
      </c>
      <c r="E313">
        <v>108080.06329999999</v>
      </c>
      <c r="F313">
        <v>626418.24653</v>
      </c>
      <c r="G313">
        <v>418615.46288999997</v>
      </c>
      <c r="H313">
        <v>30223.176259</v>
      </c>
      <c r="I313">
        <v>5910.238008342948</v>
      </c>
      <c r="J313">
        <v>0</v>
      </c>
    </row>
    <row r="314" spans="1:10" x14ac:dyDescent="0.2">
      <c r="A314" t="s">
        <v>10</v>
      </c>
      <c r="B314" t="s">
        <v>16</v>
      </c>
      <c r="C314">
        <v>1991</v>
      </c>
      <c r="D314">
        <v>0</v>
      </c>
      <c r="E314">
        <v>13934.2182256</v>
      </c>
      <c r="F314">
        <v>262819.8592905</v>
      </c>
      <c r="G314">
        <v>1080271.8968049998</v>
      </c>
      <c r="H314">
        <v>134455.67192999998</v>
      </c>
      <c r="I314">
        <v>2.1550199999999999E-9</v>
      </c>
      <c r="J314">
        <v>0</v>
      </c>
    </row>
    <row r="315" spans="1:10" x14ac:dyDescent="0.2">
      <c r="A315" t="s">
        <v>10</v>
      </c>
      <c r="B315" t="s">
        <v>16</v>
      </c>
      <c r="C315">
        <v>1992</v>
      </c>
      <c r="D315">
        <v>0</v>
      </c>
      <c r="E315">
        <v>102933.0352</v>
      </c>
      <c r="F315">
        <v>471172.82160000002</v>
      </c>
      <c r="G315">
        <v>577733.39398699999</v>
      </c>
      <c r="H315">
        <v>60734.847156002455</v>
      </c>
      <c r="I315">
        <v>1.08733E-9</v>
      </c>
      <c r="J315">
        <v>0</v>
      </c>
    </row>
    <row r="316" spans="1:10" x14ac:dyDescent="0.2">
      <c r="A316" t="s">
        <v>10</v>
      </c>
      <c r="B316" t="s">
        <v>16</v>
      </c>
      <c r="C316">
        <v>1993</v>
      </c>
      <c r="D316">
        <v>0</v>
      </c>
      <c r="E316">
        <v>41500.76197</v>
      </c>
      <c r="F316">
        <v>97836.540890000004</v>
      </c>
      <c r="G316">
        <v>829387.57349780225</v>
      </c>
      <c r="H316">
        <v>105553.310132</v>
      </c>
      <c r="I316">
        <v>0</v>
      </c>
      <c r="J316">
        <v>0</v>
      </c>
    </row>
    <row r="317" spans="1:10" x14ac:dyDescent="0.2">
      <c r="A317" t="s">
        <v>10</v>
      </c>
      <c r="B317" t="s">
        <v>16</v>
      </c>
      <c r="C317">
        <v>1994</v>
      </c>
      <c r="D317">
        <v>0</v>
      </c>
      <c r="E317">
        <v>1711.0281255</v>
      </c>
      <c r="F317">
        <v>98798.490060001845</v>
      </c>
      <c r="G317">
        <v>283362.971617</v>
      </c>
      <c r="H317">
        <v>42042.704182000001</v>
      </c>
      <c r="I317">
        <v>0</v>
      </c>
      <c r="J317">
        <v>0</v>
      </c>
    </row>
    <row r="318" spans="1:10" x14ac:dyDescent="0.2">
      <c r="A318" t="s">
        <v>10</v>
      </c>
      <c r="B318" t="s">
        <v>16</v>
      </c>
      <c r="C318">
        <v>1995</v>
      </c>
      <c r="D318">
        <v>0</v>
      </c>
      <c r="E318">
        <v>2639.0077246000001</v>
      </c>
      <c r="F318">
        <v>62890.76412</v>
      </c>
      <c r="G318">
        <v>938787.20133999991</v>
      </c>
      <c r="H318">
        <v>194160.07399899999</v>
      </c>
      <c r="I318">
        <v>0</v>
      </c>
      <c r="J318">
        <v>0</v>
      </c>
    </row>
    <row r="319" spans="1:10" x14ac:dyDescent="0.2">
      <c r="A319" t="s">
        <v>10</v>
      </c>
      <c r="B319" t="s">
        <v>16</v>
      </c>
      <c r="C319">
        <v>1996</v>
      </c>
      <c r="D319">
        <v>0</v>
      </c>
      <c r="E319">
        <v>0</v>
      </c>
      <c r="F319">
        <v>363788.3909</v>
      </c>
      <c r="G319">
        <v>1862052.6438610002</v>
      </c>
      <c r="H319">
        <v>109671.40000000001</v>
      </c>
      <c r="I319">
        <v>0</v>
      </c>
      <c r="J319">
        <v>0</v>
      </c>
    </row>
    <row r="320" spans="1:10" x14ac:dyDescent="0.2">
      <c r="A320" t="s">
        <v>10</v>
      </c>
      <c r="B320" t="s">
        <v>16</v>
      </c>
      <c r="C320">
        <v>1997</v>
      </c>
      <c r="D320">
        <v>0</v>
      </c>
      <c r="E320">
        <v>0</v>
      </c>
      <c r="F320">
        <v>37572.189409999999</v>
      </c>
      <c r="G320">
        <v>427180.05167099996</v>
      </c>
      <c r="H320">
        <v>76408.043720000001</v>
      </c>
      <c r="I320">
        <v>3141.6283840057886</v>
      </c>
      <c r="J320">
        <v>0</v>
      </c>
    </row>
    <row r="321" spans="1:10" x14ac:dyDescent="0.2">
      <c r="A321" t="s">
        <v>10</v>
      </c>
      <c r="B321" t="s">
        <v>16</v>
      </c>
      <c r="C321">
        <v>1998</v>
      </c>
      <c r="D321">
        <v>0</v>
      </c>
      <c r="E321">
        <v>5.3108999999999999E-9</v>
      </c>
      <c r="F321">
        <v>154933.59320000093</v>
      </c>
      <c r="G321">
        <v>2245221.1573049999</v>
      </c>
      <c r="H321">
        <v>265343.59182000003</v>
      </c>
      <c r="I321">
        <v>5.1253500000000003E-9</v>
      </c>
      <c r="J321">
        <v>0</v>
      </c>
    </row>
    <row r="322" spans="1:10" x14ac:dyDescent="0.2">
      <c r="A322" t="s">
        <v>10</v>
      </c>
      <c r="B322" t="s">
        <v>16</v>
      </c>
      <c r="C322">
        <v>1999</v>
      </c>
      <c r="D322">
        <v>0</v>
      </c>
      <c r="E322">
        <v>0</v>
      </c>
      <c r="F322">
        <v>88030.569570001011</v>
      </c>
      <c r="G322">
        <v>1553514.4099399999</v>
      </c>
      <c r="H322">
        <v>112184.5717</v>
      </c>
      <c r="I322">
        <v>0</v>
      </c>
      <c r="J322" t="s">
        <v>59</v>
      </c>
    </row>
    <row r="323" spans="1:10" x14ac:dyDescent="0.2">
      <c r="A323" t="s">
        <v>10</v>
      </c>
      <c r="B323" t="s">
        <v>16</v>
      </c>
      <c r="C323">
        <v>2000</v>
      </c>
      <c r="D323">
        <v>0</v>
      </c>
      <c r="E323">
        <v>1.0020500000000001E-9</v>
      </c>
      <c r="F323">
        <v>240487.49189999999</v>
      </c>
      <c r="G323">
        <v>3304386.3554949998</v>
      </c>
      <c r="H323">
        <v>388484.59616999998</v>
      </c>
      <c r="I323">
        <v>5298.8074680000009</v>
      </c>
      <c r="J323">
        <v>0</v>
      </c>
    </row>
    <row r="324" spans="1:10" x14ac:dyDescent="0.2">
      <c r="A324" t="s">
        <v>10</v>
      </c>
      <c r="B324" t="s">
        <v>16</v>
      </c>
      <c r="C324">
        <v>2001</v>
      </c>
      <c r="D324">
        <v>0</v>
      </c>
      <c r="E324">
        <v>0</v>
      </c>
      <c r="F324">
        <v>256405.37520000001</v>
      </c>
      <c r="G324">
        <v>2124329.4766040021</v>
      </c>
      <c r="H324">
        <v>281745.27321999997</v>
      </c>
      <c r="I324">
        <v>363.37357730000002</v>
      </c>
      <c r="J324">
        <v>0</v>
      </c>
    </row>
    <row r="325" spans="1:10" x14ac:dyDescent="0.2">
      <c r="A325" t="s">
        <v>10</v>
      </c>
      <c r="B325" t="s">
        <v>16</v>
      </c>
      <c r="C325">
        <v>2002</v>
      </c>
      <c r="D325">
        <v>0</v>
      </c>
      <c r="E325">
        <v>1.7108400000000001E-9</v>
      </c>
      <c r="F325">
        <v>211223.87385</v>
      </c>
      <c r="G325">
        <v>1793800.8220800001</v>
      </c>
      <c r="H325">
        <v>78210.60355</v>
      </c>
      <c r="I325">
        <v>0</v>
      </c>
      <c r="J325">
        <v>0</v>
      </c>
    </row>
    <row r="326" spans="1:10" x14ac:dyDescent="0.2">
      <c r="A326" t="s">
        <v>10</v>
      </c>
      <c r="B326" t="s">
        <v>16</v>
      </c>
      <c r="C326">
        <v>2003</v>
      </c>
      <c r="D326">
        <v>0</v>
      </c>
      <c r="E326">
        <v>7788.3240510017677</v>
      </c>
      <c r="F326">
        <v>388618.20289999997</v>
      </c>
      <c r="G326">
        <v>1562052.9242300012</v>
      </c>
      <c r="H326">
        <v>238699.05166</v>
      </c>
      <c r="I326">
        <v>0</v>
      </c>
      <c r="J326">
        <v>0</v>
      </c>
    </row>
    <row r="327" spans="1:10" x14ac:dyDescent="0.2">
      <c r="A327" t="s">
        <v>10</v>
      </c>
      <c r="B327" t="s">
        <v>16</v>
      </c>
      <c r="C327">
        <v>2004</v>
      </c>
      <c r="D327">
        <v>0</v>
      </c>
      <c r="E327">
        <v>1.2261400000000001E-9</v>
      </c>
      <c r="F327">
        <v>261419.29930999997</v>
      </c>
      <c r="G327">
        <v>1479884.1266639999</v>
      </c>
      <c r="H327">
        <v>94872.241240000003</v>
      </c>
      <c r="I327">
        <v>0</v>
      </c>
      <c r="J327">
        <v>0</v>
      </c>
    </row>
    <row r="328" spans="1:10" x14ac:dyDescent="0.2">
      <c r="A328" t="s">
        <v>10</v>
      </c>
      <c r="B328" t="s">
        <v>16</v>
      </c>
      <c r="C328">
        <v>2005</v>
      </c>
      <c r="D328">
        <v>0</v>
      </c>
      <c r="E328">
        <v>7436.3095329999996</v>
      </c>
      <c r="F328">
        <v>359162.58899999998</v>
      </c>
      <c r="G328">
        <v>993629.17922099994</v>
      </c>
      <c r="H328">
        <v>58013.325370000006</v>
      </c>
      <c r="I328">
        <v>3.1636700000000001E-9</v>
      </c>
      <c r="J328">
        <v>0</v>
      </c>
    </row>
    <row r="329" spans="1:10" x14ac:dyDescent="0.2">
      <c r="A329" t="s">
        <v>10</v>
      </c>
      <c r="B329" t="s">
        <v>16</v>
      </c>
      <c r="C329">
        <v>2006</v>
      </c>
      <c r="D329">
        <v>0</v>
      </c>
      <c r="E329">
        <v>1.11274E-9</v>
      </c>
      <c r="F329">
        <v>112019.28097399999</v>
      </c>
      <c r="G329">
        <v>1023936.9262339999</v>
      </c>
      <c r="H329">
        <v>101636.72593499999</v>
      </c>
      <c r="I329">
        <v>0</v>
      </c>
      <c r="J329">
        <v>0</v>
      </c>
    </row>
    <row r="330" spans="1:10" x14ac:dyDescent="0.2">
      <c r="A330" t="s">
        <v>10</v>
      </c>
      <c r="B330" t="s">
        <v>16</v>
      </c>
      <c r="C330">
        <v>2007</v>
      </c>
      <c r="D330">
        <v>0</v>
      </c>
      <c r="E330">
        <v>5729.9586330000002</v>
      </c>
      <c r="F330">
        <v>84519.724719999998</v>
      </c>
      <c r="G330">
        <v>760443.27832800231</v>
      </c>
      <c r="H330">
        <v>61442.936229999999</v>
      </c>
      <c r="I330">
        <v>0</v>
      </c>
      <c r="J330">
        <v>0</v>
      </c>
    </row>
    <row r="331" spans="1:10" x14ac:dyDescent="0.2">
      <c r="A331" t="s">
        <v>10</v>
      </c>
      <c r="B331" t="s">
        <v>16</v>
      </c>
      <c r="C331">
        <v>2008</v>
      </c>
      <c r="D331">
        <v>0</v>
      </c>
      <c r="E331">
        <v>1273.4987950026286</v>
      </c>
      <c r="F331">
        <v>174503.85051000002</v>
      </c>
      <c r="G331">
        <v>1839534.4770150001</v>
      </c>
      <c r="H331">
        <v>154557.95196000001</v>
      </c>
      <c r="I331">
        <v>3.7968099999999998E-9</v>
      </c>
      <c r="J331">
        <v>0</v>
      </c>
    </row>
    <row r="332" spans="1:10" x14ac:dyDescent="0.2">
      <c r="A332" t="s">
        <v>10</v>
      </c>
      <c r="B332" t="s">
        <v>16</v>
      </c>
      <c r="C332">
        <v>2009</v>
      </c>
      <c r="D332">
        <v>0</v>
      </c>
      <c r="E332">
        <v>1625.183573</v>
      </c>
      <c r="F332">
        <v>109231.31067000001</v>
      </c>
      <c r="G332">
        <v>1148625.3497550001</v>
      </c>
      <c r="H332">
        <v>25691.453440003323</v>
      </c>
      <c r="I332">
        <v>3.3241499999999999E-9</v>
      </c>
      <c r="J332">
        <v>0</v>
      </c>
    </row>
    <row r="333" spans="1:10" x14ac:dyDescent="0.2">
      <c r="A333" t="s">
        <v>10</v>
      </c>
      <c r="B333" t="s">
        <v>16</v>
      </c>
      <c r="C333">
        <v>2010</v>
      </c>
      <c r="D333">
        <v>0</v>
      </c>
      <c r="E333">
        <v>1.6205900000000001E-9</v>
      </c>
      <c r="F333">
        <v>207665.39445700104</v>
      </c>
      <c r="G333">
        <v>2225141.1492770002</v>
      </c>
      <c r="H333">
        <v>19747.364844</v>
      </c>
      <c r="I333">
        <v>0</v>
      </c>
      <c r="J333">
        <v>0</v>
      </c>
    </row>
    <row r="334" spans="1:10" x14ac:dyDescent="0.2">
      <c r="A334" t="s">
        <v>10</v>
      </c>
      <c r="B334" t="s">
        <v>16</v>
      </c>
      <c r="C334">
        <v>2011</v>
      </c>
      <c r="D334">
        <v>0</v>
      </c>
      <c r="E334">
        <v>1.0449600000000001E-9</v>
      </c>
      <c r="F334">
        <v>225027.59599999999</v>
      </c>
      <c r="G334">
        <v>2064021.0148380033</v>
      </c>
      <c r="H334">
        <v>139868.11833</v>
      </c>
      <c r="I334">
        <v>5.4573999999999998E-9</v>
      </c>
      <c r="J334">
        <v>0</v>
      </c>
    </row>
    <row r="335" spans="1:10" x14ac:dyDescent="0.2">
      <c r="A335" t="s">
        <v>10</v>
      </c>
      <c r="B335" t="s">
        <v>16</v>
      </c>
      <c r="C335">
        <v>2012</v>
      </c>
      <c r="D335">
        <v>0</v>
      </c>
      <c r="E335">
        <v>9.493339999999999E-10</v>
      </c>
      <c r="F335">
        <v>486266.82084787701</v>
      </c>
      <c r="G335">
        <v>4460341.7324099997</v>
      </c>
      <c r="H335">
        <v>167720.29212</v>
      </c>
      <c r="I335">
        <v>0</v>
      </c>
      <c r="J335">
        <v>0</v>
      </c>
    </row>
    <row r="336" spans="1:10" x14ac:dyDescent="0.2">
      <c r="A336" t="s">
        <v>10</v>
      </c>
      <c r="B336" t="s">
        <v>16</v>
      </c>
      <c r="C336">
        <v>2013</v>
      </c>
      <c r="D336">
        <v>0</v>
      </c>
      <c r="E336">
        <v>5632.105466</v>
      </c>
      <c r="F336">
        <v>3586570.85</v>
      </c>
      <c r="G336">
        <v>8299703.8550699996</v>
      </c>
      <c r="H336">
        <v>98334.771699999998</v>
      </c>
      <c r="I336">
        <v>0</v>
      </c>
      <c r="J336" t="s">
        <v>60</v>
      </c>
    </row>
    <row r="337" spans="1:10" x14ac:dyDescent="0.2">
      <c r="A337" t="s">
        <v>10</v>
      </c>
      <c r="B337" t="s">
        <v>16</v>
      </c>
      <c r="C337">
        <v>2014</v>
      </c>
      <c r="D337">
        <v>0</v>
      </c>
      <c r="E337">
        <v>12587.68217</v>
      </c>
      <c r="F337">
        <v>1124540.6170000092</v>
      </c>
      <c r="G337">
        <v>3696221.3263699999</v>
      </c>
      <c r="H337">
        <v>36529.863010000001</v>
      </c>
      <c r="I337">
        <v>9404.6512541099091</v>
      </c>
      <c r="J337" t="s">
        <v>61</v>
      </c>
    </row>
    <row r="338" spans="1:10" x14ac:dyDescent="0.2">
      <c r="A338" t="s">
        <v>10</v>
      </c>
      <c r="B338" t="s">
        <v>16</v>
      </c>
      <c r="C338">
        <v>2015</v>
      </c>
      <c r="D338">
        <v>0</v>
      </c>
      <c r="E338">
        <v>10214.169599999999</v>
      </c>
      <c r="F338">
        <v>504910.74306683999</v>
      </c>
      <c r="G338">
        <v>1881443.3000479999</v>
      </c>
      <c r="H338">
        <v>72908.057822109899</v>
      </c>
      <c r="I338">
        <v>3.1440399999999997E-6</v>
      </c>
      <c r="J338" t="s">
        <v>62</v>
      </c>
    </row>
    <row r="339" spans="1:10" x14ac:dyDescent="0.2">
      <c r="A339" t="s">
        <v>10</v>
      </c>
      <c r="B339" t="s">
        <v>16</v>
      </c>
      <c r="C339">
        <v>2016</v>
      </c>
      <c r="D339">
        <v>0</v>
      </c>
      <c r="E339">
        <v>7129.2280870000004</v>
      </c>
      <c r="F339">
        <v>1701541.7490000001</v>
      </c>
      <c r="G339">
        <v>6402048.3013021108</v>
      </c>
      <c r="H339">
        <v>206345.55014209601</v>
      </c>
      <c r="I339">
        <v>3552.4761390339304</v>
      </c>
      <c r="J339" t="s">
        <v>12</v>
      </c>
    </row>
    <row r="340" spans="1:10" x14ac:dyDescent="0.2">
      <c r="A340" t="s">
        <v>10</v>
      </c>
      <c r="B340" t="s">
        <v>16</v>
      </c>
      <c r="C340">
        <v>2017</v>
      </c>
      <c r="D340">
        <v>0</v>
      </c>
      <c r="E340">
        <v>6001.9891049999997</v>
      </c>
      <c r="F340">
        <v>8584678.5390021093</v>
      </c>
      <c r="G340">
        <v>14446281.866002098</v>
      </c>
      <c r="H340">
        <v>422317.52780203387</v>
      </c>
      <c r="I340" t="e">
        <v>#VALUE!</v>
      </c>
      <c r="J340" t="s">
        <v>12</v>
      </c>
    </row>
    <row r="341" spans="1:10" x14ac:dyDescent="0.2">
      <c r="A341" t="s">
        <v>10</v>
      </c>
      <c r="B341" t="s">
        <v>16</v>
      </c>
      <c r="C341">
        <v>2018</v>
      </c>
      <c r="D341">
        <v>0</v>
      </c>
      <c r="E341">
        <v>4749.0864010549503</v>
      </c>
      <c r="F341">
        <v>1678136.255881048</v>
      </c>
      <c r="G341">
        <v>4709747.3639420336</v>
      </c>
      <c r="H341" t="e">
        <v>#VALUE!</v>
      </c>
      <c r="I341" t="e">
        <v>#VALUE!</v>
      </c>
      <c r="J341" t="s">
        <v>12</v>
      </c>
    </row>
    <row r="342" spans="1:10" x14ac:dyDescent="0.2">
      <c r="A342" t="s">
        <v>10</v>
      </c>
      <c r="B342" t="s">
        <v>16</v>
      </c>
      <c r="C342">
        <v>2019</v>
      </c>
      <c r="D342" t="s">
        <v>63</v>
      </c>
      <c r="E342">
        <v>2781.5773470480199</v>
      </c>
      <c r="F342">
        <v>298331.52384701697</v>
      </c>
      <c r="G342" t="e">
        <v>#VALUE!</v>
      </c>
      <c r="H342" t="e">
        <v>#VALUE!</v>
      </c>
      <c r="I342" t="e">
        <v>#VALUE!</v>
      </c>
      <c r="J342" t="s">
        <v>12</v>
      </c>
    </row>
    <row r="343" spans="1:10" x14ac:dyDescent="0.2">
      <c r="A343" t="s">
        <v>10</v>
      </c>
      <c r="B343" t="s">
        <v>16</v>
      </c>
      <c r="C343">
        <v>2020</v>
      </c>
      <c r="D343" t="s">
        <v>64</v>
      </c>
      <c r="E343">
        <v>14671.21100101696</v>
      </c>
      <c r="F343" t="e">
        <v>#VALUE!</v>
      </c>
      <c r="G343" t="e">
        <v>#VALUE!</v>
      </c>
      <c r="H343" t="e">
        <v>#VALUE!</v>
      </c>
      <c r="I343" t="e">
        <v>#VALUE!</v>
      </c>
      <c r="J343" t="s">
        <v>12</v>
      </c>
    </row>
    <row r="344" spans="1:10" x14ac:dyDescent="0.2">
      <c r="A344" t="s">
        <v>10</v>
      </c>
      <c r="B344" t="s">
        <v>16</v>
      </c>
      <c r="C344">
        <v>2021</v>
      </c>
      <c r="D344" t="s">
        <v>62</v>
      </c>
      <c r="E344" t="e">
        <v>#VALUE!</v>
      </c>
      <c r="F344" t="e">
        <v>#VALUE!</v>
      </c>
      <c r="G344" t="e">
        <v>#VALUE!</v>
      </c>
      <c r="H344" t="e">
        <v>#VALUE!</v>
      </c>
      <c r="I344" t="e">
        <v>#VALUE!</v>
      </c>
      <c r="J344" t="s">
        <v>12</v>
      </c>
    </row>
    <row r="345" spans="1:10" x14ac:dyDescent="0.2">
      <c r="A345" t="s">
        <v>10</v>
      </c>
      <c r="B345" t="s">
        <v>16</v>
      </c>
      <c r="C345">
        <v>2022</v>
      </c>
      <c r="D345" t="s">
        <v>12</v>
      </c>
      <c r="E345" t="e">
        <v>#VALUE!</v>
      </c>
      <c r="F345" t="e">
        <v>#VALUE!</v>
      </c>
      <c r="G345" t="e">
        <v>#VALUE!</v>
      </c>
      <c r="H345" t="e">
        <v>#VALUE!</v>
      </c>
      <c r="I345" t="e">
        <v>#VALUE!</v>
      </c>
      <c r="J345" t="s">
        <v>12</v>
      </c>
    </row>
    <row r="346" spans="1:10" x14ac:dyDescent="0.2">
      <c r="A346" t="s">
        <v>10</v>
      </c>
      <c r="B346" t="s">
        <v>16</v>
      </c>
      <c r="C346">
        <v>2023</v>
      </c>
      <c r="D346" t="s">
        <v>12</v>
      </c>
      <c r="E346" t="e">
        <v>#VALUE!</v>
      </c>
      <c r="F346" t="e">
        <v>#VALUE!</v>
      </c>
      <c r="G346" t="e">
        <v>#VALUE!</v>
      </c>
      <c r="H346" t="e">
        <v>#VALUE!</v>
      </c>
      <c r="I346" t="e">
        <v>#VALUE!</v>
      </c>
      <c r="J346" t="s">
        <v>12</v>
      </c>
    </row>
    <row r="347" spans="1:10" x14ac:dyDescent="0.2">
      <c r="A347" t="s">
        <v>10</v>
      </c>
      <c r="B347" t="s">
        <v>17</v>
      </c>
      <c r="C347">
        <v>1955</v>
      </c>
      <c r="D347" t="s">
        <v>12</v>
      </c>
      <c r="E347" t="e">
        <v>#VALUE!</v>
      </c>
      <c r="F347" t="e">
        <v>#VALUE!</v>
      </c>
      <c r="G347" t="e">
        <v>#VALUE!</v>
      </c>
      <c r="H347" t="e">
        <v>#VALUE!</v>
      </c>
      <c r="I347" t="e">
        <v>#VALUE!</v>
      </c>
      <c r="J347">
        <v>0</v>
      </c>
    </row>
    <row r="348" spans="1:10" x14ac:dyDescent="0.2">
      <c r="A348" t="s">
        <v>10</v>
      </c>
      <c r="B348" t="s">
        <v>17</v>
      </c>
      <c r="C348">
        <v>1956</v>
      </c>
      <c r="D348" t="s">
        <v>12</v>
      </c>
      <c r="E348" t="e">
        <v>#VALUE!</v>
      </c>
      <c r="F348" t="e">
        <v>#VALUE!</v>
      </c>
      <c r="G348" t="e">
        <v>#VALUE!</v>
      </c>
      <c r="H348" t="e">
        <v>#VALUE!</v>
      </c>
      <c r="I348">
        <v>225.0611596959435</v>
      </c>
      <c r="J348">
        <v>0</v>
      </c>
    </row>
    <row r="349" spans="1:10" x14ac:dyDescent="0.2">
      <c r="A349" t="s">
        <v>10</v>
      </c>
      <c r="B349" t="s">
        <v>17</v>
      </c>
      <c r="C349">
        <v>1957</v>
      </c>
      <c r="D349" t="s">
        <v>12</v>
      </c>
      <c r="E349" t="e">
        <v>#VALUE!</v>
      </c>
      <c r="F349" t="e">
        <v>#VALUE!</v>
      </c>
      <c r="G349" t="e">
        <v>#VALUE!</v>
      </c>
      <c r="H349">
        <v>564421.54167479998</v>
      </c>
      <c r="I349">
        <v>1.24517E-5</v>
      </c>
      <c r="J349">
        <v>0</v>
      </c>
    </row>
    <row r="350" spans="1:10" x14ac:dyDescent="0.2">
      <c r="A350" t="s">
        <v>10</v>
      </c>
      <c r="B350" t="s">
        <v>17</v>
      </c>
      <c r="C350">
        <v>1958</v>
      </c>
      <c r="D350" t="s">
        <v>12</v>
      </c>
      <c r="E350" t="e">
        <v>#VALUE!</v>
      </c>
      <c r="F350" t="e">
        <v>#VALUE!</v>
      </c>
      <c r="G350">
        <v>737362.91139999998</v>
      </c>
      <c r="H350">
        <v>102968.83307093001</v>
      </c>
      <c r="I350">
        <v>2792.6321739999998</v>
      </c>
      <c r="J350">
        <v>0</v>
      </c>
    </row>
    <row r="351" spans="1:10" x14ac:dyDescent="0.2">
      <c r="A351" t="s">
        <v>10</v>
      </c>
      <c r="B351" t="s">
        <v>17</v>
      </c>
      <c r="C351">
        <v>1959</v>
      </c>
      <c r="D351" t="s">
        <v>12</v>
      </c>
      <c r="E351" t="e">
        <v>#VALUE!</v>
      </c>
      <c r="F351">
        <v>494521.49411099998</v>
      </c>
      <c r="G351">
        <v>763192.8469</v>
      </c>
      <c r="H351">
        <v>266999.30140001292</v>
      </c>
      <c r="I351">
        <v>3.6840299999999997E-9</v>
      </c>
      <c r="J351">
        <v>0</v>
      </c>
    </row>
    <row r="352" spans="1:10" x14ac:dyDescent="0.2">
      <c r="A352" t="s">
        <v>10</v>
      </c>
      <c r="B352" t="s">
        <v>17</v>
      </c>
      <c r="C352">
        <v>1960</v>
      </c>
      <c r="D352" t="s">
        <v>12</v>
      </c>
      <c r="E352">
        <v>0</v>
      </c>
      <c r="F352">
        <v>1077233.4964284</v>
      </c>
      <c r="G352">
        <v>835598.16639999999</v>
      </c>
      <c r="H352">
        <v>1445878.0638150028</v>
      </c>
      <c r="I352">
        <v>1605.4087920032364</v>
      </c>
      <c r="J352">
        <v>0</v>
      </c>
    </row>
    <row r="353" spans="1:10" x14ac:dyDescent="0.2">
      <c r="A353" t="s">
        <v>10</v>
      </c>
      <c r="B353" t="s">
        <v>17</v>
      </c>
      <c r="C353">
        <v>1961</v>
      </c>
      <c r="D353">
        <v>0</v>
      </c>
      <c r="E353">
        <v>3.1873399999999999E-8</v>
      </c>
      <c r="F353">
        <v>116507.54631500648</v>
      </c>
      <c r="G353">
        <v>1302644.3056999999</v>
      </c>
      <c r="H353">
        <v>729294.58026900154</v>
      </c>
      <c r="I353">
        <v>3444.1799120019723</v>
      </c>
      <c r="J353">
        <v>0</v>
      </c>
    </row>
    <row r="354" spans="1:10" x14ac:dyDescent="0.2">
      <c r="A354" t="s">
        <v>10</v>
      </c>
      <c r="B354" t="s">
        <v>17</v>
      </c>
      <c r="C354">
        <v>1962</v>
      </c>
      <c r="D354">
        <v>0</v>
      </c>
      <c r="E354">
        <v>169.71812220000001</v>
      </c>
      <c r="F354">
        <v>136264.12488400182</v>
      </c>
      <c r="G354">
        <v>658249.07590000005</v>
      </c>
      <c r="H354">
        <v>311652.561858</v>
      </c>
      <c r="I354">
        <v>2.1539299999999998E-9</v>
      </c>
      <c r="J354">
        <v>0</v>
      </c>
    </row>
    <row r="355" spans="1:10" x14ac:dyDescent="0.2">
      <c r="A355" t="s">
        <v>10</v>
      </c>
      <c r="B355" t="s">
        <v>17</v>
      </c>
      <c r="C355">
        <v>1963</v>
      </c>
      <c r="D355">
        <v>0</v>
      </c>
      <c r="E355">
        <v>0</v>
      </c>
      <c r="F355">
        <v>165159.09689000272</v>
      </c>
      <c r="G355">
        <v>1117157.1106</v>
      </c>
      <c r="H355">
        <v>424519.89639600215</v>
      </c>
      <c r="I355">
        <v>4.5560599999999997E-9</v>
      </c>
      <c r="J355">
        <v>0</v>
      </c>
    </row>
    <row r="356" spans="1:10" x14ac:dyDescent="0.2">
      <c r="A356" t="s">
        <v>10</v>
      </c>
      <c r="B356" t="s">
        <v>17</v>
      </c>
      <c r="C356">
        <v>1964</v>
      </c>
      <c r="D356">
        <v>0</v>
      </c>
      <c r="E356">
        <v>742.75193669999999</v>
      </c>
      <c r="F356">
        <v>376952.21659000241</v>
      </c>
      <c r="G356">
        <v>1531714.2753000001</v>
      </c>
      <c r="H356">
        <v>314121.57590400003</v>
      </c>
      <c r="I356">
        <v>6.6576900000000004E-9</v>
      </c>
      <c r="J356">
        <v>0</v>
      </c>
    </row>
    <row r="357" spans="1:10" x14ac:dyDescent="0.2">
      <c r="A357" t="s">
        <v>10</v>
      </c>
      <c r="B357" t="s">
        <v>17</v>
      </c>
      <c r="C357">
        <v>1965</v>
      </c>
      <c r="D357">
        <v>0</v>
      </c>
      <c r="E357">
        <v>12877.185310000001</v>
      </c>
      <c r="F357">
        <v>671496.12491000001</v>
      </c>
      <c r="G357">
        <v>1454879.7431000001</v>
      </c>
      <c r="H357">
        <v>515515.39690003404</v>
      </c>
      <c r="I357">
        <v>6.7558299999999998E-9</v>
      </c>
      <c r="J357">
        <v>0</v>
      </c>
    </row>
    <row r="358" spans="1:10" x14ac:dyDescent="0.2">
      <c r="A358" t="s">
        <v>10</v>
      </c>
      <c r="B358" t="s">
        <v>17</v>
      </c>
      <c r="C358">
        <v>1966</v>
      </c>
      <c r="D358">
        <v>0</v>
      </c>
      <c r="E358">
        <v>13371.023560002153</v>
      </c>
      <c r="F358">
        <v>920517.7749150045</v>
      </c>
      <c r="G358">
        <v>2782687.2524000043</v>
      </c>
      <c r="H358">
        <v>488527.79256200226</v>
      </c>
      <c r="I358">
        <v>518.56044610377955</v>
      </c>
      <c r="J358">
        <v>0</v>
      </c>
    </row>
    <row r="359" spans="1:10" x14ac:dyDescent="0.2">
      <c r="A359" t="s">
        <v>10</v>
      </c>
      <c r="B359" t="s">
        <v>17</v>
      </c>
      <c r="C359">
        <v>1967</v>
      </c>
      <c r="D359">
        <v>0</v>
      </c>
      <c r="E359">
        <v>0</v>
      </c>
      <c r="F359">
        <v>356246.35174600751</v>
      </c>
      <c r="G359">
        <v>853446.17310014158</v>
      </c>
      <c r="H359">
        <v>342019.37210000632</v>
      </c>
      <c r="I359">
        <v>456.55192599999998</v>
      </c>
      <c r="J359">
        <v>0</v>
      </c>
    </row>
    <row r="360" spans="1:10" x14ac:dyDescent="0.2">
      <c r="A360" t="s">
        <v>10</v>
      </c>
      <c r="B360" t="s">
        <v>17</v>
      </c>
      <c r="C360">
        <v>1968</v>
      </c>
      <c r="D360">
        <v>0</v>
      </c>
      <c r="E360">
        <v>3584.5722150058295</v>
      </c>
      <c r="F360">
        <v>126410.37120000257</v>
      </c>
      <c r="G360">
        <v>290868.30446999997</v>
      </c>
      <c r="H360">
        <v>217448.8467163</v>
      </c>
      <c r="I360">
        <v>7.4516999999999998E-9</v>
      </c>
      <c r="J360">
        <v>0</v>
      </c>
    </row>
    <row r="361" spans="1:10" x14ac:dyDescent="0.2">
      <c r="A361" t="s">
        <v>10</v>
      </c>
      <c r="B361" t="s">
        <v>17</v>
      </c>
      <c r="C361">
        <v>1969</v>
      </c>
      <c r="D361">
        <v>0</v>
      </c>
      <c r="E361">
        <v>2.2438800000000001E-7</v>
      </c>
      <c r="F361">
        <v>50254.94049001456</v>
      </c>
      <c r="G361">
        <v>1077173.9684000001</v>
      </c>
      <c r="H361">
        <v>1009915.592258</v>
      </c>
      <c r="I361">
        <v>6433.6065200030089</v>
      </c>
      <c r="J361">
        <v>0</v>
      </c>
    </row>
    <row r="362" spans="1:10" x14ac:dyDescent="0.2">
      <c r="A362" t="s">
        <v>10</v>
      </c>
      <c r="B362" t="s">
        <v>17</v>
      </c>
      <c r="C362">
        <v>1970</v>
      </c>
      <c r="D362">
        <v>0</v>
      </c>
      <c r="E362">
        <v>597.43981729999996</v>
      </c>
      <c r="F362">
        <v>179339.18528999999</v>
      </c>
      <c r="G362">
        <v>1831303.5384</v>
      </c>
      <c r="H362">
        <v>522339.06484000001</v>
      </c>
      <c r="I362">
        <v>1726.4069159999999</v>
      </c>
      <c r="J362">
        <v>0</v>
      </c>
    </row>
    <row r="363" spans="1:10" x14ac:dyDescent="0.2">
      <c r="A363" t="s">
        <v>10</v>
      </c>
      <c r="B363" t="s">
        <v>17</v>
      </c>
      <c r="C363">
        <v>1971</v>
      </c>
      <c r="D363">
        <v>0</v>
      </c>
      <c r="E363">
        <v>224.92471190000001</v>
      </c>
      <c r="F363">
        <v>366992.95978000003</v>
      </c>
      <c r="G363">
        <v>2407827.6378000001</v>
      </c>
      <c r="H363">
        <v>1541034.869155</v>
      </c>
      <c r="I363">
        <v>34341.618373000005</v>
      </c>
      <c r="J363">
        <v>0</v>
      </c>
    </row>
    <row r="364" spans="1:10" x14ac:dyDescent="0.2">
      <c r="A364" t="s">
        <v>10</v>
      </c>
      <c r="B364" t="s">
        <v>17</v>
      </c>
      <c r="C364">
        <v>1972</v>
      </c>
      <c r="D364">
        <v>0</v>
      </c>
      <c r="E364">
        <v>2937.6726269999999</v>
      </c>
      <c r="F364">
        <v>263999.77567000245</v>
      </c>
      <c r="G364">
        <v>756723.21189999999</v>
      </c>
      <c r="H364">
        <v>685210.27344500006</v>
      </c>
      <c r="I364">
        <v>6336.2986510000001</v>
      </c>
      <c r="J364">
        <v>0</v>
      </c>
    </row>
    <row r="365" spans="1:10" x14ac:dyDescent="0.2">
      <c r="A365" t="s">
        <v>10</v>
      </c>
      <c r="B365" t="s">
        <v>17</v>
      </c>
      <c r="C365">
        <v>1973</v>
      </c>
      <c r="D365">
        <v>0</v>
      </c>
      <c r="E365">
        <v>1.9598000000000002E-9</v>
      </c>
      <c r="F365">
        <v>611792.33318269998</v>
      </c>
      <c r="G365">
        <v>1280498.0652000105</v>
      </c>
      <c r="H365">
        <v>850378.26250000764</v>
      </c>
      <c r="I365">
        <v>2.07711E-7</v>
      </c>
      <c r="J365">
        <v>0</v>
      </c>
    </row>
    <row r="366" spans="1:10" x14ac:dyDescent="0.2">
      <c r="A366" t="s">
        <v>10</v>
      </c>
      <c r="B366" t="s">
        <v>17</v>
      </c>
      <c r="C366">
        <v>1974</v>
      </c>
      <c r="D366">
        <v>0</v>
      </c>
      <c r="E366">
        <v>1543.6011270022927</v>
      </c>
      <c r="F366">
        <v>255730.8935200015</v>
      </c>
      <c r="G366">
        <v>1497110.2195000001</v>
      </c>
      <c r="H366">
        <v>888128.4513719402</v>
      </c>
      <c r="I366">
        <v>4.1716500000000002E-9</v>
      </c>
      <c r="J366">
        <v>0</v>
      </c>
    </row>
    <row r="367" spans="1:10" x14ac:dyDescent="0.2">
      <c r="A367" t="s">
        <v>10</v>
      </c>
      <c r="B367" t="s">
        <v>17</v>
      </c>
      <c r="C367">
        <v>1975</v>
      </c>
      <c r="D367">
        <v>0</v>
      </c>
      <c r="E367">
        <v>1028.9486999999999</v>
      </c>
      <c r="F367">
        <v>468503.40231000003</v>
      </c>
      <c r="G367">
        <v>3169577.4750000234</v>
      </c>
      <c r="H367">
        <v>1551851.9083769999</v>
      </c>
      <c r="I367">
        <v>4743.7085370000004</v>
      </c>
      <c r="J367">
        <v>0</v>
      </c>
    </row>
    <row r="368" spans="1:10" x14ac:dyDescent="0.2">
      <c r="A368" t="s">
        <v>10</v>
      </c>
      <c r="B368" t="s">
        <v>17</v>
      </c>
      <c r="C368">
        <v>1976</v>
      </c>
      <c r="D368">
        <v>0</v>
      </c>
      <c r="E368">
        <v>4277.4505430038143</v>
      </c>
      <c r="F368">
        <v>1017915.5452343838</v>
      </c>
      <c r="G368">
        <v>6411482.4079999998</v>
      </c>
      <c r="H368">
        <v>1544435.5143899999</v>
      </c>
      <c r="I368">
        <v>13621.010005</v>
      </c>
      <c r="J368">
        <v>0</v>
      </c>
    </row>
    <row r="369" spans="1:10" x14ac:dyDescent="0.2">
      <c r="A369" t="s">
        <v>10</v>
      </c>
      <c r="B369" t="s">
        <v>17</v>
      </c>
      <c r="C369">
        <v>1977</v>
      </c>
      <c r="D369">
        <v>0</v>
      </c>
      <c r="E369">
        <v>4428.8258091615553</v>
      </c>
      <c r="F369">
        <v>793103.86727699998</v>
      </c>
      <c r="G369">
        <v>2602771.3772999998</v>
      </c>
      <c r="H369">
        <v>317868.18443000445</v>
      </c>
      <c r="I369">
        <v>2886.5134459999999</v>
      </c>
      <c r="J369">
        <v>0</v>
      </c>
    </row>
    <row r="370" spans="1:10" x14ac:dyDescent="0.2">
      <c r="A370" t="s">
        <v>10</v>
      </c>
      <c r="B370" t="s">
        <v>17</v>
      </c>
      <c r="C370">
        <v>1978</v>
      </c>
      <c r="D370">
        <v>0</v>
      </c>
      <c r="E370">
        <v>393.05453</v>
      </c>
      <c r="F370">
        <v>499904.14939800254</v>
      </c>
      <c r="G370">
        <v>1580743.3894000002</v>
      </c>
      <c r="H370">
        <v>707254.77551740012</v>
      </c>
      <c r="I370">
        <v>7.8507100000000005E-9</v>
      </c>
      <c r="J370">
        <v>0</v>
      </c>
    </row>
    <row r="371" spans="1:10" x14ac:dyDescent="0.2">
      <c r="A371" t="s">
        <v>10</v>
      </c>
      <c r="B371" t="s">
        <v>17</v>
      </c>
      <c r="C371">
        <v>1979</v>
      </c>
      <c r="D371">
        <v>0</v>
      </c>
      <c r="E371">
        <v>8951.03737</v>
      </c>
      <c r="F371">
        <v>1395228.7484740044</v>
      </c>
      <c r="G371">
        <v>2084113.0521000042</v>
      </c>
      <c r="H371">
        <v>475295.84204800002</v>
      </c>
      <c r="I371">
        <v>1499.4109440021125</v>
      </c>
      <c r="J371">
        <v>0</v>
      </c>
    </row>
    <row r="372" spans="1:10" x14ac:dyDescent="0.2">
      <c r="A372" t="s">
        <v>10</v>
      </c>
      <c r="B372" t="s">
        <v>17</v>
      </c>
      <c r="C372">
        <v>1980</v>
      </c>
      <c r="D372">
        <v>0</v>
      </c>
      <c r="E372">
        <v>802.91602030000001</v>
      </c>
      <c r="F372">
        <v>1077181.5897200042</v>
      </c>
      <c r="G372">
        <v>2978497.6500000004</v>
      </c>
      <c r="H372">
        <v>872491.97842000215</v>
      </c>
      <c r="I372">
        <v>1501.5835</v>
      </c>
      <c r="J372">
        <v>0</v>
      </c>
    </row>
    <row r="373" spans="1:10" x14ac:dyDescent="0.2">
      <c r="A373" t="s">
        <v>10</v>
      </c>
      <c r="B373" t="s">
        <v>17</v>
      </c>
      <c r="C373">
        <v>1981</v>
      </c>
      <c r="D373">
        <v>0</v>
      </c>
      <c r="E373">
        <v>4917.3340900000003</v>
      </c>
      <c r="F373">
        <v>778410.91803000402</v>
      </c>
      <c r="G373">
        <v>2953443.5893999999</v>
      </c>
      <c r="H373">
        <v>962598.21670000243</v>
      </c>
      <c r="I373">
        <v>4417.3702070021927</v>
      </c>
      <c r="J373">
        <v>0</v>
      </c>
    </row>
    <row r="374" spans="1:10" x14ac:dyDescent="0.2">
      <c r="A374" t="s">
        <v>10</v>
      </c>
      <c r="B374" t="s">
        <v>17</v>
      </c>
      <c r="C374">
        <v>1982</v>
      </c>
      <c r="D374">
        <v>0</v>
      </c>
      <c r="E374">
        <v>5105.3350650000002</v>
      </c>
      <c r="F374">
        <v>163880.66990000213</v>
      </c>
      <c r="G374">
        <v>1167216.8716000025</v>
      </c>
      <c r="H374">
        <v>504706.45954000222</v>
      </c>
      <c r="I374">
        <v>8296.7631390044025</v>
      </c>
      <c r="J374">
        <v>0</v>
      </c>
    </row>
    <row r="375" spans="1:10" x14ac:dyDescent="0.2">
      <c r="A375" t="s">
        <v>10</v>
      </c>
      <c r="B375" t="s">
        <v>17</v>
      </c>
      <c r="C375">
        <v>1983</v>
      </c>
      <c r="D375">
        <v>0</v>
      </c>
      <c r="E375">
        <v>2.09803E-9</v>
      </c>
      <c r="F375">
        <v>187444.84604700247</v>
      </c>
      <c r="G375">
        <v>907051.16060000216</v>
      </c>
      <c r="H375">
        <v>388029.73706100445</v>
      </c>
      <c r="I375">
        <v>9.388169999999999E-9</v>
      </c>
      <c r="J375">
        <v>0</v>
      </c>
    </row>
    <row r="376" spans="1:10" x14ac:dyDescent="0.2">
      <c r="A376" t="s">
        <v>10</v>
      </c>
      <c r="B376" t="s">
        <v>17</v>
      </c>
      <c r="C376">
        <v>1984</v>
      </c>
      <c r="D376">
        <v>0</v>
      </c>
      <c r="E376">
        <v>248.55893620247195</v>
      </c>
      <c r="F376">
        <v>544687.65178000217</v>
      </c>
      <c r="G376">
        <v>2403662.6095000086</v>
      </c>
      <c r="H376">
        <v>1539731.5415200046</v>
      </c>
      <c r="I376">
        <v>1429.620103003849</v>
      </c>
      <c r="J376">
        <v>0</v>
      </c>
    </row>
    <row r="377" spans="1:10" x14ac:dyDescent="0.2">
      <c r="A377" t="s">
        <v>10</v>
      </c>
      <c r="B377" t="s">
        <v>17</v>
      </c>
      <c r="C377">
        <v>1985</v>
      </c>
      <c r="D377" t="s">
        <v>65</v>
      </c>
      <c r="E377">
        <v>2109.9917250021936</v>
      </c>
      <c r="F377">
        <v>862090.23650500015</v>
      </c>
      <c r="G377">
        <v>4890911.6569250003</v>
      </c>
      <c r="H377">
        <v>1462624.2767800039</v>
      </c>
      <c r="I377">
        <v>46654.890886000001</v>
      </c>
      <c r="J377">
        <v>0</v>
      </c>
    </row>
    <row r="378" spans="1:10" x14ac:dyDescent="0.2">
      <c r="A378" t="s">
        <v>10</v>
      </c>
      <c r="B378" t="s">
        <v>17</v>
      </c>
      <c r="C378">
        <v>1986</v>
      </c>
      <c r="D378">
        <v>0</v>
      </c>
      <c r="E378">
        <v>7751.9495700044017</v>
      </c>
      <c r="F378">
        <v>1867028.1109729998</v>
      </c>
      <c r="G378">
        <v>7903643.4670000039</v>
      </c>
      <c r="H378">
        <v>2923722.6190000046</v>
      </c>
      <c r="I378">
        <v>42587.706456905107</v>
      </c>
      <c r="J378">
        <v>0</v>
      </c>
    </row>
    <row r="379" spans="1:10" x14ac:dyDescent="0.2">
      <c r="A379" t="s">
        <v>10</v>
      </c>
      <c r="B379" t="s">
        <v>17</v>
      </c>
      <c r="C379">
        <v>1987</v>
      </c>
      <c r="D379">
        <v>0</v>
      </c>
      <c r="E379">
        <v>2660.2907600046638</v>
      </c>
      <c r="F379">
        <v>386727.26821799995</v>
      </c>
      <c r="G379">
        <v>1864846.1579629998</v>
      </c>
      <c r="H379">
        <v>3268178.277500005</v>
      </c>
      <c r="I379">
        <v>11303.969420004934</v>
      </c>
      <c r="J379">
        <v>0</v>
      </c>
    </row>
    <row r="380" spans="1:10" x14ac:dyDescent="0.2">
      <c r="A380" t="s">
        <v>10</v>
      </c>
      <c r="B380" t="s">
        <v>17</v>
      </c>
      <c r="C380">
        <v>1988</v>
      </c>
      <c r="D380">
        <v>0</v>
      </c>
      <c r="E380">
        <v>3.8466599999999996E-9</v>
      </c>
      <c r="F380">
        <v>386491.33435000456</v>
      </c>
      <c r="G380">
        <v>1900972.6898000001</v>
      </c>
      <c r="H380">
        <v>735076.5766000048</v>
      </c>
      <c r="I380">
        <v>3330.3436810059857</v>
      </c>
      <c r="J380">
        <v>0</v>
      </c>
    </row>
    <row r="381" spans="1:10" x14ac:dyDescent="0.2">
      <c r="A381" t="s">
        <v>10</v>
      </c>
      <c r="B381" t="s">
        <v>17</v>
      </c>
      <c r="C381">
        <v>1989</v>
      </c>
      <c r="D381">
        <v>0</v>
      </c>
      <c r="E381">
        <v>1191.7826200045363</v>
      </c>
      <c r="F381">
        <v>365446.08874600509</v>
      </c>
      <c r="G381">
        <v>2226105.1564000049</v>
      </c>
      <c r="H381">
        <v>540520.08831200597</v>
      </c>
      <c r="I381">
        <v>6.41622E-9</v>
      </c>
      <c r="J381">
        <v>0</v>
      </c>
    </row>
    <row r="382" spans="1:10" x14ac:dyDescent="0.2">
      <c r="A382" t="s">
        <v>10</v>
      </c>
      <c r="B382" t="s">
        <v>17</v>
      </c>
      <c r="C382">
        <v>1990</v>
      </c>
      <c r="D382">
        <v>0</v>
      </c>
      <c r="E382">
        <v>5.1013899999999999E-9</v>
      </c>
      <c r="F382">
        <v>714621.14061000489</v>
      </c>
      <c r="G382">
        <v>2442182.8991000056</v>
      </c>
      <c r="H382">
        <v>824658.7081600033</v>
      </c>
      <c r="I382">
        <v>16163.603289076</v>
      </c>
      <c r="J382">
        <v>0</v>
      </c>
    </row>
    <row r="383" spans="1:10" x14ac:dyDescent="0.2">
      <c r="A383" t="s">
        <v>10</v>
      </c>
      <c r="B383" t="s">
        <v>17</v>
      </c>
      <c r="C383">
        <v>1991</v>
      </c>
      <c r="D383">
        <v>0</v>
      </c>
      <c r="E383">
        <v>13701.398216000001</v>
      </c>
      <c r="F383">
        <v>454108.31278000603</v>
      </c>
      <c r="G383">
        <v>3672831.8442000034</v>
      </c>
      <c r="H383">
        <v>487139.36202507105</v>
      </c>
      <c r="I383">
        <v>1458.4429030015169</v>
      </c>
      <c r="J383">
        <v>0</v>
      </c>
    </row>
    <row r="384" spans="1:10" x14ac:dyDescent="0.2">
      <c r="A384" t="s">
        <v>10</v>
      </c>
      <c r="B384" t="s">
        <v>17</v>
      </c>
      <c r="C384">
        <v>1992</v>
      </c>
      <c r="D384">
        <v>0</v>
      </c>
      <c r="E384">
        <v>5.9856499999999999E-9</v>
      </c>
      <c r="F384">
        <v>164847.91534460001</v>
      </c>
      <c r="G384">
        <v>1035930.9969622098</v>
      </c>
      <c r="H384">
        <v>280773.89392600005</v>
      </c>
      <c r="I384">
        <v>7.0630000000000001E-9</v>
      </c>
      <c r="J384">
        <v>0</v>
      </c>
    </row>
    <row r="385" spans="1:10" x14ac:dyDescent="0.2">
      <c r="A385" t="s">
        <v>10</v>
      </c>
      <c r="B385" t="s">
        <v>17</v>
      </c>
      <c r="C385">
        <v>1993</v>
      </c>
      <c r="D385">
        <v>0</v>
      </c>
      <c r="E385">
        <v>122.45898339999999</v>
      </c>
      <c r="F385">
        <v>366626.31031114602</v>
      </c>
      <c r="G385">
        <v>1552576.352</v>
      </c>
      <c r="H385">
        <v>785479.01779000345</v>
      </c>
      <c r="I385">
        <v>2.0846799999999999E-9</v>
      </c>
      <c r="J385">
        <v>0</v>
      </c>
    </row>
    <row r="386" spans="1:10" x14ac:dyDescent="0.2">
      <c r="A386" t="s">
        <v>10</v>
      </c>
      <c r="B386" t="s">
        <v>17</v>
      </c>
      <c r="C386">
        <v>1994</v>
      </c>
      <c r="D386">
        <v>0</v>
      </c>
      <c r="E386">
        <v>4949.9231071638997</v>
      </c>
      <c r="F386">
        <v>521599.40346000227</v>
      </c>
      <c r="G386">
        <v>1488860.7908999999</v>
      </c>
      <c r="H386">
        <v>378069.5147310021</v>
      </c>
      <c r="I386">
        <v>2742.5567650043245</v>
      </c>
      <c r="J386">
        <v>0</v>
      </c>
    </row>
    <row r="387" spans="1:10" x14ac:dyDescent="0.2">
      <c r="A387" t="s">
        <v>10</v>
      </c>
      <c r="B387" t="s">
        <v>17</v>
      </c>
      <c r="C387">
        <v>1995</v>
      </c>
      <c r="D387">
        <v>0</v>
      </c>
      <c r="E387">
        <v>8708.2254670000002</v>
      </c>
      <c r="F387">
        <v>2425757.6394683998</v>
      </c>
      <c r="G387">
        <v>3248782.0273219002</v>
      </c>
      <c r="H387">
        <v>240926.04189000186</v>
      </c>
      <c r="I387">
        <v>3591.9754179000001</v>
      </c>
      <c r="J387">
        <v>0</v>
      </c>
    </row>
    <row r="388" spans="1:10" x14ac:dyDescent="0.2">
      <c r="A388" t="s">
        <v>10</v>
      </c>
      <c r="B388" t="s">
        <v>17</v>
      </c>
      <c r="C388">
        <v>1996</v>
      </c>
      <c r="D388">
        <v>0</v>
      </c>
      <c r="E388">
        <v>1386.142703</v>
      </c>
      <c r="F388">
        <v>340634.5661</v>
      </c>
      <c r="G388">
        <v>5640808.5295300009</v>
      </c>
      <c r="H388">
        <v>487496.21935180004</v>
      </c>
      <c r="I388">
        <v>2675.5519780029604</v>
      </c>
      <c r="J388">
        <v>142.84089639999999</v>
      </c>
    </row>
    <row r="389" spans="1:10" x14ac:dyDescent="0.2">
      <c r="A389" t="s">
        <v>10</v>
      </c>
      <c r="B389" t="s">
        <v>17</v>
      </c>
      <c r="C389">
        <v>1997</v>
      </c>
      <c r="D389">
        <v>0</v>
      </c>
      <c r="E389">
        <v>0</v>
      </c>
      <c r="F389">
        <v>105643.144807</v>
      </c>
      <c r="G389">
        <v>1725135.4164000012</v>
      </c>
      <c r="H389">
        <v>1624627.7104150001</v>
      </c>
      <c r="I389">
        <v>2229.2909800037378</v>
      </c>
      <c r="J389">
        <v>0</v>
      </c>
    </row>
    <row r="390" spans="1:10" x14ac:dyDescent="0.2">
      <c r="A390" t="s">
        <v>10</v>
      </c>
      <c r="B390" t="s">
        <v>17</v>
      </c>
      <c r="C390">
        <v>1998</v>
      </c>
      <c r="D390">
        <v>0</v>
      </c>
      <c r="E390">
        <v>1064.66805</v>
      </c>
      <c r="F390">
        <v>597117.50823399995</v>
      </c>
      <c r="G390">
        <v>2510958.4282999998</v>
      </c>
      <c r="H390">
        <v>760436.16515000374</v>
      </c>
      <c r="I390">
        <v>5.3832299999999998E-9</v>
      </c>
      <c r="J390">
        <v>0</v>
      </c>
    </row>
    <row r="391" spans="1:10" x14ac:dyDescent="0.2">
      <c r="A391" t="s">
        <v>10</v>
      </c>
      <c r="B391" t="s">
        <v>17</v>
      </c>
      <c r="C391">
        <v>1999</v>
      </c>
      <c r="D391">
        <v>0</v>
      </c>
      <c r="E391">
        <v>256.53807189999998</v>
      </c>
      <c r="F391">
        <v>720625.62950799998</v>
      </c>
      <c r="G391">
        <v>2096555.3377</v>
      </c>
      <c r="H391">
        <v>942825.4539400026</v>
      </c>
      <c r="I391">
        <v>2190.7343999999998</v>
      </c>
      <c r="J391">
        <v>0</v>
      </c>
    </row>
    <row r="392" spans="1:10" x14ac:dyDescent="0.2">
      <c r="A392" t="s">
        <v>10</v>
      </c>
      <c r="B392" t="s">
        <v>17</v>
      </c>
      <c r="C392">
        <v>2000</v>
      </c>
      <c r="D392">
        <v>0</v>
      </c>
      <c r="E392">
        <v>2965.7954580000001</v>
      </c>
      <c r="F392">
        <v>1207346.0689186037</v>
      </c>
      <c r="G392">
        <v>7278805.6797000002</v>
      </c>
      <c r="H392">
        <v>535440.72748299991</v>
      </c>
      <c r="I392">
        <v>8.1201200000000011E-9</v>
      </c>
      <c r="J392">
        <v>0</v>
      </c>
    </row>
    <row r="393" spans="1:10" x14ac:dyDescent="0.2">
      <c r="A393" t="s">
        <v>10</v>
      </c>
      <c r="B393" t="s">
        <v>17</v>
      </c>
      <c r="C393">
        <v>2001</v>
      </c>
      <c r="D393">
        <v>0</v>
      </c>
      <c r="E393">
        <v>0</v>
      </c>
      <c r="F393">
        <v>495170.94479709998</v>
      </c>
      <c r="G393">
        <v>3322732.6852000025</v>
      </c>
      <c r="H393">
        <v>812090.36271000328</v>
      </c>
      <c r="I393">
        <v>3419.8380130066394</v>
      </c>
      <c r="J393">
        <v>0</v>
      </c>
    </row>
    <row r="394" spans="1:10" x14ac:dyDescent="0.2">
      <c r="A394" t="s">
        <v>10</v>
      </c>
      <c r="B394" t="s">
        <v>17</v>
      </c>
      <c r="C394">
        <v>2002</v>
      </c>
      <c r="D394">
        <v>0</v>
      </c>
      <c r="E394">
        <v>48568.928030000003</v>
      </c>
      <c r="F394">
        <v>1472934.8792860026</v>
      </c>
      <c r="G394">
        <v>3934364.1179</v>
      </c>
      <c r="H394">
        <v>302621.3984200033</v>
      </c>
      <c r="I394">
        <v>21791.888210000001</v>
      </c>
      <c r="J394">
        <v>0</v>
      </c>
    </row>
    <row r="395" spans="1:10" x14ac:dyDescent="0.2">
      <c r="A395" t="s">
        <v>10</v>
      </c>
      <c r="B395" t="s">
        <v>17</v>
      </c>
      <c r="C395">
        <v>2003</v>
      </c>
      <c r="D395">
        <v>0</v>
      </c>
      <c r="E395">
        <v>8942.0589029999992</v>
      </c>
      <c r="F395">
        <v>3692037.1930000032</v>
      </c>
      <c r="G395">
        <v>7796995.1623000037</v>
      </c>
      <c r="H395">
        <v>895951.12834700011</v>
      </c>
      <c r="I395">
        <v>4966.5526609999997</v>
      </c>
      <c r="J395">
        <v>0</v>
      </c>
    </row>
    <row r="396" spans="1:10" x14ac:dyDescent="0.2">
      <c r="A396" t="s">
        <v>10</v>
      </c>
      <c r="B396" t="s">
        <v>17</v>
      </c>
      <c r="C396">
        <v>2004</v>
      </c>
      <c r="D396">
        <v>0</v>
      </c>
      <c r="E396">
        <v>0</v>
      </c>
      <c r="F396">
        <v>990232.53760000342</v>
      </c>
      <c r="G396">
        <v>2631235.9835999999</v>
      </c>
      <c r="H396">
        <v>681109.25052000314</v>
      </c>
      <c r="I396">
        <v>1408.892367005147</v>
      </c>
      <c r="J396">
        <v>0</v>
      </c>
    </row>
    <row r="397" spans="1:10" x14ac:dyDescent="0.2">
      <c r="A397" t="s">
        <v>10</v>
      </c>
      <c r="B397" t="s">
        <v>17</v>
      </c>
      <c r="C397">
        <v>2005</v>
      </c>
      <c r="D397">
        <v>0</v>
      </c>
      <c r="E397">
        <v>36671.947160000003</v>
      </c>
      <c r="F397">
        <v>1313499.1647899998</v>
      </c>
      <c r="G397">
        <v>3057222.0379000036</v>
      </c>
      <c r="H397">
        <v>972469.83858000254</v>
      </c>
      <c r="I397">
        <v>6746.9047719999999</v>
      </c>
      <c r="J397">
        <v>0</v>
      </c>
    </row>
    <row r="398" spans="1:10" x14ac:dyDescent="0.2">
      <c r="A398" t="s">
        <v>10</v>
      </c>
      <c r="B398" t="s">
        <v>17</v>
      </c>
      <c r="C398">
        <v>2006</v>
      </c>
      <c r="D398">
        <v>0</v>
      </c>
      <c r="E398">
        <v>50441.696000000004</v>
      </c>
      <c r="F398">
        <v>1676059.5098300029</v>
      </c>
      <c r="G398">
        <v>2645919.1842000028</v>
      </c>
      <c r="H398">
        <v>532419.16147379996</v>
      </c>
      <c r="I398">
        <v>2553.0627506800001</v>
      </c>
      <c r="J398">
        <v>0</v>
      </c>
    </row>
    <row r="399" spans="1:10" x14ac:dyDescent="0.2">
      <c r="A399" t="s">
        <v>10</v>
      </c>
      <c r="B399" t="s">
        <v>17</v>
      </c>
      <c r="C399">
        <v>2007</v>
      </c>
      <c r="D399">
        <v>0</v>
      </c>
      <c r="E399">
        <v>17540.54925</v>
      </c>
      <c r="F399">
        <v>1877228.419706</v>
      </c>
      <c r="G399">
        <v>2184899.5042000026</v>
      </c>
      <c r="H399">
        <v>555335.67142000527</v>
      </c>
      <c r="I399">
        <v>92.576661233302744</v>
      </c>
      <c r="J399">
        <v>0</v>
      </c>
    </row>
    <row r="400" spans="1:10" x14ac:dyDescent="0.2">
      <c r="A400" t="s">
        <v>10</v>
      </c>
      <c r="B400" t="s">
        <v>17</v>
      </c>
      <c r="C400">
        <v>2008</v>
      </c>
      <c r="D400">
        <v>0</v>
      </c>
      <c r="E400">
        <v>23086.895260000001</v>
      </c>
      <c r="F400">
        <v>593437.72432380007</v>
      </c>
      <c r="G400">
        <v>1956038.2260000063</v>
      </c>
      <c r="H400">
        <v>695240.5111970033</v>
      </c>
      <c r="I400">
        <v>0</v>
      </c>
      <c r="J400">
        <v>0</v>
      </c>
    </row>
    <row r="401" spans="1:10" x14ac:dyDescent="0.2">
      <c r="A401" t="s">
        <v>10</v>
      </c>
      <c r="B401" t="s">
        <v>17</v>
      </c>
      <c r="C401">
        <v>2009</v>
      </c>
      <c r="D401">
        <v>0</v>
      </c>
      <c r="E401">
        <v>5414.9460639999998</v>
      </c>
      <c r="F401">
        <v>463238.14148500003</v>
      </c>
      <c r="G401">
        <v>1286429.5215</v>
      </c>
      <c r="H401">
        <v>158514.532915132</v>
      </c>
      <c r="I401">
        <v>1700.5228860044599</v>
      </c>
      <c r="J401">
        <v>0</v>
      </c>
    </row>
    <row r="402" spans="1:10" x14ac:dyDescent="0.2">
      <c r="A402" t="s">
        <v>10</v>
      </c>
      <c r="B402" t="s">
        <v>17</v>
      </c>
      <c r="C402">
        <v>2010</v>
      </c>
      <c r="D402">
        <v>0</v>
      </c>
      <c r="E402">
        <v>97716.520380000002</v>
      </c>
      <c r="F402">
        <v>3258946.0047512301</v>
      </c>
      <c r="G402">
        <v>3663102.9580000001</v>
      </c>
      <c r="H402">
        <v>401489.76381000452</v>
      </c>
      <c r="I402">
        <v>65.392421060000004</v>
      </c>
      <c r="J402">
        <v>0</v>
      </c>
    </row>
    <row r="403" spans="1:10" x14ac:dyDescent="0.2">
      <c r="A403" t="s">
        <v>10</v>
      </c>
      <c r="B403" t="s">
        <v>17</v>
      </c>
      <c r="C403">
        <v>2011</v>
      </c>
      <c r="D403">
        <v>0</v>
      </c>
      <c r="E403">
        <v>82430.971980000002</v>
      </c>
      <c r="F403">
        <v>2257077.5531673091</v>
      </c>
      <c r="G403">
        <v>2175201.0697999997</v>
      </c>
      <c r="H403">
        <v>571336.76093469001</v>
      </c>
      <c r="I403">
        <v>2541.8872673199999</v>
      </c>
      <c r="J403">
        <v>0</v>
      </c>
    </row>
    <row r="404" spans="1:10" x14ac:dyDescent="0.2">
      <c r="A404" t="s">
        <v>10</v>
      </c>
      <c r="B404" t="s">
        <v>17</v>
      </c>
      <c r="C404">
        <v>2012</v>
      </c>
      <c r="D404">
        <v>0</v>
      </c>
      <c r="E404">
        <v>11744.187400000001</v>
      </c>
      <c r="F404">
        <v>2397263.5338479998</v>
      </c>
      <c r="G404">
        <v>2629343.7508999999</v>
      </c>
      <c r="H404">
        <v>383845.62255999999</v>
      </c>
      <c r="I404">
        <v>7.4609595559999997</v>
      </c>
      <c r="J404">
        <v>0</v>
      </c>
    </row>
    <row r="405" spans="1:10" x14ac:dyDescent="0.2">
      <c r="A405" t="s">
        <v>10</v>
      </c>
      <c r="B405" t="s">
        <v>17</v>
      </c>
      <c r="C405">
        <v>2013</v>
      </c>
      <c r="D405">
        <v>0</v>
      </c>
      <c r="E405">
        <v>61369.237159999997</v>
      </c>
      <c r="F405">
        <v>2742095.4070000001</v>
      </c>
      <c r="G405">
        <v>3543486.5512999999</v>
      </c>
      <c r="H405">
        <v>161735.585911</v>
      </c>
      <c r="I405">
        <v>0</v>
      </c>
      <c r="J405" t="s">
        <v>66</v>
      </c>
    </row>
    <row r="406" spans="1:10" x14ac:dyDescent="0.2">
      <c r="A406" t="s">
        <v>10</v>
      </c>
      <c r="B406" t="s">
        <v>17</v>
      </c>
      <c r="C406">
        <v>2014</v>
      </c>
      <c r="D406">
        <v>0</v>
      </c>
      <c r="E406">
        <v>32824.06048</v>
      </c>
      <c r="F406">
        <v>2957483.8774219998</v>
      </c>
      <c r="G406">
        <v>3399905.4782000002</v>
      </c>
      <c r="H406">
        <v>112679.16620000947</v>
      </c>
      <c r="I406">
        <v>16599.202822091989</v>
      </c>
      <c r="J406" t="s">
        <v>67</v>
      </c>
    </row>
    <row r="407" spans="1:10" x14ac:dyDescent="0.2">
      <c r="A407" t="s">
        <v>10</v>
      </c>
      <c r="B407" t="s">
        <v>17</v>
      </c>
      <c r="C407">
        <v>2015</v>
      </c>
      <c r="D407">
        <v>0</v>
      </c>
      <c r="E407">
        <v>38702.043389999999</v>
      </c>
      <c r="F407">
        <v>5261677.0338501958</v>
      </c>
      <c r="G407">
        <v>7337688.0882999999</v>
      </c>
      <c r="H407">
        <v>504957.30863209226</v>
      </c>
      <c r="I407">
        <v>3.1167499999999994E-6</v>
      </c>
      <c r="J407" t="s">
        <v>68</v>
      </c>
    </row>
    <row r="408" spans="1:10" x14ac:dyDescent="0.2">
      <c r="A408" t="s">
        <v>10</v>
      </c>
      <c r="B408" t="s">
        <v>17</v>
      </c>
      <c r="C408">
        <v>2016</v>
      </c>
      <c r="D408">
        <v>0</v>
      </c>
      <c r="E408">
        <v>1204.876538</v>
      </c>
      <c r="F408">
        <v>2594704.9920000047</v>
      </c>
      <c r="G408">
        <v>2437779.6385020944</v>
      </c>
      <c r="H408">
        <v>331066.7335227392</v>
      </c>
      <c r="I408">
        <v>2.7152632600000001E-3</v>
      </c>
      <c r="J408" t="s">
        <v>12</v>
      </c>
    </row>
    <row r="409" spans="1:10" x14ac:dyDescent="0.2">
      <c r="A409" t="s">
        <v>10</v>
      </c>
      <c r="B409" t="s">
        <v>17</v>
      </c>
      <c r="C409">
        <v>2017</v>
      </c>
      <c r="D409">
        <v>0</v>
      </c>
      <c r="E409">
        <v>57139.70966</v>
      </c>
      <c r="F409">
        <v>4193367.1831490467</v>
      </c>
      <c r="G409">
        <v>3417934.8548020781</v>
      </c>
      <c r="H409">
        <v>841780.97765591461</v>
      </c>
      <c r="I409" t="e">
        <v>#VALUE!</v>
      </c>
      <c r="J409" t="s">
        <v>12</v>
      </c>
    </row>
    <row r="410" spans="1:10" x14ac:dyDescent="0.2">
      <c r="A410" t="s">
        <v>10</v>
      </c>
      <c r="B410" t="s">
        <v>17</v>
      </c>
      <c r="C410">
        <v>2018</v>
      </c>
      <c r="D410">
        <v>0</v>
      </c>
      <c r="E410">
        <v>27602.540371047078</v>
      </c>
      <c r="F410">
        <v>2703871.1886000391</v>
      </c>
      <c r="G410">
        <v>4853497.1797020296</v>
      </c>
      <c r="H410" t="e">
        <v>#VALUE!</v>
      </c>
      <c r="I410" t="e">
        <v>#VALUE!</v>
      </c>
      <c r="J410" t="s">
        <v>12</v>
      </c>
    </row>
    <row r="411" spans="1:10" x14ac:dyDescent="0.2">
      <c r="A411" t="s">
        <v>10</v>
      </c>
      <c r="B411" t="s">
        <v>17</v>
      </c>
      <c r="C411">
        <v>2019</v>
      </c>
      <c r="D411" t="s">
        <v>69</v>
      </c>
      <c r="E411">
        <v>2534.02638603883</v>
      </c>
      <c r="F411">
        <v>1165631.1574920139</v>
      </c>
      <c r="G411" t="e">
        <v>#VALUE!</v>
      </c>
      <c r="H411" t="e">
        <v>#VALUE!</v>
      </c>
      <c r="I411" t="e">
        <v>#VALUE!</v>
      </c>
      <c r="J411" t="s">
        <v>12</v>
      </c>
    </row>
    <row r="412" spans="1:10" x14ac:dyDescent="0.2">
      <c r="A412" t="s">
        <v>10</v>
      </c>
      <c r="B412" t="s">
        <v>17</v>
      </c>
      <c r="C412">
        <v>2020</v>
      </c>
      <c r="D412" t="s">
        <v>70</v>
      </c>
      <c r="E412">
        <v>34446.713411013887</v>
      </c>
      <c r="F412" t="e">
        <v>#VALUE!</v>
      </c>
      <c r="G412" t="e">
        <v>#VALUE!</v>
      </c>
      <c r="H412" t="e">
        <v>#VALUE!</v>
      </c>
      <c r="I412" t="e">
        <v>#VALUE!</v>
      </c>
      <c r="J412" t="s">
        <v>12</v>
      </c>
    </row>
    <row r="413" spans="1:10" x14ac:dyDescent="0.2">
      <c r="A413" t="s">
        <v>10</v>
      </c>
      <c r="B413" t="s">
        <v>17</v>
      </c>
      <c r="C413">
        <v>2021</v>
      </c>
      <c r="D413" t="s">
        <v>71</v>
      </c>
      <c r="E413" t="e">
        <v>#VALUE!</v>
      </c>
      <c r="F413" t="e">
        <v>#VALUE!</v>
      </c>
      <c r="G413" t="e">
        <v>#VALUE!</v>
      </c>
      <c r="H413" t="e">
        <v>#VALUE!</v>
      </c>
      <c r="I413" t="e">
        <v>#VALUE!</v>
      </c>
      <c r="J413" t="s">
        <v>12</v>
      </c>
    </row>
    <row r="414" spans="1:10" x14ac:dyDescent="0.2">
      <c r="A414" t="s">
        <v>10</v>
      </c>
      <c r="B414" t="s">
        <v>17</v>
      </c>
      <c r="C414">
        <v>2022</v>
      </c>
      <c r="D414" t="s">
        <v>12</v>
      </c>
      <c r="E414" t="e">
        <v>#VALUE!</v>
      </c>
      <c r="F414" t="e">
        <v>#VALUE!</v>
      </c>
      <c r="G414" t="e">
        <v>#VALUE!</v>
      </c>
      <c r="H414" t="e">
        <v>#VALUE!</v>
      </c>
      <c r="I414" t="e">
        <v>#VALUE!</v>
      </c>
      <c r="J414" t="s">
        <v>12</v>
      </c>
    </row>
    <row r="415" spans="1:10" x14ac:dyDescent="0.2">
      <c r="A415" t="s">
        <v>10</v>
      </c>
      <c r="B415" t="s">
        <v>17</v>
      </c>
      <c r="C415">
        <v>2023</v>
      </c>
      <c r="D415" t="s">
        <v>12</v>
      </c>
      <c r="E415" t="e">
        <v>#VALUE!</v>
      </c>
      <c r="F415" t="e">
        <v>#VALUE!</v>
      </c>
      <c r="G415" t="e">
        <v>#VALUE!</v>
      </c>
      <c r="H415" t="e">
        <v>#VALUE!</v>
      </c>
      <c r="I415" t="e">
        <v>#VALUE!</v>
      </c>
      <c r="J415" t="s">
        <v>12</v>
      </c>
    </row>
    <row r="416" spans="1:10" x14ac:dyDescent="0.2">
      <c r="A416" t="s">
        <v>10</v>
      </c>
      <c r="B416" t="s">
        <v>18</v>
      </c>
      <c r="C416">
        <v>1955</v>
      </c>
      <c r="D416" t="s">
        <v>12</v>
      </c>
      <c r="E416" t="e">
        <v>#VALUE!</v>
      </c>
      <c r="F416" t="e">
        <v>#VALUE!</v>
      </c>
      <c r="G416" t="e">
        <v>#VALUE!</v>
      </c>
      <c r="H416" t="e">
        <v>#VALUE!</v>
      </c>
      <c r="I416" t="e">
        <v>#VALUE!</v>
      </c>
      <c r="J416">
        <v>0</v>
      </c>
    </row>
    <row r="417" spans="1:10" x14ac:dyDescent="0.2">
      <c r="A417" t="s">
        <v>10</v>
      </c>
      <c r="B417" t="s">
        <v>18</v>
      </c>
      <c r="C417">
        <v>1956</v>
      </c>
      <c r="D417" t="s">
        <v>12</v>
      </c>
      <c r="E417" t="e">
        <v>#VALUE!</v>
      </c>
      <c r="F417" t="e">
        <v>#VALUE!</v>
      </c>
      <c r="G417" t="e">
        <v>#VALUE!</v>
      </c>
      <c r="H417" t="e">
        <v>#VALUE!</v>
      </c>
      <c r="I417">
        <v>9.0361000000000005E-10</v>
      </c>
      <c r="J417">
        <v>0</v>
      </c>
    </row>
    <row r="418" spans="1:10" x14ac:dyDescent="0.2">
      <c r="A418" t="s">
        <v>10</v>
      </c>
      <c r="B418" t="s">
        <v>18</v>
      </c>
      <c r="C418">
        <v>1957</v>
      </c>
      <c r="D418" t="s">
        <v>12</v>
      </c>
      <c r="E418" t="e">
        <v>#VALUE!</v>
      </c>
      <c r="F418" t="e">
        <v>#VALUE!</v>
      </c>
      <c r="G418" t="e">
        <v>#VALUE!</v>
      </c>
      <c r="H418">
        <v>41839.948350700899</v>
      </c>
      <c r="I418">
        <v>3.6838799999999997E-5</v>
      </c>
      <c r="J418">
        <v>0</v>
      </c>
    </row>
    <row r="419" spans="1:10" x14ac:dyDescent="0.2">
      <c r="A419" t="s">
        <v>10</v>
      </c>
      <c r="B419" t="s">
        <v>18</v>
      </c>
      <c r="C419">
        <v>1958</v>
      </c>
      <c r="D419" t="s">
        <v>12</v>
      </c>
      <c r="E419" t="e">
        <v>#VALUE!</v>
      </c>
      <c r="F419" t="e">
        <v>#VALUE!</v>
      </c>
      <c r="G419">
        <v>605555.63659999997</v>
      </c>
      <c r="H419">
        <v>53021.001280039636</v>
      </c>
      <c r="I419">
        <v>6.4949400000000003E-9</v>
      </c>
      <c r="J419">
        <v>0</v>
      </c>
    </row>
    <row r="420" spans="1:10" x14ac:dyDescent="0.2">
      <c r="A420" t="s">
        <v>10</v>
      </c>
      <c r="B420" t="s">
        <v>18</v>
      </c>
      <c r="C420">
        <v>1959</v>
      </c>
      <c r="D420" t="s">
        <v>12</v>
      </c>
      <c r="E420" t="e">
        <v>#VALUE!</v>
      </c>
      <c r="F420">
        <v>31386.715579</v>
      </c>
      <c r="G420">
        <v>309517.93560999999</v>
      </c>
      <c r="H420">
        <v>152919.6765551065</v>
      </c>
      <c r="I420">
        <v>3086.9866570018416</v>
      </c>
      <c r="J420">
        <v>0</v>
      </c>
    </row>
    <row r="421" spans="1:10" x14ac:dyDescent="0.2">
      <c r="A421" t="s">
        <v>10</v>
      </c>
      <c r="B421" t="s">
        <v>18</v>
      </c>
      <c r="C421">
        <v>1960</v>
      </c>
      <c r="D421" t="s">
        <v>12</v>
      </c>
      <c r="E421">
        <v>867.0227582</v>
      </c>
      <c r="F421">
        <v>943211.695267</v>
      </c>
      <c r="G421">
        <v>2389188.8624</v>
      </c>
      <c r="H421">
        <v>534193.26243489992</v>
      </c>
      <c r="I421">
        <v>1.06479E-9</v>
      </c>
      <c r="J421">
        <v>0</v>
      </c>
    </row>
    <row r="422" spans="1:10" x14ac:dyDescent="0.2">
      <c r="A422" t="s">
        <v>10</v>
      </c>
      <c r="B422" t="s">
        <v>18</v>
      </c>
      <c r="C422">
        <v>1961</v>
      </c>
      <c r="D422">
        <v>0</v>
      </c>
      <c r="E422">
        <v>67.683930742733992</v>
      </c>
      <c r="F422">
        <v>341905.07894500002</v>
      </c>
      <c r="G422">
        <v>757518.91119999997</v>
      </c>
      <c r="H422">
        <v>120954.73929900107</v>
      </c>
      <c r="I422">
        <v>309.06636796999999</v>
      </c>
      <c r="J422">
        <v>0</v>
      </c>
    </row>
    <row r="423" spans="1:10" x14ac:dyDescent="0.2">
      <c r="A423" t="s">
        <v>10</v>
      </c>
      <c r="B423" t="s">
        <v>18</v>
      </c>
      <c r="C423">
        <v>1962</v>
      </c>
      <c r="D423">
        <v>0</v>
      </c>
      <c r="E423">
        <v>240.73281019999999</v>
      </c>
      <c r="F423">
        <v>78940.117001599996</v>
      </c>
      <c r="G423">
        <v>308071.94570000004</v>
      </c>
      <c r="H423">
        <v>20312.373650400805</v>
      </c>
      <c r="I423">
        <v>2.1543399999999998E-9</v>
      </c>
      <c r="J423">
        <v>0</v>
      </c>
    </row>
    <row r="424" spans="1:10" x14ac:dyDescent="0.2">
      <c r="A424" t="s">
        <v>10</v>
      </c>
      <c r="B424" t="s">
        <v>18</v>
      </c>
      <c r="C424">
        <v>1963</v>
      </c>
      <c r="D424">
        <v>0</v>
      </c>
      <c r="E424">
        <v>0</v>
      </c>
      <c r="F424">
        <v>10932.446843931064</v>
      </c>
      <c r="G424">
        <v>99104.641269999993</v>
      </c>
      <c r="H424">
        <v>22704.033474002154</v>
      </c>
      <c r="I424">
        <v>4.5739800000000004E-9</v>
      </c>
      <c r="J424">
        <v>0</v>
      </c>
    </row>
    <row r="425" spans="1:10" x14ac:dyDescent="0.2">
      <c r="A425" t="s">
        <v>10</v>
      </c>
      <c r="B425" t="s">
        <v>18</v>
      </c>
      <c r="C425">
        <v>1964</v>
      </c>
      <c r="D425">
        <v>0</v>
      </c>
      <c r="E425">
        <v>133.6643412</v>
      </c>
      <c r="F425">
        <v>29630.337710699998</v>
      </c>
      <c r="G425">
        <v>228389.15245400002</v>
      </c>
      <c r="H425">
        <v>16285.197820004578</v>
      </c>
      <c r="I425">
        <v>294.16174160000003</v>
      </c>
      <c r="J425">
        <v>0</v>
      </c>
    </row>
    <row r="426" spans="1:10" x14ac:dyDescent="0.2">
      <c r="A426" t="s">
        <v>10</v>
      </c>
      <c r="B426" t="s">
        <v>18</v>
      </c>
      <c r="C426">
        <v>1965</v>
      </c>
      <c r="D426">
        <v>0</v>
      </c>
      <c r="E426">
        <v>7.9991600000000003E-10</v>
      </c>
      <c r="F426">
        <v>50327.299321999999</v>
      </c>
      <c r="G426">
        <v>263826.7169</v>
      </c>
      <c r="H426">
        <v>78800.437792399985</v>
      </c>
      <c r="I426">
        <v>1.2757340000000001E-9</v>
      </c>
      <c r="J426">
        <v>0</v>
      </c>
    </row>
    <row r="427" spans="1:10" x14ac:dyDescent="0.2">
      <c r="A427" t="s">
        <v>10</v>
      </c>
      <c r="B427" t="s">
        <v>18</v>
      </c>
      <c r="C427">
        <v>1966</v>
      </c>
      <c r="D427">
        <v>0</v>
      </c>
      <c r="E427">
        <v>473.81643680000002</v>
      </c>
      <c r="F427">
        <v>772822.54646650003</v>
      </c>
      <c r="G427">
        <v>1597336.1976852</v>
      </c>
      <c r="H427">
        <v>17554.787948800637</v>
      </c>
      <c r="I427">
        <v>5.5752800000000002E-10</v>
      </c>
      <c r="J427">
        <v>0</v>
      </c>
    </row>
    <row r="428" spans="1:10" x14ac:dyDescent="0.2">
      <c r="A428" t="s">
        <v>10</v>
      </c>
      <c r="B428" t="s">
        <v>18</v>
      </c>
      <c r="C428">
        <v>1967</v>
      </c>
      <c r="D428">
        <v>0</v>
      </c>
      <c r="E428">
        <v>0</v>
      </c>
      <c r="F428">
        <v>98165.594220003346</v>
      </c>
      <c r="G428">
        <v>97097.616410000628</v>
      </c>
      <c r="H428">
        <v>34973.299513260441</v>
      </c>
      <c r="I428">
        <v>114.36579</v>
      </c>
      <c r="J428">
        <v>0</v>
      </c>
    </row>
    <row r="429" spans="1:10" x14ac:dyDescent="0.2">
      <c r="A429" t="s">
        <v>10</v>
      </c>
      <c r="B429" t="s">
        <v>18</v>
      </c>
      <c r="C429">
        <v>1968</v>
      </c>
      <c r="D429">
        <v>0</v>
      </c>
      <c r="E429">
        <v>1.6686300000000001E-9</v>
      </c>
      <c r="F429">
        <v>16984.708680000636</v>
      </c>
      <c r="G429">
        <v>23570.957640000001</v>
      </c>
      <c r="H429">
        <v>4394.1101270018553</v>
      </c>
      <c r="I429">
        <v>138.01363490248099</v>
      </c>
      <c r="J429">
        <v>0</v>
      </c>
    </row>
    <row r="430" spans="1:10" x14ac:dyDescent="0.2">
      <c r="A430" t="s">
        <v>10</v>
      </c>
      <c r="B430" t="s">
        <v>18</v>
      </c>
      <c r="C430">
        <v>1969</v>
      </c>
      <c r="D430">
        <v>0</v>
      </c>
      <c r="E430">
        <v>111.0705327</v>
      </c>
      <c r="F430">
        <v>4867.1565616004455</v>
      </c>
      <c r="G430">
        <v>58328.296854999993</v>
      </c>
      <c r="H430">
        <v>25936.265478000001</v>
      </c>
      <c r="I430">
        <v>2.2424240000000001E-6</v>
      </c>
      <c r="J430">
        <v>0</v>
      </c>
    </row>
    <row r="431" spans="1:10" x14ac:dyDescent="0.2">
      <c r="A431" t="s">
        <v>10</v>
      </c>
      <c r="B431" t="s">
        <v>18</v>
      </c>
      <c r="C431">
        <v>1970</v>
      </c>
      <c r="D431">
        <v>0</v>
      </c>
      <c r="E431">
        <v>4.4602400000000001E-10</v>
      </c>
      <c r="F431">
        <v>3914.8026553</v>
      </c>
      <c r="G431">
        <v>306114.78906399995</v>
      </c>
      <c r="H431">
        <v>44928.05993199184</v>
      </c>
      <c r="I431">
        <v>751.40695849999997</v>
      </c>
      <c r="J431">
        <v>0</v>
      </c>
    </row>
    <row r="432" spans="1:10" x14ac:dyDescent="0.2">
      <c r="A432" t="s">
        <v>10</v>
      </c>
      <c r="B432" t="s">
        <v>18</v>
      </c>
      <c r="C432">
        <v>1971</v>
      </c>
      <c r="D432">
        <v>0</v>
      </c>
      <c r="E432">
        <v>9.2792900000000001E-10</v>
      </c>
      <c r="F432">
        <v>193375.62590000001</v>
      </c>
      <c r="G432">
        <v>573772.55890040472</v>
      </c>
      <c r="H432">
        <v>165965.41968862002</v>
      </c>
      <c r="I432">
        <v>2688.7006526</v>
      </c>
      <c r="J432">
        <v>0</v>
      </c>
    </row>
    <row r="433" spans="1:10" x14ac:dyDescent="0.2">
      <c r="A433" t="s">
        <v>10</v>
      </c>
      <c r="B433" t="s">
        <v>18</v>
      </c>
      <c r="C433">
        <v>1972</v>
      </c>
      <c r="D433">
        <v>0</v>
      </c>
      <c r="E433">
        <v>2.4810799999999999E-9</v>
      </c>
      <c r="F433">
        <v>8.6302899999999999E-7</v>
      </c>
      <c r="G433">
        <v>232469.07712999999</v>
      </c>
      <c r="H433">
        <v>41201.769239001442</v>
      </c>
      <c r="I433">
        <v>2499.0597039999998</v>
      </c>
      <c r="J433">
        <v>0</v>
      </c>
    </row>
    <row r="434" spans="1:10" x14ac:dyDescent="0.2">
      <c r="A434" t="s">
        <v>10</v>
      </c>
      <c r="B434" t="s">
        <v>18</v>
      </c>
      <c r="C434">
        <v>1973</v>
      </c>
      <c r="D434">
        <v>0</v>
      </c>
      <c r="E434">
        <v>1.5986300000000001E-7</v>
      </c>
      <c r="F434">
        <v>30511.508732999999</v>
      </c>
      <c r="G434">
        <v>28140.927316001449</v>
      </c>
      <c r="H434">
        <v>43655.794700099999</v>
      </c>
      <c r="I434">
        <v>2.5841700000000001E-8</v>
      </c>
      <c r="J434">
        <v>0</v>
      </c>
    </row>
    <row r="435" spans="1:10" x14ac:dyDescent="0.2">
      <c r="A435" t="s">
        <v>10</v>
      </c>
      <c r="B435" t="s">
        <v>18</v>
      </c>
      <c r="C435">
        <v>1974</v>
      </c>
      <c r="D435">
        <v>0</v>
      </c>
      <c r="E435">
        <v>9.1482199999999997E-10</v>
      </c>
      <c r="F435">
        <v>23996.022819001442</v>
      </c>
      <c r="G435">
        <v>668436.77361200005</v>
      </c>
      <c r="H435">
        <v>65473.784055902186</v>
      </c>
      <c r="I435">
        <v>2.7835899999999999E-9</v>
      </c>
      <c r="J435">
        <v>0</v>
      </c>
    </row>
    <row r="436" spans="1:10" x14ac:dyDescent="0.2">
      <c r="A436" t="s">
        <v>10</v>
      </c>
      <c r="B436" t="s">
        <v>18</v>
      </c>
      <c r="C436">
        <v>1975</v>
      </c>
      <c r="D436">
        <v>0</v>
      </c>
      <c r="E436">
        <v>1087.5950110000001</v>
      </c>
      <c r="F436">
        <v>1570467.9046699998</v>
      </c>
      <c r="G436">
        <v>2186508.3682000572</v>
      </c>
      <c r="H436">
        <v>366979.55339399999</v>
      </c>
      <c r="I436">
        <v>790.21120399999995</v>
      </c>
      <c r="J436">
        <v>0</v>
      </c>
    </row>
    <row r="437" spans="1:10" x14ac:dyDescent="0.2">
      <c r="A437" t="s">
        <v>10</v>
      </c>
      <c r="B437" t="s">
        <v>18</v>
      </c>
      <c r="C437">
        <v>1976</v>
      </c>
      <c r="D437">
        <v>0</v>
      </c>
      <c r="E437">
        <v>1672.0880140039239</v>
      </c>
      <c r="F437">
        <v>2389798.7221540054</v>
      </c>
      <c r="G437">
        <v>3057607.0360000003</v>
      </c>
      <c r="H437">
        <v>350283.53394000005</v>
      </c>
      <c r="I437">
        <v>1667.4035850044495</v>
      </c>
      <c r="J437">
        <v>0</v>
      </c>
    </row>
    <row r="438" spans="1:10" x14ac:dyDescent="0.2">
      <c r="A438" t="s">
        <v>10</v>
      </c>
      <c r="B438" t="s">
        <v>18</v>
      </c>
      <c r="C438">
        <v>1977</v>
      </c>
      <c r="D438">
        <v>0</v>
      </c>
      <c r="E438">
        <v>792.36462973826099</v>
      </c>
      <c r="F438">
        <v>653650.88769999996</v>
      </c>
      <c r="G438">
        <v>2052730.8232</v>
      </c>
      <c r="H438">
        <v>144698.25736900445</v>
      </c>
      <c r="I438">
        <v>1278.6549050042879</v>
      </c>
      <c r="J438">
        <v>0</v>
      </c>
    </row>
    <row r="439" spans="1:10" x14ac:dyDescent="0.2">
      <c r="A439" t="s">
        <v>10</v>
      </c>
      <c r="B439" t="s">
        <v>18</v>
      </c>
      <c r="C439">
        <v>1978</v>
      </c>
      <c r="D439">
        <v>0</v>
      </c>
      <c r="E439">
        <v>0</v>
      </c>
      <c r="F439">
        <v>255856.74953600002</v>
      </c>
      <c r="G439">
        <v>680488.99569999997</v>
      </c>
      <c r="H439">
        <v>258102.12409100428</v>
      </c>
      <c r="I439">
        <v>7.8573800000000008E-9</v>
      </c>
      <c r="J439">
        <v>0</v>
      </c>
    </row>
    <row r="440" spans="1:10" x14ac:dyDescent="0.2">
      <c r="A440" t="s">
        <v>10</v>
      </c>
      <c r="B440" t="s">
        <v>18</v>
      </c>
      <c r="C440">
        <v>1979</v>
      </c>
      <c r="D440">
        <v>0</v>
      </c>
      <c r="E440">
        <v>22988.40741</v>
      </c>
      <c r="F440">
        <v>3320476.4998800047</v>
      </c>
      <c r="G440">
        <v>2459760.2218000041</v>
      </c>
      <c r="H440">
        <v>672752.04797000403</v>
      </c>
      <c r="I440">
        <v>4902.933113</v>
      </c>
      <c r="J440">
        <v>0</v>
      </c>
    </row>
    <row r="441" spans="1:10" x14ac:dyDescent="0.2">
      <c r="A441" t="s">
        <v>10</v>
      </c>
      <c r="B441" t="s">
        <v>18</v>
      </c>
      <c r="C441">
        <v>1980</v>
      </c>
      <c r="D441">
        <v>0</v>
      </c>
      <c r="E441">
        <v>1117.261309</v>
      </c>
      <c r="F441">
        <v>1446748.1598099999</v>
      </c>
      <c r="G441">
        <v>5509026.0040000007</v>
      </c>
      <c r="H441">
        <v>1104722.9094986999</v>
      </c>
      <c r="I441">
        <v>1322.207007</v>
      </c>
      <c r="J441">
        <v>0</v>
      </c>
    </row>
    <row r="442" spans="1:10" x14ac:dyDescent="0.2">
      <c r="A442" t="s">
        <v>10</v>
      </c>
      <c r="B442" t="s">
        <v>18</v>
      </c>
      <c r="C442">
        <v>1981</v>
      </c>
      <c r="D442">
        <v>0</v>
      </c>
      <c r="E442">
        <v>1102.5615307</v>
      </c>
      <c r="F442">
        <v>1754407.8161859999</v>
      </c>
      <c r="G442">
        <v>5287351.2070000004</v>
      </c>
      <c r="H442">
        <v>932724.39908230002</v>
      </c>
      <c r="I442">
        <v>840.01987380218577</v>
      </c>
      <c r="J442">
        <v>0</v>
      </c>
    </row>
    <row r="443" spans="1:10" x14ac:dyDescent="0.2">
      <c r="A443" t="s">
        <v>10</v>
      </c>
      <c r="B443" t="s">
        <v>18</v>
      </c>
      <c r="C443">
        <v>1982</v>
      </c>
      <c r="D443">
        <v>0</v>
      </c>
      <c r="E443">
        <v>4612.3296449999998</v>
      </c>
      <c r="F443">
        <v>330296.64753660001</v>
      </c>
      <c r="G443">
        <v>1225051.7387979999</v>
      </c>
      <c r="H443">
        <v>797363.50597900222</v>
      </c>
      <c r="I443">
        <v>2660.5428880088452</v>
      </c>
      <c r="J443">
        <v>0</v>
      </c>
    </row>
    <row r="444" spans="1:10" x14ac:dyDescent="0.2">
      <c r="A444" t="s">
        <v>10</v>
      </c>
      <c r="B444" t="s">
        <v>18</v>
      </c>
      <c r="C444">
        <v>1983</v>
      </c>
      <c r="D444">
        <v>0</v>
      </c>
      <c r="E444">
        <v>5.3129800000000004E-9</v>
      </c>
      <c r="F444">
        <v>749112.92481499992</v>
      </c>
      <c r="G444">
        <v>815291.07406469993</v>
      </c>
      <c r="H444">
        <v>224815.78741020002</v>
      </c>
      <c r="I444">
        <v>9.4099999999999996E-9</v>
      </c>
      <c r="J444">
        <v>0</v>
      </c>
    </row>
    <row r="445" spans="1:10" x14ac:dyDescent="0.2">
      <c r="A445" t="s">
        <v>10</v>
      </c>
      <c r="B445" t="s">
        <v>18</v>
      </c>
      <c r="C445">
        <v>1984</v>
      </c>
      <c r="D445">
        <v>0</v>
      </c>
      <c r="E445">
        <v>1530.2465339100002</v>
      </c>
      <c r="F445">
        <v>539312.80351500004</v>
      </c>
      <c r="G445">
        <v>4473657.7075000089</v>
      </c>
      <c r="H445">
        <v>513047.69205000473</v>
      </c>
      <c r="I445">
        <v>2285.3430550038597</v>
      </c>
      <c r="J445">
        <v>0</v>
      </c>
    </row>
    <row r="446" spans="1:10" x14ac:dyDescent="0.2">
      <c r="A446" t="s">
        <v>10</v>
      </c>
      <c r="B446" t="s">
        <v>18</v>
      </c>
      <c r="C446">
        <v>1985</v>
      </c>
      <c r="D446">
        <v>271.19107170000001</v>
      </c>
      <c r="E446">
        <v>2335.8081462</v>
      </c>
      <c r="F446">
        <v>656553.11599299998</v>
      </c>
      <c r="G446">
        <v>1686046.9004000002</v>
      </c>
      <c r="H446">
        <v>472819.98622900381</v>
      </c>
      <c r="I446">
        <v>5839.1036820045856</v>
      </c>
      <c r="J446">
        <v>0</v>
      </c>
    </row>
    <row r="447" spans="1:10" x14ac:dyDescent="0.2">
      <c r="A447" t="s">
        <v>10</v>
      </c>
      <c r="B447" t="s">
        <v>18</v>
      </c>
      <c r="C447">
        <v>1986</v>
      </c>
      <c r="D447">
        <v>0</v>
      </c>
      <c r="E447">
        <v>5652.9173782999997</v>
      </c>
      <c r="F447">
        <v>508411.31998059998</v>
      </c>
      <c r="G447">
        <v>4606234.6828321004</v>
      </c>
      <c r="H447">
        <v>2004769.3042019999</v>
      </c>
      <c r="I447">
        <v>17548.830030005109</v>
      </c>
      <c r="J447">
        <v>0</v>
      </c>
    </row>
    <row r="448" spans="1:10" x14ac:dyDescent="0.2">
      <c r="A448" t="s">
        <v>10</v>
      </c>
      <c r="B448" t="s">
        <v>18</v>
      </c>
      <c r="C448">
        <v>1987</v>
      </c>
      <c r="D448">
        <v>0</v>
      </c>
      <c r="E448">
        <v>5111.52571403</v>
      </c>
      <c r="F448">
        <v>875335.80002199998</v>
      </c>
      <c r="G448">
        <v>3809517.1470000045</v>
      </c>
      <c r="H448">
        <v>2434901.6546300179</v>
      </c>
      <c r="I448">
        <v>39480.753900600001</v>
      </c>
      <c r="J448">
        <v>0</v>
      </c>
    </row>
    <row r="449" spans="1:10" x14ac:dyDescent="0.2">
      <c r="A449" t="s">
        <v>10</v>
      </c>
      <c r="B449" t="s">
        <v>18</v>
      </c>
      <c r="C449">
        <v>1988</v>
      </c>
      <c r="D449">
        <v>0</v>
      </c>
      <c r="E449">
        <v>2360.5818330000002</v>
      </c>
      <c r="F449">
        <v>511660.27874799992</v>
      </c>
      <c r="G449">
        <v>2813112.2735000001</v>
      </c>
      <c r="H449">
        <v>2208171.19545</v>
      </c>
      <c r="I449">
        <v>9341.4940139999999</v>
      </c>
      <c r="J449">
        <v>0</v>
      </c>
    </row>
    <row r="450" spans="1:10" x14ac:dyDescent="0.2">
      <c r="A450" t="s">
        <v>10</v>
      </c>
      <c r="B450" t="s">
        <v>18</v>
      </c>
      <c r="C450">
        <v>1989</v>
      </c>
      <c r="D450">
        <v>0</v>
      </c>
      <c r="E450">
        <v>9452.7396950000002</v>
      </c>
      <c r="F450">
        <v>950161.7621370001</v>
      </c>
      <c r="G450">
        <v>2917579.8911000048</v>
      </c>
      <c r="H450">
        <v>1035047.083970009</v>
      </c>
      <c r="I450">
        <v>872.22911560484545</v>
      </c>
      <c r="J450">
        <v>0</v>
      </c>
    </row>
    <row r="451" spans="1:10" x14ac:dyDescent="0.2">
      <c r="A451" t="s">
        <v>10</v>
      </c>
      <c r="B451" t="s">
        <v>18</v>
      </c>
      <c r="C451">
        <v>1990</v>
      </c>
      <c r="D451">
        <v>0</v>
      </c>
      <c r="E451">
        <v>973.07115729999998</v>
      </c>
      <c r="F451">
        <v>397453.70040999999</v>
      </c>
      <c r="G451">
        <v>2793722.4092390002</v>
      </c>
      <c r="H451">
        <v>664856.69056028593</v>
      </c>
      <c r="I451">
        <v>1552.6352950810001</v>
      </c>
      <c r="J451">
        <v>0</v>
      </c>
    </row>
    <row r="452" spans="1:10" x14ac:dyDescent="0.2">
      <c r="A452" t="s">
        <v>10</v>
      </c>
      <c r="B452" t="s">
        <v>18</v>
      </c>
      <c r="C452">
        <v>1991</v>
      </c>
      <c r="D452">
        <v>0</v>
      </c>
      <c r="E452">
        <v>7285.7033671999998</v>
      </c>
      <c r="F452">
        <v>2063739.7047861</v>
      </c>
      <c r="G452">
        <v>4310464.9930000035</v>
      </c>
      <c r="H452">
        <v>295601.91163081519</v>
      </c>
      <c r="I452">
        <v>3835.1391040015269</v>
      </c>
      <c r="J452">
        <v>0</v>
      </c>
    </row>
    <row r="453" spans="1:10" x14ac:dyDescent="0.2">
      <c r="A453" t="s">
        <v>10</v>
      </c>
      <c r="B453" t="s">
        <v>18</v>
      </c>
      <c r="C453">
        <v>1992</v>
      </c>
      <c r="D453">
        <v>0</v>
      </c>
      <c r="E453">
        <v>11107.307645000001</v>
      </c>
      <c r="F453">
        <v>391407.05532099999</v>
      </c>
      <c r="G453">
        <v>1776536.8201820001</v>
      </c>
      <c r="H453">
        <v>941138.54637150152</v>
      </c>
      <c r="I453">
        <v>28851.110978000001</v>
      </c>
      <c r="J453">
        <v>0</v>
      </c>
    </row>
    <row r="454" spans="1:10" x14ac:dyDescent="0.2">
      <c r="A454" t="s">
        <v>10</v>
      </c>
      <c r="B454" t="s">
        <v>18</v>
      </c>
      <c r="C454">
        <v>1993</v>
      </c>
      <c r="D454">
        <v>0</v>
      </c>
      <c r="E454">
        <v>3051.7130999999999</v>
      </c>
      <c r="F454">
        <v>415662.53777500003</v>
      </c>
      <c r="G454">
        <v>664507.42700000003</v>
      </c>
      <c r="H454">
        <v>273940.88036000356</v>
      </c>
      <c r="I454">
        <v>417.00233630000002</v>
      </c>
      <c r="J454">
        <v>0</v>
      </c>
    </row>
    <row r="455" spans="1:10" x14ac:dyDescent="0.2">
      <c r="A455" t="s">
        <v>10</v>
      </c>
      <c r="B455" t="s">
        <v>18</v>
      </c>
      <c r="C455">
        <v>1994</v>
      </c>
      <c r="D455">
        <v>0</v>
      </c>
      <c r="E455">
        <v>19397.443369009998</v>
      </c>
      <c r="F455">
        <v>269675.68103500002</v>
      </c>
      <c r="G455">
        <v>1117948.4117000001</v>
      </c>
      <c r="H455">
        <v>176736.65277300213</v>
      </c>
      <c r="I455">
        <v>2560.1156903100004</v>
      </c>
      <c r="J455">
        <v>0</v>
      </c>
    </row>
    <row r="456" spans="1:10" x14ac:dyDescent="0.2">
      <c r="A456" t="s">
        <v>10</v>
      </c>
      <c r="B456" t="s">
        <v>18</v>
      </c>
      <c r="C456">
        <v>1995</v>
      </c>
      <c r="D456">
        <v>0</v>
      </c>
      <c r="E456">
        <v>13117.824334000001</v>
      </c>
      <c r="F456">
        <v>3803140.4030000037</v>
      </c>
      <c r="G456">
        <v>1862261.0682912101</v>
      </c>
      <c r="H456">
        <v>94447.364800001262</v>
      </c>
      <c r="I456">
        <v>783.12881497699993</v>
      </c>
      <c r="J456">
        <v>0</v>
      </c>
    </row>
    <row r="457" spans="1:10" x14ac:dyDescent="0.2">
      <c r="A457" t="s">
        <v>10</v>
      </c>
      <c r="B457" t="s">
        <v>18</v>
      </c>
      <c r="C457">
        <v>1996</v>
      </c>
      <c r="D457">
        <v>0</v>
      </c>
      <c r="E457">
        <v>0</v>
      </c>
      <c r="F457">
        <v>260683.5649</v>
      </c>
      <c r="G457">
        <v>1082634.60622</v>
      </c>
      <c r="H457">
        <v>10063.547530966</v>
      </c>
      <c r="I457">
        <v>485.23905260437999</v>
      </c>
      <c r="J457">
        <v>5.0939829999999998E-2</v>
      </c>
    </row>
    <row r="458" spans="1:10" x14ac:dyDescent="0.2">
      <c r="A458" t="s">
        <v>10</v>
      </c>
      <c r="B458" t="s">
        <v>18</v>
      </c>
      <c r="C458">
        <v>1997</v>
      </c>
      <c r="D458">
        <v>0</v>
      </c>
      <c r="E458">
        <v>0</v>
      </c>
      <c r="F458">
        <v>286695.60108523001</v>
      </c>
      <c r="G458">
        <v>2305456.2443000013</v>
      </c>
      <c r="H458">
        <v>430855.36367750599</v>
      </c>
      <c r="I458">
        <v>2115.7058460037906</v>
      </c>
      <c r="J458">
        <v>0</v>
      </c>
    </row>
    <row r="459" spans="1:10" x14ac:dyDescent="0.2">
      <c r="A459" t="s">
        <v>10</v>
      </c>
      <c r="B459" t="s">
        <v>18</v>
      </c>
      <c r="C459">
        <v>1998</v>
      </c>
      <c r="D459">
        <v>0</v>
      </c>
      <c r="E459">
        <v>1237.2743640000001</v>
      </c>
      <c r="F459">
        <v>179074.72038354</v>
      </c>
      <c r="G459">
        <v>826927.52150000003</v>
      </c>
      <c r="H459">
        <v>239867.10095549998</v>
      </c>
      <c r="I459">
        <v>5.4233600000000006E-9</v>
      </c>
      <c r="J459">
        <v>0</v>
      </c>
    </row>
    <row r="460" spans="1:10" x14ac:dyDescent="0.2">
      <c r="A460" t="s">
        <v>10</v>
      </c>
      <c r="B460" t="s">
        <v>18</v>
      </c>
      <c r="C460">
        <v>1999</v>
      </c>
      <c r="D460">
        <v>0</v>
      </c>
      <c r="E460">
        <v>3670.971257275</v>
      </c>
      <c r="F460">
        <v>1279722.88255</v>
      </c>
      <c r="G460">
        <v>2093461.9044999999</v>
      </c>
      <c r="H460">
        <v>294108.85153100273</v>
      </c>
      <c r="I460">
        <v>3194.5264269170002</v>
      </c>
      <c r="J460">
        <v>0</v>
      </c>
    </row>
    <row r="461" spans="1:10" x14ac:dyDescent="0.2">
      <c r="A461" t="s">
        <v>10</v>
      </c>
      <c r="B461" t="s">
        <v>18</v>
      </c>
      <c r="C461">
        <v>2000</v>
      </c>
      <c r="D461">
        <v>0</v>
      </c>
      <c r="E461">
        <v>2248.7818309999998</v>
      </c>
      <c r="F461">
        <v>1866754.597135952</v>
      </c>
      <c r="G461">
        <v>2386840.6283100001</v>
      </c>
      <c r="H461">
        <v>99433.847080403997</v>
      </c>
      <c r="I461">
        <v>6.6019599999999998E-9</v>
      </c>
      <c r="J461">
        <v>0</v>
      </c>
    </row>
    <row r="462" spans="1:10" x14ac:dyDescent="0.2">
      <c r="A462" t="s">
        <v>10</v>
      </c>
      <c r="B462" t="s">
        <v>18</v>
      </c>
      <c r="C462">
        <v>2001</v>
      </c>
      <c r="D462">
        <v>0</v>
      </c>
      <c r="E462">
        <v>628.8957987</v>
      </c>
      <c r="F462">
        <v>401307.44544448901</v>
      </c>
      <c r="G462">
        <v>1569182.5635933999</v>
      </c>
      <c r="H462">
        <v>212212.03164000332</v>
      </c>
      <c r="I462">
        <v>849.10717130331864</v>
      </c>
      <c r="J462">
        <v>0</v>
      </c>
    </row>
    <row r="463" spans="1:10" x14ac:dyDescent="0.2">
      <c r="A463" t="s">
        <v>10</v>
      </c>
      <c r="B463" t="s">
        <v>18</v>
      </c>
      <c r="C463">
        <v>2002</v>
      </c>
      <c r="D463">
        <v>0</v>
      </c>
      <c r="E463">
        <v>7745.0247120000004</v>
      </c>
      <c r="F463">
        <v>2079223.9108167</v>
      </c>
      <c r="G463">
        <v>2473086.8149999999</v>
      </c>
      <c r="H463">
        <v>39272.680791963001</v>
      </c>
      <c r="I463">
        <v>3.28539E-9</v>
      </c>
      <c r="J463">
        <v>0</v>
      </c>
    </row>
    <row r="464" spans="1:10" x14ac:dyDescent="0.2">
      <c r="A464" t="s">
        <v>10</v>
      </c>
      <c r="B464" t="s">
        <v>18</v>
      </c>
      <c r="C464">
        <v>2003</v>
      </c>
      <c r="D464">
        <v>0</v>
      </c>
      <c r="E464">
        <v>28141.27936</v>
      </c>
      <c r="F464">
        <v>4701777.6300000036</v>
      </c>
      <c r="G464">
        <v>1569234.7917694999</v>
      </c>
      <c r="H464">
        <v>73927.900440003286</v>
      </c>
      <c r="I464">
        <v>3.1310300000000001E-9</v>
      </c>
      <c r="J464">
        <v>0</v>
      </c>
    </row>
    <row r="465" spans="1:10" x14ac:dyDescent="0.2">
      <c r="A465" t="s">
        <v>10</v>
      </c>
      <c r="B465" t="s">
        <v>18</v>
      </c>
      <c r="C465">
        <v>2004</v>
      </c>
      <c r="D465">
        <v>0</v>
      </c>
      <c r="E465">
        <v>12626.767949999999</v>
      </c>
      <c r="F465">
        <v>1320781.5970117</v>
      </c>
      <c r="G465">
        <v>2832218.125</v>
      </c>
      <c r="H465">
        <v>365989.3747960031</v>
      </c>
      <c r="I465">
        <v>5.1396699999999999E-9</v>
      </c>
      <c r="J465">
        <v>0</v>
      </c>
    </row>
    <row r="466" spans="1:10" x14ac:dyDescent="0.2">
      <c r="A466" t="s">
        <v>10</v>
      </c>
      <c r="B466" t="s">
        <v>18</v>
      </c>
      <c r="C466">
        <v>2005</v>
      </c>
      <c r="D466">
        <v>0</v>
      </c>
      <c r="E466">
        <v>650.12733830000002</v>
      </c>
      <c r="F466">
        <v>878177.82103999995</v>
      </c>
      <c r="G466">
        <v>3489196.4361490002</v>
      </c>
      <c r="H466">
        <v>894373.13452550001</v>
      </c>
      <c r="I466">
        <v>2700.0970270028711</v>
      </c>
      <c r="J466">
        <v>0</v>
      </c>
    </row>
    <row r="467" spans="1:10" x14ac:dyDescent="0.2">
      <c r="A467" t="s">
        <v>10</v>
      </c>
      <c r="B467" t="s">
        <v>18</v>
      </c>
      <c r="C467">
        <v>2006</v>
      </c>
      <c r="D467">
        <v>0</v>
      </c>
      <c r="E467">
        <v>66930.376029999999</v>
      </c>
      <c r="F467">
        <v>1091714.905247</v>
      </c>
      <c r="G467">
        <v>2012888.9402892001</v>
      </c>
      <c r="H467">
        <v>230715.398106173</v>
      </c>
      <c r="I467">
        <v>6.1550263319850002E-2</v>
      </c>
      <c r="J467">
        <v>0</v>
      </c>
    </row>
    <row r="468" spans="1:10" x14ac:dyDescent="0.2">
      <c r="A468" t="s">
        <v>10</v>
      </c>
      <c r="B468" t="s">
        <v>18</v>
      </c>
      <c r="C468">
        <v>2007</v>
      </c>
      <c r="D468">
        <v>0</v>
      </c>
      <c r="E468">
        <v>41842.784330000002</v>
      </c>
      <c r="F468">
        <v>1288151.0003500024</v>
      </c>
      <c r="G468">
        <v>1628154.4620000031</v>
      </c>
      <c r="H468">
        <v>182409.92690100314</v>
      </c>
      <c r="I468">
        <v>0.43742908430205002</v>
      </c>
      <c r="J468">
        <v>0</v>
      </c>
    </row>
    <row r="469" spans="1:10" x14ac:dyDescent="0.2">
      <c r="A469" t="s">
        <v>10</v>
      </c>
      <c r="B469" t="s">
        <v>18</v>
      </c>
      <c r="C469">
        <v>2008</v>
      </c>
      <c r="D469">
        <v>0</v>
      </c>
      <c r="E469">
        <v>7974.2525340000002</v>
      </c>
      <c r="F469">
        <v>1051694.71208</v>
      </c>
      <c r="G469">
        <v>2063095.6858719999</v>
      </c>
      <c r="H469">
        <v>40680.654343403308</v>
      </c>
      <c r="I469">
        <v>0</v>
      </c>
      <c r="J469">
        <v>0</v>
      </c>
    </row>
    <row r="470" spans="1:10" x14ac:dyDescent="0.2">
      <c r="A470" t="s">
        <v>10</v>
      </c>
      <c r="B470" t="s">
        <v>18</v>
      </c>
      <c r="C470">
        <v>2009</v>
      </c>
      <c r="D470">
        <v>0</v>
      </c>
      <c r="E470">
        <v>8826.1164019999997</v>
      </c>
      <c r="F470">
        <v>378808.76058100001</v>
      </c>
      <c r="G470">
        <v>461626.51179999998</v>
      </c>
      <c r="H470">
        <v>132490.75126991401</v>
      </c>
      <c r="I470">
        <v>1139.0165840044967</v>
      </c>
      <c r="J470">
        <v>0</v>
      </c>
    </row>
    <row r="471" spans="1:10" x14ac:dyDescent="0.2">
      <c r="A471" t="s">
        <v>10</v>
      </c>
      <c r="B471" t="s">
        <v>18</v>
      </c>
      <c r="C471">
        <v>2010</v>
      </c>
      <c r="D471">
        <v>0</v>
      </c>
      <c r="E471">
        <v>10045.267889999999</v>
      </c>
      <c r="F471">
        <v>587332.16153899999</v>
      </c>
      <c r="G471">
        <v>1231924.9883999999</v>
      </c>
      <c r="H471">
        <v>283973.00590000895</v>
      </c>
      <c r="I471">
        <v>2.4496740140000002</v>
      </c>
      <c r="J471">
        <v>0</v>
      </c>
    </row>
    <row r="472" spans="1:10" x14ac:dyDescent="0.2">
      <c r="A472" t="s">
        <v>10</v>
      </c>
      <c r="B472" t="s">
        <v>18</v>
      </c>
      <c r="C472">
        <v>2011</v>
      </c>
      <c r="D472">
        <v>0</v>
      </c>
      <c r="E472">
        <v>65015.822352000003</v>
      </c>
      <c r="F472">
        <v>2779754.6921774149</v>
      </c>
      <c r="G472">
        <v>3392108.139</v>
      </c>
      <c r="H472">
        <v>504085.79428249999</v>
      </c>
      <c r="I472">
        <v>4966.5245039000001</v>
      </c>
      <c r="J472">
        <v>0</v>
      </c>
    </row>
    <row r="473" spans="1:10" x14ac:dyDescent="0.2">
      <c r="A473" t="s">
        <v>10</v>
      </c>
      <c r="B473" t="s">
        <v>18</v>
      </c>
      <c r="C473">
        <v>2012</v>
      </c>
      <c r="D473">
        <v>0</v>
      </c>
      <c r="E473">
        <v>104687.3557</v>
      </c>
      <c r="F473">
        <v>3485691.038737</v>
      </c>
      <c r="G473">
        <v>2236754.8117999998</v>
      </c>
      <c r="H473">
        <v>90581.357690000004</v>
      </c>
      <c r="I473">
        <v>3.9629119999999997E-2</v>
      </c>
      <c r="J473">
        <v>0</v>
      </c>
    </row>
    <row r="474" spans="1:10" x14ac:dyDescent="0.2">
      <c r="A474" t="s">
        <v>10</v>
      </c>
      <c r="B474" t="s">
        <v>18</v>
      </c>
      <c r="C474">
        <v>2013</v>
      </c>
      <c r="D474">
        <v>0</v>
      </c>
      <c r="E474">
        <v>29906.30413</v>
      </c>
      <c r="F474">
        <v>3861484.7048646999</v>
      </c>
      <c r="G474">
        <v>2064938.6680299998</v>
      </c>
      <c r="H474">
        <v>34286.315640000001</v>
      </c>
      <c r="I474">
        <v>0</v>
      </c>
      <c r="J474" t="s">
        <v>72</v>
      </c>
    </row>
    <row r="475" spans="1:10" x14ac:dyDescent="0.2">
      <c r="A475" t="s">
        <v>10</v>
      </c>
      <c r="B475" t="s">
        <v>18</v>
      </c>
      <c r="C475">
        <v>2014</v>
      </c>
      <c r="D475">
        <v>0</v>
      </c>
      <c r="E475">
        <v>70409.780809999997</v>
      </c>
      <c r="F475">
        <v>2596182.4336726819</v>
      </c>
      <c r="G475">
        <v>1629728.8214700001</v>
      </c>
      <c r="H475">
        <v>30397.758213004745</v>
      </c>
      <c r="I475">
        <v>7.383290949830001</v>
      </c>
      <c r="J475" t="s">
        <v>73</v>
      </c>
    </row>
    <row r="476" spans="1:10" x14ac:dyDescent="0.2">
      <c r="A476" t="s">
        <v>10</v>
      </c>
      <c r="B476" t="s">
        <v>18</v>
      </c>
      <c r="C476">
        <v>2015</v>
      </c>
      <c r="D476">
        <v>0</v>
      </c>
      <c r="E476">
        <v>13553.78052</v>
      </c>
      <c r="F476">
        <v>1887109.391539</v>
      </c>
      <c r="G476">
        <v>1919608.1573000001</v>
      </c>
      <c r="H476">
        <v>324456.21557085961</v>
      </c>
      <c r="I476">
        <v>3.1457799999999999E-6</v>
      </c>
      <c r="J476" t="s">
        <v>74</v>
      </c>
    </row>
    <row r="477" spans="1:10" x14ac:dyDescent="0.2">
      <c r="A477" t="s">
        <v>10</v>
      </c>
      <c r="B477" t="s">
        <v>18</v>
      </c>
      <c r="C477">
        <v>2016</v>
      </c>
      <c r="D477">
        <v>0</v>
      </c>
      <c r="E477">
        <v>53838.484770000003</v>
      </c>
      <c r="F477">
        <v>3024846.2919919998</v>
      </c>
      <c r="G477">
        <v>3816205.7834021095</v>
      </c>
      <c r="H477">
        <v>260032.09577795927</v>
      </c>
      <c r="I477">
        <v>1.0589515E-4</v>
      </c>
      <c r="J477" t="s">
        <v>12</v>
      </c>
    </row>
    <row r="478" spans="1:10" x14ac:dyDescent="0.2">
      <c r="A478" t="s">
        <v>10</v>
      </c>
      <c r="B478" t="s">
        <v>18</v>
      </c>
      <c r="C478">
        <v>2017</v>
      </c>
      <c r="D478">
        <v>0</v>
      </c>
      <c r="E478">
        <v>103761.7674</v>
      </c>
      <c r="F478">
        <v>6698689.2442990551</v>
      </c>
      <c r="G478">
        <v>6089523.727702098</v>
      </c>
      <c r="H478">
        <v>1027978.5361252772</v>
      </c>
      <c r="I478" t="e">
        <v>#VALUE!</v>
      </c>
      <c r="J478" t="s">
        <v>12</v>
      </c>
    </row>
    <row r="479" spans="1:10" x14ac:dyDescent="0.2">
      <c r="A479" t="s">
        <v>10</v>
      </c>
      <c r="B479" t="s">
        <v>18</v>
      </c>
      <c r="C479">
        <v>2018</v>
      </c>
      <c r="D479">
        <v>0</v>
      </c>
      <c r="E479">
        <v>20784.874761054809</v>
      </c>
      <c r="F479">
        <v>1174671.3671140482</v>
      </c>
      <c r="G479">
        <v>2775324.7798020332</v>
      </c>
      <c r="H479" t="e">
        <v>#VALUE!</v>
      </c>
      <c r="I479" t="e">
        <v>#VALUE!</v>
      </c>
      <c r="J479" t="s">
        <v>12</v>
      </c>
    </row>
    <row r="480" spans="1:10" x14ac:dyDescent="0.2">
      <c r="A480" t="s">
        <v>10</v>
      </c>
      <c r="B480" t="s">
        <v>18</v>
      </c>
      <c r="C480">
        <v>2019</v>
      </c>
      <c r="D480" t="s">
        <v>75</v>
      </c>
      <c r="E480">
        <v>7524.8988680484099</v>
      </c>
      <c r="F480">
        <v>404457.34825101699</v>
      </c>
      <c r="G480" t="e">
        <v>#VALUE!</v>
      </c>
      <c r="H480" t="e">
        <v>#VALUE!</v>
      </c>
      <c r="I480" t="e">
        <v>#VALUE!</v>
      </c>
      <c r="J480" t="s">
        <v>12</v>
      </c>
    </row>
    <row r="481" spans="1:10" x14ac:dyDescent="0.2">
      <c r="A481" t="s">
        <v>10</v>
      </c>
      <c r="B481" t="s">
        <v>18</v>
      </c>
      <c r="C481">
        <v>2020</v>
      </c>
      <c r="D481" t="s">
        <v>76</v>
      </c>
      <c r="E481">
        <v>170457.91030101673</v>
      </c>
      <c r="F481" t="e">
        <v>#VALUE!</v>
      </c>
      <c r="G481" t="e">
        <v>#VALUE!</v>
      </c>
      <c r="H481" t="e">
        <v>#VALUE!</v>
      </c>
      <c r="I481" t="e">
        <v>#VALUE!</v>
      </c>
      <c r="J481" t="s">
        <v>12</v>
      </c>
    </row>
    <row r="482" spans="1:10" x14ac:dyDescent="0.2">
      <c r="A482" t="s">
        <v>10</v>
      </c>
      <c r="B482" t="s">
        <v>18</v>
      </c>
      <c r="C482">
        <v>2021</v>
      </c>
      <c r="D482" t="s">
        <v>77</v>
      </c>
      <c r="E482" t="e">
        <v>#VALUE!</v>
      </c>
      <c r="F482" t="e">
        <v>#VALUE!</v>
      </c>
      <c r="G482" t="e">
        <v>#VALUE!</v>
      </c>
      <c r="H482" t="e">
        <v>#VALUE!</v>
      </c>
      <c r="I482" t="e">
        <v>#VALUE!</v>
      </c>
      <c r="J482" t="s">
        <v>12</v>
      </c>
    </row>
    <row r="483" spans="1:10" x14ac:dyDescent="0.2">
      <c r="A483" t="s">
        <v>10</v>
      </c>
      <c r="B483" t="s">
        <v>18</v>
      </c>
      <c r="C483">
        <v>2022</v>
      </c>
      <c r="D483" t="s">
        <v>12</v>
      </c>
      <c r="E483" t="e">
        <v>#VALUE!</v>
      </c>
      <c r="F483" t="e">
        <v>#VALUE!</v>
      </c>
      <c r="G483" t="e">
        <v>#VALUE!</v>
      </c>
      <c r="H483" t="e">
        <v>#VALUE!</v>
      </c>
      <c r="I483" t="e">
        <v>#VALUE!</v>
      </c>
      <c r="J483" t="s">
        <v>12</v>
      </c>
    </row>
    <row r="484" spans="1:10" x14ac:dyDescent="0.2">
      <c r="A484" t="s">
        <v>10</v>
      </c>
      <c r="B484" t="s">
        <v>18</v>
      </c>
      <c r="C484">
        <v>2023</v>
      </c>
      <c r="D484" t="s">
        <v>12</v>
      </c>
      <c r="E484" t="e">
        <v>#VALUE!</v>
      </c>
      <c r="F484" t="e">
        <v>#VALUE!</v>
      </c>
      <c r="G484" t="e">
        <v>#VALUE!</v>
      </c>
      <c r="H484" t="e">
        <v>#VALUE!</v>
      </c>
      <c r="I484" t="e">
        <v>#VALUE!</v>
      </c>
      <c r="J484" t="s">
        <v>12</v>
      </c>
    </row>
    <row r="485" spans="1:10" x14ac:dyDescent="0.2">
      <c r="A485" t="s">
        <v>10</v>
      </c>
      <c r="B485" t="s">
        <v>19</v>
      </c>
      <c r="C485">
        <v>1955</v>
      </c>
      <c r="D485" t="s">
        <v>12</v>
      </c>
      <c r="E485" t="e">
        <v>#VALUE!</v>
      </c>
      <c r="F485" t="e">
        <v>#VALUE!</v>
      </c>
      <c r="G485" t="e">
        <v>#VALUE!</v>
      </c>
      <c r="H485" t="e">
        <v>#VALUE!</v>
      </c>
      <c r="I485" t="e">
        <v>#VALUE!</v>
      </c>
      <c r="J485">
        <v>0</v>
      </c>
    </row>
    <row r="486" spans="1:10" x14ac:dyDescent="0.2">
      <c r="A486" t="s">
        <v>10</v>
      </c>
      <c r="B486" t="s">
        <v>19</v>
      </c>
      <c r="C486">
        <v>1956</v>
      </c>
      <c r="D486" t="s">
        <v>12</v>
      </c>
      <c r="E486" t="e">
        <v>#VALUE!</v>
      </c>
      <c r="F486" t="e">
        <v>#VALUE!</v>
      </c>
      <c r="G486" t="e">
        <v>#VALUE!</v>
      </c>
      <c r="H486" t="e">
        <v>#VALUE!</v>
      </c>
      <c r="I486">
        <v>0</v>
      </c>
      <c r="J486">
        <v>0</v>
      </c>
    </row>
    <row r="487" spans="1:10" x14ac:dyDescent="0.2">
      <c r="A487" t="s">
        <v>10</v>
      </c>
      <c r="B487" t="s">
        <v>19</v>
      </c>
      <c r="C487">
        <v>1957</v>
      </c>
      <c r="D487" t="s">
        <v>12</v>
      </c>
      <c r="E487" t="e">
        <v>#VALUE!</v>
      </c>
      <c r="F487" t="e">
        <v>#VALUE!</v>
      </c>
      <c r="G487" t="e">
        <v>#VALUE!</v>
      </c>
      <c r="H487">
        <v>45045.037729999996</v>
      </c>
      <c r="I487">
        <v>0</v>
      </c>
      <c r="J487">
        <v>0</v>
      </c>
    </row>
    <row r="488" spans="1:10" x14ac:dyDescent="0.2">
      <c r="A488" t="s">
        <v>10</v>
      </c>
      <c r="B488" t="s">
        <v>19</v>
      </c>
      <c r="C488">
        <v>1958</v>
      </c>
      <c r="D488" t="s">
        <v>12</v>
      </c>
      <c r="E488" t="e">
        <v>#VALUE!</v>
      </c>
      <c r="F488" t="e">
        <v>#VALUE!</v>
      </c>
      <c r="G488">
        <v>624250.71310000005</v>
      </c>
      <c r="H488">
        <v>26802.975210000001</v>
      </c>
      <c r="I488">
        <v>0</v>
      </c>
      <c r="J488">
        <v>0</v>
      </c>
    </row>
    <row r="489" spans="1:10" x14ac:dyDescent="0.2">
      <c r="A489" t="s">
        <v>10</v>
      </c>
      <c r="B489" t="s">
        <v>19</v>
      </c>
      <c r="C489">
        <v>1959</v>
      </c>
      <c r="D489" t="s">
        <v>12</v>
      </c>
      <c r="E489" t="e">
        <v>#VALUE!</v>
      </c>
      <c r="F489">
        <v>923017.46272000985</v>
      </c>
      <c r="G489">
        <v>775564.12885360001</v>
      </c>
      <c r="H489">
        <v>39543.19771</v>
      </c>
      <c r="I489">
        <v>0</v>
      </c>
      <c r="J489">
        <v>0</v>
      </c>
    </row>
    <row r="490" spans="1:10" x14ac:dyDescent="0.2">
      <c r="A490" t="s">
        <v>10</v>
      </c>
      <c r="B490" t="s">
        <v>19</v>
      </c>
      <c r="C490">
        <v>1960</v>
      </c>
      <c r="D490" t="s">
        <v>12</v>
      </c>
      <c r="E490">
        <v>5684.0519109999996</v>
      </c>
      <c r="F490">
        <v>1611289.47623627</v>
      </c>
      <c r="G490">
        <v>1038777.3431899999</v>
      </c>
      <c r="H490">
        <v>93173.104786006792</v>
      </c>
      <c r="I490">
        <v>0</v>
      </c>
      <c r="J490">
        <v>0</v>
      </c>
    </row>
    <row r="491" spans="1:10" x14ac:dyDescent="0.2">
      <c r="A491" t="s">
        <v>10</v>
      </c>
      <c r="B491" t="s">
        <v>19</v>
      </c>
      <c r="C491">
        <v>1961</v>
      </c>
      <c r="D491">
        <v>0</v>
      </c>
      <c r="E491">
        <v>147.8984485</v>
      </c>
      <c r="F491">
        <v>221597.35949</v>
      </c>
      <c r="G491">
        <v>1436437.8227199998</v>
      </c>
      <c r="H491">
        <v>26157.388440900002</v>
      </c>
      <c r="I491">
        <v>684.00928529999999</v>
      </c>
      <c r="J491">
        <v>0</v>
      </c>
    </row>
    <row r="492" spans="1:10" x14ac:dyDescent="0.2">
      <c r="A492" t="s">
        <v>10</v>
      </c>
      <c r="B492" t="s">
        <v>19</v>
      </c>
      <c r="C492">
        <v>1962</v>
      </c>
      <c r="D492">
        <v>0</v>
      </c>
      <c r="E492">
        <v>2589.1921554</v>
      </c>
      <c r="F492">
        <v>971009.96204291098</v>
      </c>
      <c r="G492">
        <v>532331.85779539996</v>
      </c>
      <c r="H492">
        <v>44696.121959000004</v>
      </c>
      <c r="I492">
        <v>242.86867119999999</v>
      </c>
      <c r="J492">
        <v>0</v>
      </c>
    </row>
    <row r="493" spans="1:10" x14ac:dyDescent="0.2">
      <c r="A493" t="s">
        <v>10</v>
      </c>
      <c r="B493" t="s">
        <v>19</v>
      </c>
      <c r="C493">
        <v>1963</v>
      </c>
      <c r="D493">
        <v>0</v>
      </c>
      <c r="E493">
        <v>0</v>
      </c>
      <c r="F493">
        <v>591804.37768781045</v>
      </c>
      <c r="G493">
        <v>1000875.8516700044</v>
      </c>
      <c r="H493">
        <v>39341.3007</v>
      </c>
      <c r="I493">
        <v>814.16012090000004</v>
      </c>
      <c r="J493">
        <v>0</v>
      </c>
    </row>
    <row r="494" spans="1:10" x14ac:dyDescent="0.2">
      <c r="A494" t="s">
        <v>10</v>
      </c>
      <c r="B494" t="s">
        <v>19</v>
      </c>
      <c r="C494">
        <v>1964</v>
      </c>
      <c r="D494">
        <v>0</v>
      </c>
      <c r="E494">
        <v>116.58227410681607</v>
      </c>
      <c r="F494">
        <v>499042.7838946</v>
      </c>
      <c r="G494">
        <v>706852.09340000001</v>
      </c>
      <c r="H494">
        <v>80891.317590000006</v>
      </c>
      <c r="I494">
        <v>0</v>
      </c>
      <c r="J494">
        <v>0</v>
      </c>
    </row>
    <row r="495" spans="1:10" x14ac:dyDescent="0.2">
      <c r="A495" t="s">
        <v>10</v>
      </c>
      <c r="B495" t="s">
        <v>19</v>
      </c>
      <c r="C495">
        <v>1965</v>
      </c>
      <c r="D495">
        <v>0</v>
      </c>
      <c r="E495">
        <v>2666.1235932999998</v>
      </c>
      <c r="F495">
        <v>599265.33351620007</v>
      </c>
      <c r="G495">
        <v>1196077.0174</v>
      </c>
      <c r="H495">
        <v>223710.26870100002</v>
      </c>
      <c r="I495">
        <v>0</v>
      </c>
      <c r="J495">
        <v>0</v>
      </c>
    </row>
    <row r="496" spans="1:10" x14ac:dyDescent="0.2">
      <c r="A496" t="s">
        <v>10</v>
      </c>
      <c r="B496" t="s">
        <v>19</v>
      </c>
      <c r="C496">
        <v>1966</v>
      </c>
      <c r="D496">
        <v>0</v>
      </c>
      <c r="E496">
        <v>5583.5770580049839</v>
      </c>
      <c r="F496">
        <v>959255.23734371096</v>
      </c>
      <c r="G496">
        <v>1255649.7974200987</v>
      </c>
      <c r="H496">
        <v>69726.423563999997</v>
      </c>
      <c r="I496">
        <v>564.75171720000003</v>
      </c>
      <c r="J496">
        <v>0</v>
      </c>
    </row>
    <row r="497" spans="1:10" x14ac:dyDescent="0.2">
      <c r="A497" t="s">
        <v>10</v>
      </c>
      <c r="B497" t="s">
        <v>19</v>
      </c>
      <c r="C497">
        <v>1967</v>
      </c>
      <c r="D497">
        <v>0</v>
      </c>
      <c r="E497">
        <v>1499.1189010000001</v>
      </c>
      <c r="F497">
        <v>583393.31903650006</v>
      </c>
      <c r="G497">
        <v>370895.22194299998</v>
      </c>
      <c r="H497">
        <v>98475.842431700003</v>
      </c>
      <c r="I497">
        <v>0</v>
      </c>
      <c r="J497">
        <v>0</v>
      </c>
    </row>
    <row r="498" spans="1:10" x14ac:dyDescent="0.2">
      <c r="A498" t="s">
        <v>10</v>
      </c>
      <c r="B498" t="s">
        <v>19</v>
      </c>
      <c r="C498">
        <v>1968</v>
      </c>
      <c r="D498">
        <v>0</v>
      </c>
      <c r="E498">
        <v>909.07671219999997</v>
      </c>
      <c r="F498">
        <v>557928.2631659999</v>
      </c>
      <c r="G498">
        <v>569391.33473600657</v>
      </c>
      <c r="H498">
        <v>26138.479552000001</v>
      </c>
      <c r="I498">
        <v>0</v>
      </c>
      <c r="J498">
        <v>0</v>
      </c>
    </row>
    <row r="499" spans="1:10" x14ac:dyDescent="0.2">
      <c r="A499" t="s">
        <v>10</v>
      </c>
      <c r="B499" t="s">
        <v>19</v>
      </c>
      <c r="C499">
        <v>1969</v>
      </c>
      <c r="D499">
        <v>0</v>
      </c>
      <c r="E499">
        <v>0</v>
      </c>
      <c r="F499">
        <v>62676.695835999999</v>
      </c>
      <c r="G499">
        <v>821901.52980000002</v>
      </c>
      <c r="H499">
        <v>105269.74552</v>
      </c>
      <c r="I499">
        <v>0</v>
      </c>
      <c r="J499">
        <v>0</v>
      </c>
    </row>
    <row r="500" spans="1:10" x14ac:dyDescent="0.2">
      <c r="A500" t="s">
        <v>10</v>
      </c>
      <c r="B500" t="s">
        <v>19</v>
      </c>
      <c r="C500">
        <v>1970</v>
      </c>
      <c r="D500">
        <v>0</v>
      </c>
      <c r="E500">
        <v>3951.7962779999998</v>
      </c>
      <c r="F500">
        <v>1392373.6812630098</v>
      </c>
      <c r="G500">
        <v>1201844.6910999999</v>
      </c>
      <c r="H500">
        <v>49931.465700004424</v>
      </c>
      <c r="I500">
        <v>0</v>
      </c>
      <c r="J500">
        <v>0</v>
      </c>
    </row>
    <row r="501" spans="1:10" x14ac:dyDescent="0.2">
      <c r="A501" t="s">
        <v>10</v>
      </c>
      <c r="B501" t="s">
        <v>19</v>
      </c>
      <c r="C501">
        <v>1971</v>
      </c>
      <c r="D501">
        <v>0</v>
      </c>
      <c r="E501">
        <v>4165.4774369999996</v>
      </c>
      <c r="F501">
        <v>463331.08812999999</v>
      </c>
      <c r="G501">
        <v>846476.88370000012</v>
      </c>
      <c r="H501">
        <v>111166.92960000483</v>
      </c>
      <c r="I501">
        <v>0</v>
      </c>
      <c r="J501">
        <v>0</v>
      </c>
    </row>
    <row r="502" spans="1:10" x14ac:dyDescent="0.2">
      <c r="A502" t="s">
        <v>10</v>
      </c>
      <c r="B502" t="s">
        <v>19</v>
      </c>
      <c r="C502">
        <v>1972</v>
      </c>
      <c r="D502">
        <v>0</v>
      </c>
      <c r="E502">
        <v>3401.2475160000004</v>
      </c>
      <c r="F502">
        <v>813608.48959000001</v>
      </c>
      <c r="G502">
        <v>464772.26456000446</v>
      </c>
      <c r="H502">
        <v>56897.251670849539</v>
      </c>
      <c r="I502">
        <v>0</v>
      </c>
      <c r="J502">
        <v>0</v>
      </c>
    </row>
    <row r="503" spans="1:10" x14ac:dyDescent="0.2">
      <c r="A503" t="s">
        <v>10</v>
      </c>
      <c r="B503" t="s">
        <v>19</v>
      </c>
      <c r="C503">
        <v>1973</v>
      </c>
      <c r="D503">
        <v>0</v>
      </c>
      <c r="E503">
        <v>1890.1335313</v>
      </c>
      <c r="F503">
        <v>234543.543477</v>
      </c>
      <c r="G503">
        <v>1198836.1719100156</v>
      </c>
      <c r="H503">
        <v>24990.636540013231</v>
      </c>
      <c r="I503">
        <v>0</v>
      </c>
      <c r="J503">
        <v>0</v>
      </c>
    </row>
    <row r="504" spans="1:10" x14ac:dyDescent="0.2">
      <c r="A504" t="s">
        <v>10</v>
      </c>
      <c r="B504" t="s">
        <v>19</v>
      </c>
      <c r="C504">
        <v>1974</v>
      </c>
      <c r="D504">
        <v>0</v>
      </c>
      <c r="E504">
        <v>2408.9306820042657</v>
      </c>
      <c r="F504">
        <v>3420119.7390410001</v>
      </c>
      <c r="G504">
        <v>2362337.5351</v>
      </c>
      <c r="H504">
        <v>108564.10559599999</v>
      </c>
      <c r="I504">
        <v>0</v>
      </c>
      <c r="J504">
        <v>0</v>
      </c>
    </row>
    <row r="505" spans="1:10" x14ac:dyDescent="0.2">
      <c r="A505" t="s">
        <v>10</v>
      </c>
      <c r="B505" t="s">
        <v>19</v>
      </c>
      <c r="C505">
        <v>1975</v>
      </c>
      <c r="D505">
        <v>0</v>
      </c>
      <c r="E505">
        <v>30667.326150006869</v>
      </c>
      <c r="F505">
        <v>1796332.4080000073</v>
      </c>
      <c r="G505">
        <v>3358506.8251</v>
      </c>
      <c r="H505">
        <v>1105180.8529340001</v>
      </c>
      <c r="I505">
        <v>0</v>
      </c>
      <c r="J505">
        <v>0</v>
      </c>
    </row>
    <row r="506" spans="1:10" x14ac:dyDescent="0.2">
      <c r="A506" t="s">
        <v>10</v>
      </c>
      <c r="B506" t="s">
        <v>19</v>
      </c>
      <c r="C506">
        <v>1976</v>
      </c>
      <c r="D506">
        <v>0</v>
      </c>
      <c r="E506">
        <v>1967.110001006437</v>
      </c>
      <c r="F506">
        <v>2656970.6435530046</v>
      </c>
      <c r="G506">
        <v>3628306.423</v>
      </c>
      <c r="H506">
        <v>299943.02004726202</v>
      </c>
      <c r="I506">
        <v>3348.9503709999999</v>
      </c>
      <c r="J506">
        <v>0</v>
      </c>
    </row>
    <row r="507" spans="1:10" x14ac:dyDescent="0.2">
      <c r="A507" t="s">
        <v>10</v>
      </c>
      <c r="B507" t="s">
        <v>19</v>
      </c>
      <c r="C507">
        <v>1977</v>
      </c>
      <c r="D507">
        <v>0</v>
      </c>
      <c r="E507">
        <v>19300.033299999999</v>
      </c>
      <c r="F507">
        <v>1275546.0060000103</v>
      </c>
      <c r="G507">
        <v>2500481.8422300052</v>
      </c>
      <c r="H507">
        <v>28984.716703080048</v>
      </c>
      <c r="I507">
        <v>0</v>
      </c>
      <c r="J507">
        <v>0</v>
      </c>
    </row>
    <row r="508" spans="1:10" x14ac:dyDescent="0.2">
      <c r="A508" t="s">
        <v>10</v>
      </c>
      <c r="B508" t="s">
        <v>19</v>
      </c>
      <c r="C508">
        <v>1978</v>
      </c>
      <c r="D508">
        <v>0</v>
      </c>
      <c r="E508">
        <v>0</v>
      </c>
      <c r="F508">
        <v>1276959.4164410078</v>
      </c>
      <c r="G508">
        <v>1713769.1242000158</v>
      </c>
      <c r="H508">
        <v>126478.27038999999</v>
      </c>
      <c r="I508">
        <v>0</v>
      </c>
      <c r="J508">
        <v>0</v>
      </c>
    </row>
    <row r="509" spans="1:10" x14ac:dyDescent="0.2">
      <c r="A509" t="s">
        <v>10</v>
      </c>
      <c r="B509" t="s">
        <v>19</v>
      </c>
      <c r="C509">
        <v>1979</v>
      </c>
      <c r="D509">
        <v>0</v>
      </c>
      <c r="E509">
        <v>16285.531550003385</v>
      </c>
      <c r="F509">
        <v>2360528.690000006</v>
      </c>
      <c r="G509">
        <v>1751017.79412</v>
      </c>
      <c r="H509">
        <v>26836.564290999999</v>
      </c>
      <c r="I509">
        <v>0</v>
      </c>
      <c r="J509">
        <v>0</v>
      </c>
    </row>
    <row r="510" spans="1:10" x14ac:dyDescent="0.2">
      <c r="A510" t="s">
        <v>10</v>
      </c>
      <c r="B510" t="s">
        <v>19</v>
      </c>
      <c r="C510">
        <v>1980</v>
      </c>
      <c r="D510">
        <v>0</v>
      </c>
      <c r="E510">
        <v>4.4479799999999998E-9</v>
      </c>
      <c r="F510">
        <v>472215.5854000072</v>
      </c>
      <c r="G510">
        <v>883378.07649000478</v>
      </c>
      <c r="H510">
        <v>116198.45569300001</v>
      </c>
      <c r="I510">
        <v>0</v>
      </c>
      <c r="J510">
        <v>0</v>
      </c>
    </row>
    <row r="511" spans="1:10" x14ac:dyDescent="0.2">
      <c r="A511" t="s">
        <v>10</v>
      </c>
      <c r="B511" t="s">
        <v>19</v>
      </c>
      <c r="C511">
        <v>1981</v>
      </c>
      <c r="D511">
        <v>0</v>
      </c>
      <c r="E511">
        <v>3.2807799999999999E-9</v>
      </c>
      <c r="F511">
        <v>613921.91580000473</v>
      </c>
      <c r="G511">
        <v>1455169.693432</v>
      </c>
      <c r="H511">
        <v>162821.871508084</v>
      </c>
      <c r="I511">
        <v>0</v>
      </c>
      <c r="J511">
        <v>0</v>
      </c>
    </row>
    <row r="512" spans="1:10" x14ac:dyDescent="0.2">
      <c r="A512" t="s">
        <v>10</v>
      </c>
      <c r="B512" t="s">
        <v>19</v>
      </c>
      <c r="C512">
        <v>1982</v>
      </c>
      <c r="D512">
        <v>0</v>
      </c>
      <c r="E512">
        <v>3627.6675050037429</v>
      </c>
      <c r="F512">
        <v>533178.13230000553</v>
      </c>
      <c r="G512">
        <v>1514157.1478006181</v>
      </c>
      <c r="H512">
        <v>34407.62081</v>
      </c>
      <c r="I512">
        <v>0</v>
      </c>
      <c r="J512">
        <v>0</v>
      </c>
    </row>
    <row r="513" spans="1:10" x14ac:dyDescent="0.2">
      <c r="A513" t="s">
        <v>10</v>
      </c>
      <c r="B513" t="s">
        <v>19</v>
      </c>
      <c r="C513">
        <v>1983</v>
      </c>
      <c r="D513">
        <v>0</v>
      </c>
      <c r="E513">
        <v>1358.7012200027345</v>
      </c>
      <c r="F513">
        <v>1840424.0757829999</v>
      </c>
      <c r="G513">
        <v>1368503.1446300098</v>
      </c>
      <c r="H513">
        <v>116467.464788</v>
      </c>
      <c r="I513">
        <v>0</v>
      </c>
      <c r="J513">
        <v>0</v>
      </c>
    </row>
    <row r="514" spans="1:10" x14ac:dyDescent="0.2">
      <c r="A514" t="s">
        <v>10</v>
      </c>
      <c r="B514" t="s">
        <v>19</v>
      </c>
      <c r="C514">
        <v>1984</v>
      </c>
      <c r="D514">
        <v>154.96848650000001</v>
      </c>
      <c r="E514">
        <v>381.82393010465228</v>
      </c>
      <c r="F514">
        <v>586695.16300000716</v>
      </c>
      <c r="G514">
        <v>1580920.200991</v>
      </c>
      <c r="H514">
        <v>50670.035499999998</v>
      </c>
      <c r="I514">
        <v>0</v>
      </c>
      <c r="J514">
        <v>0</v>
      </c>
    </row>
    <row r="515" spans="1:10" x14ac:dyDescent="0.2">
      <c r="A515" t="s">
        <v>10</v>
      </c>
      <c r="B515" t="s">
        <v>19</v>
      </c>
      <c r="C515">
        <v>1985</v>
      </c>
      <c r="D515">
        <v>0</v>
      </c>
      <c r="E515">
        <v>10395.588963</v>
      </c>
      <c r="F515">
        <v>1396979.7423699999</v>
      </c>
      <c r="G515">
        <v>1867627.1012148</v>
      </c>
      <c r="H515">
        <v>28321.092406</v>
      </c>
      <c r="I515">
        <v>843.12929469999995</v>
      </c>
      <c r="J515">
        <v>0</v>
      </c>
    </row>
    <row r="516" spans="1:10" x14ac:dyDescent="0.2">
      <c r="A516" t="s">
        <v>10</v>
      </c>
      <c r="B516" t="s">
        <v>19</v>
      </c>
      <c r="C516">
        <v>1986</v>
      </c>
      <c r="D516">
        <v>0</v>
      </c>
      <c r="E516">
        <v>5374.2267110000003</v>
      </c>
      <c r="F516">
        <v>1257830.4618199999</v>
      </c>
      <c r="G516">
        <v>2814060.2625010004</v>
      </c>
      <c r="H516">
        <v>99039.886459999994</v>
      </c>
      <c r="I516">
        <v>0</v>
      </c>
      <c r="J516">
        <v>0</v>
      </c>
    </row>
    <row r="517" spans="1:10" x14ac:dyDescent="0.2">
      <c r="A517" t="s">
        <v>10</v>
      </c>
      <c r="B517" t="s">
        <v>19</v>
      </c>
      <c r="C517">
        <v>1987</v>
      </c>
      <c r="D517">
        <v>0</v>
      </c>
      <c r="E517">
        <v>18995.267469999999</v>
      </c>
      <c r="F517">
        <v>1655042.7068437</v>
      </c>
      <c r="G517">
        <v>1095973.3587999998</v>
      </c>
      <c r="H517">
        <v>127902.828398</v>
      </c>
      <c r="I517">
        <v>3.9937600000000002E-8</v>
      </c>
      <c r="J517">
        <v>0</v>
      </c>
    </row>
    <row r="518" spans="1:10" x14ac:dyDescent="0.2">
      <c r="A518" t="s">
        <v>10</v>
      </c>
      <c r="B518" t="s">
        <v>19</v>
      </c>
      <c r="C518">
        <v>1988</v>
      </c>
      <c r="D518">
        <v>0</v>
      </c>
      <c r="E518">
        <v>8846.747206</v>
      </c>
      <c r="F518">
        <v>1869374.2702200001</v>
      </c>
      <c r="G518">
        <v>2029808.0870159999</v>
      </c>
      <c r="H518">
        <v>69892.101549999992</v>
      </c>
      <c r="I518">
        <v>948.85073409999995</v>
      </c>
      <c r="J518">
        <v>0</v>
      </c>
    </row>
    <row r="519" spans="1:10" x14ac:dyDescent="0.2">
      <c r="A519" t="s">
        <v>10</v>
      </c>
      <c r="B519" t="s">
        <v>19</v>
      </c>
      <c r="C519">
        <v>1989</v>
      </c>
      <c r="D519">
        <v>0</v>
      </c>
      <c r="E519">
        <v>6459.1340330000003</v>
      </c>
      <c r="F519">
        <v>2583328.1700800001</v>
      </c>
      <c r="G519">
        <v>2467310.262050055</v>
      </c>
      <c r="H519">
        <v>49193.205483999998</v>
      </c>
      <c r="I519">
        <v>0</v>
      </c>
      <c r="J519">
        <v>0</v>
      </c>
    </row>
    <row r="520" spans="1:10" x14ac:dyDescent="0.2">
      <c r="A520" t="s">
        <v>10</v>
      </c>
      <c r="B520" t="s">
        <v>19</v>
      </c>
      <c r="C520">
        <v>1990</v>
      </c>
      <c r="D520">
        <v>0</v>
      </c>
      <c r="E520">
        <v>7092.7911720000002</v>
      </c>
      <c r="F520">
        <v>1147085.0167439999</v>
      </c>
      <c r="G520">
        <v>2130785.6204279996</v>
      </c>
      <c r="H520">
        <v>269184.20704099996</v>
      </c>
      <c r="I520">
        <v>1530.3547486087091</v>
      </c>
      <c r="J520">
        <v>0</v>
      </c>
    </row>
    <row r="521" spans="1:10" x14ac:dyDescent="0.2">
      <c r="A521" t="s">
        <v>10</v>
      </c>
      <c r="B521" t="s">
        <v>19</v>
      </c>
      <c r="C521">
        <v>1991</v>
      </c>
      <c r="D521">
        <v>0</v>
      </c>
      <c r="E521">
        <v>12307.0191600036</v>
      </c>
      <c r="F521">
        <v>2747437.7733129999</v>
      </c>
      <c r="G521">
        <v>3218710.0350200105</v>
      </c>
      <c r="H521">
        <v>131678.24572000001</v>
      </c>
      <c r="I521">
        <v>132.08653670000001</v>
      </c>
      <c r="J521">
        <v>0</v>
      </c>
    </row>
    <row r="522" spans="1:10" x14ac:dyDescent="0.2">
      <c r="A522" t="s">
        <v>10</v>
      </c>
      <c r="B522" t="s">
        <v>19</v>
      </c>
      <c r="C522">
        <v>1992</v>
      </c>
      <c r="D522">
        <v>0</v>
      </c>
      <c r="E522">
        <v>10247.772378</v>
      </c>
      <c r="F522">
        <v>2458544.2107100002</v>
      </c>
      <c r="G522">
        <v>2022955.6521949999</v>
      </c>
      <c r="H522">
        <v>46193.461222306134</v>
      </c>
      <c r="I522">
        <v>1181.7421380000001</v>
      </c>
      <c r="J522">
        <v>0</v>
      </c>
    </row>
    <row r="523" spans="1:10" x14ac:dyDescent="0.2">
      <c r="A523" t="s">
        <v>10</v>
      </c>
      <c r="B523" t="s">
        <v>19</v>
      </c>
      <c r="C523">
        <v>1993</v>
      </c>
      <c r="D523">
        <v>0</v>
      </c>
      <c r="E523">
        <v>13405.281929999999</v>
      </c>
      <c r="F523">
        <v>1711977.6935410001</v>
      </c>
      <c r="G523">
        <v>1375931.457159</v>
      </c>
      <c r="H523">
        <v>166024.52286699999</v>
      </c>
      <c r="I523">
        <v>0</v>
      </c>
      <c r="J523">
        <v>0</v>
      </c>
    </row>
    <row r="524" spans="1:10" x14ac:dyDescent="0.2">
      <c r="A524" t="s">
        <v>10</v>
      </c>
      <c r="B524" t="s">
        <v>19</v>
      </c>
      <c r="C524">
        <v>1994</v>
      </c>
      <c r="D524">
        <v>0</v>
      </c>
      <c r="E524">
        <v>10891.94987</v>
      </c>
      <c r="F524">
        <v>2991006.0596733685</v>
      </c>
      <c r="G524">
        <v>2783439.8128</v>
      </c>
      <c r="H524">
        <v>101990.048544</v>
      </c>
      <c r="I524">
        <v>0</v>
      </c>
      <c r="J524">
        <v>0</v>
      </c>
    </row>
    <row r="525" spans="1:10" x14ac:dyDescent="0.2">
      <c r="A525" t="s">
        <v>10</v>
      </c>
      <c r="B525" t="s">
        <v>19</v>
      </c>
      <c r="C525">
        <v>1995</v>
      </c>
      <c r="D525">
        <v>0</v>
      </c>
      <c r="E525">
        <v>7754.5933579000002</v>
      </c>
      <c r="F525">
        <v>4452434.9380000001</v>
      </c>
      <c r="G525">
        <v>3334485.0927999998</v>
      </c>
      <c r="H525">
        <v>50061.039753000005</v>
      </c>
      <c r="I525">
        <v>0</v>
      </c>
      <c r="J525">
        <v>0</v>
      </c>
    </row>
    <row r="526" spans="1:10" x14ac:dyDescent="0.2">
      <c r="A526" t="s">
        <v>10</v>
      </c>
      <c r="B526" t="s">
        <v>19</v>
      </c>
      <c r="C526">
        <v>1996</v>
      </c>
      <c r="D526">
        <v>0</v>
      </c>
      <c r="E526">
        <v>0</v>
      </c>
      <c r="F526">
        <v>3104643.3029999998</v>
      </c>
      <c r="G526">
        <v>4386645.8968429994</v>
      </c>
      <c r="H526">
        <v>38655.830329999997</v>
      </c>
      <c r="I526">
        <v>0</v>
      </c>
      <c r="J526">
        <v>0</v>
      </c>
    </row>
    <row r="527" spans="1:10" x14ac:dyDescent="0.2">
      <c r="A527" t="s">
        <v>10</v>
      </c>
      <c r="B527" t="s">
        <v>19</v>
      </c>
      <c r="C527">
        <v>1997</v>
      </c>
      <c r="D527">
        <v>0</v>
      </c>
      <c r="E527">
        <v>0</v>
      </c>
      <c r="F527">
        <v>204615.17180000001</v>
      </c>
      <c r="G527">
        <v>779263.43790000002</v>
      </c>
      <c r="H527">
        <v>253228.51114000002</v>
      </c>
      <c r="I527">
        <v>209.65261390868011</v>
      </c>
      <c r="J527">
        <v>0</v>
      </c>
    </row>
    <row r="528" spans="1:10" x14ac:dyDescent="0.2">
      <c r="A528" t="s">
        <v>10</v>
      </c>
      <c r="B528" t="s">
        <v>19</v>
      </c>
      <c r="C528">
        <v>1998</v>
      </c>
      <c r="D528">
        <v>0</v>
      </c>
      <c r="E528">
        <v>2776.4690439999999</v>
      </c>
      <c r="F528">
        <v>3039982.4510088</v>
      </c>
      <c r="G528">
        <v>3683699.2693999996</v>
      </c>
      <c r="H528">
        <v>140190.28770999998</v>
      </c>
      <c r="I528">
        <v>314.43243610000002</v>
      </c>
      <c r="J528">
        <v>0</v>
      </c>
    </row>
    <row r="529" spans="1:10" x14ac:dyDescent="0.2">
      <c r="A529" t="s">
        <v>10</v>
      </c>
      <c r="B529" t="s">
        <v>19</v>
      </c>
      <c r="C529">
        <v>1999</v>
      </c>
      <c r="D529">
        <v>0</v>
      </c>
      <c r="E529">
        <v>1819.8253844000001</v>
      </c>
      <c r="F529">
        <v>2292147.5410211999</v>
      </c>
      <c r="G529">
        <v>3009369.6609</v>
      </c>
      <c r="H529">
        <v>317733.08444200002</v>
      </c>
      <c r="I529">
        <v>0</v>
      </c>
      <c r="J529">
        <v>35.217653400000003</v>
      </c>
    </row>
    <row r="530" spans="1:10" x14ac:dyDescent="0.2">
      <c r="A530" t="s">
        <v>10</v>
      </c>
      <c r="B530" t="s">
        <v>19</v>
      </c>
      <c r="C530">
        <v>2000</v>
      </c>
      <c r="D530">
        <v>0</v>
      </c>
      <c r="E530">
        <v>4296.8636809999998</v>
      </c>
      <c r="F530">
        <v>3280705.3689999999</v>
      </c>
      <c r="G530">
        <v>3342842.0093</v>
      </c>
      <c r="H530">
        <v>611075.20965999993</v>
      </c>
      <c r="I530">
        <v>2.60686785E-6</v>
      </c>
      <c r="J530">
        <v>0</v>
      </c>
    </row>
    <row r="531" spans="1:10" x14ac:dyDescent="0.2">
      <c r="A531" t="s">
        <v>10</v>
      </c>
      <c r="B531" t="s">
        <v>19</v>
      </c>
      <c r="C531">
        <v>2001</v>
      </c>
      <c r="D531">
        <v>0</v>
      </c>
      <c r="E531">
        <v>0</v>
      </c>
      <c r="F531">
        <v>2176259.1370000001</v>
      </c>
      <c r="G531">
        <v>6059860.4888870232</v>
      </c>
      <c r="H531">
        <v>75570.706789999997</v>
      </c>
      <c r="I531">
        <v>0</v>
      </c>
      <c r="J531">
        <v>0</v>
      </c>
    </row>
    <row r="532" spans="1:10" x14ac:dyDescent="0.2">
      <c r="A532" t="s">
        <v>10</v>
      </c>
      <c r="B532" t="s">
        <v>19</v>
      </c>
      <c r="C532">
        <v>2002</v>
      </c>
      <c r="D532">
        <v>0</v>
      </c>
      <c r="E532">
        <v>44385.76324</v>
      </c>
      <c r="F532">
        <v>5965139.7433499992</v>
      </c>
      <c r="G532">
        <v>2357607.4565999997</v>
      </c>
      <c r="H532">
        <v>41849.4225900171</v>
      </c>
      <c r="I532">
        <v>0</v>
      </c>
      <c r="J532">
        <v>0</v>
      </c>
    </row>
    <row r="533" spans="1:10" x14ac:dyDescent="0.2">
      <c r="A533" t="s">
        <v>10</v>
      </c>
      <c r="B533" t="s">
        <v>19</v>
      </c>
      <c r="C533">
        <v>2003</v>
      </c>
      <c r="D533">
        <v>0</v>
      </c>
      <c r="E533">
        <v>4139.7483320044194</v>
      </c>
      <c r="F533">
        <v>5350245.6119999997</v>
      </c>
      <c r="G533">
        <v>2848917.2924200054</v>
      </c>
      <c r="H533">
        <v>136787.46612</v>
      </c>
      <c r="I533">
        <v>0</v>
      </c>
      <c r="J533">
        <v>0</v>
      </c>
    </row>
    <row r="534" spans="1:10" x14ac:dyDescent="0.2">
      <c r="A534" t="s">
        <v>10</v>
      </c>
      <c r="B534" t="s">
        <v>19</v>
      </c>
      <c r="C534">
        <v>2004</v>
      </c>
      <c r="D534">
        <v>0</v>
      </c>
      <c r="E534">
        <v>10784.473819999999</v>
      </c>
      <c r="F534">
        <v>3914076.5250000102</v>
      </c>
      <c r="G534">
        <v>3980471.0350000001</v>
      </c>
      <c r="H534">
        <v>160752.26585999998</v>
      </c>
      <c r="I534">
        <v>0</v>
      </c>
      <c r="J534">
        <v>0</v>
      </c>
    </row>
    <row r="535" spans="1:10" x14ac:dyDescent="0.2">
      <c r="A535" t="s">
        <v>10</v>
      </c>
      <c r="B535" t="s">
        <v>19</v>
      </c>
      <c r="C535">
        <v>2005</v>
      </c>
      <c r="D535">
        <v>0</v>
      </c>
      <c r="E535">
        <v>2.7359119999999999E-8</v>
      </c>
      <c r="F535">
        <v>2515742.977</v>
      </c>
      <c r="G535">
        <v>4097663.7365259998</v>
      </c>
      <c r="H535">
        <v>105160.51826700001</v>
      </c>
      <c r="I535">
        <v>296.86745710000002</v>
      </c>
      <c r="J535">
        <v>0</v>
      </c>
    </row>
    <row r="536" spans="1:10" x14ac:dyDescent="0.2">
      <c r="A536" t="s">
        <v>10</v>
      </c>
      <c r="B536" t="s">
        <v>19</v>
      </c>
      <c r="C536">
        <v>2006</v>
      </c>
      <c r="D536">
        <v>0</v>
      </c>
      <c r="E536">
        <v>40677.033470000002</v>
      </c>
      <c r="F536">
        <v>4548638.3546984</v>
      </c>
      <c r="G536">
        <v>3376531.0750119998</v>
      </c>
      <c r="H536">
        <v>69138.911059999999</v>
      </c>
      <c r="I536">
        <v>0</v>
      </c>
      <c r="J536">
        <v>0</v>
      </c>
    </row>
    <row r="537" spans="1:10" x14ac:dyDescent="0.2">
      <c r="A537" t="s">
        <v>10</v>
      </c>
      <c r="B537" t="s">
        <v>19</v>
      </c>
      <c r="C537">
        <v>2007</v>
      </c>
      <c r="D537">
        <v>0</v>
      </c>
      <c r="E537">
        <v>2612.5164949</v>
      </c>
      <c r="F537">
        <v>1466827.1760000042</v>
      </c>
      <c r="G537">
        <v>1320746.6207000078</v>
      </c>
      <c r="H537">
        <v>35884.637923999995</v>
      </c>
      <c r="I537">
        <v>0</v>
      </c>
      <c r="J537">
        <v>0</v>
      </c>
    </row>
    <row r="538" spans="1:10" x14ac:dyDescent="0.2">
      <c r="A538" t="s">
        <v>10</v>
      </c>
      <c r="B538" t="s">
        <v>19</v>
      </c>
      <c r="C538">
        <v>2008</v>
      </c>
      <c r="D538">
        <v>0</v>
      </c>
      <c r="E538">
        <v>687.12230192682398</v>
      </c>
      <c r="F538">
        <v>1307145.7600070664</v>
      </c>
      <c r="G538">
        <v>1824526.55779</v>
      </c>
      <c r="H538">
        <v>87743.286109999986</v>
      </c>
      <c r="I538">
        <v>1026.2346050000001</v>
      </c>
      <c r="J538">
        <v>0</v>
      </c>
    </row>
    <row r="539" spans="1:10" x14ac:dyDescent="0.2">
      <c r="A539" t="s">
        <v>10</v>
      </c>
      <c r="B539" t="s">
        <v>19</v>
      </c>
      <c r="C539">
        <v>2009</v>
      </c>
      <c r="D539">
        <v>0</v>
      </c>
      <c r="E539">
        <v>1790.498837003986</v>
      </c>
      <c r="F539">
        <v>1384630.956635003</v>
      </c>
      <c r="G539">
        <v>2266154.110700008</v>
      </c>
      <c r="H539">
        <v>68012.311820008064</v>
      </c>
      <c r="I539">
        <v>552.61635860000001</v>
      </c>
      <c r="J539">
        <v>0</v>
      </c>
    </row>
    <row r="540" spans="1:10" x14ac:dyDescent="0.2">
      <c r="A540" t="s">
        <v>10</v>
      </c>
      <c r="B540" t="s">
        <v>19</v>
      </c>
      <c r="C540">
        <v>2010</v>
      </c>
      <c r="D540">
        <v>0</v>
      </c>
      <c r="E540">
        <v>41826.111089999999</v>
      </c>
      <c r="F540">
        <v>4805585.039353</v>
      </c>
      <c r="G540">
        <v>2203925.2066000002</v>
      </c>
      <c r="H540">
        <v>71954.409369999994</v>
      </c>
      <c r="I540">
        <v>3882.6001150000002</v>
      </c>
      <c r="J540">
        <v>0</v>
      </c>
    </row>
    <row r="541" spans="1:10" x14ac:dyDescent="0.2">
      <c r="A541" t="s">
        <v>10</v>
      </c>
      <c r="B541" t="s">
        <v>19</v>
      </c>
      <c r="C541">
        <v>2011</v>
      </c>
      <c r="D541">
        <v>0</v>
      </c>
      <c r="E541">
        <v>10412.322990000001</v>
      </c>
      <c r="F541">
        <v>2669406.2244140087</v>
      </c>
      <c r="G541">
        <v>2966646.4299989995</v>
      </c>
      <c r="H541">
        <v>2198.4088000000002</v>
      </c>
      <c r="I541">
        <v>912.51260909999996</v>
      </c>
      <c r="J541">
        <v>0</v>
      </c>
    </row>
    <row r="542" spans="1:10" x14ac:dyDescent="0.2">
      <c r="A542" t="s">
        <v>10</v>
      </c>
      <c r="B542" t="s">
        <v>19</v>
      </c>
      <c r="C542">
        <v>2012</v>
      </c>
      <c r="D542">
        <v>0</v>
      </c>
      <c r="E542">
        <v>77215.247770000002</v>
      </c>
      <c r="F542">
        <v>3137597.6829820001</v>
      </c>
      <c r="G542">
        <v>1440601.6098799999</v>
      </c>
      <c r="H542">
        <v>3.818641E-8</v>
      </c>
      <c r="I542">
        <v>0</v>
      </c>
      <c r="J542">
        <v>0</v>
      </c>
    </row>
    <row r="543" spans="1:10" x14ac:dyDescent="0.2">
      <c r="A543" t="s">
        <v>10</v>
      </c>
      <c r="B543" t="s">
        <v>19</v>
      </c>
      <c r="C543">
        <v>2013</v>
      </c>
      <c r="D543">
        <v>0</v>
      </c>
      <c r="E543">
        <v>207823.4901</v>
      </c>
      <c r="F543">
        <v>9677409.9930000007</v>
      </c>
      <c r="G543">
        <v>2426098.1397700002</v>
      </c>
      <c r="H543">
        <v>52105.90022612</v>
      </c>
      <c r="I543">
        <v>0</v>
      </c>
      <c r="J543" t="s">
        <v>78</v>
      </c>
    </row>
    <row r="544" spans="1:10" x14ac:dyDescent="0.2">
      <c r="A544" t="s">
        <v>10</v>
      </c>
      <c r="B544" t="s">
        <v>19</v>
      </c>
      <c r="C544">
        <v>2014</v>
      </c>
      <c r="D544">
        <v>0</v>
      </c>
      <c r="E544">
        <v>163320.93919999999</v>
      </c>
      <c r="F544">
        <v>20253162.058580998</v>
      </c>
      <c r="G544">
        <v>4131538.5885000001</v>
      </c>
      <c r="H544">
        <v>12828.427793000001</v>
      </c>
      <c r="I544">
        <v>3.1570199999999997E-6</v>
      </c>
      <c r="J544" t="s">
        <v>79</v>
      </c>
    </row>
    <row r="545" spans="1:10" x14ac:dyDescent="0.2">
      <c r="A545" t="s">
        <v>10</v>
      </c>
      <c r="B545" t="s">
        <v>19</v>
      </c>
      <c r="C545">
        <v>2015</v>
      </c>
      <c r="D545">
        <v>0</v>
      </c>
      <c r="E545">
        <v>3.63681E-9</v>
      </c>
      <c r="F545">
        <v>8069577.949856</v>
      </c>
      <c r="G545">
        <v>2231721.1154299998</v>
      </c>
      <c r="H545">
        <v>75712.644025804693</v>
      </c>
      <c r="I545">
        <v>3.1365500000000005E-6</v>
      </c>
      <c r="J545" t="s">
        <v>80</v>
      </c>
    </row>
    <row r="546" spans="1:10" x14ac:dyDescent="0.2">
      <c r="A546" t="s">
        <v>10</v>
      </c>
      <c r="B546" t="s">
        <v>19</v>
      </c>
      <c r="C546">
        <v>2016</v>
      </c>
      <c r="D546">
        <v>0</v>
      </c>
      <c r="E546">
        <v>87517.701509999999</v>
      </c>
      <c r="F546">
        <v>5724076.3760000002</v>
      </c>
      <c r="G546">
        <v>1442721.6778021047</v>
      </c>
      <c r="H546">
        <v>196912.52502209105</v>
      </c>
      <c r="I546">
        <v>3.0483299999999997E-6</v>
      </c>
      <c r="J546" t="s">
        <v>12</v>
      </c>
    </row>
    <row r="547" spans="1:10" x14ac:dyDescent="0.2">
      <c r="A547" t="s">
        <v>10</v>
      </c>
      <c r="B547" t="s">
        <v>19</v>
      </c>
      <c r="C547">
        <v>2017</v>
      </c>
      <c r="D547">
        <v>0</v>
      </c>
      <c r="E547">
        <v>36289.024160000001</v>
      </c>
      <c r="F547">
        <v>11143358.612591052</v>
      </c>
      <c r="G547">
        <v>4701490.8350020917</v>
      </c>
      <c r="H547">
        <v>1025034.4444190322</v>
      </c>
      <c r="I547" t="e">
        <v>#VALUE!</v>
      </c>
      <c r="J547" t="s">
        <v>12</v>
      </c>
    </row>
    <row r="548" spans="1:10" x14ac:dyDescent="0.2">
      <c r="A548" t="s">
        <v>10</v>
      </c>
      <c r="B548" t="s">
        <v>19</v>
      </c>
      <c r="C548">
        <v>2018</v>
      </c>
      <c r="D548">
        <v>0</v>
      </c>
      <c r="E548">
        <v>8527.01645105235</v>
      </c>
      <c r="F548">
        <v>7504564.4237962151</v>
      </c>
      <c r="G548">
        <v>5953690.0832020314</v>
      </c>
      <c r="H548" t="e">
        <v>#VALUE!</v>
      </c>
      <c r="I548" t="e">
        <v>#VALUE!</v>
      </c>
      <c r="J548" t="s">
        <v>12</v>
      </c>
    </row>
    <row r="549" spans="1:10" x14ac:dyDescent="0.2">
      <c r="A549" t="s">
        <v>10</v>
      </c>
      <c r="B549" t="s">
        <v>19</v>
      </c>
      <c r="C549">
        <v>2019</v>
      </c>
      <c r="D549" t="s">
        <v>81</v>
      </c>
      <c r="E549">
        <v>7208.0864480455193</v>
      </c>
      <c r="F549">
        <v>3378215.8147000158</v>
      </c>
      <c r="G549" t="e">
        <v>#VALUE!</v>
      </c>
      <c r="H549" t="e">
        <v>#VALUE!</v>
      </c>
      <c r="I549" t="e">
        <v>#VALUE!</v>
      </c>
      <c r="J549" t="s">
        <v>12</v>
      </c>
    </row>
    <row r="550" spans="1:10" x14ac:dyDescent="0.2">
      <c r="A550" t="s">
        <v>10</v>
      </c>
      <c r="B550" t="s">
        <v>19</v>
      </c>
      <c r="C550">
        <v>2020</v>
      </c>
      <c r="D550" t="s">
        <v>82</v>
      </c>
      <c r="E550">
        <v>61995.910251016117</v>
      </c>
      <c r="F550" t="e">
        <v>#VALUE!</v>
      </c>
      <c r="G550" t="e">
        <v>#VALUE!</v>
      </c>
      <c r="H550" t="e">
        <v>#VALUE!</v>
      </c>
      <c r="I550" t="e">
        <v>#VALUE!</v>
      </c>
      <c r="J550" t="s">
        <v>12</v>
      </c>
    </row>
    <row r="551" spans="1:10" x14ac:dyDescent="0.2">
      <c r="A551" t="s">
        <v>10</v>
      </c>
      <c r="B551" t="s">
        <v>19</v>
      </c>
      <c r="C551">
        <v>2021</v>
      </c>
      <c r="D551" t="s">
        <v>83</v>
      </c>
      <c r="E551" t="e">
        <v>#VALUE!</v>
      </c>
      <c r="F551" t="e">
        <v>#VALUE!</v>
      </c>
      <c r="G551" t="e">
        <v>#VALUE!</v>
      </c>
      <c r="H551" t="e">
        <v>#VALUE!</v>
      </c>
      <c r="I551" t="e">
        <v>#VALUE!</v>
      </c>
      <c r="J551" t="s">
        <v>12</v>
      </c>
    </row>
    <row r="552" spans="1:10" x14ac:dyDescent="0.2">
      <c r="A552" t="s">
        <v>10</v>
      </c>
      <c r="B552" t="s">
        <v>19</v>
      </c>
      <c r="C552">
        <v>2022</v>
      </c>
      <c r="D552" t="s">
        <v>12</v>
      </c>
      <c r="E552" t="e">
        <v>#VALUE!</v>
      </c>
      <c r="F552" t="e">
        <v>#VALUE!</v>
      </c>
      <c r="G552" t="e">
        <v>#VALUE!</v>
      </c>
      <c r="H552" t="e">
        <v>#VALUE!</v>
      </c>
      <c r="I552" t="e">
        <v>#VALUE!</v>
      </c>
      <c r="J552" t="s">
        <v>12</v>
      </c>
    </row>
    <row r="553" spans="1:10" x14ac:dyDescent="0.2">
      <c r="A553" t="s">
        <v>10</v>
      </c>
      <c r="B553" t="s">
        <v>19</v>
      </c>
      <c r="C553">
        <v>2023</v>
      </c>
      <c r="D553" t="s">
        <v>12</v>
      </c>
      <c r="E553" t="e">
        <v>#VALUE!</v>
      </c>
      <c r="F553" t="e">
        <v>#VALUE!</v>
      </c>
      <c r="G553" t="e">
        <v>#VALUE!</v>
      </c>
      <c r="H553" t="e">
        <v>#VALUE!</v>
      </c>
      <c r="I553" t="e">
        <v>#VALUE!</v>
      </c>
      <c r="J553" t="s">
        <v>12</v>
      </c>
    </row>
    <row r="554" spans="1:10" x14ac:dyDescent="0.2">
      <c r="A554" t="s">
        <v>20</v>
      </c>
      <c r="B554" t="s">
        <v>21</v>
      </c>
      <c r="C554">
        <v>1985</v>
      </c>
      <c r="D554">
        <v>0</v>
      </c>
      <c r="E554">
        <v>1461</v>
      </c>
      <c r="F554">
        <v>151004</v>
      </c>
      <c r="G554">
        <v>13875</v>
      </c>
      <c r="H554">
        <v>0</v>
      </c>
      <c r="I554">
        <v>0</v>
      </c>
      <c r="J554">
        <v>0</v>
      </c>
    </row>
    <row r="555" spans="1:10" x14ac:dyDescent="0.2">
      <c r="A555" t="s">
        <v>20</v>
      </c>
      <c r="B555" t="s">
        <v>21</v>
      </c>
      <c r="C555">
        <v>1987</v>
      </c>
      <c r="D555">
        <v>0</v>
      </c>
      <c r="E555">
        <v>24062</v>
      </c>
      <c r="F555">
        <v>22438</v>
      </c>
      <c r="G555">
        <v>11465</v>
      </c>
      <c r="H555">
        <v>158</v>
      </c>
      <c r="I555">
        <v>0</v>
      </c>
      <c r="J555">
        <v>0</v>
      </c>
    </row>
    <row r="556" spans="1:10" x14ac:dyDescent="0.2">
      <c r="A556" t="s">
        <v>20</v>
      </c>
      <c r="B556" t="s">
        <v>21</v>
      </c>
      <c r="C556">
        <v>1987</v>
      </c>
      <c r="D556">
        <v>0</v>
      </c>
      <c r="E556">
        <v>22999</v>
      </c>
      <c r="F556">
        <v>78578</v>
      </c>
      <c r="G556">
        <v>15416</v>
      </c>
      <c r="H556">
        <v>0</v>
      </c>
      <c r="I556">
        <v>0</v>
      </c>
      <c r="J556">
        <v>0</v>
      </c>
    </row>
    <row r="557" spans="1:10" x14ac:dyDescent="0.2">
      <c r="A557" t="s">
        <v>20</v>
      </c>
      <c r="B557" t="s">
        <v>21</v>
      </c>
      <c r="C557">
        <v>1988</v>
      </c>
      <c r="D557">
        <v>0</v>
      </c>
      <c r="E557">
        <v>547</v>
      </c>
      <c r="F557">
        <v>60523</v>
      </c>
      <c r="G557">
        <v>18643</v>
      </c>
      <c r="H557">
        <v>0</v>
      </c>
      <c r="I557">
        <v>0</v>
      </c>
      <c r="J557">
        <v>0</v>
      </c>
    </row>
    <row r="558" spans="1:10" x14ac:dyDescent="0.2">
      <c r="A558" t="s">
        <v>20</v>
      </c>
      <c r="B558" t="s">
        <v>21</v>
      </c>
      <c r="C558">
        <v>1989</v>
      </c>
      <c r="D558">
        <v>0</v>
      </c>
      <c r="E558">
        <v>298</v>
      </c>
      <c r="F558">
        <v>34516</v>
      </c>
      <c r="G558">
        <v>6861</v>
      </c>
      <c r="H558">
        <v>210</v>
      </c>
      <c r="I558">
        <v>0</v>
      </c>
      <c r="J558">
        <v>0</v>
      </c>
    </row>
    <row r="559" spans="1:10" x14ac:dyDescent="0.2">
      <c r="A559" t="s">
        <v>20</v>
      </c>
      <c r="B559" t="s">
        <v>21</v>
      </c>
      <c r="C559">
        <v>1990</v>
      </c>
      <c r="D559">
        <v>0</v>
      </c>
      <c r="E559">
        <v>7260</v>
      </c>
      <c r="F559">
        <v>29482</v>
      </c>
      <c r="G559">
        <v>12682</v>
      </c>
      <c r="H559">
        <v>157</v>
      </c>
      <c r="I559">
        <v>0</v>
      </c>
      <c r="J559">
        <v>0</v>
      </c>
    </row>
    <row r="560" spans="1:10" x14ac:dyDescent="0.2">
      <c r="A560" t="s">
        <v>20</v>
      </c>
      <c r="B560" t="s">
        <v>21</v>
      </c>
      <c r="C560">
        <v>1991</v>
      </c>
      <c r="D560">
        <v>0</v>
      </c>
      <c r="E560">
        <v>4072</v>
      </c>
      <c r="F560">
        <v>58313</v>
      </c>
      <c r="G560">
        <v>14020</v>
      </c>
      <c r="H560">
        <v>76</v>
      </c>
      <c r="I560">
        <v>0</v>
      </c>
      <c r="J560">
        <v>0</v>
      </c>
    </row>
    <row r="561" spans="1:10" x14ac:dyDescent="0.2">
      <c r="A561" t="s">
        <v>20</v>
      </c>
      <c r="B561" t="s">
        <v>21</v>
      </c>
      <c r="C561">
        <v>1992</v>
      </c>
      <c r="D561">
        <v>0</v>
      </c>
      <c r="E561">
        <v>5170</v>
      </c>
      <c r="F561">
        <v>58938</v>
      </c>
      <c r="G561">
        <v>20884</v>
      </c>
      <c r="H561">
        <v>0</v>
      </c>
      <c r="I561">
        <v>0</v>
      </c>
      <c r="J561">
        <v>0</v>
      </c>
    </row>
    <row r="562" spans="1:10" x14ac:dyDescent="0.2">
      <c r="A562" t="s">
        <v>20</v>
      </c>
      <c r="B562" t="s">
        <v>21</v>
      </c>
      <c r="C562">
        <v>1993</v>
      </c>
      <c r="D562">
        <v>0</v>
      </c>
      <c r="E562">
        <v>0</v>
      </c>
      <c r="F562">
        <v>65510</v>
      </c>
      <c r="G562">
        <v>13683</v>
      </c>
      <c r="H562">
        <v>984</v>
      </c>
      <c r="I562">
        <v>0</v>
      </c>
      <c r="J562">
        <v>0</v>
      </c>
    </row>
    <row r="563" spans="1:10" x14ac:dyDescent="0.2">
      <c r="A563" t="s">
        <v>20</v>
      </c>
      <c r="B563" t="s">
        <v>21</v>
      </c>
      <c r="C563">
        <v>1994</v>
      </c>
      <c r="D563">
        <v>0</v>
      </c>
      <c r="E563">
        <v>440</v>
      </c>
      <c r="F563">
        <v>2045</v>
      </c>
      <c r="G563">
        <v>10086</v>
      </c>
      <c r="H563">
        <v>106</v>
      </c>
      <c r="I563">
        <v>0</v>
      </c>
      <c r="J563">
        <v>0</v>
      </c>
    </row>
    <row r="564" spans="1:10" x14ac:dyDescent="0.2">
      <c r="A564" t="s">
        <v>20</v>
      </c>
      <c r="B564" t="s">
        <v>21</v>
      </c>
      <c r="C564">
        <v>1995</v>
      </c>
      <c r="D564">
        <v>0</v>
      </c>
      <c r="E564">
        <v>2451</v>
      </c>
      <c r="F564">
        <v>5624</v>
      </c>
      <c r="G564">
        <v>562</v>
      </c>
      <c r="H564">
        <v>95</v>
      </c>
      <c r="I564">
        <v>0</v>
      </c>
      <c r="J564">
        <v>0</v>
      </c>
    </row>
    <row r="565" spans="1:10" x14ac:dyDescent="0.2">
      <c r="A565" t="s">
        <v>20</v>
      </c>
      <c r="B565" t="s">
        <v>21</v>
      </c>
      <c r="C565">
        <v>1996</v>
      </c>
      <c r="D565">
        <v>0</v>
      </c>
      <c r="E565">
        <v>534</v>
      </c>
      <c r="F565">
        <v>26494</v>
      </c>
      <c r="G565">
        <v>3205</v>
      </c>
      <c r="H565">
        <v>0</v>
      </c>
      <c r="I565">
        <v>0</v>
      </c>
      <c r="J565">
        <v>0</v>
      </c>
    </row>
    <row r="566" spans="1:10" x14ac:dyDescent="0.2">
      <c r="A566" t="s">
        <v>20</v>
      </c>
      <c r="B566" t="s">
        <v>21</v>
      </c>
      <c r="C566">
        <v>1997</v>
      </c>
      <c r="D566">
        <v>0</v>
      </c>
      <c r="E566">
        <v>315</v>
      </c>
      <c r="F566">
        <v>41677</v>
      </c>
      <c r="G566">
        <v>4676</v>
      </c>
      <c r="H566">
        <v>341</v>
      </c>
      <c r="I566">
        <v>0</v>
      </c>
      <c r="J566">
        <v>0</v>
      </c>
    </row>
    <row r="567" spans="1:10" x14ac:dyDescent="0.2">
      <c r="A567" t="s">
        <v>20</v>
      </c>
      <c r="B567" t="s">
        <v>21</v>
      </c>
      <c r="C567">
        <v>1998</v>
      </c>
      <c r="D567">
        <v>0</v>
      </c>
      <c r="E567">
        <v>2939</v>
      </c>
      <c r="F567">
        <v>1567</v>
      </c>
      <c r="G567">
        <v>8643</v>
      </c>
      <c r="H567">
        <v>70</v>
      </c>
      <c r="I567">
        <v>0</v>
      </c>
      <c r="J567">
        <v>0</v>
      </c>
    </row>
    <row r="568" spans="1:10" x14ac:dyDescent="0.2">
      <c r="A568" t="s">
        <v>20</v>
      </c>
      <c r="B568" t="s">
        <v>21</v>
      </c>
      <c r="C568">
        <v>1999</v>
      </c>
      <c r="D568">
        <v>0</v>
      </c>
      <c r="E568">
        <v>1558</v>
      </c>
      <c r="F568">
        <v>14869</v>
      </c>
      <c r="G568">
        <v>1319</v>
      </c>
      <c r="H568">
        <v>130</v>
      </c>
      <c r="I568">
        <v>0</v>
      </c>
      <c r="J568">
        <v>0</v>
      </c>
    </row>
    <row r="569" spans="1:10" x14ac:dyDescent="0.2">
      <c r="A569" t="s">
        <v>20</v>
      </c>
      <c r="B569" t="s">
        <v>21</v>
      </c>
      <c r="C569">
        <v>2000</v>
      </c>
      <c r="D569">
        <v>0</v>
      </c>
      <c r="E569">
        <v>3825</v>
      </c>
      <c r="F569">
        <v>88433</v>
      </c>
      <c r="G569">
        <v>1022</v>
      </c>
      <c r="H569">
        <v>118</v>
      </c>
      <c r="I569">
        <v>0</v>
      </c>
      <c r="J569">
        <v>0</v>
      </c>
    </row>
    <row r="570" spans="1:10" x14ac:dyDescent="0.2">
      <c r="A570" t="s">
        <v>20</v>
      </c>
      <c r="B570" t="s">
        <v>21</v>
      </c>
      <c r="C570">
        <v>2001</v>
      </c>
      <c r="D570">
        <v>0</v>
      </c>
      <c r="E570">
        <v>1171</v>
      </c>
      <c r="F570">
        <v>92559</v>
      </c>
      <c r="G570">
        <v>21204</v>
      </c>
      <c r="H570">
        <v>0</v>
      </c>
      <c r="I570">
        <v>0</v>
      </c>
      <c r="J570">
        <v>0</v>
      </c>
    </row>
    <row r="571" spans="1:10" x14ac:dyDescent="0.2">
      <c r="A571" t="s">
        <v>20</v>
      </c>
      <c r="B571" t="s">
        <v>21</v>
      </c>
      <c r="C571">
        <v>2002</v>
      </c>
      <c r="D571">
        <v>0</v>
      </c>
      <c r="E571">
        <v>458</v>
      </c>
      <c r="F571">
        <v>19649</v>
      </c>
      <c r="G571">
        <v>27333</v>
      </c>
      <c r="H571">
        <v>1933</v>
      </c>
      <c r="I571">
        <v>0</v>
      </c>
      <c r="J571">
        <v>0</v>
      </c>
    </row>
    <row r="572" spans="1:10" x14ac:dyDescent="0.2">
      <c r="A572" t="s">
        <v>20</v>
      </c>
      <c r="B572" t="s">
        <v>21</v>
      </c>
      <c r="C572">
        <v>2003</v>
      </c>
      <c r="D572">
        <v>0</v>
      </c>
      <c r="E572">
        <v>9713</v>
      </c>
      <c r="F572">
        <v>14732</v>
      </c>
      <c r="G572">
        <v>6517</v>
      </c>
      <c r="H572">
        <v>1149</v>
      </c>
      <c r="I572">
        <v>35</v>
      </c>
      <c r="J572">
        <v>0</v>
      </c>
    </row>
    <row r="573" spans="1:10" x14ac:dyDescent="0.2">
      <c r="A573" t="s">
        <v>20</v>
      </c>
      <c r="B573" t="s">
        <v>21</v>
      </c>
      <c r="C573">
        <v>2004</v>
      </c>
      <c r="D573">
        <v>0</v>
      </c>
      <c r="E573">
        <v>1218</v>
      </c>
      <c r="F573">
        <v>120481</v>
      </c>
      <c r="G573">
        <v>1121</v>
      </c>
      <c r="H573">
        <v>235</v>
      </c>
      <c r="I573">
        <v>0</v>
      </c>
      <c r="J573">
        <v>0</v>
      </c>
    </row>
    <row r="574" spans="1:10" x14ac:dyDescent="0.2">
      <c r="A574" t="s">
        <v>20</v>
      </c>
      <c r="B574" t="s">
        <v>21</v>
      </c>
      <c r="C574">
        <v>2005</v>
      </c>
      <c r="D574">
        <v>0</v>
      </c>
      <c r="E574">
        <v>804</v>
      </c>
      <c r="F574">
        <v>65534</v>
      </c>
      <c r="G574">
        <v>5930</v>
      </c>
      <c r="H574">
        <v>267</v>
      </c>
      <c r="I574">
        <v>0</v>
      </c>
      <c r="J574">
        <v>0</v>
      </c>
    </row>
    <row r="575" spans="1:10" x14ac:dyDescent="0.2">
      <c r="A575" t="s">
        <v>20</v>
      </c>
      <c r="B575" t="s">
        <v>21</v>
      </c>
      <c r="C575">
        <v>2006</v>
      </c>
      <c r="D575">
        <v>0</v>
      </c>
      <c r="E575">
        <v>201</v>
      </c>
      <c r="F575">
        <v>24072</v>
      </c>
      <c r="G575">
        <v>12174</v>
      </c>
      <c r="H575">
        <v>104</v>
      </c>
      <c r="I575">
        <v>0</v>
      </c>
      <c r="J575">
        <v>0</v>
      </c>
    </row>
    <row r="576" spans="1:10" x14ac:dyDescent="0.2">
      <c r="A576" t="s">
        <v>20</v>
      </c>
      <c r="B576" t="s">
        <v>21</v>
      </c>
      <c r="C576">
        <v>2007</v>
      </c>
      <c r="D576">
        <v>0</v>
      </c>
      <c r="E576">
        <v>9734</v>
      </c>
      <c r="F576">
        <v>8708</v>
      </c>
      <c r="G576">
        <v>5325</v>
      </c>
      <c r="H576">
        <v>610</v>
      </c>
      <c r="I576">
        <v>0</v>
      </c>
      <c r="J576">
        <v>0</v>
      </c>
    </row>
    <row r="577" spans="1:10" x14ac:dyDescent="0.2">
      <c r="A577" t="s">
        <v>20</v>
      </c>
      <c r="B577" t="s">
        <v>21</v>
      </c>
      <c r="C577">
        <v>2008</v>
      </c>
      <c r="D577">
        <v>0</v>
      </c>
      <c r="E577">
        <v>15260</v>
      </c>
      <c r="F577">
        <v>190460</v>
      </c>
      <c r="G577">
        <v>7610</v>
      </c>
      <c r="H577">
        <v>278</v>
      </c>
      <c r="I577">
        <v>0</v>
      </c>
      <c r="J577">
        <v>0</v>
      </c>
    </row>
    <row r="578" spans="1:10" x14ac:dyDescent="0.2">
      <c r="A578" t="s">
        <v>20</v>
      </c>
      <c r="B578" t="s">
        <v>21</v>
      </c>
      <c r="C578">
        <v>2009</v>
      </c>
      <c r="D578">
        <v>0</v>
      </c>
      <c r="E578">
        <v>18137</v>
      </c>
      <c r="F578">
        <v>142510</v>
      </c>
      <c r="G578">
        <v>17050</v>
      </c>
      <c r="H578">
        <v>126</v>
      </c>
      <c r="I578">
        <v>0</v>
      </c>
      <c r="J578">
        <v>0</v>
      </c>
    </row>
    <row r="579" spans="1:10" x14ac:dyDescent="0.2">
      <c r="A579" t="s">
        <v>20</v>
      </c>
      <c r="B579" t="s">
        <v>21</v>
      </c>
      <c r="C579">
        <v>2010</v>
      </c>
      <c r="D579">
        <v>0</v>
      </c>
      <c r="E579">
        <v>6178</v>
      </c>
      <c r="F579">
        <v>359160</v>
      </c>
      <c r="G579">
        <v>21186</v>
      </c>
      <c r="H579">
        <v>0</v>
      </c>
      <c r="I579">
        <v>0</v>
      </c>
      <c r="J579">
        <v>0</v>
      </c>
    </row>
    <row r="580" spans="1:10" x14ac:dyDescent="0.2">
      <c r="A580" t="s">
        <v>20</v>
      </c>
      <c r="B580" t="s">
        <v>21</v>
      </c>
      <c r="C580">
        <v>2011</v>
      </c>
      <c r="D580">
        <v>0</v>
      </c>
      <c r="E580">
        <v>32729</v>
      </c>
      <c r="F580">
        <v>124589</v>
      </c>
      <c r="G580">
        <v>28294</v>
      </c>
      <c r="H580">
        <v>184</v>
      </c>
      <c r="I580">
        <v>0</v>
      </c>
      <c r="J580">
        <v>0</v>
      </c>
    </row>
    <row r="581" spans="1:10" x14ac:dyDescent="0.2">
      <c r="A581" t="s">
        <v>20</v>
      </c>
      <c r="B581" t="s">
        <v>21</v>
      </c>
      <c r="C581">
        <v>2012</v>
      </c>
      <c r="D581">
        <v>0</v>
      </c>
      <c r="E581">
        <v>6637</v>
      </c>
      <c r="F581">
        <v>497091</v>
      </c>
      <c r="G581">
        <v>11483</v>
      </c>
      <c r="H581">
        <v>286</v>
      </c>
      <c r="I581">
        <v>0</v>
      </c>
      <c r="J581">
        <v>0</v>
      </c>
    </row>
    <row r="582" spans="1:10" x14ac:dyDescent="0.2">
      <c r="A582" t="s">
        <v>20</v>
      </c>
      <c r="B582" t="s">
        <v>21</v>
      </c>
      <c r="C582">
        <v>2013</v>
      </c>
      <c r="D582">
        <v>0</v>
      </c>
      <c r="E582">
        <v>32198</v>
      </c>
      <c r="F582">
        <v>117334</v>
      </c>
      <c r="G582">
        <v>35974</v>
      </c>
      <c r="H582">
        <v>0</v>
      </c>
      <c r="I582">
        <v>0</v>
      </c>
      <c r="J582">
        <v>0</v>
      </c>
    </row>
    <row r="583" spans="1:10" x14ac:dyDescent="0.2">
      <c r="A583" t="s">
        <v>20</v>
      </c>
      <c r="B583" t="s">
        <v>21</v>
      </c>
      <c r="C583">
        <v>2014</v>
      </c>
      <c r="D583">
        <v>0</v>
      </c>
      <c r="E583">
        <v>87497</v>
      </c>
      <c r="F583">
        <v>518585</v>
      </c>
      <c r="G583">
        <v>8094</v>
      </c>
      <c r="H583">
        <v>0</v>
      </c>
      <c r="I583">
        <v>0</v>
      </c>
      <c r="J583">
        <v>0</v>
      </c>
    </row>
    <row r="584" spans="1:10" x14ac:dyDescent="0.2">
      <c r="A584" t="s">
        <v>20</v>
      </c>
      <c r="B584" t="s">
        <v>21</v>
      </c>
      <c r="C584">
        <v>2015</v>
      </c>
      <c r="D584">
        <v>0</v>
      </c>
      <c r="E584">
        <v>692</v>
      </c>
      <c r="F584">
        <v>479839</v>
      </c>
      <c r="G584">
        <v>30175</v>
      </c>
      <c r="H584">
        <v>0</v>
      </c>
      <c r="I584">
        <v>0</v>
      </c>
      <c r="J584">
        <v>0</v>
      </c>
    </row>
    <row r="585" spans="1:10" x14ac:dyDescent="0.2">
      <c r="A585" t="s">
        <v>20</v>
      </c>
      <c r="B585" t="s">
        <v>21</v>
      </c>
      <c r="C585">
        <v>2016</v>
      </c>
      <c r="D585">
        <v>0</v>
      </c>
      <c r="E585">
        <v>2471</v>
      </c>
      <c r="F585">
        <v>301578</v>
      </c>
      <c r="G585">
        <v>38449</v>
      </c>
      <c r="H585">
        <v>0</v>
      </c>
      <c r="I585">
        <v>0</v>
      </c>
      <c r="J585">
        <v>0</v>
      </c>
    </row>
    <row r="586" spans="1:10" x14ac:dyDescent="0.2">
      <c r="A586" t="s">
        <v>20</v>
      </c>
      <c r="B586" t="s">
        <v>21</v>
      </c>
      <c r="C586">
        <v>2017</v>
      </c>
      <c r="D586">
        <v>0</v>
      </c>
      <c r="E586">
        <v>11400</v>
      </c>
      <c r="F586">
        <v>43643</v>
      </c>
      <c r="G586">
        <v>32651</v>
      </c>
      <c r="H586">
        <v>0</v>
      </c>
      <c r="I586">
        <v>0</v>
      </c>
      <c r="J586">
        <v>0</v>
      </c>
    </row>
    <row r="587" spans="1:10" x14ac:dyDescent="0.2">
      <c r="A587" t="s">
        <v>20</v>
      </c>
      <c r="B587" t="s">
        <v>21</v>
      </c>
      <c r="C587">
        <v>2018</v>
      </c>
      <c r="D587">
        <v>0</v>
      </c>
      <c r="E587">
        <v>696</v>
      </c>
      <c r="F587">
        <v>187464</v>
      </c>
      <c r="G587">
        <v>5024</v>
      </c>
      <c r="H587">
        <v>78</v>
      </c>
      <c r="I587">
        <v>0</v>
      </c>
      <c r="J587">
        <v>0</v>
      </c>
    </row>
    <row r="588" spans="1:10" x14ac:dyDescent="0.2">
      <c r="A588" t="s">
        <v>20</v>
      </c>
      <c r="B588" t="s">
        <v>21</v>
      </c>
      <c r="C588">
        <v>2019</v>
      </c>
      <c r="D588">
        <v>0</v>
      </c>
      <c r="E588">
        <v>34333</v>
      </c>
      <c r="F588">
        <v>24972</v>
      </c>
      <c r="G588">
        <v>3659</v>
      </c>
      <c r="H588">
        <v>41</v>
      </c>
      <c r="I588">
        <v>0</v>
      </c>
      <c r="J588">
        <v>0</v>
      </c>
    </row>
    <row r="589" spans="1:10" x14ac:dyDescent="0.2">
      <c r="A589" t="s">
        <v>20</v>
      </c>
      <c r="B589" t="s">
        <v>21</v>
      </c>
      <c r="C589">
        <v>2020</v>
      </c>
      <c r="D589">
        <v>0</v>
      </c>
      <c r="E589">
        <v>2943</v>
      </c>
      <c r="F589">
        <v>337524</v>
      </c>
      <c r="G589">
        <v>1273</v>
      </c>
      <c r="H589">
        <v>0</v>
      </c>
      <c r="I589">
        <v>0</v>
      </c>
      <c r="J589">
        <v>0</v>
      </c>
    </row>
    <row r="590" spans="1:10" x14ac:dyDescent="0.2">
      <c r="A590" t="s">
        <v>20</v>
      </c>
      <c r="B590" t="s">
        <v>21</v>
      </c>
      <c r="C590">
        <v>2021</v>
      </c>
      <c r="D590">
        <v>0</v>
      </c>
      <c r="E590">
        <v>41393</v>
      </c>
      <c r="F590">
        <v>88540</v>
      </c>
      <c r="G590">
        <v>21832</v>
      </c>
      <c r="H590">
        <v>0</v>
      </c>
      <c r="I590">
        <v>0</v>
      </c>
      <c r="J590">
        <v>0</v>
      </c>
    </row>
    <row r="591" spans="1:10" x14ac:dyDescent="0.2">
      <c r="A591" t="s">
        <v>20</v>
      </c>
      <c r="B591" t="s">
        <v>21</v>
      </c>
      <c r="C591">
        <v>2022</v>
      </c>
      <c r="D591">
        <v>0</v>
      </c>
      <c r="E591">
        <v>13084</v>
      </c>
      <c r="F591">
        <v>633153</v>
      </c>
      <c r="G591">
        <v>17017</v>
      </c>
      <c r="H591">
        <v>0</v>
      </c>
      <c r="I591">
        <v>0</v>
      </c>
      <c r="J591">
        <v>0</v>
      </c>
    </row>
    <row r="592" spans="1:10" x14ac:dyDescent="0.2">
      <c r="A592" t="s">
        <v>20</v>
      </c>
      <c r="B592" t="s">
        <v>21</v>
      </c>
      <c r="C592">
        <v>2023</v>
      </c>
      <c r="D592">
        <v>0</v>
      </c>
      <c r="E592">
        <v>30066</v>
      </c>
      <c r="F592">
        <v>249810</v>
      </c>
      <c r="G592">
        <v>47672</v>
      </c>
      <c r="H592">
        <v>0</v>
      </c>
      <c r="I592">
        <v>0</v>
      </c>
      <c r="J592">
        <v>0</v>
      </c>
    </row>
    <row r="593" spans="1:10" x14ac:dyDescent="0.2">
      <c r="A593" t="s">
        <v>22</v>
      </c>
      <c r="B593" t="s">
        <v>23</v>
      </c>
      <c r="C593">
        <v>1948</v>
      </c>
      <c r="D593">
        <v>0</v>
      </c>
      <c r="E593">
        <v>0</v>
      </c>
      <c r="F593">
        <v>32000</v>
      </c>
      <c r="G593">
        <v>1643062</v>
      </c>
      <c r="H593">
        <v>265498</v>
      </c>
      <c r="I593">
        <v>1282</v>
      </c>
      <c r="J593">
        <v>0</v>
      </c>
    </row>
    <row r="594" spans="1:10" x14ac:dyDescent="0.2">
      <c r="A594" t="s">
        <v>22</v>
      </c>
      <c r="B594" t="s">
        <v>23</v>
      </c>
      <c r="C594">
        <v>1949</v>
      </c>
      <c r="D594">
        <v>0</v>
      </c>
      <c r="E594">
        <v>0</v>
      </c>
      <c r="F594">
        <v>3732</v>
      </c>
      <c r="G594">
        <v>560635</v>
      </c>
      <c r="H594">
        <v>56726</v>
      </c>
      <c r="I594">
        <v>1424</v>
      </c>
      <c r="J594">
        <v>0</v>
      </c>
    </row>
    <row r="595" spans="1:10" x14ac:dyDescent="0.2">
      <c r="A595" t="s">
        <v>22</v>
      </c>
      <c r="B595" t="s">
        <v>23</v>
      </c>
      <c r="C595">
        <v>1950</v>
      </c>
      <c r="D595">
        <v>0</v>
      </c>
      <c r="E595">
        <v>0</v>
      </c>
      <c r="F595">
        <v>1489</v>
      </c>
      <c r="G595">
        <v>183278</v>
      </c>
      <c r="H595">
        <v>20154</v>
      </c>
      <c r="I595">
        <v>0</v>
      </c>
      <c r="J595">
        <v>0</v>
      </c>
    </row>
    <row r="596" spans="1:10" x14ac:dyDescent="0.2">
      <c r="A596" t="s">
        <v>22</v>
      </c>
      <c r="B596" t="s">
        <v>23</v>
      </c>
      <c r="C596">
        <v>1951</v>
      </c>
      <c r="D596">
        <v>0</v>
      </c>
      <c r="E596">
        <v>0</v>
      </c>
      <c r="F596">
        <v>3925</v>
      </c>
      <c r="G596">
        <v>644911</v>
      </c>
      <c r="H596">
        <v>94878</v>
      </c>
      <c r="I596">
        <v>3609</v>
      </c>
      <c r="J596">
        <v>0</v>
      </c>
    </row>
    <row r="597" spans="1:10" x14ac:dyDescent="0.2">
      <c r="A597" t="s">
        <v>22</v>
      </c>
      <c r="B597" t="s">
        <v>23</v>
      </c>
      <c r="C597">
        <v>1952</v>
      </c>
      <c r="D597">
        <v>0</v>
      </c>
      <c r="E597">
        <v>0</v>
      </c>
      <c r="F597">
        <v>18732</v>
      </c>
      <c r="G597">
        <v>1763929</v>
      </c>
      <c r="H597">
        <v>74808</v>
      </c>
      <c r="I597">
        <v>893</v>
      </c>
      <c r="J597">
        <v>0</v>
      </c>
    </row>
    <row r="598" spans="1:10" x14ac:dyDescent="0.2">
      <c r="A598" t="s">
        <v>22</v>
      </c>
      <c r="B598" t="s">
        <v>23</v>
      </c>
      <c r="C598">
        <v>1953</v>
      </c>
      <c r="D598">
        <v>0</v>
      </c>
      <c r="E598">
        <v>0</v>
      </c>
      <c r="F598">
        <v>1172</v>
      </c>
      <c r="G598">
        <v>514554</v>
      </c>
      <c r="H598">
        <v>100366</v>
      </c>
      <c r="I598">
        <v>781</v>
      </c>
      <c r="J598">
        <v>0</v>
      </c>
    </row>
    <row r="599" spans="1:10" x14ac:dyDescent="0.2">
      <c r="A599" t="s">
        <v>22</v>
      </c>
      <c r="B599" t="s">
        <v>23</v>
      </c>
      <c r="C599">
        <v>1954</v>
      </c>
      <c r="D599">
        <v>0</v>
      </c>
      <c r="E599">
        <v>0</v>
      </c>
      <c r="F599">
        <v>12234</v>
      </c>
      <c r="G599">
        <v>632132</v>
      </c>
      <c r="H599">
        <v>63306</v>
      </c>
      <c r="I599">
        <v>2233</v>
      </c>
      <c r="J599">
        <v>0</v>
      </c>
    </row>
    <row r="600" spans="1:10" x14ac:dyDescent="0.2">
      <c r="A600" t="s">
        <v>22</v>
      </c>
      <c r="B600" t="s">
        <v>23</v>
      </c>
      <c r="C600">
        <v>1955</v>
      </c>
      <c r="D600">
        <v>0</v>
      </c>
      <c r="E600">
        <v>0</v>
      </c>
      <c r="F600">
        <v>32418</v>
      </c>
      <c r="G600">
        <v>1407963</v>
      </c>
      <c r="H600">
        <v>71521</v>
      </c>
      <c r="I600">
        <v>0</v>
      </c>
      <c r="J600">
        <v>0</v>
      </c>
    </row>
    <row r="601" spans="1:10" x14ac:dyDescent="0.2">
      <c r="A601" t="s">
        <v>22</v>
      </c>
      <c r="B601" t="s">
        <v>23</v>
      </c>
      <c r="C601">
        <v>1956</v>
      </c>
      <c r="D601">
        <v>0</v>
      </c>
      <c r="E601">
        <v>0</v>
      </c>
      <c r="F601">
        <v>13905</v>
      </c>
      <c r="G601">
        <v>2379854</v>
      </c>
      <c r="H601">
        <v>41836</v>
      </c>
      <c r="I601">
        <v>0</v>
      </c>
      <c r="J601">
        <v>0</v>
      </c>
    </row>
    <row r="602" spans="1:10" x14ac:dyDescent="0.2">
      <c r="A602" t="s">
        <v>22</v>
      </c>
      <c r="B602" t="s">
        <v>23</v>
      </c>
      <c r="C602">
        <v>1957</v>
      </c>
      <c r="D602">
        <v>0</v>
      </c>
      <c r="E602">
        <v>0</v>
      </c>
      <c r="F602">
        <v>76</v>
      </c>
      <c r="G602">
        <v>117362</v>
      </c>
      <c r="H602">
        <v>20727</v>
      </c>
      <c r="I602">
        <v>0</v>
      </c>
      <c r="J602">
        <v>0</v>
      </c>
    </row>
    <row r="603" spans="1:10" x14ac:dyDescent="0.2">
      <c r="A603" t="s">
        <v>22</v>
      </c>
      <c r="B603" t="s">
        <v>23</v>
      </c>
      <c r="C603">
        <v>1958</v>
      </c>
      <c r="D603">
        <v>0</v>
      </c>
      <c r="E603">
        <v>0</v>
      </c>
      <c r="F603">
        <v>4055</v>
      </c>
      <c r="G603">
        <v>278320</v>
      </c>
      <c r="H603">
        <v>144194</v>
      </c>
      <c r="I603">
        <v>5091</v>
      </c>
      <c r="J603">
        <v>0</v>
      </c>
    </row>
    <row r="604" spans="1:10" x14ac:dyDescent="0.2">
      <c r="A604" t="s">
        <v>22</v>
      </c>
      <c r="B604" t="s">
        <v>23</v>
      </c>
      <c r="C604">
        <v>1959</v>
      </c>
      <c r="D604">
        <v>0</v>
      </c>
      <c r="E604">
        <v>0</v>
      </c>
      <c r="F604">
        <v>23792</v>
      </c>
      <c r="G604">
        <v>2080497</v>
      </c>
      <c r="H604">
        <v>107022</v>
      </c>
      <c r="I604">
        <v>0</v>
      </c>
      <c r="J604">
        <v>0</v>
      </c>
    </row>
    <row r="605" spans="1:10" x14ac:dyDescent="0.2">
      <c r="A605" t="s">
        <v>22</v>
      </c>
      <c r="B605" t="s">
        <v>23</v>
      </c>
      <c r="C605">
        <v>1960</v>
      </c>
      <c r="D605">
        <v>0</v>
      </c>
      <c r="E605">
        <v>0</v>
      </c>
      <c r="F605">
        <v>5472</v>
      </c>
      <c r="G605">
        <v>958877</v>
      </c>
      <c r="H605">
        <v>87941</v>
      </c>
      <c r="I605">
        <v>0</v>
      </c>
      <c r="J605">
        <v>0</v>
      </c>
    </row>
    <row r="606" spans="1:10" x14ac:dyDescent="0.2">
      <c r="A606" t="s">
        <v>22</v>
      </c>
      <c r="B606" t="s">
        <v>23</v>
      </c>
      <c r="C606">
        <v>1961</v>
      </c>
      <c r="D606">
        <v>0</v>
      </c>
      <c r="E606">
        <v>0</v>
      </c>
      <c r="F606">
        <v>256</v>
      </c>
      <c r="G606">
        <v>52713</v>
      </c>
      <c r="H606">
        <v>16075</v>
      </c>
      <c r="I606">
        <v>0</v>
      </c>
      <c r="J606">
        <v>0</v>
      </c>
    </row>
    <row r="607" spans="1:10" x14ac:dyDescent="0.2">
      <c r="A607" t="s">
        <v>22</v>
      </c>
      <c r="B607" t="s">
        <v>23</v>
      </c>
      <c r="C607">
        <v>1962</v>
      </c>
      <c r="D607">
        <v>0</v>
      </c>
      <c r="E607">
        <v>0</v>
      </c>
      <c r="F607">
        <v>10657</v>
      </c>
      <c r="G607">
        <v>960609</v>
      </c>
      <c r="H607">
        <v>14278</v>
      </c>
      <c r="I607">
        <v>18</v>
      </c>
      <c r="J607">
        <v>0</v>
      </c>
    </row>
    <row r="608" spans="1:10" x14ac:dyDescent="0.2">
      <c r="A608" t="s">
        <v>22</v>
      </c>
      <c r="B608" t="s">
        <v>23</v>
      </c>
      <c r="C608">
        <v>1963</v>
      </c>
      <c r="D608">
        <v>0</v>
      </c>
      <c r="E608">
        <v>0</v>
      </c>
      <c r="F608">
        <v>37579</v>
      </c>
      <c r="G608">
        <v>1112861</v>
      </c>
      <c r="H608">
        <v>51051</v>
      </c>
      <c r="I608">
        <v>841</v>
      </c>
      <c r="J608">
        <v>0</v>
      </c>
    </row>
    <row r="609" spans="1:10" x14ac:dyDescent="0.2">
      <c r="A609" t="s">
        <v>22</v>
      </c>
      <c r="B609" t="s">
        <v>23</v>
      </c>
      <c r="C609">
        <v>1964</v>
      </c>
      <c r="D609">
        <v>0</v>
      </c>
      <c r="E609">
        <v>0</v>
      </c>
      <c r="F609">
        <v>7252</v>
      </c>
      <c r="G609">
        <v>1818921</v>
      </c>
      <c r="H609">
        <v>212566</v>
      </c>
      <c r="I609">
        <v>0</v>
      </c>
      <c r="J609">
        <v>0</v>
      </c>
    </row>
    <row r="610" spans="1:10" x14ac:dyDescent="0.2">
      <c r="A610" t="s">
        <v>22</v>
      </c>
      <c r="B610" t="s">
        <v>23</v>
      </c>
      <c r="C610">
        <v>1965</v>
      </c>
      <c r="D610">
        <v>0</v>
      </c>
      <c r="E610">
        <v>0</v>
      </c>
      <c r="F610">
        <v>1787</v>
      </c>
      <c r="G610">
        <v>138555</v>
      </c>
      <c r="H610">
        <v>16820</v>
      </c>
      <c r="I610">
        <v>0</v>
      </c>
      <c r="J610">
        <v>0</v>
      </c>
    </row>
    <row r="611" spans="1:10" x14ac:dyDescent="0.2">
      <c r="A611" t="s">
        <v>22</v>
      </c>
      <c r="B611" t="s">
        <v>23</v>
      </c>
      <c r="C611">
        <v>1966</v>
      </c>
      <c r="D611">
        <v>0</v>
      </c>
      <c r="E611">
        <v>0</v>
      </c>
      <c r="F611">
        <v>26456</v>
      </c>
      <c r="G611">
        <v>744469</v>
      </c>
      <c r="H611">
        <v>116796</v>
      </c>
      <c r="I611">
        <v>0</v>
      </c>
      <c r="J611">
        <v>0</v>
      </c>
    </row>
    <row r="612" spans="1:10" x14ac:dyDescent="0.2">
      <c r="A612" t="s">
        <v>22</v>
      </c>
      <c r="B612" t="s">
        <v>23</v>
      </c>
      <c r="C612">
        <v>1967</v>
      </c>
      <c r="D612">
        <v>0</v>
      </c>
      <c r="E612">
        <v>0</v>
      </c>
      <c r="F612">
        <v>28734</v>
      </c>
      <c r="G612">
        <v>1933329</v>
      </c>
      <c r="H612">
        <v>37347</v>
      </c>
      <c r="I612">
        <v>0</v>
      </c>
      <c r="J612">
        <v>0</v>
      </c>
    </row>
    <row r="613" spans="1:10" x14ac:dyDescent="0.2">
      <c r="A613" t="s">
        <v>22</v>
      </c>
      <c r="B613" t="s">
        <v>23</v>
      </c>
      <c r="C613">
        <v>1968</v>
      </c>
      <c r="D613">
        <v>0</v>
      </c>
      <c r="E613">
        <v>0</v>
      </c>
      <c r="F613">
        <v>46952</v>
      </c>
      <c r="G613">
        <v>2349375</v>
      </c>
      <c r="H613">
        <v>77506</v>
      </c>
      <c r="I613">
        <v>1128</v>
      </c>
      <c r="J613">
        <v>0</v>
      </c>
    </row>
    <row r="614" spans="1:10" x14ac:dyDescent="0.2">
      <c r="A614" t="s">
        <v>22</v>
      </c>
      <c r="B614" t="s">
        <v>23</v>
      </c>
      <c r="C614">
        <v>1969</v>
      </c>
      <c r="D614">
        <v>0</v>
      </c>
      <c r="E614">
        <v>0</v>
      </c>
      <c r="F614">
        <v>4126</v>
      </c>
      <c r="G614">
        <v>369954</v>
      </c>
      <c r="H614">
        <v>27985</v>
      </c>
      <c r="I614">
        <v>0</v>
      </c>
      <c r="J614">
        <v>0</v>
      </c>
    </row>
    <row r="615" spans="1:10" x14ac:dyDescent="0.2">
      <c r="A615" t="s">
        <v>22</v>
      </c>
      <c r="B615" t="s">
        <v>23</v>
      </c>
      <c r="C615">
        <v>1970</v>
      </c>
      <c r="D615">
        <v>0</v>
      </c>
      <c r="E615">
        <v>0</v>
      </c>
      <c r="F615">
        <v>16775</v>
      </c>
      <c r="G615">
        <v>630046</v>
      </c>
      <c r="H615">
        <v>42212</v>
      </c>
      <c r="I615">
        <v>0</v>
      </c>
      <c r="J615">
        <v>0</v>
      </c>
    </row>
    <row r="616" spans="1:10" x14ac:dyDescent="0.2">
      <c r="A616" t="s">
        <v>22</v>
      </c>
      <c r="B616" t="s">
        <v>23</v>
      </c>
      <c r="C616">
        <v>1971</v>
      </c>
      <c r="D616">
        <v>0</v>
      </c>
      <c r="E616">
        <v>0</v>
      </c>
      <c r="F616">
        <v>58786</v>
      </c>
      <c r="G616">
        <v>740253</v>
      </c>
      <c r="H616">
        <v>40581</v>
      </c>
      <c r="I616">
        <v>0</v>
      </c>
      <c r="J616">
        <v>0</v>
      </c>
    </row>
    <row r="617" spans="1:10" x14ac:dyDescent="0.2">
      <c r="A617" t="s">
        <v>22</v>
      </c>
      <c r="B617" t="s">
        <v>23</v>
      </c>
      <c r="C617">
        <v>1972</v>
      </c>
      <c r="D617">
        <v>0</v>
      </c>
      <c r="E617">
        <v>0</v>
      </c>
      <c r="F617">
        <v>42709</v>
      </c>
      <c r="G617">
        <v>1947465</v>
      </c>
      <c r="H617">
        <v>117925</v>
      </c>
      <c r="I617">
        <v>166</v>
      </c>
      <c r="J617">
        <v>0</v>
      </c>
    </row>
    <row r="618" spans="1:10" x14ac:dyDescent="0.2">
      <c r="A618" t="s">
        <v>22</v>
      </c>
      <c r="B618" t="s">
        <v>23</v>
      </c>
      <c r="C618">
        <v>1973</v>
      </c>
      <c r="D618">
        <v>0</v>
      </c>
      <c r="E618">
        <v>0</v>
      </c>
      <c r="F618">
        <v>8835</v>
      </c>
      <c r="G618">
        <v>200775</v>
      </c>
      <c r="H618">
        <v>34050</v>
      </c>
      <c r="I618">
        <v>1744</v>
      </c>
      <c r="J618">
        <v>0</v>
      </c>
    </row>
    <row r="619" spans="1:10" x14ac:dyDescent="0.2">
      <c r="A619" t="s">
        <v>22</v>
      </c>
      <c r="B619" t="s">
        <v>23</v>
      </c>
      <c r="C619">
        <v>1974</v>
      </c>
      <c r="D619">
        <v>0</v>
      </c>
      <c r="E619">
        <v>0</v>
      </c>
      <c r="F619">
        <v>26487</v>
      </c>
      <c r="G619">
        <v>641497</v>
      </c>
      <c r="H619">
        <v>40668</v>
      </c>
      <c r="I619">
        <v>0</v>
      </c>
      <c r="J619">
        <v>0</v>
      </c>
    </row>
    <row r="620" spans="1:10" x14ac:dyDescent="0.2">
      <c r="A620" t="s">
        <v>22</v>
      </c>
      <c r="B620" t="s">
        <v>23</v>
      </c>
      <c r="C620">
        <v>1975</v>
      </c>
      <c r="D620">
        <v>0</v>
      </c>
      <c r="E620">
        <v>0</v>
      </c>
      <c r="F620">
        <v>22821</v>
      </c>
      <c r="G620">
        <v>1389008</v>
      </c>
      <c r="H620">
        <v>81187</v>
      </c>
      <c r="I620">
        <v>390</v>
      </c>
      <c r="J620">
        <v>0</v>
      </c>
    </row>
    <row r="621" spans="1:10" x14ac:dyDescent="0.2">
      <c r="A621" t="s">
        <v>22</v>
      </c>
      <c r="B621" t="s">
        <v>23</v>
      </c>
      <c r="C621">
        <v>1976</v>
      </c>
      <c r="D621">
        <v>0</v>
      </c>
      <c r="E621">
        <v>0</v>
      </c>
      <c r="F621">
        <v>8457</v>
      </c>
      <c r="G621">
        <v>1650944</v>
      </c>
      <c r="H621">
        <v>39378</v>
      </c>
      <c r="I621">
        <v>0</v>
      </c>
      <c r="J621">
        <v>0</v>
      </c>
    </row>
    <row r="622" spans="1:10" x14ac:dyDescent="0.2">
      <c r="A622" t="s">
        <v>22</v>
      </c>
      <c r="B622" t="s">
        <v>23</v>
      </c>
      <c r="C622">
        <v>1977</v>
      </c>
      <c r="D622">
        <v>0</v>
      </c>
      <c r="E622">
        <v>0</v>
      </c>
      <c r="F622">
        <v>3346</v>
      </c>
      <c r="G622">
        <v>190527</v>
      </c>
      <c r="H622">
        <v>5327</v>
      </c>
      <c r="I622">
        <v>0</v>
      </c>
      <c r="J622">
        <v>0</v>
      </c>
    </row>
    <row r="623" spans="1:10" x14ac:dyDescent="0.2">
      <c r="A623" t="s">
        <v>22</v>
      </c>
      <c r="B623" t="s">
        <v>23</v>
      </c>
      <c r="C623">
        <v>1978</v>
      </c>
      <c r="D623">
        <v>0</v>
      </c>
      <c r="E623">
        <v>0</v>
      </c>
      <c r="F623">
        <v>8616</v>
      </c>
      <c r="G623">
        <v>1169034</v>
      </c>
      <c r="H623">
        <v>87532</v>
      </c>
      <c r="I623">
        <v>0</v>
      </c>
      <c r="J623">
        <v>0</v>
      </c>
    </row>
    <row r="624" spans="1:10" x14ac:dyDescent="0.2">
      <c r="A624" t="s">
        <v>22</v>
      </c>
      <c r="B624" t="s">
        <v>23</v>
      </c>
      <c r="C624">
        <v>1979</v>
      </c>
      <c r="D624">
        <v>0</v>
      </c>
      <c r="E624">
        <v>0</v>
      </c>
      <c r="F624">
        <v>9358</v>
      </c>
      <c r="G624">
        <v>1615466</v>
      </c>
      <c r="H624">
        <v>87514</v>
      </c>
      <c r="I624">
        <v>7804</v>
      </c>
      <c r="J624">
        <v>0</v>
      </c>
    </row>
    <row r="625" spans="1:10" x14ac:dyDescent="0.2">
      <c r="A625" t="s">
        <v>22</v>
      </c>
      <c r="B625" t="s">
        <v>23</v>
      </c>
      <c r="C625">
        <v>1980</v>
      </c>
      <c r="D625">
        <v>0</v>
      </c>
      <c r="E625">
        <v>0</v>
      </c>
      <c r="F625">
        <v>12504</v>
      </c>
      <c r="G625">
        <v>3920494</v>
      </c>
      <c r="H625">
        <v>506140</v>
      </c>
      <c r="I625">
        <v>2375</v>
      </c>
      <c r="J625">
        <v>0</v>
      </c>
    </row>
    <row r="626" spans="1:10" x14ac:dyDescent="0.2">
      <c r="A626" t="s">
        <v>22</v>
      </c>
      <c r="B626" t="s">
        <v>23</v>
      </c>
      <c r="C626">
        <v>1981</v>
      </c>
      <c r="D626">
        <v>0</v>
      </c>
      <c r="E626">
        <v>0</v>
      </c>
      <c r="F626">
        <v>1722</v>
      </c>
      <c r="G626">
        <v>180656</v>
      </c>
      <c r="H626">
        <v>23409</v>
      </c>
      <c r="I626">
        <v>0</v>
      </c>
      <c r="J626">
        <v>0</v>
      </c>
    </row>
    <row r="627" spans="1:10" x14ac:dyDescent="0.2">
      <c r="A627" t="s">
        <v>22</v>
      </c>
      <c r="B627" t="s">
        <v>23</v>
      </c>
      <c r="C627">
        <v>1982</v>
      </c>
      <c r="D627">
        <v>0</v>
      </c>
      <c r="E627">
        <v>0</v>
      </c>
      <c r="F627">
        <v>52424</v>
      </c>
      <c r="G627">
        <v>1355953</v>
      </c>
      <c r="H627">
        <v>189246</v>
      </c>
      <c r="I627">
        <v>1412</v>
      </c>
      <c r="J627">
        <v>0</v>
      </c>
    </row>
    <row r="628" spans="1:10" x14ac:dyDescent="0.2">
      <c r="A628" t="s">
        <v>22</v>
      </c>
      <c r="B628" t="s">
        <v>23</v>
      </c>
      <c r="C628">
        <v>1983</v>
      </c>
      <c r="D628">
        <v>0</v>
      </c>
      <c r="E628">
        <v>0</v>
      </c>
      <c r="F628">
        <v>45476</v>
      </c>
      <c r="G628">
        <v>1717330</v>
      </c>
      <c r="H628">
        <v>347293</v>
      </c>
      <c r="I628">
        <v>4399</v>
      </c>
      <c r="J628">
        <v>0</v>
      </c>
    </row>
    <row r="629" spans="1:10" x14ac:dyDescent="0.2">
      <c r="A629" t="s">
        <v>22</v>
      </c>
      <c r="B629" t="s">
        <v>23</v>
      </c>
      <c r="C629">
        <v>1984</v>
      </c>
      <c r="D629">
        <v>0</v>
      </c>
      <c r="E629">
        <v>0</v>
      </c>
      <c r="F629">
        <v>11108</v>
      </c>
      <c r="G629">
        <v>500714</v>
      </c>
      <c r="H629">
        <v>156783</v>
      </c>
      <c r="I629">
        <v>5802</v>
      </c>
      <c r="J629">
        <v>0</v>
      </c>
    </row>
    <row r="630" spans="1:10" x14ac:dyDescent="0.2">
      <c r="A630" t="s">
        <v>22</v>
      </c>
      <c r="B630" t="s">
        <v>23</v>
      </c>
      <c r="C630">
        <v>1985</v>
      </c>
      <c r="D630">
        <v>0</v>
      </c>
      <c r="E630">
        <v>0</v>
      </c>
      <c r="F630">
        <v>970</v>
      </c>
      <c r="G630">
        <v>366037</v>
      </c>
      <c r="H630">
        <v>203262</v>
      </c>
      <c r="I630">
        <v>1136</v>
      </c>
      <c r="J630">
        <v>0</v>
      </c>
    </row>
    <row r="631" spans="1:10" x14ac:dyDescent="0.2">
      <c r="A631" t="s">
        <v>22</v>
      </c>
      <c r="B631" t="s">
        <v>23</v>
      </c>
      <c r="C631">
        <v>1986</v>
      </c>
      <c r="D631">
        <v>0</v>
      </c>
      <c r="E631">
        <v>0</v>
      </c>
      <c r="F631">
        <v>47835</v>
      </c>
      <c r="G631">
        <v>4413216</v>
      </c>
      <c r="H631">
        <v>334020</v>
      </c>
      <c r="I631">
        <v>5033</v>
      </c>
      <c r="J631">
        <v>0</v>
      </c>
    </row>
    <row r="632" spans="1:10" x14ac:dyDescent="0.2">
      <c r="A632" t="s">
        <v>22</v>
      </c>
      <c r="B632" t="s">
        <v>23</v>
      </c>
      <c r="C632">
        <v>1987</v>
      </c>
      <c r="D632">
        <v>0</v>
      </c>
      <c r="E632">
        <v>0</v>
      </c>
      <c r="F632">
        <v>11552</v>
      </c>
      <c r="G632">
        <v>4032356</v>
      </c>
      <c r="H632">
        <v>373090</v>
      </c>
      <c r="I632">
        <v>2975</v>
      </c>
      <c r="J632">
        <v>0</v>
      </c>
    </row>
    <row r="633" spans="1:10" x14ac:dyDescent="0.2">
      <c r="A633" t="s">
        <v>22</v>
      </c>
      <c r="B633" t="s">
        <v>23</v>
      </c>
      <c r="C633">
        <v>1988</v>
      </c>
      <c r="D633">
        <v>0</v>
      </c>
      <c r="E633">
        <v>0</v>
      </c>
      <c r="F633">
        <v>2697</v>
      </c>
      <c r="G633">
        <v>2979547</v>
      </c>
      <c r="H633">
        <v>313319</v>
      </c>
      <c r="I633">
        <v>0</v>
      </c>
      <c r="J633">
        <v>0</v>
      </c>
    </row>
    <row r="634" spans="1:10" x14ac:dyDescent="0.2">
      <c r="A634" t="s">
        <v>22</v>
      </c>
      <c r="B634" t="s">
        <v>23</v>
      </c>
      <c r="C634">
        <v>1989</v>
      </c>
      <c r="D634">
        <v>0</v>
      </c>
      <c r="E634">
        <v>0</v>
      </c>
      <c r="F634">
        <v>11841</v>
      </c>
      <c r="G634">
        <v>3015024</v>
      </c>
      <c r="H634">
        <v>90506</v>
      </c>
      <c r="I634">
        <v>0</v>
      </c>
      <c r="J634">
        <v>0</v>
      </c>
    </row>
    <row r="635" spans="1:10" x14ac:dyDescent="0.2">
      <c r="A635" t="s">
        <v>22</v>
      </c>
      <c r="B635" t="s">
        <v>23</v>
      </c>
      <c r="C635">
        <v>1990</v>
      </c>
      <c r="D635">
        <v>0</v>
      </c>
      <c r="E635">
        <v>0</v>
      </c>
      <c r="F635">
        <v>13262</v>
      </c>
      <c r="G635">
        <v>2412516</v>
      </c>
      <c r="H635">
        <v>198092</v>
      </c>
      <c r="I635">
        <v>0</v>
      </c>
      <c r="J635">
        <v>0</v>
      </c>
    </row>
    <row r="636" spans="1:10" x14ac:dyDescent="0.2">
      <c r="A636" t="s">
        <v>22</v>
      </c>
      <c r="B636" t="s">
        <v>23</v>
      </c>
      <c r="C636">
        <v>1991</v>
      </c>
      <c r="D636">
        <v>0</v>
      </c>
      <c r="E636">
        <v>0</v>
      </c>
      <c r="F636">
        <v>4495</v>
      </c>
      <c r="G636">
        <v>1126703</v>
      </c>
      <c r="H636">
        <v>250814</v>
      </c>
      <c r="I636">
        <v>0</v>
      </c>
      <c r="J636">
        <v>0</v>
      </c>
    </row>
    <row r="637" spans="1:10" x14ac:dyDescent="0.2">
      <c r="A637" t="s">
        <v>22</v>
      </c>
      <c r="B637" t="s">
        <v>23</v>
      </c>
      <c r="C637">
        <v>1992</v>
      </c>
      <c r="D637">
        <v>0</v>
      </c>
      <c r="E637">
        <v>0</v>
      </c>
      <c r="F637">
        <v>3754</v>
      </c>
      <c r="G637">
        <v>1773513</v>
      </c>
      <c r="H637">
        <v>88468</v>
      </c>
      <c r="I637">
        <v>0</v>
      </c>
      <c r="J637">
        <v>0</v>
      </c>
    </row>
    <row r="638" spans="1:10" x14ac:dyDescent="0.2">
      <c r="A638" t="s">
        <v>22</v>
      </c>
      <c r="B638" t="s">
        <v>23</v>
      </c>
      <c r="C638">
        <v>1993</v>
      </c>
      <c r="D638">
        <v>0</v>
      </c>
      <c r="E638">
        <v>0</v>
      </c>
      <c r="F638">
        <v>18173</v>
      </c>
      <c r="G638">
        <v>3380892</v>
      </c>
      <c r="H638">
        <v>564598</v>
      </c>
      <c r="I638">
        <v>0</v>
      </c>
      <c r="J638">
        <v>0</v>
      </c>
    </row>
    <row r="639" spans="1:10" x14ac:dyDescent="0.2">
      <c r="A639" t="s">
        <v>22</v>
      </c>
      <c r="B639" t="s">
        <v>23</v>
      </c>
      <c r="C639">
        <v>1994</v>
      </c>
      <c r="D639">
        <v>0</v>
      </c>
      <c r="E639">
        <v>0</v>
      </c>
      <c r="F639">
        <v>10606</v>
      </c>
      <c r="G639">
        <v>1331935</v>
      </c>
      <c r="H639">
        <v>77262</v>
      </c>
      <c r="I639">
        <v>0</v>
      </c>
      <c r="J639">
        <v>0</v>
      </c>
    </row>
    <row r="640" spans="1:10" x14ac:dyDescent="0.2">
      <c r="A640" t="s">
        <v>22</v>
      </c>
      <c r="B640" t="s">
        <v>23</v>
      </c>
      <c r="C640">
        <v>1995</v>
      </c>
      <c r="D640">
        <v>0</v>
      </c>
      <c r="E640">
        <v>0</v>
      </c>
      <c r="F640">
        <v>2778</v>
      </c>
      <c r="G640">
        <v>1045307</v>
      </c>
      <c r="H640">
        <v>223801</v>
      </c>
      <c r="I640">
        <v>2414</v>
      </c>
      <c r="J640">
        <v>0</v>
      </c>
    </row>
    <row r="641" spans="1:10" x14ac:dyDescent="0.2">
      <c r="A641" t="s">
        <v>22</v>
      </c>
      <c r="B641" t="s">
        <v>23</v>
      </c>
      <c r="C641">
        <v>1996</v>
      </c>
      <c r="D641">
        <v>0</v>
      </c>
      <c r="E641">
        <v>0</v>
      </c>
      <c r="F641">
        <v>359</v>
      </c>
      <c r="G641">
        <v>1175834</v>
      </c>
      <c r="H641">
        <v>185886</v>
      </c>
      <c r="I641">
        <v>1811</v>
      </c>
      <c r="J641">
        <v>0</v>
      </c>
    </row>
    <row r="642" spans="1:10" x14ac:dyDescent="0.2">
      <c r="A642" t="s">
        <v>22</v>
      </c>
      <c r="B642" t="s">
        <v>23</v>
      </c>
      <c r="C642">
        <v>1997</v>
      </c>
      <c r="D642">
        <v>0</v>
      </c>
      <c r="E642">
        <v>0</v>
      </c>
      <c r="F642">
        <v>222</v>
      </c>
      <c r="G642">
        <v>663879</v>
      </c>
      <c r="H642">
        <v>220912</v>
      </c>
      <c r="I642">
        <v>0</v>
      </c>
      <c r="J642">
        <v>0</v>
      </c>
    </row>
    <row r="643" spans="1:10" x14ac:dyDescent="0.2">
      <c r="A643" t="s">
        <v>22</v>
      </c>
      <c r="B643" t="s">
        <v>23</v>
      </c>
      <c r="C643">
        <v>1998</v>
      </c>
      <c r="D643">
        <v>0</v>
      </c>
      <c r="E643">
        <v>0</v>
      </c>
      <c r="F643">
        <v>1084</v>
      </c>
      <c r="G643">
        <v>423716</v>
      </c>
      <c r="H643">
        <v>108531</v>
      </c>
      <c r="I643">
        <v>3035</v>
      </c>
      <c r="J643">
        <v>0</v>
      </c>
    </row>
    <row r="644" spans="1:10" x14ac:dyDescent="0.2">
      <c r="A644" t="s">
        <v>22</v>
      </c>
      <c r="B644" t="s">
        <v>23</v>
      </c>
      <c r="C644">
        <v>1999</v>
      </c>
      <c r="D644">
        <v>0</v>
      </c>
      <c r="E644">
        <v>0</v>
      </c>
      <c r="F644">
        <v>2228</v>
      </c>
      <c r="G644">
        <v>1449980</v>
      </c>
      <c r="H644">
        <v>118381</v>
      </c>
      <c r="I644">
        <v>0</v>
      </c>
      <c r="J644">
        <v>0</v>
      </c>
    </row>
    <row r="645" spans="1:10" x14ac:dyDescent="0.2">
      <c r="A645" t="s">
        <v>22</v>
      </c>
      <c r="B645" t="s">
        <v>23</v>
      </c>
      <c r="C645">
        <v>2000</v>
      </c>
      <c r="D645">
        <v>0</v>
      </c>
      <c r="E645">
        <v>0</v>
      </c>
      <c r="F645">
        <v>3918</v>
      </c>
      <c r="G645">
        <v>424960</v>
      </c>
      <c r="H645">
        <v>69388</v>
      </c>
      <c r="I645">
        <v>3565</v>
      </c>
      <c r="J645">
        <v>0</v>
      </c>
    </row>
    <row r="646" spans="1:10" x14ac:dyDescent="0.2">
      <c r="A646" t="s">
        <v>22</v>
      </c>
      <c r="B646" t="s">
        <v>23</v>
      </c>
      <c r="C646">
        <v>2001</v>
      </c>
      <c r="D646">
        <v>0</v>
      </c>
      <c r="E646">
        <v>0</v>
      </c>
      <c r="F646">
        <v>176</v>
      </c>
      <c r="G646">
        <v>1001606</v>
      </c>
      <c r="H646">
        <v>156854</v>
      </c>
      <c r="I646">
        <v>0</v>
      </c>
      <c r="J646">
        <v>0</v>
      </c>
    </row>
    <row r="647" spans="1:10" x14ac:dyDescent="0.2">
      <c r="A647" t="s">
        <v>22</v>
      </c>
      <c r="B647" t="s">
        <v>23</v>
      </c>
      <c r="C647">
        <v>2002</v>
      </c>
      <c r="D647">
        <v>0</v>
      </c>
      <c r="E647">
        <v>0</v>
      </c>
      <c r="F647">
        <v>4514</v>
      </c>
      <c r="G647">
        <v>1119367</v>
      </c>
      <c r="H647">
        <v>114852</v>
      </c>
      <c r="I647">
        <v>554</v>
      </c>
      <c r="J647">
        <v>0</v>
      </c>
    </row>
    <row r="648" spans="1:10" x14ac:dyDescent="0.2">
      <c r="A648" t="s">
        <v>22</v>
      </c>
      <c r="B648" t="s">
        <v>23</v>
      </c>
      <c r="C648">
        <v>2003</v>
      </c>
      <c r="D648">
        <v>0</v>
      </c>
      <c r="E648">
        <v>0</v>
      </c>
      <c r="F648">
        <v>557</v>
      </c>
      <c r="G648">
        <v>321849</v>
      </c>
      <c r="H648">
        <v>59822</v>
      </c>
      <c r="I648">
        <v>2432</v>
      </c>
      <c r="J648">
        <v>0</v>
      </c>
    </row>
    <row r="649" spans="1:10" x14ac:dyDescent="0.2">
      <c r="A649" t="s">
        <v>22</v>
      </c>
      <c r="B649" t="s">
        <v>23</v>
      </c>
      <c r="C649">
        <v>2004</v>
      </c>
      <c r="D649">
        <v>0</v>
      </c>
      <c r="E649">
        <v>0</v>
      </c>
      <c r="F649">
        <v>854</v>
      </c>
      <c r="G649">
        <v>388845</v>
      </c>
      <c r="H649">
        <v>38016</v>
      </c>
      <c r="I649">
        <v>0</v>
      </c>
      <c r="J649">
        <v>0</v>
      </c>
    </row>
    <row r="650" spans="1:10" x14ac:dyDescent="0.2">
      <c r="A650" t="s">
        <v>22</v>
      </c>
      <c r="B650" t="s">
        <v>23</v>
      </c>
      <c r="C650">
        <v>2005</v>
      </c>
      <c r="D650">
        <v>0</v>
      </c>
      <c r="E650">
        <v>0</v>
      </c>
      <c r="F650">
        <v>720</v>
      </c>
      <c r="G650">
        <v>262920</v>
      </c>
      <c r="H650">
        <v>73793</v>
      </c>
      <c r="I650">
        <v>0</v>
      </c>
      <c r="J650">
        <v>0</v>
      </c>
    </row>
    <row r="651" spans="1:10" x14ac:dyDescent="0.2">
      <c r="A651" t="s">
        <v>22</v>
      </c>
      <c r="B651" t="s">
        <v>23</v>
      </c>
      <c r="C651">
        <v>2006</v>
      </c>
      <c r="D651">
        <v>0</v>
      </c>
      <c r="E651">
        <v>0</v>
      </c>
      <c r="F651">
        <v>5283</v>
      </c>
      <c r="G651">
        <v>4462878</v>
      </c>
      <c r="H651">
        <v>525353</v>
      </c>
      <c r="I651">
        <v>0</v>
      </c>
      <c r="J651">
        <v>0</v>
      </c>
    </row>
    <row r="652" spans="1:10" x14ac:dyDescent="0.2">
      <c r="A652" t="s">
        <v>22</v>
      </c>
      <c r="B652" t="s">
        <v>23</v>
      </c>
      <c r="C652">
        <v>2007</v>
      </c>
      <c r="D652">
        <v>0</v>
      </c>
      <c r="E652">
        <v>0</v>
      </c>
      <c r="F652">
        <v>2996</v>
      </c>
      <c r="G652">
        <v>1164212</v>
      </c>
      <c r="H652">
        <v>53713</v>
      </c>
      <c r="I652">
        <v>0</v>
      </c>
      <c r="J652">
        <v>0</v>
      </c>
    </row>
    <row r="653" spans="1:10" x14ac:dyDescent="0.2">
      <c r="A653" t="s">
        <v>22</v>
      </c>
      <c r="B653" t="s">
        <v>23</v>
      </c>
      <c r="C653">
        <v>2008</v>
      </c>
      <c r="D653">
        <v>0</v>
      </c>
      <c r="E653">
        <v>0</v>
      </c>
      <c r="F653">
        <v>2364</v>
      </c>
      <c r="G653">
        <v>496271</v>
      </c>
      <c r="H653">
        <v>74926</v>
      </c>
      <c r="I653">
        <v>0</v>
      </c>
      <c r="J653">
        <v>0</v>
      </c>
    </row>
    <row r="654" spans="1:10" x14ac:dyDescent="0.2">
      <c r="A654" t="s">
        <v>22</v>
      </c>
      <c r="B654" t="s">
        <v>23</v>
      </c>
      <c r="C654">
        <v>2009</v>
      </c>
      <c r="D654">
        <v>0</v>
      </c>
      <c r="E654">
        <v>0</v>
      </c>
      <c r="F654">
        <v>1271</v>
      </c>
      <c r="G654">
        <v>1628663</v>
      </c>
      <c r="H654">
        <v>221342</v>
      </c>
      <c r="I654">
        <v>2699</v>
      </c>
      <c r="J654">
        <v>0</v>
      </c>
    </row>
    <row r="655" spans="1:10" x14ac:dyDescent="0.2">
      <c r="A655" t="s">
        <v>22</v>
      </c>
      <c r="B655" t="s">
        <v>23</v>
      </c>
      <c r="C655">
        <v>2010</v>
      </c>
      <c r="D655">
        <v>0</v>
      </c>
      <c r="E655">
        <v>0</v>
      </c>
      <c r="F655">
        <v>44119</v>
      </c>
      <c r="G655">
        <v>2637175</v>
      </c>
      <c r="H655">
        <v>118003</v>
      </c>
      <c r="I655">
        <v>629</v>
      </c>
      <c r="J655">
        <v>0</v>
      </c>
    </row>
    <row r="656" spans="1:10" x14ac:dyDescent="0.2">
      <c r="A656" t="s">
        <v>22</v>
      </c>
      <c r="B656" t="s">
        <v>23</v>
      </c>
      <c r="C656">
        <v>2011</v>
      </c>
      <c r="D656">
        <v>0</v>
      </c>
      <c r="E656">
        <v>0</v>
      </c>
      <c r="F656">
        <v>3493</v>
      </c>
      <c r="G656">
        <v>878488</v>
      </c>
      <c r="H656">
        <v>90135</v>
      </c>
      <c r="I656">
        <v>0</v>
      </c>
      <c r="J656">
        <v>0</v>
      </c>
    </row>
    <row r="657" spans="1:10" x14ac:dyDescent="0.2">
      <c r="A657" t="s">
        <v>22</v>
      </c>
      <c r="B657" t="s">
        <v>23</v>
      </c>
      <c r="C657">
        <v>2012</v>
      </c>
      <c r="D657">
        <v>0</v>
      </c>
      <c r="E657">
        <v>0</v>
      </c>
      <c r="F657">
        <v>2479</v>
      </c>
      <c r="G657">
        <v>195956</v>
      </c>
      <c r="H657">
        <v>34088</v>
      </c>
      <c r="I657">
        <v>0</v>
      </c>
      <c r="J657">
        <v>0</v>
      </c>
    </row>
    <row r="658" spans="1:10" x14ac:dyDescent="0.2">
      <c r="A658" t="s">
        <v>22</v>
      </c>
      <c r="B658" t="s">
        <v>23</v>
      </c>
      <c r="C658">
        <v>2013</v>
      </c>
      <c r="D658">
        <v>0</v>
      </c>
      <c r="E658">
        <v>0</v>
      </c>
      <c r="F658">
        <v>905</v>
      </c>
      <c r="G658">
        <v>426237</v>
      </c>
      <c r="H658">
        <v>51474</v>
      </c>
      <c r="I658">
        <v>0</v>
      </c>
      <c r="J658">
        <v>0</v>
      </c>
    </row>
    <row r="659" spans="1:10" x14ac:dyDescent="0.2">
      <c r="A659" t="s">
        <v>22</v>
      </c>
      <c r="B659" t="s">
        <v>23</v>
      </c>
      <c r="C659">
        <v>2014</v>
      </c>
      <c r="D659">
        <v>0</v>
      </c>
      <c r="E659">
        <v>0</v>
      </c>
      <c r="F659">
        <v>2932</v>
      </c>
      <c r="G659">
        <v>1555820</v>
      </c>
      <c r="H659">
        <v>86230</v>
      </c>
      <c r="I659">
        <v>149</v>
      </c>
      <c r="J659">
        <v>0</v>
      </c>
    </row>
    <row r="660" spans="1:10" x14ac:dyDescent="0.2">
      <c r="A660" t="s">
        <v>22</v>
      </c>
      <c r="B660" t="s">
        <v>23</v>
      </c>
      <c r="C660">
        <v>2015</v>
      </c>
      <c r="D660">
        <v>0</v>
      </c>
      <c r="E660">
        <v>0</v>
      </c>
      <c r="F660">
        <v>1480</v>
      </c>
      <c r="G660">
        <v>164957</v>
      </c>
      <c r="H660">
        <v>47733</v>
      </c>
      <c r="I660">
        <v>0</v>
      </c>
      <c r="J660">
        <v>0</v>
      </c>
    </row>
    <row r="661" spans="1:10" x14ac:dyDescent="0.2">
      <c r="A661" t="s">
        <v>22</v>
      </c>
      <c r="B661" t="s">
        <v>23</v>
      </c>
      <c r="C661">
        <v>2016</v>
      </c>
      <c r="D661">
        <v>0</v>
      </c>
      <c r="E661">
        <v>0</v>
      </c>
      <c r="F661">
        <v>157</v>
      </c>
      <c r="G661">
        <v>25994</v>
      </c>
      <c r="H661">
        <v>12899</v>
      </c>
      <c r="I661">
        <v>0</v>
      </c>
      <c r="J661">
        <v>0</v>
      </c>
    </row>
    <row r="662" spans="1:10" x14ac:dyDescent="0.2">
      <c r="A662" t="s">
        <v>22</v>
      </c>
      <c r="B662" t="s">
        <v>23</v>
      </c>
      <c r="C662">
        <v>2017</v>
      </c>
      <c r="D662">
        <v>0</v>
      </c>
      <c r="E662">
        <v>0</v>
      </c>
      <c r="F662">
        <v>1149</v>
      </c>
      <c r="G662">
        <v>1106873</v>
      </c>
      <c r="H662">
        <v>40082</v>
      </c>
      <c r="I662">
        <v>0</v>
      </c>
      <c r="J662">
        <v>0</v>
      </c>
    </row>
    <row r="663" spans="1:10" x14ac:dyDescent="0.2">
      <c r="A663" t="s">
        <v>22</v>
      </c>
      <c r="B663" t="s">
        <v>23</v>
      </c>
      <c r="C663">
        <v>2018</v>
      </c>
      <c r="D663">
        <v>0</v>
      </c>
      <c r="E663">
        <v>0</v>
      </c>
      <c r="F663">
        <v>19531</v>
      </c>
      <c r="G663">
        <v>1567086</v>
      </c>
      <c r="H663">
        <v>129000</v>
      </c>
      <c r="I663">
        <v>0</v>
      </c>
      <c r="J663">
        <v>0</v>
      </c>
    </row>
    <row r="664" spans="1:10" x14ac:dyDescent="0.2">
      <c r="A664" t="s">
        <v>22</v>
      </c>
      <c r="B664" t="s">
        <v>23</v>
      </c>
      <c r="C664">
        <v>2019</v>
      </c>
      <c r="D664">
        <v>0</v>
      </c>
      <c r="E664">
        <v>0</v>
      </c>
      <c r="F664">
        <v>83</v>
      </c>
      <c r="G664">
        <v>447000</v>
      </c>
      <c r="H664">
        <v>0</v>
      </c>
      <c r="I664">
        <v>0</v>
      </c>
      <c r="J664">
        <v>0</v>
      </c>
    </row>
    <row r="665" spans="1:10" x14ac:dyDescent="0.2">
      <c r="A665" t="s">
        <v>22</v>
      </c>
      <c r="B665" t="s">
        <v>23</v>
      </c>
      <c r="C665">
        <v>2020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 t="s">
        <v>22</v>
      </c>
      <c r="B666" t="s">
        <v>23</v>
      </c>
      <c r="C666">
        <v>2021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">
      <c r="A667" t="s">
        <v>22</v>
      </c>
      <c r="B667" t="s">
        <v>24</v>
      </c>
      <c r="C667">
        <v>1948</v>
      </c>
      <c r="D667">
        <v>0</v>
      </c>
      <c r="E667">
        <v>0</v>
      </c>
      <c r="F667">
        <v>0</v>
      </c>
      <c r="G667">
        <v>327</v>
      </c>
      <c r="H667">
        <v>0</v>
      </c>
      <c r="I667">
        <v>0</v>
      </c>
      <c r="J667">
        <v>0</v>
      </c>
    </row>
    <row r="668" spans="1:10" x14ac:dyDescent="0.2">
      <c r="A668" t="s">
        <v>22</v>
      </c>
      <c r="B668" t="s">
        <v>24</v>
      </c>
      <c r="C668">
        <v>1949</v>
      </c>
      <c r="D668">
        <v>0</v>
      </c>
      <c r="E668">
        <v>0</v>
      </c>
      <c r="F668">
        <v>3433</v>
      </c>
      <c r="G668">
        <v>1526554</v>
      </c>
      <c r="H668">
        <v>215</v>
      </c>
      <c r="I668">
        <v>0</v>
      </c>
      <c r="J668">
        <v>0</v>
      </c>
    </row>
    <row r="669" spans="1:10" x14ac:dyDescent="0.2">
      <c r="A669" t="s">
        <v>22</v>
      </c>
      <c r="B669" t="s">
        <v>24</v>
      </c>
      <c r="C669">
        <v>1950</v>
      </c>
      <c r="D669">
        <v>0</v>
      </c>
      <c r="E669">
        <v>0</v>
      </c>
      <c r="F669">
        <v>591</v>
      </c>
      <c r="G669">
        <v>36671</v>
      </c>
      <c r="H669">
        <v>2419</v>
      </c>
      <c r="I669">
        <v>0</v>
      </c>
      <c r="J669">
        <v>0</v>
      </c>
    </row>
    <row r="670" spans="1:10" x14ac:dyDescent="0.2">
      <c r="A670" t="s">
        <v>22</v>
      </c>
      <c r="B670" t="s">
        <v>24</v>
      </c>
      <c r="C670">
        <v>1951</v>
      </c>
      <c r="D670">
        <v>0</v>
      </c>
      <c r="E670">
        <v>0</v>
      </c>
      <c r="F670">
        <v>0</v>
      </c>
      <c r="G670">
        <v>56085</v>
      </c>
      <c r="H670">
        <v>7725</v>
      </c>
      <c r="I670">
        <v>0</v>
      </c>
      <c r="J670">
        <v>0</v>
      </c>
    </row>
    <row r="671" spans="1:10" x14ac:dyDescent="0.2">
      <c r="A671" t="s">
        <v>22</v>
      </c>
      <c r="B671" t="s">
        <v>24</v>
      </c>
      <c r="C671">
        <v>1952</v>
      </c>
      <c r="D671">
        <v>0</v>
      </c>
      <c r="E671">
        <v>0</v>
      </c>
      <c r="F671">
        <v>86</v>
      </c>
      <c r="G671">
        <v>3858</v>
      </c>
      <c r="H671">
        <v>29</v>
      </c>
      <c r="I671">
        <v>0</v>
      </c>
      <c r="J671">
        <v>0</v>
      </c>
    </row>
    <row r="672" spans="1:10" x14ac:dyDescent="0.2">
      <c r="A672" t="s">
        <v>22</v>
      </c>
      <c r="B672" t="s">
        <v>24</v>
      </c>
      <c r="C672">
        <v>1953</v>
      </c>
      <c r="D672">
        <v>0</v>
      </c>
      <c r="E672">
        <v>0</v>
      </c>
      <c r="F672">
        <v>830</v>
      </c>
      <c r="G672">
        <v>1548072</v>
      </c>
      <c r="H672">
        <v>3337</v>
      </c>
      <c r="I672">
        <v>0</v>
      </c>
      <c r="J672">
        <v>0</v>
      </c>
    </row>
    <row r="673" spans="1:10" x14ac:dyDescent="0.2">
      <c r="A673" t="s">
        <v>22</v>
      </c>
      <c r="B673" t="s">
        <v>24</v>
      </c>
      <c r="C673">
        <v>1954</v>
      </c>
      <c r="D673">
        <v>0</v>
      </c>
      <c r="E673">
        <v>0</v>
      </c>
      <c r="F673">
        <v>150</v>
      </c>
      <c r="G673">
        <v>135111</v>
      </c>
      <c r="H673">
        <v>2704</v>
      </c>
      <c r="I673">
        <v>0</v>
      </c>
      <c r="J673">
        <v>0</v>
      </c>
    </row>
    <row r="674" spans="1:10" x14ac:dyDescent="0.2">
      <c r="A674" t="s">
        <v>22</v>
      </c>
      <c r="B674" t="s">
        <v>24</v>
      </c>
      <c r="C674">
        <v>1955</v>
      </c>
      <c r="D674">
        <v>0</v>
      </c>
      <c r="E674">
        <v>0</v>
      </c>
      <c r="F674">
        <v>29</v>
      </c>
      <c r="G674">
        <v>50196</v>
      </c>
      <c r="H674">
        <v>1120</v>
      </c>
      <c r="I674">
        <v>0</v>
      </c>
      <c r="J674">
        <v>0</v>
      </c>
    </row>
    <row r="675" spans="1:10" x14ac:dyDescent="0.2">
      <c r="A675" t="s">
        <v>22</v>
      </c>
      <c r="B675" t="s">
        <v>24</v>
      </c>
      <c r="C675">
        <v>1956</v>
      </c>
      <c r="D675">
        <v>0</v>
      </c>
      <c r="E675">
        <v>0</v>
      </c>
      <c r="F675">
        <v>0</v>
      </c>
      <c r="G675">
        <v>13472</v>
      </c>
      <c r="H675">
        <v>32630</v>
      </c>
      <c r="I675">
        <v>0</v>
      </c>
      <c r="J675">
        <v>0</v>
      </c>
    </row>
    <row r="676" spans="1:10" x14ac:dyDescent="0.2">
      <c r="A676" t="s">
        <v>22</v>
      </c>
      <c r="B676" t="s">
        <v>24</v>
      </c>
      <c r="C676">
        <v>1957</v>
      </c>
      <c r="D676">
        <v>0</v>
      </c>
      <c r="E676">
        <v>0</v>
      </c>
      <c r="F676">
        <v>874</v>
      </c>
      <c r="G676">
        <v>1327094</v>
      </c>
      <c r="H676">
        <v>1916</v>
      </c>
      <c r="I676">
        <v>0</v>
      </c>
      <c r="J676">
        <v>0</v>
      </c>
    </row>
    <row r="677" spans="1:10" x14ac:dyDescent="0.2">
      <c r="A677" t="s">
        <v>22</v>
      </c>
      <c r="B677" t="s">
        <v>24</v>
      </c>
      <c r="C677">
        <v>1958</v>
      </c>
      <c r="D677">
        <v>0</v>
      </c>
      <c r="E677">
        <v>0</v>
      </c>
      <c r="F677">
        <v>672</v>
      </c>
      <c r="G677">
        <v>53044</v>
      </c>
      <c r="H677">
        <v>961</v>
      </c>
      <c r="I677">
        <v>0</v>
      </c>
      <c r="J677">
        <v>0</v>
      </c>
    </row>
    <row r="678" spans="1:10" x14ac:dyDescent="0.2">
      <c r="A678" t="s">
        <v>22</v>
      </c>
      <c r="B678" t="s">
        <v>24</v>
      </c>
      <c r="C678">
        <v>1959</v>
      </c>
      <c r="D678">
        <v>0</v>
      </c>
      <c r="E678">
        <v>0</v>
      </c>
      <c r="F678">
        <v>67</v>
      </c>
      <c r="G678">
        <v>6092</v>
      </c>
      <c r="H678">
        <v>1233</v>
      </c>
      <c r="I678">
        <v>0</v>
      </c>
      <c r="J678">
        <v>0</v>
      </c>
    </row>
    <row r="679" spans="1:10" x14ac:dyDescent="0.2">
      <c r="A679" t="s">
        <v>22</v>
      </c>
      <c r="B679" t="s">
        <v>24</v>
      </c>
      <c r="C679">
        <v>1960</v>
      </c>
      <c r="D679">
        <v>0</v>
      </c>
      <c r="E679">
        <v>0</v>
      </c>
      <c r="F679">
        <v>27</v>
      </c>
      <c r="G679">
        <v>6658</v>
      </c>
      <c r="H679">
        <v>2932</v>
      </c>
      <c r="I679">
        <v>0</v>
      </c>
      <c r="J679">
        <v>0</v>
      </c>
    </row>
    <row r="680" spans="1:10" x14ac:dyDescent="0.2">
      <c r="A680" t="s">
        <v>22</v>
      </c>
      <c r="B680" t="s">
        <v>24</v>
      </c>
      <c r="C680">
        <v>1961</v>
      </c>
      <c r="D680">
        <v>0</v>
      </c>
      <c r="E680">
        <v>0</v>
      </c>
      <c r="F680">
        <v>143</v>
      </c>
      <c r="G680">
        <v>770385</v>
      </c>
      <c r="H680">
        <v>7950</v>
      </c>
      <c r="I680">
        <v>0</v>
      </c>
      <c r="J680">
        <v>0</v>
      </c>
    </row>
    <row r="681" spans="1:10" x14ac:dyDescent="0.2">
      <c r="A681" t="s">
        <v>22</v>
      </c>
      <c r="B681" t="s">
        <v>24</v>
      </c>
      <c r="C681">
        <v>1962</v>
      </c>
      <c r="D681">
        <v>0</v>
      </c>
      <c r="E681">
        <v>0</v>
      </c>
      <c r="F681">
        <v>45</v>
      </c>
      <c r="G681">
        <v>43107</v>
      </c>
      <c r="H681">
        <v>1917</v>
      </c>
      <c r="I681">
        <v>0</v>
      </c>
      <c r="J681">
        <v>0</v>
      </c>
    </row>
    <row r="682" spans="1:10" x14ac:dyDescent="0.2">
      <c r="A682" t="s">
        <v>22</v>
      </c>
      <c r="B682" t="s">
        <v>24</v>
      </c>
      <c r="C682">
        <v>1963</v>
      </c>
      <c r="D682">
        <v>0</v>
      </c>
      <c r="E682">
        <v>0</v>
      </c>
      <c r="F682">
        <v>25</v>
      </c>
      <c r="G682">
        <v>11911</v>
      </c>
      <c r="H682">
        <v>113</v>
      </c>
      <c r="I682">
        <v>0</v>
      </c>
      <c r="J682">
        <v>0</v>
      </c>
    </row>
    <row r="683" spans="1:10" x14ac:dyDescent="0.2">
      <c r="A683" t="s">
        <v>22</v>
      </c>
      <c r="B683" t="s">
        <v>24</v>
      </c>
      <c r="C683">
        <v>1964</v>
      </c>
      <c r="D683">
        <v>0</v>
      </c>
      <c r="E683">
        <v>0</v>
      </c>
      <c r="F683">
        <v>60</v>
      </c>
      <c r="G683">
        <v>1806</v>
      </c>
      <c r="H683">
        <v>1235</v>
      </c>
      <c r="I683">
        <v>0</v>
      </c>
      <c r="J683">
        <v>0</v>
      </c>
    </row>
    <row r="684" spans="1:10" x14ac:dyDescent="0.2">
      <c r="A684" t="s">
        <v>22</v>
      </c>
      <c r="B684" t="s">
        <v>24</v>
      </c>
      <c r="C684">
        <v>1965</v>
      </c>
      <c r="D684">
        <v>0</v>
      </c>
      <c r="E684">
        <v>0</v>
      </c>
      <c r="F684">
        <v>228</v>
      </c>
      <c r="G684">
        <v>1102448</v>
      </c>
      <c r="H684">
        <v>21843</v>
      </c>
      <c r="I684">
        <v>0</v>
      </c>
      <c r="J684">
        <v>0</v>
      </c>
    </row>
    <row r="685" spans="1:10" x14ac:dyDescent="0.2">
      <c r="A685" t="s">
        <v>22</v>
      </c>
      <c r="B685" t="s">
        <v>24</v>
      </c>
      <c r="C685">
        <v>1966</v>
      </c>
      <c r="D685">
        <v>0</v>
      </c>
      <c r="E685">
        <v>0</v>
      </c>
      <c r="F685">
        <v>274</v>
      </c>
      <c r="G685">
        <v>71954</v>
      </c>
      <c r="H685">
        <v>1851</v>
      </c>
      <c r="I685">
        <v>0</v>
      </c>
      <c r="J685">
        <v>0</v>
      </c>
    </row>
    <row r="686" spans="1:10" x14ac:dyDescent="0.2">
      <c r="A686" t="s">
        <v>22</v>
      </c>
      <c r="B686" t="s">
        <v>24</v>
      </c>
      <c r="C686">
        <v>1967</v>
      </c>
      <c r="D686">
        <v>0</v>
      </c>
      <c r="E686">
        <v>0</v>
      </c>
      <c r="F686">
        <v>224</v>
      </c>
      <c r="G686">
        <v>6294</v>
      </c>
      <c r="H686">
        <v>10038</v>
      </c>
      <c r="I686">
        <v>0</v>
      </c>
      <c r="J686">
        <v>0</v>
      </c>
    </row>
    <row r="687" spans="1:10" x14ac:dyDescent="0.2">
      <c r="A687" t="s">
        <v>22</v>
      </c>
      <c r="B687" t="s">
        <v>24</v>
      </c>
      <c r="C687">
        <v>1968</v>
      </c>
      <c r="D687">
        <v>0</v>
      </c>
      <c r="E687">
        <v>0</v>
      </c>
      <c r="F687">
        <v>0</v>
      </c>
      <c r="G687">
        <v>27393</v>
      </c>
      <c r="H687">
        <v>3906</v>
      </c>
      <c r="I687">
        <v>0</v>
      </c>
      <c r="J687">
        <v>0</v>
      </c>
    </row>
    <row r="688" spans="1:10" x14ac:dyDescent="0.2">
      <c r="A688" t="s">
        <v>22</v>
      </c>
      <c r="B688" t="s">
        <v>24</v>
      </c>
      <c r="C688">
        <v>1969</v>
      </c>
      <c r="D688">
        <v>0</v>
      </c>
      <c r="E688">
        <v>0</v>
      </c>
      <c r="F688">
        <v>2756</v>
      </c>
      <c r="G688">
        <v>1602892</v>
      </c>
      <c r="H688">
        <v>19888</v>
      </c>
      <c r="I688">
        <v>0</v>
      </c>
      <c r="J688">
        <v>0</v>
      </c>
    </row>
    <row r="689" spans="1:10" x14ac:dyDescent="0.2">
      <c r="A689" t="s">
        <v>22</v>
      </c>
      <c r="B689" t="s">
        <v>24</v>
      </c>
      <c r="C689">
        <v>1970</v>
      </c>
      <c r="D689">
        <v>0</v>
      </c>
      <c r="E689">
        <v>0</v>
      </c>
      <c r="F689">
        <v>318</v>
      </c>
      <c r="G689">
        <v>70520</v>
      </c>
      <c r="H689">
        <v>0</v>
      </c>
      <c r="I689">
        <v>0</v>
      </c>
      <c r="J689">
        <v>0</v>
      </c>
    </row>
    <row r="690" spans="1:10" x14ac:dyDescent="0.2">
      <c r="A690" t="s">
        <v>22</v>
      </c>
      <c r="B690" t="s">
        <v>24</v>
      </c>
      <c r="C690">
        <v>1971</v>
      </c>
      <c r="D690">
        <v>0</v>
      </c>
      <c r="E690">
        <v>0</v>
      </c>
      <c r="F690">
        <v>1243</v>
      </c>
      <c r="G690">
        <v>65527</v>
      </c>
      <c r="H690">
        <v>0</v>
      </c>
      <c r="I690">
        <v>0</v>
      </c>
      <c r="J690">
        <v>0</v>
      </c>
    </row>
    <row r="691" spans="1:10" x14ac:dyDescent="0.2">
      <c r="A691" t="s">
        <v>22</v>
      </c>
      <c r="B691" t="s">
        <v>24</v>
      </c>
      <c r="C691">
        <v>1972</v>
      </c>
      <c r="D691">
        <v>0</v>
      </c>
      <c r="E691">
        <v>0</v>
      </c>
      <c r="F691">
        <v>0</v>
      </c>
      <c r="G691">
        <v>16180</v>
      </c>
      <c r="H691">
        <v>2586</v>
      </c>
      <c r="I691">
        <v>0</v>
      </c>
      <c r="J691">
        <v>0</v>
      </c>
    </row>
    <row r="692" spans="1:10" x14ac:dyDescent="0.2">
      <c r="A692" t="s">
        <v>22</v>
      </c>
      <c r="B692" t="s">
        <v>24</v>
      </c>
      <c r="C692">
        <v>1973</v>
      </c>
      <c r="D692">
        <v>0</v>
      </c>
      <c r="E692">
        <v>0</v>
      </c>
      <c r="F692">
        <v>290</v>
      </c>
      <c r="G692">
        <v>658158</v>
      </c>
      <c r="H692">
        <v>7650</v>
      </c>
      <c r="I692">
        <v>0</v>
      </c>
      <c r="J692">
        <v>0</v>
      </c>
    </row>
    <row r="693" spans="1:10" x14ac:dyDescent="0.2">
      <c r="A693" t="s">
        <v>22</v>
      </c>
      <c r="B693" t="s">
        <v>24</v>
      </c>
      <c r="C693">
        <v>1974</v>
      </c>
      <c r="D693">
        <v>0</v>
      </c>
      <c r="E693">
        <v>0</v>
      </c>
      <c r="F693">
        <v>855</v>
      </c>
      <c r="G693">
        <v>48593</v>
      </c>
      <c r="H693">
        <v>1268</v>
      </c>
      <c r="I693">
        <v>0</v>
      </c>
      <c r="J693">
        <v>0</v>
      </c>
    </row>
    <row r="694" spans="1:10" x14ac:dyDescent="0.2">
      <c r="A694" t="s">
        <v>22</v>
      </c>
      <c r="B694" t="s">
        <v>24</v>
      </c>
      <c r="C694">
        <v>1975</v>
      </c>
      <c r="D694">
        <v>0</v>
      </c>
      <c r="E694">
        <v>0</v>
      </c>
      <c r="F694">
        <v>541</v>
      </c>
      <c r="G694">
        <v>214097</v>
      </c>
      <c r="H694">
        <v>478</v>
      </c>
      <c r="I694">
        <v>0</v>
      </c>
      <c r="J694">
        <v>0</v>
      </c>
    </row>
    <row r="695" spans="1:10" x14ac:dyDescent="0.2">
      <c r="A695" t="s">
        <v>22</v>
      </c>
      <c r="B695" t="s">
        <v>24</v>
      </c>
      <c r="C695">
        <v>1976</v>
      </c>
      <c r="D695">
        <v>0</v>
      </c>
      <c r="E695">
        <v>0</v>
      </c>
      <c r="F695">
        <v>0</v>
      </c>
      <c r="G695">
        <v>3339</v>
      </c>
      <c r="H695">
        <v>0</v>
      </c>
      <c r="I695">
        <v>0</v>
      </c>
      <c r="J695">
        <v>0</v>
      </c>
    </row>
    <row r="696" spans="1:10" x14ac:dyDescent="0.2">
      <c r="A696" t="s">
        <v>22</v>
      </c>
      <c r="B696" t="s">
        <v>24</v>
      </c>
      <c r="C696">
        <v>1977</v>
      </c>
      <c r="D696">
        <v>0</v>
      </c>
      <c r="E696">
        <v>0</v>
      </c>
      <c r="F696">
        <v>104</v>
      </c>
      <c r="G696">
        <v>1313861</v>
      </c>
      <c r="H696">
        <v>43776</v>
      </c>
      <c r="I696">
        <v>0</v>
      </c>
      <c r="J696">
        <v>0</v>
      </c>
    </row>
    <row r="697" spans="1:10" x14ac:dyDescent="0.2">
      <c r="A697" t="s">
        <v>22</v>
      </c>
      <c r="B697" t="s">
        <v>24</v>
      </c>
      <c r="C697">
        <v>1978</v>
      </c>
      <c r="D697">
        <v>0</v>
      </c>
      <c r="E697">
        <v>0</v>
      </c>
      <c r="F697">
        <v>699</v>
      </c>
      <c r="G697">
        <v>69820</v>
      </c>
      <c r="H697">
        <v>8928</v>
      </c>
      <c r="I697">
        <v>0</v>
      </c>
      <c r="J697">
        <v>0</v>
      </c>
    </row>
    <row r="698" spans="1:10" x14ac:dyDescent="0.2">
      <c r="A698" t="s">
        <v>22</v>
      </c>
      <c r="B698" t="s">
        <v>24</v>
      </c>
      <c r="C698">
        <v>1979</v>
      </c>
      <c r="D698">
        <v>0</v>
      </c>
      <c r="E698">
        <v>0</v>
      </c>
      <c r="F698">
        <v>0</v>
      </c>
      <c r="G698">
        <v>6854</v>
      </c>
      <c r="H698">
        <v>0</v>
      </c>
      <c r="I698">
        <v>0</v>
      </c>
      <c r="J698">
        <v>0</v>
      </c>
    </row>
    <row r="699" spans="1:10" x14ac:dyDescent="0.2">
      <c r="A699" t="s">
        <v>22</v>
      </c>
      <c r="B699" t="s">
        <v>24</v>
      </c>
      <c r="C699">
        <v>1980</v>
      </c>
      <c r="D699">
        <v>0</v>
      </c>
      <c r="E699">
        <v>0</v>
      </c>
      <c r="F699">
        <v>0</v>
      </c>
      <c r="G699">
        <v>21440</v>
      </c>
      <c r="H699">
        <v>0</v>
      </c>
      <c r="I699">
        <v>0</v>
      </c>
      <c r="J699">
        <v>0</v>
      </c>
    </row>
    <row r="700" spans="1:10" x14ac:dyDescent="0.2">
      <c r="A700" t="s">
        <v>22</v>
      </c>
      <c r="B700" t="s">
        <v>24</v>
      </c>
      <c r="C700">
        <v>1981</v>
      </c>
      <c r="D700">
        <v>0</v>
      </c>
      <c r="E700">
        <v>0</v>
      </c>
      <c r="F700">
        <v>0</v>
      </c>
      <c r="G700">
        <v>1978010</v>
      </c>
      <c r="H700">
        <v>55891</v>
      </c>
      <c r="I700">
        <v>0</v>
      </c>
      <c r="J700">
        <v>0</v>
      </c>
    </row>
    <row r="701" spans="1:10" x14ac:dyDescent="0.2">
      <c r="A701" t="s">
        <v>22</v>
      </c>
      <c r="B701" t="s">
        <v>24</v>
      </c>
      <c r="C701">
        <v>1982</v>
      </c>
      <c r="D701">
        <v>0</v>
      </c>
      <c r="E701">
        <v>0</v>
      </c>
      <c r="F701">
        <v>193</v>
      </c>
      <c r="G701">
        <v>52097</v>
      </c>
      <c r="H701">
        <v>8699</v>
      </c>
      <c r="I701">
        <v>0</v>
      </c>
      <c r="J701">
        <v>0</v>
      </c>
    </row>
    <row r="702" spans="1:10" x14ac:dyDescent="0.2">
      <c r="A702" t="s">
        <v>22</v>
      </c>
      <c r="B702" t="s">
        <v>24</v>
      </c>
      <c r="C702">
        <v>1983</v>
      </c>
      <c r="D702">
        <v>0</v>
      </c>
      <c r="E702">
        <v>0</v>
      </c>
      <c r="F702">
        <v>0</v>
      </c>
      <c r="G702">
        <v>14195</v>
      </c>
      <c r="H702">
        <v>3749</v>
      </c>
      <c r="I702">
        <v>0</v>
      </c>
      <c r="J702">
        <v>0</v>
      </c>
    </row>
    <row r="703" spans="1:10" x14ac:dyDescent="0.2">
      <c r="A703" t="s">
        <v>22</v>
      </c>
      <c r="B703" t="s">
        <v>24</v>
      </c>
      <c r="C703">
        <v>1984</v>
      </c>
      <c r="D703">
        <v>0</v>
      </c>
      <c r="E703">
        <v>0</v>
      </c>
      <c r="F703">
        <v>222</v>
      </c>
      <c r="G703">
        <v>14522</v>
      </c>
      <c r="H703">
        <v>0</v>
      </c>
      <c r="I703">
        <v>0</v>
      </c>
      <c r="J703">
        <v>0</v>
      </c>
    </row>
    <row r="704" spans="1:10" x14ac:dyDescent="0.2">
      <c r="A704" t="s">
        <v>22</v>
      </c>
      <c r="B704" t="s">
        <v>24</v>
      </c>
      <c r="C704">
        <v>1985</v>
      </c>
      <c r="D704">
        <v>0</v>
      </c>
      <c r="E704">
        <v>0</v>
      </c>
      <c r="F704">
        <v>7755</v>
      </c>
      <c r="G704">
        <v>3367086</v>
      </c>
      <c r="H704">
        <v>132788</v>
      </c>
      <c r="I704">
        <v>0</v>
      </c>
      <c r="J704">
        <v>0</v>
      </c>
    </row>
    <row r="705" spans="1:10" x14ac:dyDescent="0.2">
      <c r="A705" t="s">
        <v>22</v>
      </c>
      <c r="B705" t="s">
        <v>24</v>
      </c>
      <c r="C705">
        <v>1986</v>
      </c>
      <c r="D705">
        <v>0</v>
      </c>
      <c r="E705">
        <v>0</v>
      </c>
      <c r="F705">
        <v>264</v>
      </c>
      <c r="G705">
        <v>725126</v>
      </c>
      <c r="H705">
        <v>91171</v>
      </c>
      <c r="I705">
        <v>0</v>
      </c>
      <c r="J705">
        <v>0</v>
      </c>
    </row>
    <row r="706" spans="1:10" x14ac:dyDescent="0.2">
      <c r="A706" t="s">
        <v>22</v>
      </c>
      <c r="B706" t="s">
        <v>24</v>
      </c>
      <c r="C706">
        <v>1987</v>
      </c>
      <c r="D706">
        <v>0</v>
      </c>
      <c r="E706">
        <v>0</v>
      </c>
      <c r="F706">
        <v>984</v>
      </c>
      <c r="G706">
        <v>283932</v>
      </c>
      <c r="H706">
        <v>95155</v>
      </c>
      <c r="I706">
        <v>0</v>
      </c>
      <c r="J706">
        <v>0</v>
      </c>
    </row>
    <row r="707" spans="1:10" x14ac:dyDescent="0.2">
      <c r="A707" t="s">
        <v>22</v>
      </c>
      <c r="B707" t="s">
        <v>24</v>
      </c>
      <c r="C707">
        <v>1988</v>
      </c>
      <c r="D707">
        <v>0</v>
      </c>
      <c r="E707">
        <v>0</v>
      </c>
      <c r="F707">
        <v>1552</v>
      </c>
      <c r="G707">
        <v>207234</v>
      </c>
      <c r="H707">
        <v>0</v>
      </c>
      <c r="I707">
        <v>0</v>
      </c>
      <c r="J707">
        <v>0</v>
      </c>
    </row>
    <row r="708" spans="1:10" x14ac:dyDescent="0.2">
      <c r="A708" t="s">
        <v>22</v>
      </c>
      <c r="B708" t="s">
        <v>24</v>
      </c>
      <c r="C708">
        <v>1989</v>
      </c>
      <c r="D708">
        <v>0</v>
      </c>
      <c r="E708">
        <v>0</v>
      </c>
      <c r="F708">
        <v>20256</v>
      </c>
      <c r="G708">
        <v>5162734</v>
      </c>
      <c r="H708">
        <v>144134</v>
      </c>
      <c r="I708">
        <v>0</v>
      </c>
      <c r="J708">
        <v>0</v>
      </c>
    </row>
    <row r="709" spans="1:10" x14ac:dyDescent="0.2">
      <c r="A709" t="s">
        <v>22</v>
      </c>
      <c r="B709" t="s">
        <v>24</v>
      </c>
      <c r="C709">
        <v>1990</v>
      </c>
      <c r="D709">
        <v>0</v>
      </c>
      <c r="E709">
        <v>0</v>
      </c>
      <c r="F709">
        <v>440</v>
      </c>
      <c r="G709">
        <v>372685</v>
      </c>
      <c r="H709">
        <v>16654</v>
      </c>
      <c r="I709">
        <v>0</v>
      </c>
      <c r="J709">
        <v>0</v>
      </c>
    </row>
    <row r="710" spans="1:10" x14ac:dyDescent="0.2">
      <c r="A710" t="s">
        <v>22</v>
      </c>
      <c r="B710" t="s">
        <v>24</v>
      </c>
      <c r="C710">
        <v>1991</v>
      </c>
      <c r="D710">
        <v>0</v>
      </c>
      <c r="E710">
        <v>0</v>
      </c>
      <c r="F710">
        <v>354</v>
      </c>
      <c r="G710">
        <v>91441</v>
      </c>
      <c r="H710">
        <v>17786</v>
      </c>
      <c r="I710">
        <v>0</v>
      </c>
      <c r="J710">
        <v>0</v>
      </c>
    </row>
    <row r="711" spans="1:10" x14ac:dyDescent="0.2">
      <c r="A711" t="s">
        <v>22</v>
      </c>
      <c r="B711" t="s">
        <v>24</v>
      </c>
      <c r="C711">
        <v>1992</v>
      </c>
      <c r="D711">
        <v>0</v>
      </c>
      <c r="E711">
        <v>0</v>
      </c>
      <c r="F711">
        <v>0</v>
      </c>
      <c r="G711">
        <v>128970</v>
      </c>
      <c r="H711">
        <v>6429</v>
      </c>
      <c r="I711">
        <v>0</v>
      </c>
      <c r="J711">
        <v>0</v>
      </c>
    </row>
    <row r="712" spans="1:10" x14ac:dyDescent="0.2">
      <c r="A712" t="s">
        <v>22</v>
      </c>
      <c r="B712" t="s">
        <v>24</v>
      </c>
      <c r="C712">
        <v>1993</v>
      </c>
      <c r="D712">
        <v>0</v>
      </c>
      <c r="E712">
        <v>0</v>
      </c>
      <c r="F712">
        <v>4082</v>
      </c>
      <c r="G712">
        <v>3249145</v>
      </c>
      <c r="H712">
        <v>511029</v>
      </c>
      <c r="I712">
        <v>0</v>
      </c>
      <c r="J712">
        <v>0</v>
      </c>
    </row>
    <row r="713" spans="1:10" x14ac:dyDescent="0.2">
      <c r="A713" t="s">
        <v>22</v>
      </c>
      <c r="B713" t="s">
        <v>24</v>
      </c>
      <c r="C713">
        <v>1994</v>
      </c>
      <c r="D713">
        <v>0</v>
      </c>
      <c r="E713">
        <v>0</v>
      </c>
      <c r="F713">
        <v>0</v>
      </c>
      <c r="G713">
        <v>108011</v>
      </c>
      <c r="H713">
        <v>7429</v>
      </c>
      <c r="I713">
        <v>0</v>
      </c>
      <c r="J713">
        <v>0</v>
      </c>
    </row>
    <row r="714" spans="1:10" x14ac:dyDescent="0.2">
      <c r="A714" t="s">
        <v>22</v>
      </c>
      <c r="B714" t="s">
        <v>24</v>
      </c>
      <c r="C714">
        <v>1995</v>
      </c>
      <c r="D714">
        <v>0</v>
      </c>
      <c r="E714">
        <v>0</v>
      </c>
      <c r="F714">
        <v>1366</v>
      </c>
      <c r="G714">
        <v>92713</v>
      </c>
      <c r="H714">
        <v>39375</v>
      </c>
      <c r="I714">
        <v>0</v>
      </c>
      <c r="J714">
        <v>0</v>
      </c>
    </row>
    <row r="715" spans="1:10" x14ac:dyDescent="0.2">
      <c r="A715" t="s">
        <v>22</v>
      </c>
      <c r="B715" t="s">
        <v>24</v>
      </c>
      <c r="C715">
        <v>1996</v>
      </c>
      <c r="D715">
        <v>0</v>
      </c>
      <c r="E715">
        <v>0</v>
      </c>
      <c r="F715">
        <v>607</v>
      </c>
      <c r="G715">
        <v>810002</v>
      </c>
      <c r="H715">
        <v>212391</v>
      </c>
      <c r="I715">
        <v>0</v>
      </c>
      <c r="J715">
        <v>0</v>
      </c>
    </row>
    <row r="716" spans="1:10" x14ac:dyDescent="0.2">
      <c r="A716" t="s">
        <v>22</v>
      </c>
      <c r="B716" t="s">
        <v>24</v>
      </c>
      <c r="C716">
        <v>1997</v>
      </c>
      <c r="D716">
        <v>0</v>
      </c>
      <c r="E716">
        <v>0</v>
      </c>
      <c r="F716">
        <v>81</v>
      </c>
      <c r="G716">
        <v>351715</v>
      </c>
      <c r="H716">
        <v>79099</v>
      </c>
      <c r="I716">
        <v>0</v>
      </c>
      <c r="J716">
        <v>0</v>
      </c>
    </row>
    <row r="717" spans="1:10" x14ac:dyDescent="0.2">
      <c r="A717" t="s">
        <v>22</v>
      </c>
      <c r="B717" t="s">
        <v>24</v>
      </c>
      <c r="C717">
        <v>1998</v>
      </c>
      <c r="D717">
        <v>0</v>
      </c>
      <c r="E717">
        <v>0</v>
      </c>
      <c r="F717">
        <v>312</v>
      </c>
      <c r="G717">
        <v>264390</v>
      </c>
      <c r="H717">
        <v>12560</v>
      </c>
      <c r="I717">
        <v>0</v>
      </c>
      <c r="J717">
        <v>0</v>
      </c>
    </row>
    <row r="718" spans="1:10" x14ac:dyDescent="0.2">
      <c r="A718" t="s">
        <v>22</v>
      </c>
      <c r="B718" t="s">
        <v>24</v>
      </c>
      <c r="C718">
        <v>1999</v>
      </c>
      <c r="D718">
        <v>0</v>
      </c>
      <c r="E718">
        <v>0</v>
      </c>
      <c r="F718">
        <v>23</v>
      </c>
      <c r="G718">
        <v>117520</v>
      </c>
      <c r="H718">
        <v>16079</v>
      </c>
      <c r="I718">
        <v>0</v>
      </c>
      <c r="J718">
        <v>0</v>
      </c>
    </row>
    <row r="719" spans="1:10" x14ac:dyDescent="0.2">
      <c r="A719" t="s">
        <v>22</v>
      </c>
      <c r="B719" t="s">
        <v>24</v>
      </c>
      <c r="C719">
        <v>2000</v>
      </c>
      <c r="D719">
        <v>0</v>
      </c>
      <c r="E719">
        <v>0</v>
      </c>
      <c r="F719">
        <v>1827</v>
      </c>
      <c r="G719">
        <v>868657</v>
      </c>
      <c r="H719">
        <v>43338</v>
      </c>
      <c r="I719">
        <v>0</v>
      </c>
      <c r="J719">
        <v>0</v>
      </c>
    </row>
    <row r="720" spans="1:10" x14ac:dyDescent="0.2">
      <c r="A720" t="s">
        <v>22</v>
      </c>
      <c r="B720" t="s">
        <v>24</v>
      </c>
      <c r="C720">
        <v>2001</v>
      </c>
      <c r="D720">
        <v>0</v>
      </c>
      <c r="E720">
        <v>0</v>
      </c>
      <c r="F720">
        <v>29</v>
      </c>
      <c r="G720">
        <v>415504</v>
      </c>
      <c r="H720">
        <v>89810</v>
      </c>
      <c r="I720">
        <v>0</v>
      </c>
      <c r="J720">
        <v>0</v>
      </c>
    </row>
    <row r="721" spans="1:10" x14ac:dyDescent="0.2">
      <c r="A721" t="s">
        <v>22</v>
      </c>
      <c r="B721" t="s">
        <v>24</v>
      </c>
      <c r="C721">
        <v>2002</v>
      </c>
      <c r="D721">
        <v>0</v>
      </c>
      <c r="E721">
        <v>0</v>
      </c>
      <c r="F721">
        <v>20</v>
      </c>
      <c r="G721">
        <v>121483</v>
      </c>
      <c r="H721">
        <v>4449</v>
      </c>
      <c r="I721">
        <v>0</v>
      </c>
      <c r="J721">
        <v>0</v>
      </c>
    </row>
    <row r="722" spans="1:10" x14ac:dyDescent="0.2">
      <c r="A722" t="s">
        <v>22</v>
      </c>
      <c r="B722" t="s">
        <v>24</v>
      </c>
      <c r="C722">
        <v>2003</v>
      </c>
      <c r="D722">
        <v>0</v>
      </c>
      <c r="E722">
        <v>0</v>
      </c>
      <c r="F722">
        <v>11</v>
      </c>
      <c r="G722">
        <v>15962</v>
      </c>
      <c r="H722">
        <v>5810</v>
      </c>
      <c r="I722">
        <v>0</v>
      </c>
      <c r="J722">
        <v>0</v>
      </c>
    </row>
    <row r="723" spans="1:10" x14ac:dyDescent="0.2">
      <c r="A723" t="s">
        <v>22</v>
      </c>
      <c r="B723" t="s">
        <v>24</v>
      </c>
      <c r="C723">
        <v>2004</v>
      </c>
      <c r="D723">
        <v>0</v>
      </c>
      <c r="E723">
        <v>0</v>
      </c>
      <c r="F723">
        <v>220</v>
      </c>
      <c r="G723">
        <v>263681</v>
      </c>
      <c r="H723">
        <v>18277</v>
      </c>
      <c r="I723">
        <v>0</v>
      </c>
      <c r="J723">
        <v>0</v>
      </c>
    </row>
    <row r="724" spans="1:10" x14ac:dyDescent="0.2">
      <c r="A724" t="s">
        <v>22</v>
      </c>
      <c r="B724" t="s">
        <v>24</v>
      </c>
      <c r="C724">
        <v>2005</v>
      </c>
      <c r="D724">
        <v>0</v>
      </c>
      <c r="E724">
        <v>0</v>
      </c>
      <c r="F724">
        <v>89</v>
      </c>
      <c r="G724">
        <v>105786</v>
      </c>
      <c r="H724">
        <v>22775</v>
      </c>
      <c r="I724">
        <v>0</v>
      </c>
      <c r="J724">
        <v>0</v>
      </c>
    </row>
    <row r="725" spans="1:10" x14ac:dyDescent="0.2">
      <c r="A725" t="s">
        <v>22</v>
      </c>
      <c r="B725" t="s">
        <v>24</v>
      </c>
      <c r="C725">
        <v>2006</v>
      </c>
      <c r="D725">
        <v>0</v>
      </c>
      <c r="E725">
        <v>0</v>
      </c>
      <c r="F725">
        <v>46</v>
      </c>
      <c r="G725">
        <v>156805</v>
      </c>
      <c r="H725">
        <v>6061</v>
      </c>
      <c r="I725">
        <v>0</v>
      </c>
      <c r="J725">
        <v>0</v>
      </c>
    </row>
    <row r="726" spans="1:10" x14ac:dyDescent="0.2">
      <c r="A726" t="s">
        <v>22</v>
      </c>
      <c r="B726" t="s">
        <v>24</v>
      </c>
      <c r="C726">
        <v>2007</v>
      </c>
      <c r="D726">
        <v>0</v>
      </c>
      <c r="E726">
        <v>0</v>
      </c>
      <c r="F726">
        <v>81</v>
      </c>
      <c r="G726">
        <v>5832</v>
      </c>
      <c r="H726">
        <v>6458</v>
      </c>
      <c r="I726">
        <v>0</v>
      </c>
      <c r="J726">
        <v>0</v>
      </c>
    </row>
    <row r="727" spans="1:10" x14ac:dyDescent="0.2">
      <c r="A727" t="s">
        <v>22</v>
      </c>
      <c r="B727" t="s">
        <v>24</v>
      </c>
      <c r="C727">
        <v>2008</v>
      </c>
      <c r="D727">
        <v>0</v>
      </c>
      <c r="E727">
        <v>0</v>
      </c>
      <c r="F727">
        <v>418</v>
      </c>
      <c r="G727">
        <v>186682</v>
      </c>
      <c r="H727">
        <v>8137</v>
      </c>
      <c r="I727">
        <v>0</v>
      </c>
      <c r="J727">
        <v>0</v>
      </c>
    </row>
    <row r="728" spans="1:10" x14ac:dyDescent="0.2">
      <c r="A728" t="s">
        <v>22</v>
      </c>
      <c r="B728" t="s">
        <v>24</v>
      </c>
      <c r="C728">
        <v>2009</v>
      </c>
      <c r="D728">
        <v>0</v>
      </c>
      <c r="E728">
        <v>0</v>
      </c>
      <c r="F728">
        <v>47</v>
      </c>
      <c r="G728">
        <v>218217</v>
      </c>
      <c r="H728">
        <v>35177</v>
      </c>
      <c r="I728">
        <v>0</v>
      </c>
      <c r="J728">
        <v>0</v>
      </c>
    </row>
    <row r="729" spans="1:10" x14ac:dyDescent="0.2">
      <c r="A729" t="s">
        <v>22</v>
      </c>
      <c r="B729" t="s">
        <v>24</v>
      </c>
      <c r="C729">
        <v>2010</v>
      </c>
      <c r="D729">
        <v>0</v>
      </c>
      <c r="E729">
        <v>0</v>
      </c>
      <c r="F729">
        <v>1119</v>
      </c>
      <c r="G729">
        <v>276384</v>
      </c>
      <c r="H729">
        <v>34431</v>
      </c>
      <c r="I729">
        <v>0</v>
      </c>
      <c r="J729">
        <v>0</v>
      </c>
    </row>
    <row r="730" spans="1:10" x14ac:dyDescent="0.2">
      <c r="A730" t="s">
        <v>22</v>
      </c>
      <c r="B730" t="s">
        <v>24</v>
      </c>
      <c r="C730">
        <v>2011</v>
      </c>
      <c r="D730">
        <v>0</v>
      </c>
      <c r="E730">
        <v>0</v>
      </c>
      <c r="F730">
        <v>0</v>
      </c>
      <c r="G730">
        <v>4528</v>
      </c>
      <c r="H730">
        <v>322</v>
      </c>
      <c r="I730">
        <v>0</v>
      </c>
      <c r="J730">
        <v>0</v>
      </c>
    </row>
    <row r="731" spans="1:10" x14ac:dyDescent="0.2">
      <c r="A731" t="s">
        <v>22</v>
      </c>
      <c r="B731" t="s">
        <v>24</v>
      </c>
      <c r="C731">
        <v>2012</v>
      </c>
      <c r="D731">
        <v>0</v>
      </c>
      <c r="E731">
        <v>0</v>
      </c>
      <c r="F731">
        <v>0</v>
      </c>
      <c r="G731">
        <v>31733</v>
      </c>
      <c r="H731">
        <v>4338</v>
      </c>
      <c r="I731">
        <v>0</v>
      </c>
      <c r="J731">
        <v>0</v>
      </c>
    </row>
    <row r="732" spans="1:10" x14ac:dyDescent="0.2">
      <c r="A732" t="s">
        <v>22</v>
      </c>
      <c r="B732" t="s">
        <v>24</v>
      </c>
      <c r="C732">
        <v>2013</v>
      </c>
      <c r="D732">
        <v>0</v>
      </c>
      <c r="E732">
        <v>0</v>
      </c>
      <c r="F732">
        <v>2266</v>
      </c>
      <c r="G732">
        <v>214773</v>
      </c>
      <c r="H732">
        <v>18068</v>
      </c>
      <c r="I732">
        <v>0</v>
      </c>
      <c r="J732">
        <v>0</v>
      </c>
    </row>
    <row r="733" spans="1:10" x14ac:dyDescent="0.2">
      <c r="A733" t="s">
        <v>22</v>
      </c>
      <c r="B733" t="s">
        <v>24</v>
      </c>
      <c r="C733">
        <v>2014</v>
      </c>
      <c r="D733">
        <v>0</v>
      </c>
      <c r="E733">
        <v>0</v>
      </c>
      <c r="F733">
        <v>632</v>
      </c>
      <c r="G733">
        <v>310885</v>
      </c>
      <c r="H733">
        <v>9081</v>
      </c>
      <c r="I733">
        <v>0</v>
      </c>
      <c r="J733">
        <v>0</v>
      </c>
    </row>
    <row r="734" spans="1:10" x14ac:dyDescent="0.2">
      <c r="A734" t="s">
        <v>22</v>
      </c>
      <c r="B734" t="s">
        <v>24</v>
      </c>
      <c r="C734">
        <v>2015</v>
      </c>
      <c r="D734">
        <v>0</v>
      </c>
      <c r="E734">
        <v>0</v>
      </c>
      <c r="F734">
        <v>0</v>
      </c>
      <c r="G734">
        <v>4948</v>
      </c>
      <c r="H734">
        <v>887</v>
      </c>
      <c r="I734">
        <v>0</v>
      </c>
      <c r="J734">
        <v>0</v>
      </c>
    </row>
    <row r="735" spans="1:10" x14ac:dyDescent="0.2">
      <c r="A735" t="s">
        <v>22</v>
      </c>
      <c r="B735" t="s">
        <v>24</v>
      </c>
      <c r="C735">
        <v>2016</v>
      </c>
      <c r="D735">
        <v>0</v>
      </c>
      <c r="E735">
        <v>0</v>
      </c>
      <c r="F735">
        <v>148</v>
      </c>
      <c r="G735">
        <v>11349</v>
      </c>
      <c r="H735">
        <v>0</v>
      </c>
      <c r="I735">
        <v>0</v>
      </c>
      <c r="J735">
        <v>0</v>
      </c>
    </row>
    <row r="736" spans="1:10" x14ac:dyDescent="0.2">
      <c r="A736" t="s">
        <v>22</v>
      </c>
      <c r="B736" t="s">
        <v>24</v>
      </c>
      <c r="C736">
        <v>2017</v>
      </c>
      <c r="D736">
        <v>0</v>
      </c>
      <c r="E736">
        <v>0</v>
      </c>
      <c r="F736">
        <v>70</v>
      </c>
      <c r="G736">
        <v>467922</v>
      </c>
      <c r="H736">
        <v>22782</v>
      </c>
      <c r="I736">
        <v>0</v>
      </c>
      <c r="J736">
        <v>0</v>
      </c>
    </row>
    <row r="737" spans="1:10" x14ac:dyDescent="0.2">
      <c r="A737" t="s">
        <v>22</v>
      </c>
      <c r="B737" t="s">
        <v>24</v>
      </c>
      <c r="C737">
        <v>2018</v>
      </c>
      <c r="D737">
        <v>0</v>
      </c>
      <c r="E737">
        <v>0</v>
      </c>
      <c r="F737">
        <v>223</v>
      </c>
      <c r="G737">
        <v>192496</v>
      </c>
      <c r="H737">
        <v>41000</v>
      </c>
      <c r="I737">
        <v>0</v>
      </c>
      <c r="J737">
        <v>0</v>
      </c>
    </row>
    <row r="738" spans="1:10" x14ac:dyDescent="0.2">
      <c r="A738" t="s">
        <v>22</v>
      </c>
      <c r="B738" t="s">
        <v>24</v>
      </c>
      <c r="C738">
        <v>2019</v>
      </c>
      <c r="D738">
        <v>0</v>
      </c>
      <c r="E738">
        <v>0</v>
      </c>
      <c r="F738">
        <v>0</v>
      </c>
      <c r="G738">
        <v>28000</v>
      </c>
      <c r="H738">
        <v>0</v>
      </c>
      <c r="I738">
        <v>0</v>
      </c>
      <c r="J738">
        <v>0</v>
      </c>
    </row>
    <row r="739" spans="1:10" x14ac:dyDescent="0.2">
      <c r="A739" t="s">
        <v>22</v>
      </c>
      <c r="B739" t="s">
        <v>24</v>
      </c>
      <c r="C739">
        <v>2020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2">
      <c r="A740" t="s">
        <v>22</v>
      </c>
      <c r="B740" t="s">
        <v>24</v>
      </c>
      <c r="C740">
        <v>2021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2">
      <c r="A741" t="s">
        <v>22</v>
      </c>
      <c r="B741" t="s">
        <v>25</v>
      </c>
      <c r="C741">
        <v>1948</v>
      </c>
      <c r="D741">
        <v>0</v>
      </c>
      <c r="E741">
        <v>0</v>
      </c>
      <c r="F741">
        <v>0</v>
      </c>
      <c r="G741">
        <v>618</v>
      </c>
      <c r="H741">
        <v>0</v>
      </c>
      <c r="I741">
        <v>0</v>
      </c>
      <c r="J741">
        <v>0</v>
      </c>
    </row>
    <row r="742" spans="1:10" x14ac:dyDescent="0.2">
      <c r="A742" t="s">
        <v>22</v>
      </c>
      <c r="B742" t="s">
        <v>25</v>
      </c>
      <c r="C742">
        <v>1949</v>
      </c>
      <c r="D742">
        <v>0</v>
      </c>
      <c r="E742">
        <v>0</v>
      </c>
      <c r="F742">
        <v>22969</v>
      </c>
      <c r="G742">
        <v>463409</v>
      </c>
      <c r="H742">
        <v>0</v>
      </c>
      <c r="I742">
        <v>0</v>
      </c>
      <c r="J742">
        <v>0</v>
      </c>
    </row>
    <row r="743" spans="1:10" x14ac:dyDescent="0.2">
      <c r="A743" t="s">
        <v>22</v>
      </c>
      <c r="B743" t="s">
        <v>25</v>
      </c>
      <c r="C743">
        <v>1950</v>
      </c>
      <c r="D743">
        <v>0</v>
      </c>
      <c r="E743">
        <v>0</v>
      </c>
      <c r="F743">
        <v>34</v>
      </c>
      <c r="G743">
        <v>2014</v>
      </c>
      <c r="H743">
        <v>0</v>
      </c>
      <c r="I743">
        <v>0</v>
      </c>
      <c r="J743">
        <v>0</v>
      </c>
    </row>
    <row r="744" spans="1:10" x14ac:dyDescent="0.2">
      <c r="A744" t="s">
        <v>22</v>
      </c>
      <c r="B744" t="s">
        <v>25</v>
      </c>
      <c r="C744">
        <v>1951</v>
      </c>
      <c r="D744">
        <v>0</v>
      </c>
      <c r="E744">
        <v>0</v>
      </c>
      <c r="F744">
        <v>0</v>
      </c>
      <c r="G744">
        <v>413</v>
      </c>
      <c r="H744">
        <v>0</v>
      </c>
      <c r="I744">
        <v>0</v>
      </c>
      <c r="J744">
        <v>0</v>
      </c>
    </row>
    <row r="745" spans="1:10" x14ac:dyDescent="0.2">
      <c r="A745" t="s">
        <v>22</v>
      </c>
      <c r="B745" t="s">
        <v>25</v>
      </c>
      <c r="C745">
        <v>1952</v>
      </c>
      <c r="D745">
        <v>0</v>
      </c>
      <c r="E745">
        <v>0</v>
      </c>
      <c r="F745">
        <v>0</v>
      </c>
      <c r="G745">
        <v>562</v>
      </c>
      <c r="H745">
        <v>0</v>
      </c>
      <c r="I745">
        <v>0</v>
      </c>
      <c r="J745">
        <v>0</v>
      </c>
    </row>
    <row r="746" spans="1:10" x14ac:dyDescent="0.2">
      <c r="A746" t="s">
        <v>22</v>
      </c>
      <c r="B746" t="s">
        <v>25</v>
      </c>
      <c r="C746">
        <v>1953</v>
      </c>
      <c r="D746">
        <v>0</v>
      </c>
      <c r="E746">
        <v>0</v>
      </c>
      <c r="F746">
        <v>5902</v>
      </c>
      <c r="G746">
        <v>604123</v>
      </c>
      <c r="H746">
        <v>220</v>
      </c>
      <c r="I746">
        <v>0</v>
      </c>
      <c r="J746">
        <v>0</v>
      </c>
    </row>
    <row r="747" spans="1:10" x14ac:dyDescent="0.2">
      <c r="A747" t="s">
        <v>22</v>
      </c>
      <c r="B747" t="s">
        <v>25</v>
      </c>
      <c r="C747">
        <v>1954</v>
      </c>
      <c r="D747">
        <v>0</v>
      </c>
      <c r="E747">
        <v>0</v>
      </c>
      <c r="F747">
        <v>0</v>
      </c>
      <c r="G747">
        <v>10692</v>
      </c>
      <c r="H747">
        <v>0</v>
      </c>
      <c r="I747">
        <v>0</v>
      </c>
      <c r="J747">
        <v>0</v>
      </c>
    </row>
    <row r="748" spans="1:10" x14ac:dyDescent="0.2">
      <c r="A748" t="s">
        <v>22</v>
      </c>
      <c r="B748" t="s">
        <v>25</v>
      </c>
      <c r="C748">
        <v>1955</v>
      </c>
      <c r="D748">
        <v>0</v>
      </c>
      <c r="E748">
        <v>0</v>
      </c>
      <c r="F748">
        <v>0</v>
      </c>
      <c r="G748">
        <v>180</v>
      </c>
      <c r="H748">
        <v>0</v>
      </c>
      <c r="I748">
        <v>0</v>
      </c>
      <c r="J748">
        <v>0</v>
      </c>
    </row>
    <row r="749" spans="1:10" x14ac:dyDescent="0.2">
      <c r="A749" t="s">
        <v>22</v>
      </c>
      <c r="B749" t="s">
        <v>25</v>
      </c>
      <c r="C749">
        <v>1956</v>
      </c>
      <c r="D749">
        <v>0</v>
      </c>
      <c r="E749">
        <v>0</v>
      </c>
      <c r="F749">
        <v>18</v>
      </c>
      <c r="G749">
        <v>1115</v>
      </c>
      <c r="H749">
        <v>0</v>
      </c>
      <c r="I749">
        <v>0</v>
      </c>
      <c r="J749">
        <v>0</v>
      </c>
    </row>
    <row r="750" spans="1:10" x14ac:dyDescent="0.2">
      <c r="A750" t="s">
        <v>22</v>
      </c>
      <c r="B750" t="s">
        <v>25</v>
      </c>
      <c r="C750">
        <v>1957</v>
      </c>
      <c r="D750">
        <v>0</v>
      </c>
      <c r="E750">
        <v>0</v>
      </c>
      <c r="F750">
        <v>9779</v>
      </c>
      <c r="G750">
        <v>989580</v>
      </c>
      <c r="H750">
        <v>174</v>
      </c>
      <c r="I750">
        <v>0</v>
      </c>
      <c r="J750">
        <v>0</v>
      </c>
    </row>
    <row r="751" spans="1:10" x14ac:dyDescent="0.2">
      <c r="A751" t="s">
        <v>22</v>
      </c>
      <c r="B751" t="s">
        <v>25</v>
      </c>
      <c r="C751">
        <v>1958</v>
      </c>
      <c r="D751">
        <v>0</v>
      </c>
      <c r="E751">
        <v>0</v>
      </c>
      <c r="F751">
        <v>27</v>
      </c>
      <c r="G751">
        <v>3362</v>
      </c>
      <c r="H751">
        <v>23</v>
      </c>
      <c r="I751">
        <v>0</v>
      </c>
      <c r="J751">
        <v>0</v>
      </c>
    </row>
    <row r="752" spans="1:10" x14ac:dyDescent="0.2">
      <c r="A752" t="s">
        <v>22</v>
      </c>
      <c r="B752" t="s">
        <v>25</v>
      </c>
      <c r="C752">
        <v>1959</v>
      </c>
      <c r="D752">
        <v>0</v>
      </c>
      <c r="E752">
        <v>0</v>
      </c>
      <c r="F752">
        <v>0</v>
      </c>
      <c r="G752">
        <v>165</v>
      </c>
      <c r="H752">
        <v>0</v>
      </c>
      <c r="I752">
        <v>0</v>
      </c>
      <c r="J752">
        <v>0</v>
      </c>
    </row>
    <row r="753" spans="1:10" x14ac:dyDescent="0.2">
      <c r="A753" t="s">
        <v>22</v>
      </c>
      <c r="B753" t="s">
        <v>25</v>
      </c>
      <c r="C753">
        <v>1960</v>
      </c>
      <c r="D753">
        <v>0</v>
      </c>
      <c r="E753">
        <v>0</v>
      </c>
      <c r="F753">
        <v>6</v>
      </c>
      <c r="G753">
        <v>1469</v>
      </c>
      <c r="H753">
        <v>0</v>
      </c>
      <c r="I753">
        <v>0</v>
      </c>
      <c r="J753">
        <v>0</v>
      </c>
    </row>
    <row r="754" spans="1:10" x14ac:dyDescent="0.2">
      <c r="A754" t="s">
        <v>22</v>
      </c>
      <c r="B754" t="s">
        <v>25</v>
      </c>
      <c r="C754">
        <v>1961</v>
      </c>
      <c r="D754">
        <v>0</v>
      </c>
      <c r="E754">
        <v>0</v>
      </c>
      <c r="F754">
        <v>44481</v>
      </c>
      <c r="G754">
        <v>1195807</v>
      </c>
      <c r="H754">
        <v>602</v>
      </c>
      <c r="I754">
        <v>0</v>
      </c>
      <c r="J754">
        <v>0</v>
      </c>
    </row>
    <row r="755" spans="1:10" x14ac:dyDescent="0.2">
      <c r="A755" t="s">
        <v>22</v>
      </c>
      <c r="B755" t="s">
        <v>25</v>
      </c>
      <c r="C755">
        <v>1962</v>
      </c>
      <c r="D755">
        <v>0</v>
      </c>
      <c r="E755">
        <v>0</v>
      </c>
      <c r="F755">
        <v>30</v>
      </c>
      <c r="G755">
        <v>7257</v>
      </c>
      <c r="H755">
        <v>0</v>
      </c>
      <c r="I755">
        <v>0</v>
      </c>
      <c r="J755">
        <v>0</v>
      </c>
    </row>
    <row r="756" spans="1:10" x14ac:dyDescent="0.2">
      <c r="A756" t="s">
        <v>22</v>
      </c>
      <c r="B756" t="s">
        <v>25</v>
      </c>
      <c r="C756">
        <v>1963</v>
      </c>
      <c r="D756">
        <v>0</v>
      </c>
      <c r="E756">
        <v>0</v>
      </c>
      <c r="F756">
        <v>0</v>
      </c>
      <c r="G756">
        <v>956</v>
      </c>
      <c r="H756">
        <v>0</v>
      </c>
      <c r="I756">
        <v>0</v>
      </c>
      <c r="J756">
        <v>0</v>
      </c>
    </row>
    <row r="757" spans="1:10" x14ac:dyDescent="0.2">
      <c r="A757" t="s">
        <v>22</v>
      </c>
      <c r="B757" t="s">
        <v>25</v>
      </c>
      <c r="C757">
        <v>1964</v>
      </c>
      <c r="D757">
        <v>0</v>
      </c>
      <c r="E757">
        <v>0</v>
      </c>
      <c r="F757">
        <v>0</v>
      </c>
      <c r="G757">
        <v>2812</v>
      </c>
      <c r="H757">
        <v>0</v>
      </c>
      <c r="I757">
        <v>0</v>
      </c>
      <c r="J757">
        <v>0</v>
      </c>
    </row>
    <row r="758" spans="1:10" x14ac:dyDescent="0.2">
      <c r="A758" t="s">
        <v>22</v>
      </c>
      <c r="B758" t="s">
        <v>25</v>
      </c>
      <c r="C758">
        <v>1965</v>
      </c>
      <c r="D758">
        <v>0</v>
      </c>
      <c r="E758">
        <v>0</v>
      </c>
      <c r="F758">
        <v>14161</v>
      </c>
      <c r="G758">
        <v>1652107</v>
      </c>
      <c r="H758">
        <v>904</v>
      </c>
      <c r="I758">
        <v>0</v>
      </c>
      <c r="J758">
        <v>0</v>
      </c>
    </row>
    <row r="759" spans="1:10" x14ac:dyDescent="0.2">
      <c r="A759" t="s">
        <v>22</v>
      </c>
      <c r="B759" t="s">
        <v>25</v>
      </c>
      <c r="C759">
        <v>1966</v>
      </c>
      <c r="D759">
        <v>0</v>
      </c>
      <c r="E759">
        <v>0</v>
      </c>
      <c r="F759">
        <v>28</v>
      </c>
      <c r="G759">
        <v>7038</v>
      </c>
      <c r="H759">
        <v>396</v>
      </c>
      <c r="I759">
        <v>0</v>
      </c>
      <c r="J759">
        <v>0</v>
      </c>
    </row>
    <row r="760" spans="1:10" x14ac:dyDescent="0.2">
      <c r="A760" t="s">
        <v>22</v>
      </c>
      <c r="B760" t="s">
        <v>25</v>
      </c>
      <c r="C760">
        <v>1967</v>
      </c>
      <c r="D760">
        <v>0</v>
      </c>
      <c r="E760">
        <v>0</v>
      </c>
      <c r="F760">
        <v>11</v>
      </c>
      <c r="G760">
        <v>1750</v>
      </c>
      <c r="H760">
        <v>0</v>
      </c>
      <c r="I760">
        <v>0</v>
      </c>
      <c r="J760">
        <v>0</v>
      </c>
    </row>
    <row r="761" spans="1:10" x14ac:dyDescent="0.2">
      <c r="A761" t="s">
        <v>22</v>
      </c>
      <c r="B761" t="s">
        <v>25</v>
      </c>
      <c r="C761">
        <v>1968</v>
      </c>
      <c r="D761">
        <v>0</v>
      </c>
      <c r="E761">
        <v>0</v>
      </c>
      <c r="F761">
        <v>0</v>
      </c>
      <c r="G761">
        <v>428</v>
      </c>
      <c r="H761">
        <v>0</v>
      </c>
      <c r="I761">
        <v>0</v>
      </c>
      <c r="J761">
        <v>0</v>
      </c>
    </row>
    <row r="762" spans="1:10" x14ac:dyDescent="0.2">
      <c r="A762" t="s">
        <v>22</v>
      </c>
      <c r="B762" t="s">
        <v>25</v>
      </c>
      <c r="C762">
        <v>1969</v>
      </c>
      <c r="D762">
        <v>0</v>
      </c>
      <c r="E762">
        <v>0</v>
      </c>
      <c r="F762">
        <v>6482</v>
      </c>
      <c r="G762">
        <v>1626582</v>
      </c>
      <c r="H762">
        <v>7768</v>
      </c>
      <c r="I762">
        <v>0</v>
      </c>
      <c r="J762">
        <v>0</v>
      </c>
    </row>
    <row r="763" spans="1:10" x14ac:dyDescent="0.2">
      <c r="A763" t="s">
        <v>22</v>
      </c>
      <c r="B763" t="s">
        <v>25</v>
      </c>
      <c r="C763">
        <v>1970</v>
      </c>
      <c r="D763">
        <v>0</v>
      </c>
      <c r="E763">
        <v>0</v>
      </c>
      <c r="F763">
        <v>0</v>
      </c>
      <c r="G763">
        <v>20339</v>
      </c>
      <c r="H763">
        <v>0</v>
      </c>
      <c r="I763">
        <v>0</v>
      </c>
      <c r="J763">
        <v>0</v>
      </c>
    </row>
    <row r="764" spans="1:10" x14ac:dyDescent="0.2">
      <c r="A764" t="s">
        <v>22</v>
      </c>
      <c r="B764" t="s">
        <v>25</v>
      </c>
      <c r="C764">
        <v>1971</v>
      </c>
      <c r="D764">
        <v>0</v>
      </c>
      <c r="E764">
        <v>0</v>
      </c>
      <c r="F764">
        <v>0</v>
      </c>
      <c r="G764">
        <v>747</v>
      </c>
      <c r="H764">
        <v>0</v>
      </c>
      <c r="I764">
        <v>0</v>
      </c>
      <c r="J764">
        <v>0</v>
      </c>
    </row>
    <row r="765" spans="1:10" x14ac:dyDescent="0.2">
      <c r="A765" t="s">
        <v>22</v>
      </c>
      <c r="B765" t="s">
        <v>25</v>
      </c>
      <c r="C765">
        <v>1972</v>
      </c>
      <c r="D765">
        <v>0</v>
      </c>
      <c r="E765">
        <v>0</v>
      </c>
      <c r="F765">
        <v>9</v>
      </c>
      <c r="G765">
        <v>856</v>
      </c>
      <c r="H765">
        <v>0</v>
      </c>
      <c r="I765">
        <v>0</v>
      </c>
      <c r="J765">
        <v>0</v>
      </c>
    </row>
    <row r="766" spans="1:10" x14ac:dyDescent="0.2">
      <c r="A766" t="s">
        <v>22</v>
      </c>
      <c r="B766" t="s">
        <v>25</v>
      </c>
      <c r="C766">
        <v>1973</v>
      </c>
      <c r="D766">
        <v>0</v>
      </c>
      <c r="E766">
        <v>0</v>
      </c>
      <c r="F766">
        <v>5641</v>
      </c>
      <c r="G766">
        <v>2326864</v>
      </c>
      <c r="H766">
        <v>3929</v>
      </c>
      <c r="I766">
        <v>0</v>
      </c>
      <c r="J766">
        <v>0</v>
      </c>
    </row>
    <row r="767" spans="1:10" x14ac:dyDescent="0.2">
      <c r="A767" t="s">
        <v>22</v>
      </c>
      <c r="B767" t="s">
        <v>25</v>
      </c>
      <c r="C767">
        <v>1974</v>
      </c>
      <c r="D767">
        <v>0</v>
      </c>
      <c r="E767">
        <v>0</v>
      </c>
      <c r="F767">
        <v>21</v>
      </c>
      <c r="G767">
        <v>29304</v>
      </c>
      <c r="H767">
        <v>1699</v>
      </c>
      <c r="I767">
        <v>0</v>
      </c>
      <c r="J767">
        <v>0</v>
      </c>
    </row>
    <row r="768" spans="1:10" x14ac:dyDescent="0.2">
      <c r="A768" t="s">
        <v>22</v>
      </c>
      <c r="B768" t="s">
        <v>25</v>
      </c>
      <c r="C768">
        <v>1975</v>
      </c>
      <c r="D768">
        <v>0</v>
      </c>
      <c r="E768">
        <v>0</v>
      </c>
      <c r="F768">
        <v>0</v>
      </c>
      <c r="G768">
        <v>1865</v>
      </c>
      <c r="H768">
        <v>0</v>
      </c>
      <c r="I768">
        <v>0</v>
      </c>
      <c r="J768">
        <v>0</v>
      </c>
    </row>
    <row r="769" spans="1:10" x14ac:dyDescent="0.2">
      <c r="A769" t="s">
        <v>22</v>
      </c>
      <c r="B769" t="s">
        <v>25</v>
      </c>
      <c r="C769">
        <v>1976</v>
      </c>
      <c r="D769">
        <v>0</v>
      </c>
      <c r="E769">
        <v>0</v>
      </c>
      <c r="F769">
        <v>0</v>
      </c>
      <c r="G769">
        <v>1233</v>
      </c>
      <c r="H769">
        <v>0</v>
      </c>
      <c r="I769">
        <v>0</v>
      </c>
      <c r="J769">
        <v>0</v>
      </c>
    </row>
    <row r="770" spans="1:10" x14ac:dyDescent="0.2">
      <c r="A770" t="s">
        <v>22</v>
      </c>
      <c r="B770" t="s">
        <v>25</v>
      </c>
      <c r="C770">
        <v>1977</v>
      </c>
      <c r="D770">
        <v>0</v>
      </c>
      <c r="E770">
        <v>0</v>
      </c>
      <c r="F770">
        <v>8446</v>
      </c>
      <c r="G770">
        <v>3810786</v>
      </c>
      <c r="H770">
        <v>59290</v>
      </c>
      <c r="I770">
        <v>0</v>
      </c>
      <c r="J770">
        <v>0</v>
      </c>
    </row>
    <row r="771" spans="1:10" x14ac:dyDescent="0.2">
      <c r="A771" t="s">
        <v>22</v>
      </c>
      <c r="B771" t="s">
        <v>25</v>
      </c>
      <c r="C771">
        <v>1978</v>
      </c>
      <c r="D771">
        <v>0</v>
      </c>
      <c r="E771">
        <v>0</v>
      </c>
      <c r="F771">
        <v>142</v>
      </c>
      <c r="G771">
        <v>186073</v>
      </c>
      <c r="H771">
        <v>10509</v>
      </c>
      <c r="I771">
        <v>0</v>
      </c>
      <c r="J771">
        <v>0</v>
      </c>
    </row>
    <row r="772" spans="1:10" x14ac:dyDescent="0.2">
      <c r="A772" t="s">
        <v>22</v>
      </c>
      <c r="B772" t="s">
        <v>25</v>
      </c>
      <c r="C772">
        <v>1979</v>
      </c>
      <c r="D772">
        <v>0</v>
      </c>
      <c r="E772">
        <v>0</v>
      </c>
      <c r="F772">
        <v>0</v>
      </c>
      <c r="G772">
        <v>2103</v>
      </c>
      <c r="H772">
        <v>3908</v>
      </c>
      <c r="I772">
        <v>0</v>
      </c>
      <c r="J772">
        <v>0</v>
      </c>
    </row>
    <row r="773" spans="1:10" x14ac:dyDescent="0.2">
      <c r="A773" t="s">
        <v>22</v>
      </c>
      <c r="B773" t="s">
        <v>25</v>
      </c>
      <c r="C773">
        <v>1980</v>
      </c>
      <c r="D773">
        <v>0</v>
      </c>
      <c r="E773">
        <v>0</v>
      </c>
      <c r="F773">
        <v>0</v>
      </c>
      <c r="G773">
        <v>2446</v>
      </c>
      <c r="H773">
        <v>0</v>
      </c>
      <c r="I773">
        <v>0</v>
      </c>
      <c r="J773">
        <v>0</v>
      </c>
    </row>
    <row r="774" spans="1:10" x14ac:dyDescent="0.2">
      <c r="A774" t="s">
        <v>22</v>
      </c>
      <c r="B774" t="s">
        <v>25</v>
      </c>
      <c r="C774">
        <v>1981</v>
      </c>
      <c r="D774">
        <v>0</v>
      </c>
      <c r="E774">
        <v>0</v>
      </c>
      <c r="F774">
        <v>19608</v>
      </c>
      <c r="G774">
        <v>9553856</v>
      </c>
      <c r="H774">
        <v>213188</v>
      </c>
      <c r="I774">
        <v>0</v>
      </c>
      <c r="J774">
        <v>0</v>
      </c>
    </row>
    <row r="775" spans="1:10" x14ac:dyDescent="0.2">
      <c r="A775" t="s">
        <v>22</v>
      </c>
      <c r="B775" t="s">
        <v>25</v>
      </c>
      <c r="C775">
        <v>1982</v>
      </c>
      <c r="D775">
        <v>0</v>
      </c>
      <c r="E775">
        <v>0</v>
      </c>
      <c r="F775">
        <v>0</v>
      </c>
      <c r="G775">
        <v>499074</v>
      </c>
      <c r="H775">
        <v>56312</v>
      </c>
      <c r="I775">
        <v>156</v>
      </c>
      <c r="J775">
        <v>0</v>
      </c>
    </row>
    <row r="776" spans="1:10" x14ac:dyDescent="0.2">
      <c r="A776" t="s">
        <v>22</v>
      </c>
      <c r="B776" t="s">
        <v>25</v>
      </c>
      <c r="C776">
        <v>1983</v>
      </c>
      <c r="D776">
        <v>0</v>
      </c>
      <c r="E776">
        <v>0</v>
      </c>
      <c r="F776">
        <v>33</v>
      </c>
      <c r="G776">
        <v>31515</v>
      </c>
      <c r="H776">
        <v>8864</v>
      </c>
      <c r="I776">
        <v>0</v>
      </c>
      <c r="J776">
        <v>0</v>
      </c>
    </row>
    <row r="777" spans="1:10" x14ac:dyDescent="0.2">
      <c r="A777" t="s">
        <v>22</v>
      </c>
      <c r="B777" t="s">
        <v>25</v>
      </c>
      <c r="C777">
        <v>1984</v>
      </c>
      <c r="D777">
        <v>0</v>
      </c>
      <c r="E777">
        <v>0</v>
      </c>
      <c r="F777">
        <v>85</v>
      </c>
      <c r="G777">
        <v>6868</v>
      </c>
      <c r="H777">
        <v>0</v>
      </c>
      <c r="I777">
        <v>0</v>
      </c>
      <c r="J777">
        <v>0</v>
      </c>
    </row>
    <row r="778" spans="1:10" x14ac:dyDescent="0.2">
      <c r="A778" t="s">
        <v>22</v>
      </c>
      <c r="B778" t="s">
        <v>25</v>
      </c>
      <c r="C778">
        <v>1985</v>
      </c>
      <c r="D778">
        <v>0</v>
      </c>
      <c r="E778">
        <v>0</v>
      </c>
      <c r="F778">
        <v>31005</v>
      </c>
      <c r="G778">
        <v>12161364</v>
      </c>
      <c r="H778">
        <v>351877</v>
      </c>
      <c r="I778">
        <v>993</v>
      </c>
      <c r="J778">
        <v>0</v>
      </c>
    </row>
    <row r="779" spans="1:10" x14ac:dyDescent="0.2">
      <c r="A779" t="s">
        <v>22</v>
      </c>
      <c r="B779" t="s">
        <v>25</v>
      </c>
      <c r="C779">
        <v>1986</v>
      </c>
      <c r="D779">
        <v>0</v>
      </c>
      <c r="E779">
        <v>0</v>
      </c>
      <c r="F779">
        <v>41</v>
      </c>
      <c r="G779">
        <v>2364628</v>
      </c>
      <c r="H779">
        <v>168115</v>
      </c>
      <c r="I779">
        <v>0</v>
      </c>
      <c r="J779">
        <v>0</v>
      </c>
    </row>
    <row r="780" spans="1:10" x14ac:dyDescent="0.2">
      <c r="A780" t="s">
        <v>22</v>
      </c>
      <c r="B780" t="s">
        <v>25</v>
      </c>
      <c r="C780">
        <v>1987</v>
      </c>
      <c r="D780">
        <v>0</v>
      </c>
      <c r="E780">
        <v>0</v>
      </c>
      <c r="F780">
        <v>11</v>
      </c>
      <c r="G780">
        <v>119437</v>
      </c>
      <c r="H780">
        <v>57144</v>
      </c>
      <c r="I780">
        <v>0</v>
      </c>
      <c r="J780">
        <v>0</v>
      </c>
    </row>
    <row r="781" spans="1:10" x14ac:dyDescent="0.2">
      <c r="A781" t="s">
        <v>22</v>
      </c>
      <c r="B781" t="s">
        <v>25</v>
      </c>
      <c r="C781">
        <v>1988</v>
      </c>
      <c r="D781">
        <v>0</v>
      </c>
      <c r="E781">
        <v>0</v>
      </c>
      <c r="F781">
        <v>0</v>
      </c>
      <c r="G781">
        <v>26342</v>
      </c>
      <c r="H781">
        <v>0</v>
      </c>
      <c r="I781">
        <v>0</v>
      </c>
      <c r="J781">
        <v>0</v>
      </c>
    </row>
    <row r="782" spans="1:10" x14ac:dyDescent="0.2">
      <c r="A782" t="s">
        <v>22</v>
      </c>
      <c r="B782" t="s">
        <v>25</v>
      </c>
      <c r="C782">
        <v>1989</v>
      </c>
      <c r="D782">
        <v>0</v>
      </c>
      <c r="E782">
        <v>0</v>
      </c>
      <c r="F782">
        <v>12539</v>
      </c>
      <c r="G782">
        <v>10339444</v>
      </c>
      <c r="H782">
        <v>289461</v>
      </c>
      <c r="I782">
        <v>0</v>
      </c>
      <c r="J782">
        <v>0</v>
      </c>
    </row>
    <row r="783" spans="1:10" x14ac:dyDescent="0.2">
      <c r="A783" t="s">
        <v>22</v>
      </c>
      <c r="B783" t="s">
        <v>25</v>
      </c>
      <c r="C783">
        <v>1990</v>
      </c>
      <c r="D783">
        <v>0</v>
      </c>
      <c r="E783">
        <v>0</v>
      </c>
      <c r="F783">
        <v>585</v>
      </c>
      <c r="G783">
        <v>2946813</v>
      </c>
      <c r="H783">
        <v>336236</v>
      </c>
      <c r="I783">
        <v>0</v>
      </c>
      <c r="J783">
        <v>0</v>
      </c>
    </row>
    <row r="784" spans="1:10" x14ac:dyDescent="0.2">
      <c r="A784" t="s">
        <v>22</v>
      </c>
      <c r="B784" t="s">
        <v>25</v>
      </c>
      <c r="C784">
        <v>1991</v>
      </c>
      <c r="D784">
        <v>0</v>
      </c>
      <c r="E784">
        <v>0</v>
      </c>
      <c r="F784">
        <v>26</v>
      </c>
      <c r="G784">
        <v>100196</v>
      </c>
      <c r="H784">
        <v>50953</v>
      </c>
      <c r="I784">
        <v>0</v>
      </c>
      <c r="J784">
        <v>0</v>
      </c>
    </row>
    <row r="785" spans="1:10" x14ac:dyDescent="0.2">
      <c r="A785" t="s">
        <v>22</v>
      </c>
      <c r="B785" t="s">
        <v>25</v>
      </c>
      <c r="C785">
        <v>1992</v>
      </c>
      <c r="D785">
        <v>0</v>
      </c>
      <c r="E785">
        <v>0</v>
      </c>
      <c r="F785">
        <v>1</v>
      </c>
      <c r="G785">
        <v>29213</v>
      </c>
      <c r="H785">
        <v>0</v>
      </c>
      <c r="I785">
        <v>0</v>
      </c>
      <c r="J785">
        <v>0</v>
      </c>
    </row>
    <row r="786" spans="1:10" x14ac:dyDescent="0.2">
      <c r="A786" t="s">
        <v>22</v>
      </c>
      <c r="B786" t="s">
        <v>25</v>
      </c>
      <c r="C786">
        <v>1993</v>
      </c>
      <c r="D786">
        <v>0</v>
      </c>
      <c r="E786">
        <v>0</v>
      </c>
      <c r="F786">
        <v>1924</v>
      </c>
      <c r="G786">
        <v>6446036</v>
      </c>
      <c r="H786">
        <v>403080</v>
      </c>
      <c r="I786">
        <v>0</v>
      </c>
      <c r="J786">
        <v>0</v>
      </c>
    </row>
    <row r="787" spans="1:10" x14ac:dyDescent="0.2">
      <c r="A787" t="s">
        <v>22</v>
      </c>
      <c r="B787" t="s">
        <v>25</v>
      </c>
      <c r="C787">
        <v>1994</v>
      </c>
      <c r="D787">
        <v>0</v>
      </c>
      <c r="E787">
        <v>0</v>
      </c>
      <c r="F787">
        <v>248</v>
      </c>
      <c r="G787">
        <v>2263471</v>
      </c>
      <c r="H787">
        <v>213372</v>
      </c>
      <c r="I787">
        <v>0</v>
      </c>
      <c r="J787">
        <v>0</v>
      </c>
    </row>
    <row r="788" spans="1:10" x14ac:dyDescent="0.2">
      <c r="A788" t="s">
        <v>22</v>
      </c>
      <c r="B788" t="s">
        <v>25</v>
      </c>
      <c r="C788">
        <v>1995</v>
      </c>
      <c r="D788">
        <v>0</v>
      </c>
      <c r="E788">
        <v>0</v>
      </c>
      <c r="F788">
        <v>0</v>
      </c>
      <c r="G788">
        <v>119078</v>
      </c>
      <c r="H788">
        <v>48228</v>
      </c>
      <c r="I788">
        <v>0</v>
      </c>
      <c r="J788">
        <v>0</v>
      </c>
    </row>
    <row r="789" spans="1:10" x14ac:dyDescent="0.2">
      <c r="A789" t="s">
        <v>22</v>
      </c>
      <c r="B789" t="s">
        <v>25</v>
      </c>
      <c r="C789">
        <v>1996</v>
      </c>
      <c r="D789">
        <v>0</v>
      </c>
      <c r="E789">
        <v>0</v>
      </c>
      <c r="F789">
        <v>0</v>
      </c>
      <c r="G789">
        <v>67906</v>
      </c>
      <c r="H789">
        <v>22784</v>
      </c>
      <c r="I789">
        <v>0</v>
      </c>
      <c r="J789">
        <v>0</v>
      </c>
    </row>
    <row r="790" spans="1:10" x14ac:dyDescent="0.2">
      <c r="A790" t="s">
        <v>22</v>
      </c>
      <c r="B790" t="s">
        <v>25</v>
      </c>
      <c r="C790">
        <v>1997</v>
      </c>
      <c r="D790">
        <v>0</v>
      </c>
      <c r="E790">
        <v>0</v>
      </c>
      <c r="F790">
        <v>1668</v>
      </c>
      <c r="G790">
        <v>4358762</v>
      </c>
      <c r="H790">
        <v>332343</v>
      </c>
      <c r="I790">
        <v>0</v>
      </c>
      <c r="J790">
        <v>0</v>
      </c>
    </row>
    <row r="791" spans="1:10" x14ac:dyDescent="0.2">
      <c r="A791" t="s">
        <v>22</v>
      </c>
      <c r="B791" t="s">
        <v>25</v>
      </c>
      <c r="C791">
        <v>1998</v>
      </c>
      <c r="D791">
        <v>0</v>
      </c>
      <c r="E791">
        <v>0</v>
      </c>
      <c r="F791">
        <v>56</v>
      </c>
      <c r="G791">
        <v>4467804</v>
      </c>
      <c r="H791">
        <v>272015</v>
      </c>
      <c r="I791">
        <v>0</v>
      </c>
      <c r="J791">
        <v>0</v>
      </c>
    </row>
    <row r="792" spans="1:10" x14ac:dyDescent="0.2">
      <c r="A792" t="s">
        <v>22</v>
      </c>
      <c r="B792" t="s">
        <v>25</v>
      </c>
      <c r="C792">
        <v>1999</v>
      </c>
      <c r="D792">
        <v>0</v>
      </c>
      <c r="E792">
        <v>0</v>
      </c>
      <c r="F792">
        <v>0</v>
      </c>
      <c r="G792">
        <v>581976</v>
      </c>
      <c r="H792">
        <v>228610</v>
      </c>
      <c r="I792">
        <v>0</v>
      </c>
      <c r="J792">
        <v>0</v>
      </c>
    </row>
    <row r="793" spans="1:10" x14ac:dyDescent="0.2">
      <c r="A793" t="s">
        <v>22</v>
      </c>
      <c r="B793" t="s">
        <v>25</v>
      </c>
      <c r="C793">
        <v>2000</v>
      </c>
      <c r="D793">
        <v>0</v>
      </c>
      <c r="E793">
        <v>0</v>
      </c>
      <c r="F793">
        <v>0</v>
      </c>
      <c r="G793">
        <v>38143</v>
      </c>
      <c r="H793">
        <v>15667</v>
      </c>
      <c r="I793">
        <v>0</v>
      </c>
      <c r="J793">
        <v>0</v>
      </c>
    </row>
    <row r="794" spans="1:10" x14ac:dyDescent="0.2">
      <c r="A794" t="s">
        <v>22</v>
      </c>
      <c r="B794" t="s">
        <v>25</v>
      </c>
      <c r="C794">
        <v>2001</v>
      </c>
      <c r="D794">
        <v>0</v>
      </c>
      <c r="E794">
        <v>0</v>
      </c>
      <c r="F794">
        <v>4969</v>
      </c>
      <c r="G794">
        <v>3576455</v>
      </c>
      <c r="H794">
        <v>119582</v>
      </c>
      <c r="I794">
        <v>0</v>
      </c>
      <c r="J794">
        <v>0</v>
      </c>
    </row>
    <row r="795" spans="1:10" x14ac:dyDescent="0.2">
      <c r="A795" t="s">
        <v>22</v>
      </c>
      <c r="B795" t="s">
        <v>25</v>
      </c>
      <c r="C795">
        <v>2002</v>
      </c>
      <c r="D795">
        <v>0</v>
      </c>
      <c r="E795">
        <v>0</v>
      </c>
      <c r="F795">
        <v>38</v>
      </c>
      <c r="G795">
        <v>603583</v>
      </c>
      <c r="H795">
        <v>36644</v>
      </c>
      <c r="I795">
        <v>0</v>
      </c>
      <c r="J795">
        <v>0</v>
      </c>
    </row>
    <row r="796" spans="1:10" x14ac:dyDescent="0.2">
      <c r="A796" t="s">
        <v>22</v>
      </c>
      <c r="B796" t="s">
        <v>25</v>
      </c>
      <c r="C796">
        <v>2003</v>
      </c>
      <c r="D796">
        <v>0</v>
      </c>
      <c r="E796">
        <v>0</v>
      </c>
      <c r="F796">
        <v>0</v>
      </c>
      <c r="G796">
        <v>82424</v>
      </c>
      <c r="H796">
        <v>61452</v>
      </c>
      <c r="I796">
        <v>0</v>
      </c>
      <c r="J796">
        <v>0</v>
      </c>
    </row>
    <row r="797" spans="1:10" x14ac:dyDescent="0.2">
      <c r="A797" t="s">
        <v>22</v>
      </c>
      <c r="B797" t="s">
        <v>25</v>
      </c>
      <c r="C797">
        <v>2004</v>
      </c>
      <c r="D797">
        <v>0</v>
      </c>
      <c r="E797">
        <v>0</v>
      </c>
      <c r="F797">
        <v>0</v>
      </c>
      <c r="G797">
        <v>6709</v>
      </c>
      <c r="H797">
        <v>5107</v>
      </c>
      <c r="I797">
        <v>0</v>
      </c>
      <c r="J797">
        <v>0</v>
      </c>
    </row>
    <row r="798" spans="1:10" x14ac:dyDescent="0.2">
      <c r="A798" t="s">
        <v>22</v>
      </c>
      <c r="B798" t="s">
        <v>25</v>
      </c>
      <c r="C798">
        <v>2005</v>
      </c>
      <c r="D798">
        <v>0</v>
      </c>
      <c r="E798">
        <v>0</v>
      </c>
      <c r="F798">
        <v>0</v>
      </c>
      <c r="G798">
        <v>198574</v>
      </c>
      <c r="H798">
        <v>18357</v>
      </c>
      <c r="I798">
        <v>190</v>
      </c>
      <c r="J798">
        <v>0</v>
      </c>
    </row>
    <row r="799" spans="1:10" x14ac:dyDescent="0.2">
      <c r="A799" t="s">
        <v>22</v>
      </c>
      <c r="B799" t="s">
        <v>25</v>
      </c>
      <c r="C799">
        <v>2006</v>
      </c>
      <c r="D799">
        <v>0</v>
      </c>
      <c r="E799">
        <v>0</v>
      </c>
      <c r="F799">
        <v>236</v>
      </c>
      <c r="G799">
        <v>585766</v>
      </c>
      <c r="H799">
        <v>42264</v>
      </c>
      <c r="I799">
        <v>0</v>
      </c>
      <c r="J799">
        <v>0</v>
      </c>
    </row>
    <row r="800" spans="1:10" x14ac:dyDescent="0.2">
      <c r="A800" t="s">
        <v>22</v>
      </c>
      <c r="B800" t="s">
        <v>25</v>
      </c>
      <c r="C800">
        <v>2007</v>
      </c>
      <c r="D800">
        <v>0</v>
      </c>
      <c r="E800">
        <v>0</v>
      </c>
      <c r="F800">
        <v>23</v>
      </c>
      <c r="G800">
        <v>79347</v>
      </c>
      <c r="H800">
        <v>598</v>
      </c>
      <c r="I800">
        <v>0</v>
      </c>
      <c r="J800">
        <v>0</v>
      </c>
    </row>
    <row r="801" spans="1:10" x14ac:dyDescent="0.2">
      <c r="A801" t="s">
        <v>22</v>
      </c>
      <c r="B801" t="s">
        <v>25</v>
      </c>
      <c r="C801">
        <v>2008</v>
      </c>
      <c r="D801">
        <v>0</v>
      </c>
      <c r="E801">
        <v>0</v>
      </c>
      <c r="F801">
        <v>0</v>
      </c>
      <c r="G801">
        <v>794</v>
      </c>
      <c r="H801">
        <v>6440</v>
      </c>
      <c r="I801">
        <v>0</v>
      </c>
      <c r="J801">
        <v>0</v>
      </c>
    </row>
    <row r="802" spans="1:10" x14ac:dyDescent="0.2">
      <c r="A802" t="s">
        <v>22</v>
      </c>
      <c r="B802" t="s">
        <v>25</v>
      </c>
      <c r="C802">
        <v>2009</v>
      </c>
      <c r="D802">
        <v>0</v>
      </c>
      <c r="E802">
        <v>0</v>
      </c>
      <c r="F802">
        <v>24</v>
      </c>
      <c r="G802">
        <v>296551</v>
      </c>
      <c r="H802">
        <v>23536</v>
      </c>
      <c r="I802">
        <v>0</v>
      </c>
      <c r="J802">
        <v>0</v>
      </c>
    </row>
    <row r="803" spans="1:10" x14ac:dyDescent="0.2">
      <c r="A803" t="s">
        <v>22</v>
      </c>
      <c r="B803" t="s">
        <v>25</v>
      </c>
      <c r="C803">
        <v>2010</v>
      </c>
      <c r="D803">
        <v>0</v>
      </c>
      <c r="E803">
        <v>0</v>
      </c>
      <c r="F803">
        <v>3986</v>
      </c>
      <c r="G803">
        <v>2495754</v>
      </c>
      <c r="H803">
        <v>29731</v>
      </c>
      <c r="I803">
        <v>0</v>
      </c>
      <c r="J803">
        <v>0</v>
      </c>
    </row>
    <row r="804" spans="1:10" x14ac:dyDescent="0.2">
      <c r="A804" t="s">
        <v>22</v>
      </c>
      <c r="B804" t="s">
        <v>25</v>
      </c>
      <c r="C804">
        <v>2011</v>
      </c>
      <c r="D804">
        <v>0</v>
      </c>
      <c r="E804">
        <v>0</v>
      </c>
      <c r="F804">
        <v>41</v>
      </c>
      <c r="G804">
        <v>37396</v>
      </c>
      <c r="H804">
        <v>3984</v>
      </c>
      <c r="I804">
        <v>0</v>
      </c>
      <c r="J804">
        <v>0</v>
      </c>
    </row>
    <row r="805" spans="1:10" x14ac:dyDescent="0.2">
      <c r="A805" t="s">
        <v>22</v>
      </c>
      <c r="B805" t="s">
        <v>25</v>
      </c>
      <c r="C805">
        <v>2012</v>
      </c>
      <c r="D805">
        <v>0</v>
      </c>
      <c r="E805">
        <v>0</v>
      </c>
      <c r="F805">
        <v>1</v>
      </c>
      <c r="G805">
        <v>295</v>
      </c>
      <c r="H805">
        <v>206</v>
      </c>
      <c r="I805">
        <v>0</v>
      </c>
      <c r="J805">
        <v>0</v>
      </c>
    </row>
    <row r="806" spans="1:10" x14ac:dyDescent="0.2">
      <c r="A806" t="s">
        <v>22</v>
      </c>
      <c r="B806" t="s">
        <v>25</v>
      </c>
      <c r="C806">
        <v>2013</v>
      </c>
      <c r="D806">
        <v>0</v>
      </c>
      <c r="E806">
        <v>0</v>
      </c>
      <c r="F806">
        <v>482</v>
      </c>
      <c r="G806">
        <v>143727</v>
      </c>
      <c r="H806">
        <v>8477</v>
      </c>
      <c r="I806">
        <v>0</v>
      </c>
      <c r="J806">
        <v>0</v>
      </c>
    </row>
    <row r="807" spans="1:10" x14ac:dyDescent="0.2">
      <c r="A807" t="s">
        <v>22</v>
      </c>
      <c r="B807" t="s">
        <v>25</v>
      </c>
      <c r="C807">
        <v>2014</v>
      </c>
      <c r="D807">
        <v>0</v>
      </c>
      <c r="E807">
        <v>0</v>
      </c>
      <c r="F807">
        <v>1846</v>
      </c>
      <c r="G807">
        <v>2130254</v>
      </c>
      <c r="H807">
        <v>40321</v>
      </c>
      <c r="I807">
        <v>0</v>
      </c>
      <c r="J807">
        <v>0</v>
      </c>
    </row>
    <row r="808" spans="1:10" x14ac:dyDescent="0.2">
      <c r="A808" t="s">
        <v>22</v>
      </c>
      <c r="B808" t="s">
        <v>25</v>
      </c>
      <c r="C808">
        <v>2015</v>
      </c>
      <c r="D808">
        <v>0</v>
      </c>
      <c r="E808">
        <v>0</v>
      </c>
      <c r="F808">
        <v>0</v>
      </c>
      <c r="G808">
        <v>5174</v>
      </c>
      <c r="H808">
        <v>1170</v>
      </c>
      <c r="I808">
        <v>0</v>
      </c>
      <c r="J808">
        <v>0</v>
      </c>
    </row>
    <row r="809" spans="1:10" x14ac:dyDescent="0.2">
      <c r="A809" t="s">
        <v>22</v>
      </c>
      <c r="B809" t="s">
        <v>25</v>
      </c>
      <c r="C809">
        <v>2016</v>
      </c>
      <c r="D809">
        <v>0</v>
      </c>
      <c r="E809">
        <v>0</v>
      </c>
      <c r="F809">
        <v>0</v>
      </c>
      <c r="G809">
        <v>296</v>
      </c>
      <c r="H809">
        <v>730</v>
      </c>
      <c r="I809">
        <v>0</v>
      </c>
      <c r="J809">
        <v>0</v>
      </c>
    </row>
    <row r="810" spans="1:10" x14ac:dyDescent="0.2">
      <c r="A810" t="s">
        <v>22</v>
      </c>
      <c r="B810" t="s">
        <v>25</v>
      </c>
      <c r="C810">
        <v>2017</v>
      </c>
      <c r="D810">
        <v>0</v>
      </c>
      <c r="E810">
        <v>0</v>
      </c>
      <c r="F810">
        <v>9</v>
      </c>
      <c r="G810">
        <v>120329</v>
      </c>
      <c r="H810">
        <v>682</v>
      </c>
      <c r="I810">
        <v>0</v>
      </c>
      <c r="J810">
        <v>0</v>
      </c>
    </row>
    <row r="811" spans="1:10" x14ac:dyDescent="0.2">
      <c r="A811" t="s">
        <v>22</v>
      </c>
      <c r="B811" t="s">
        <v>25</v>
      </c>
      <c r="C811">
        <v>2018</v>
      </c>
      <c r="D811">
        <v>0</v>
      </c>
      <c r="E811">
        <v>0</v>
      </c>
      <c r="F811">
        <v>493</v>
      </c>
      <c r="G811">
        <v>1501181</v>
      </c>
      <c r="H811">
        <v>78000</v>
      </c>
      <c r="I811">
        <v>0</v>
      </c>
      <c r="J811">
        <v>0</v>
      </c>
    </row>
    <row r="812" spans="1:10" x14ac:dyDescent="0.2">
      <c r="A812" t="s">
        <v>22</v>
      </c>
      <c r="B812" t="s">
        <v>25</v>
      </c>
      <c r="C812">
        <v>2019</v>
      </c>
      <c r="D812">
        <v>0</v>
      </c>
      <c r="E812">
        <v>0</v>
      </c>
      <c r="F812">
        <v>0</v>
      </c>
      <c r="G812">
        <v>44000</v>
      </c>
      <c r="H812">
        <v>0</v>
      </c>
      <c r="I812">
        <v>0</v>
      </c>
      <c r="J812">
        <v>0</v>
      </c>
    </row>
    <row r="813" spans="1:10" x14ac:dyDescent="0.2">
      <c r="A813" t="s">
        <v>22</v>
      </c>
      <c r="B813" t="s">
        <v>25</v>
      </c>
      <c r="C813">
        <v>2020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2">
      <c r="A814" t="s">
        <v>22</v>
      </c>
      <c r="B814" t="s">
        <v>25</v>
      </c>
      <c r="C814">
        <v>2021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2">
      <c r="A815" t="s">
        <v>22</v>
      </c>
      <c r="B815" t="s">
        <v>26</v>
      </c>
      <c r="C815">
        <v>1948</v>
      </c>
      <c r="D815">
        <v>0</v>
      </c>
      <c r="E815">
        <v>0</v>
      </c>
      <c r="F815">
        <v>0</v>
      </c>
      <c r="G815">
        <v>62653</v>
      </c>
      <c r="H815">
        <v>684</v>
      </c>
      <c r="I815">
        <v>0</v>
      </c>
      <c r="J815">
        <v>0</v>
      </c>
    </row>
    <row r="816" spans="1:10" x14ac:dyDescent="0.2">
      <c r="A816" t="s">
        <v>22</v>
      </c>
      <c r="B816" t="s">
        <v>26</v>
      </c>
      <c r="C816">
        <v>1949</v>
      </c>
      <c r="D816">
        <v>0</v>
      </c>
      <c r="E816">
        <v>0</v>
      </c>
      <c r="F816">
        <v>0</v>
      </c>
      <c r="G816">
        <v>36748</v>
      </c>
      <c r="H816">
        <v>2878</v>
      </c>
      <c r="I816">
        <v>0</v>
      </c>
      <c r="J816">
        <v>0</v>
      </c>
    </row>
    <row r="817" spans="1:10" x14ac:dyDescent="0.2">
      <c r="A817" t="s">
        <v>22</v>
      </c>
      <c r="B817" t="s">
        <v>26</v>
      </c>
      <c r="C817">
        <v>1950</v>
      </c>
      <c r="D817">
        <v>0</v>
      </c>
      <c r="E817">
        <v>0</v>
      </c>
      <c r="F817">
        <v>17</v>
      </c>
      <c r="G817">
        <v>39549</v>
      </c>
      <c r="H817">
        <v>5990</v>
      </c>
      <c r="I817">
        <v>0</v>
      </c>
      <c r="J817">
        <v>0</v>
      </c>
    </row>
    <row r="818" spans="1:10" x14ac:dyDescent="0.2">
      <c r="A818" t="s">
        <v>22</v>
      </c>
      <c r="B818" t="s">
        <v>26</v>
      </c>
      <c r="C818">
        <v>1951</v>
      </c>
      <c r="D818">
        <v>0</v>
      </c>
      <c r="E818">
        <v>0</v>
      </c>
      <c r="F818">
        <v>8</v>
      </c>
      <c r="G818">
        <v>34636</v>
      </c>
      <c r="H818">
        <v>13009</v>
      </c>
      <c r="I818">
        <v>0</v>
      </c>
      <c r="J818">
        <v>0</v>
      </c>
    </row>
    <row r="819" spans="1:10" x14ac:dyDescent="0.2">
      <c r="A819" t="s">
        <v>22</v>
      </c>
      <c r="B819" t="s">
        <v>26</v>
      </c>
      <c r="C819">
        <v>1952</v>
      </c>
      <c r="D819">
        <v>0</v>
      </c>
      <c r="E819">
        <v>0</v>
      </c>
      <c r="F819">
        <v>5</v>
      </c>
      <c r="G819">
        <v>46167</v>
      </c>
      <c r="H819">
        <v>5010</v>
      </c>
      <c r="I819">
        <v>0</v>
      </c>
      <c r="J819">
        <v>0</v>
      </c>
    </row>
    <row r="820" spans="1:10" x14ac:dyDescent="0.2">
      <c r="A820" t="s">
        <v>22</v>
      </c>
      <c r="B820" t="s">
        <v>26</v>
      </c>
      <c r="C820">
        <v>1953</v>
      </c>
      <c r="D820">
        <v>0</v>
      </c>
      <c r="E820">
        <v>0</v>
      </c>
      <c r="F820">
        <v>0</v>
      </c>
      <c r="G820">
        <v>30285</v>
      </c>
      <c r="H820">
        <v>1839</v>
      </c>
      <c r="I820">
        <v>0</v>
      </c>
      <c r="J820">
        <v>0</v>
      </c>
    </row>
    <row r="821" spans="1:10" x14ac:dyDescent="0.2">
      <c r="A821" t="s">
        <v>22</v>
      </c>
      <c r="B821" t="s">
        <v>26</v>
      </c>
      <c r="C821">
        <v>1954</v>
      </c>
      <c r="D821">
        <v>0</v>
      </c>
      <c r="E821">
        <v>0</v>
      </c>
      <c r="F821">
        <v>231</v>
      </c>
      <c r="G821">
        <v>38964</v>
      </c>
      <c r="H821">
        <v>11293</v>
      </c>
      <c r="I821">
        <v>0</v>
      </c>
      <c r="J821">
        <v>0</v>
      </c>
    </row>
    <row r="822" spans="1:10" x14ac:dyDescent="0.2">
      <c r="A822" t="s">
        <v>22</v>
      </c>
      <c r="B822" t="s">
        <v>26</v>
      </c>
      <c r="C822">
        <v>1955</v>
      </c>
      <c r="D822">
        <v>0</v>
      </c>
      <c r="E822">
        <v>0</v>
      </c>
      <c r="F822">
        <v>7</v>
      </c>
      <c r="G822">
        <v>52497</v>
      </c>
      <c r="H822">
        <v>8018</v>
      </c>
      <c r="I822">
        <v>0</v>
      </c>
      <c r="J822">
        <v>0</v>
      </c>
    </row>
    <row r="823" spans="1:10" x14ac:dyDescent="0.2">
      <c r="A823" t="s">
        <v>22</v>
      </c>
      <c r="B823" t="s">
        <v>26</v>
      </c>
      <c r="C823">
        <v>1956</v>
      </c>
      <c r="D823">
        <v>0</v>
      </c>
      <c r="E823">
        <v>0</v>
      </c>
      <c r="F823">
        <v>0</v>
      </c>
      <c r="G823">
        <v>17335</v>
      </c>
      <c r="H823">
        <v>9805</v>
      </c>
      <c r="I823">
        <v>0</v>
      </c>
      <c r="J823">
        <v>0</v>
      </c>
    </row>
    <row r="824" spans="1:10" x14ac:dyDescent="0.2">
      <c r="A824" t="s">
        <v>22</v>
      </c>
      <c r="B824" t="s">
        <v>26</v>
      </c>
      <c r="C824">
        <v>1957</v>
      </c>
      <c r="D824">
        <v>0</v>
      </c>
      <c r="E824">
        <v>0</v>
      </c>
      <c r="F824">
        <v>72</v>
      </c>
      <c r="G824">
        <v>18932</v>
      </c>
      <c r="H824">
        <v>2011</v>
      </c>
      <c r="I824">
        <v>0</v>
      </c>
      <c r="J824">
        <v>0</v>
      </c>
    </row>
    <row r="825" spans="1:10" x14ac:dyDescent="0.2">
      <c r="A825" t="s">
        <v>22</v>
      </c>
      <c r="B825" t="s">
        <v>26</v>
      </c>
      <c r="C825">
        <v>1958</v>
      </c>
      <c r="D825">
        <v>0</v>
      </c>
      <c r="E825">
        <v>0</v>
      </c>
      <c r="F825">
        <v>23</v>
      </c>
      <c r="G825">
        <v>22591</v>
      </c>
      <c r="H825">
        <v>529</v>
      </c>
      <c r="I825">
        <v>0</v>
      </c>
      <c r="J825">
        <v>0</v>
      </c>
    </row>
    <row r="826" spans="1:10" x14ac:dyDescent="0.2">
      <c r="A826" t="s">
        <v>22</v>
      </c>
      <c r="B826" t="s">
        <v>26</v>
      </c>
      <c r="C826">
        <v>1959</v>
      </c>
      <c r="D826">
        <v>0</v>
      </c>
      <c r="E826">
        <v>0</v>
      </c>
      <c r="F826">
        <v>0</v>
      </c>
      <c r="G826">
        <v>20417</v>
      </c>
      <c r="H826">
        <v>3197</v>
      </c>
      <c r="I826">
        <v>0</v>
      </c>
      <c r="J826">
        <v>0</v>
      </c>
    </row>
    <row r="827" spans="1:10" x14ac:dyDescent="0.2">
      <c r="A827" t="s">
        <v>22</v>
      </c>
      <c r="B827" t="s">
        <v>26</v>
      </c>
      <c r="C827">
        <v>1960</v>
      </c>
      <c r="D827">
        <v>0</v>
      </c>
      <c r="E827">
        <v>0</v>
      </c>
      <c r="F827">
        <v>64</v>
      </c>
      <c r="G827">
        <v>14715</v>
      </c>
      <c r="H827">
        <v>2169</v>
      </c>
      <c r="I827">
        <v>0</v>
      </c>
      <c r="J827">
        <v>0</v>
      </c>
    </row>
    <row r="828" spans="1:10" x14ac:dyDescent="0.2">
      <c r="A828" t="s">
        <v>22</v>
      </c>
      <c r="B828" t="s">
        <v>26</v>
      </c>
      <c r="C828">
        <v>1961</v>
      </c>
      <c r="D828">
        <v>0</v>
      </c>
      <c r="E828">
        <v>0</v>
      </c>
      <c r="F828">
        <v>32</v>
      </c>
      <c r="G828">
        <v>22139</v>
      </c>
      <c r="H828">
        <v>2154</v>
      </c>
      <c r="I828">
        <v>0</v>
      </c>
      <c r="J828">
        <v>0</v>
      </c>
    </row>
    <row r="829" spans="1:10" x14ac:dyDescent="0.2">
      <c r="A829" t="s">
        <v>22</v>
      </c>
      <c r="B829" t="s">
        <v>26</v>
      </c>
      <c r="C829">
        <v>1962</v>
      </c>
      <c r="D829">
        <v>0</v>
      </c>
      <c r="E829">
        <v>0</v>
      </c>
      <c r="F829">
        <v>0</v>
      </c>
      <c r="G829">
        <v>37568</v>
      </c>
      <c r="H829">
        <v>2981</v>
      </c>
      <c r="I829">
        <v>0</v>
      </c>
      <c r="J829">
        <v>0</v>
      </c>
    </row>
    <row r="830" spans="1:10" x14ac:dyDescent="0.2">
      <c r="A830" t="s">
        <v>22</v>
      </c>
      <c r="B830" t="s">
        <v>26</v>
      </c>
      <c r="C830">
        <v>1963</v>
      </c>
      <c r="D830">
        <v>0</v>
      </c>
      <c r="E830">
        <v>0</v>
      </c>
      <c r="F830">
        <v>18</v>
      </c>
      <c r="G830">
        <v>9090</v>
      </c>
      <c r="H830">
        <v>709</v>
      </c>
      <c r="I830">
        <v>0</v>
      </c>
      <c r="J830">
        <v>0</v>
      </c>
    </row>
    <row r="831" spans="1:10" x14ac:dyDescent="0.2">
      <c r="A831" t="s">
        <v>22</v>
      </c>
      <c r="B831" t="s">
        <v>26</v>
      </c>
      <c r="C831">
        <v>1964</v>
      </c>
      <c r="D831">
        <v>0</v>
      </c>
      <c r="E831">
        <v>0</v>
      </c>
      <c r="F831">
        <v>81</v>
      </c>
      <c r="G831">
        <v>40283</v>
      </c>
      <c r="H831">
        <v>8360</v>
      </c>
      <c r="I831">
        <v>0</v>
      </c>
      <c r="J831">
        <v>0</v>
      </c>
    </row>
    <row r="832" spans="1:10" x14ac:dyDescent="0.2">
      <c r="A832" t="s">
        <v>22</v>
      </c>
      <c r="B832" t="s">
        <v>26</v>
      </c>
      <c r="C832">
        <v>1965</v>
      </c>
      <c r="D832">
        <v>0</v>
      </c>
      <c r="E832">
        <v>0</v>
      </c>
      <c r="F832">
        <v>73</v>
      </c>
      <c r="G832">
        <v>18867</v>
      </c>
      <c r="H832">
        <v>1686</v>
      </c>
      <c r="I832">
        <v>0</v>
      </c>
      <c r="J832">
        <v>0</v>
      </c>
    </row>
    <row r="833" spans="1:10" x14ac:dyDescent="0.2">
      <c r="A833" t="s">
        <v>22</v>
      </c>
      <c r="B833" t="s">
        <v>26</v>
      </c>
      <c r="C833">
        <v>1966</v>
      </c>
      <c r="D833">
        <v>0</v>
      </c>
      <c r="E833">
        <v>0</v>
      </c>
      <c r="F833">
        <v>320</v>
      </c>
      <c r="G833">
        <v>20483</v>
      </c>
      <c r="H833">
        <v>2736</v>
      </c>
      <c r="I833">
        <v>0</v>
      </c>
      <c r="J833">
        <v>0</v>
      </c>
    </row>
    <row r="834" spans="1:10" x14ac:dyDescent="0.2">
      <c r="A834" t="s">
        <v>22</v>
      </c>
      <c r="B834" t="s">
        <v>26</v>
      </c>
      <c r="C834">
        <v>1967</v>
      </c>
      <c r="D834">
        <v>0</v>
      </c>
      <c r="E834">
        <v>0</v>
      </c>
      <c r="F834">
        <v>37</v>
      </c>
      <c r="G834">
        <v>8226</v>
      </c>
      <c r="H834">
        <v>1395</v>
      </c>
      <c r="I834">
        <v>0</v>
      </c>
      <c r="J834">
        <v>0</v>
      </c>
    </row>
    <row r="835" spans="1:10" x14ac:dyDescent="0.2">
      <c r="A835" t="s">
        <v>22</v>
      </c>
      <c r="B835" t="s">
        <v>26</v>
      </c>
      <c r="C835">
        <v>1968</v>
      </c>
      <c r="D835">
        <v>0</v>
      </c>
      <c r="E835">
        <v>0</v>
      </c>
      <c r="F835">
        <v>98</v>
      </c>
      <c r="G835">
        <v>100888</v>
      </c>
      <c r="H835">
        <v>5411</v>
      </c>
      <c r="I835">
        <v>0</v>
      </c>
      <c r="J835">
        <v>0</v>
      </c>
    </row>
    <row r="836" spans="1:10" x14ac:dyDescent="0.2">
      <c r="A836" t="s">
        <v>22</v>
      </c>
      <c r="B836" t="s">
        <v>26</v>
      </c>
      <c r="C836">
        <v>1969</v>
      </c>
      <c r="D836">
        <v>0</v>
      </c>
      <c r="E836">
        <v>0</v>
      </c>
      <c r="F836">
        <v>381</v>
      </c>
      <c r="G836">
        <v>10279</v>
      </c>
      <c r="H836">
        <v>3710</v>
      </c>
      <c r="I836">
        <v>0</v>
      </c>
      <c r="J836">
        <v>0</v>
      </c>
    </row>
    <row r="837" spans="1:10" x14ac:dyDescent="0.2">
      <c r="A837" t="s">
        <v>22</v>
      </c>
      <c r="B837" t="s">
        <v>26</v>
      </c>
      <c r="C837">
        <v>1970</v>
      </c>
      <c r="D837">
        <v>0</v>
      </c>
      <c r="E837">
        <v>0</v>
      </c>
      <c r="F837">
        <v>37</v>
      </c>
      <c r="G837">
        <v>8300</v>
      </c>
      <c r="H837">
        <v>523</v>
      </c>
      <c r="I837">
        <v>0</v>
      </c>
      <c r="J837">
        <v>0</v>
      </c>
    </row>
    <row r="838" spans="1:10" x14ac:dyDescent="0.2">
      <c r="A838" t="s">
        <v>22</v>
      </c>
      <c r="B838" t="s">
        <v>26</v>
      </c>
      <c r="C838">
        <v>1971</v>
      </c>
      <c r="D838">
        <v>0</v>
      </c>
      <c r="E838">
        <v>0</v>
      </c>
      <c r="F838">
        <v>33</v>
      </c>
      <c r="G838">
        <v>9570</v>
      </c>
      <c r="H838">
        <v>2758</v>
      </c>
      <c r="I838">
        <v>0</v>
      </c>
      <c r="J838">
        <v>0</v>
      </c>
    </row>
    <row r="839" spans="1:10" x14ac:dyDescent="0.2">
      <c r="A839" t="s">
        <v>22</v>
      </c>
      <c r="B839" t="s">
        <v>26</v>
      </c>
      <c r="C839">
        <v>1972</v>
      </c>
      <c r="D839">
        <v>0</v>
      </c>
      <c r="E839">
        <v>0</v>
      </c>
      <c r="F839">
        <v>87</v>
      </c>
      <c r="G839">
        <v>56973</v>
      </c>
      <c r="H839">
        <v>761</v>
      </c>
      <c r="I839">
        <v>0</v>
      </c>
      <c r="J839">
        <v>0</v>
      </c>
    </row>
    <row r="840" spans="1:10" x14ac:dyDescent="0.2">
      <c r="A840" t="s">
        <v>22</v>
      </c>
      <c r="B840" t="s">
        <v>26</v>
      </c>
      <c r="C840">
        <v>1973</v>
      </c>
      <c r="D840">
        <v>0</v>
      </c>
      <c r="E840">
        <v>0</v>
      </c>
      <c r="F840">
        <v>22</v>
      </c>
      <c r="G840">
        <v>1616</v>
      </c>
      <c r="H840">
        <v>7723</v>
      </c>
      <c r="I840">
        <v>0</v>
      </c>
      <c r="J840">
        <v>0</v>
      </c>
    </row>
    <row r="841" spans="1:10" x14ac:dyDescent="0.2">
      <c r="A841" t="s">
        <v>22</v>
      </c>
      <c r="B841" t="s">
        <v>26</v>
      </c>
      <c r="C841">
        <v>1974</v>
      </c>
      <c r="D841">
        <v>0</v>
      </c>
      <c r="E841">
        <v>0</v>
      </c>
      <c r="F841">
        <v>206</v>
      </c>
      <c r="G841">
        <v>11541</v>
      </c>
      <c r="H841">
        <v>476</v>
      </c>
      <c r="I841">
        <v>0</v>
      </c>
      <c r="J841">
        <v>0</v>
      </c>
    </row>
    <row r="842" spans="1:10" x14ac:dyDescent="0.2">
      <c r="A842" t="s">
        <v>22</v>
      </c>
      <c r="B842" t="s">
        <v>26</v>
      </c>
      <c r="C842">
        <v>1975</v>
      </c>
      <c r="D842">
        <v>0</v>
      </c>
      <c r="E842">
        <v>0</v>
      </c>
      <c r="F842">
        <v>7</v>
      </c>
      <c r="G842">
        <v>5632</v>
      </c>
      <c r="H842">
        <v>1077</v>
      </c>
      <c r="I842">
        <v>0</v>
      </c>
      <c r="J842">
        <v>0</v>
      </c>
    </row>
    <row r="843" spans="1:10" x14ac:dyDescent="0.2">
      <c r="A843" t="s">
        <v>22</v>
      </c>
      <c r="B843" t="s">
        <v>26</v>
      </c>
      <c r="C843">
        <v>1976</v>
      </c>
      <c r="D843">
        <v>0</v>
      </c>
      <c r="E843">
        <v>0</v>
      </c>
      <c r="F843">
        <v>56</v>
      </c>
      <c r="G843">
        <v>18539</v>
      </c>
      <c r="H843">
        <v>1331</v>
      </c>
      <c r="I843">
        <v>0</v>
      </c>
      <c r="J843">
        <v>0</v>
      </c>
    </row>
    <row r="844" spans="1:10" x14ac:dyDescent="0.2">
      <c r="A844" t="s">
        <v>22</v>
      </c>
      <c r="B844" t="s">
        <v>26</v>
      </c>
      <c r="C844">
        <v>1977</v>
      </c>
      <c r="D844">
        <v>0</v>
      </c>
      <c r="E844">
        <v>0</v>
      </c>
      <c r="F844">
        <v>0</v>
      </c>
      <c r="G844">
        <v>2728</v>
      </c>
      <c r="H844">
        <v>3189</v>
      </c>
      <c r="I844">
        <v>1023</v>
      </c>
      <c r="J844">
        <v>0</v>
      </c>
    </row>
    <row r="845" spans="1:10" x14ac:dyDescent="0.2">
      <c r="A845" t="s">
        <v>22</v>
      </c>
      <c r="B845" t="s">
        <v>26</v>
      </c>
      <c r="C845">
        <v>1978</v>
      </c>
      <c r="D845">
        <v>0</v>
      </c>
      <c r="E845">
        <v>0</v>
      </c>
      <c r="F845">
        <v>253</v>
      </c>
      <c r="G845">
        <v>11888</v>
      </c>
      <c r="H845">
        <v>6607</v>
      </c>
      <c r="I845">
        <v>0</v>
      </c>
      <c r="J845">
        <v>0</v>
      </c>
    </row>
    <row r="846" spans="1:10" x14ac:dyDescent="0.2">
      <c r="A846" t="s">
        <v>22</v>
      </c>
      <c r="B846" t="s">
        <v>26</v>
      </c>
      <c r="C846">
        <v>1979</v>
      </c>
      <c r="D846">
        <v>0</v>
      </c>
      <c r="E846">
        <v>0</v>
      </c>
      <c r="F846">
        <v>0</v>
      </c>
      <c r="G846">
        <v>1183</v>
      </c>
      <c r="H846">
        <v>1856</v>
      </c>
      <c r="I846">
        <v>0</v>
      </c>
      <c r="J846">
        <v>0</v>
      </c>
    </row>
    <row r="847" spans="1:10" x14ac:dyDescent="0.2">
      <c r="A847" t="s">
        <v>22</v>
      </c>
      <c r="B847" t="s">
        <v>26</v>
      </c>
      <c r="C847">
        <v>1980</v>
      </c>
      <c r="D847">
        <v>0</v>
      </c>
      <c r="E847">
        <v>0</v>
      </c>
      <c r="F847">
        <v>112</v>
      </c>
      <c r="G847">
        <v>47827</v>
      </c>
      <c r="H847">
        <v>3784</v>
      </c>
      <c r="I847">
        <v>0</v>
      </c>
      <c r="J847">
        <v>0</v>
      </c>
    </row>
    <row r="848" spans="1:10" x14ac:dyDescent="0.2">
      <c r="A848" t="s">
        <v>22</v>
      </c>
      <c r="B848" t="s">
        <v>26</v>
      </c>
      <c r="C848">
        <v>1981</v>
      </c>
      <c r="D848">
        <v>0</v>
      </c>
      <c r="E848">
        <v>0</v>
      </c>
      <c r="F848">
        <v>29</v>
      </c>
      <c r="G848">
        <v>7366</v>
      </c>
      <c r="H848">
        <v>1244</v>
      </c>
      <c r="I848">
        <v>0</v>
      </c>
      <c r="J848">
        <v>0</v>
      </c>
    </row>
    <row r="849" spans="1:10" x14ac:dyDescent="0.2">
      <c r="A849" t="s">
        <v>22</v>
      </c>
      <c r="B849" t="s">
        <v>26</v>
      </c>
      <c r="C849">
        <v>1982</v>
      </c>
      <c r="D849">
        <v>0</v>
      </c>
      <c r="E849">
        <v>0</v>
      </c>
      <c r="F849">
        <v>0</v>
      </c>
      <c r="G849">
        <v>2509</v>
      </c>
      <c r="H849">
        <v>1261</v>
      </c>
      <c r="I849">
        <v>0</v>
      </c>
      <c r="J849">
        <v>0</v>
      </c>
    </row>
    <row r="850" spans="1:10" x14ac:dyDescent="0.2">
      <c r="A850" t="s">
        <v>22</v>
      </c>
      <c r="B850" t="s">
        <v>26</v>
      </c>
      <c r="C850">
        <v>1983</v>
      </c>
      <c r="D850">
        <v>0</v>
      </c>
      <c r="E850">
        <v>0</v>
      </c>
      <c r="F850">
        <v>38</v>
      </c>
      <c r="G850">
        <v>2855</v>
      </c>
      <c r="H850">
        <v>2708</v>
      </c>
      <c r="I850">
        <v>0</v>
      </c>
      <c r="J850">
        <v>0</v>
      </c>
    </row>
    <row r="851" spans="1:10" x14ac:dyDescent="0.2">
      <c r="A851" t="s">
        <v>22</v>
      </c>
      <c r="B851" t="s">
        <v>26</v>
      </c>
      <c r="C851">
        <v>1984</v>
      </c>
      <c r="D851">
        <v>0</v>
      </c>
      <c r="E851">
        <v>0</v>
      </c>
      <c r="F851">
        <v>325</v>
      </c>
      <c r="G851">
        <v>32692</v>
      </c>
      <c r="H851">
        <v>14038</v>
      </c>
      <c r="I851">
        <v>8</v>
      </c>
      <c r="J851">
        <v>0</v>
      </c>
    </row>
    <row r="852" spans="1:10" x14ac:dyDescent="0.2">
      <c r="A852" t="s">
        <v>22</v>
      </c>
      <c r="B852" t="s">
        <v>26</v>
      </c>
      <c r="C852">
        <v>1985</v>
      </c>
      <c r="D852">
        <v>0</v>
      </c>
      <c r="E852">
        <v>0</v>
      </c>
      <c r="F852">
        <v>7</v>
      </c>
      <c r="G852">
        <v>2830</v>
      </c>
      <c r="H852">
        <v>1696</v>
      </c>
      <c r="I852">
        <v>0</v>
      </c>
      <c r="J852">
        <v>0</v>
      </c>
    </row>
    <row r="853" spans="1:10" x14ac:dyDescent="0.2">
      <c r="A853" t="s">
        <v>22</v>
      </c>
      <c r="B853" t="s">
        <v>26</v>
      </c>
      <c r="C853">
        <v>1986</v>
      </c>
      <c r="D853">
        <v>0</v>
      </c>
      <c r="E853">
        <v>0</v>
      </c>
      <c r="F853">
        <v>0</v>
      </c>
      <c r="G853">
        <v>2902</v>
      </c>
      <c r="H853">
        <v>111</v>
      </c>
      <c r="I853">
        <v>0</v>
      </c>
      <c r="J853">
        <v>0</v>
      </c>
    </row>
    <row r="854" spans="1:10" x14ac:dyDescent="0.2">
      <c r="A854" t="s">
        <v>22</v>
      </c>
      <c r="B854" t="s">
        <v>26</v>
      </c>
      <c r="C854">
        <v>1987</v>
      </c>
      <c r="D854">
        <v>0</v>
      </c>
      <c r="E854">
        <v>0</v>
      </c>
      <c r="F854">
        <v>0</v>
      </c>
      <c r="G854">
        <v>1399</v>
      </c>
      <c r="H854">
        <v>2421</v>
      </c>
      <c r="I854">
        <v>0</v>
      </c>
      <c r="J854">
        <v>0</v>
      </c>
    </row>
    <row r="855" spans="1:10" x14ac:dyDescent="0.2">
      <c r="A855" t="s">
        <v>22</v>
      </c>
      <c r="B855" t="s">
        <v>26</v>
      </c>
      <c r="C855">
        <v>1988</v>
      </c>
      <c r="D855">
        <v>0</v>
      </c>
      <c r="E855">
        <v>0</v>
      </c>
      <c r="F855">
        <v>0</v>
      </c>
      <c r="G855">
        <v>41783</v>
      </c>
      <c r="H855">
        <v>8392</v>
      </c>
      <c r="I855">
        <v>310</v>
      </c>
      <c r="J855">
        <v>0</v>
      </c>
    </row>
    <row r="856" spans="1:10" x14ac:dyDescent="0.2">
      <c r="A856" t="s">
        <v>22</v>
      </c>
      <c r="B856" t="s">
        <v>26</v>
      </c>
      <c r="C856">
        <v>1989</v>
      </c>
      <c r="D856">
        <v>0</v>
      </c>
      <c r="E856">
        <v>0</v>
      </c>
      <c r="F856">
        <v>7</v>
      </c>
      <c r="G856">
        <v>7357</v>
      </c>
      <c r="H856">
        <v>3935</v>
      </c>
      <c r="I856">
        <v>0</v>
      </c>
      <c r="J856">
        <v>0</v>
      </c>
    </row>
    <row r="857" spans="1:10" x14ac:dyDescent="0.2">
      <c r="A857" t="s">
        <v>22</v>
      </c>
      <c r="B857" t="s">
        <v>26</v>
      </c>
      <c r="C857">
        <v>1990</v>
      </c>
      <c r="D857">
        <v>0</v>
      </c>
      <c r="E857">
        <v>0</v>
      </c>
      <c r="F857">
        <v>0</v>
      </c>
      <c r="G857">
        <v>1610</v>
      </c>
      <c r="H857">
        <v>934</v>
      </c>
      <c r="I857">
        <v>0</v>
      </c>
      <c r="J857">
        <v>0</v>
      </c>
    </row>
    <row r="858" spans="1:10" x14ac:dyDescent="0.2">
      <c r="A858" t="s">
        <v>22</v>
      </c>
      <c r="B858" t="s">
        <v>26</v>
      </c>
      <c r="C858">
        <v>1991</v>
      </c>
      <c r="D858">
        <v>0</v>
      </c>
      <c r="E858">
        <v>0</v>
      </c>
      <c r="F858">
        <v>0</v>
      </c>
      <c r="G858">
        <v>908</v>
      </c>
      <c r="H858">
        <v>553</v>
      </c>
      <c r="I858">
        <v>0</v>
      </c>
      <c r="J858">
        <v>0</v>
      </c>
    </row>
    <row r="859" spans="1:10" x14ac:dyDescent="0.2">
      <c r="A859" t="s">
        <v>22</v>
      </c>
      <c r="B859" t="s">
        <v>26</v>
      </c>
      <c r="C859">
        <v>1992</v>
      </c>
      <c r="D859">
        <v>0</v>
      </c>
      <c r="E859">
        <v>0</v>
      </c>
      <c r="F859">
        <v>6</v>
      </c>
      <c r="G859">
        <v>65321</v>
      </c>
      <c r="H859">
        <v>2024</v>
      </c>
      <c r="I859">
        <v>0</v>
      </c>
      <c r="J859">
        <v>0</v>
      </c>
    </row>
    <row r="860" spans="1:10" x14ac:dyDescent="0.2">
      <c r="A860" t="s">
        <v>22</v>
      </c>
      <c r="B860" t="s">
        <v>26</v>
      </c>
      <c r="C860">
        <v>1993</v>
      </c>
      <c r="D860">
        <v>0</v>
      </c>
      <c r="E860">
        <v>0</v>
      </c>
      <c r="F860">
        <v>24</v>
      </c>
      <c r="G860">
        <v>22386</v>
      </c>
      <c r="H860">
        <v>10792</v>
      </c>
      <c r="I860">
        <v>396</v>
      </c>
      <c r="J860">
        <v>0</v>
      </c>
    </row>
    <row r="861" spans="1:10" x14ac:dyDescent="0.2">
      <c r="A861" t="s">
        <v>22</v>
      </c>
      <c r="B861" t="s">
        <v>26</v>
      </c>
      <c r="C861">
        <v>1994</v>
      </c>
      <c r="D861">
        <v>0</v>
      </c>
      <c r="E861">
        <v>0</v>
      </c>
      <c r="F861">
        <v>0</v>
      </c>
      <c r="G861">
        <v>4738</v>
      </c>
      <c r="H861">
        <v>23734</v>
      </c>
      <c r="I861">
        <v>0</v>
      </c>
      <c r="J861">
        <v>0</v>
      </c>
    </row>
    <row r="862" spans="1:10" x14ac:dyDescent="0.2">
      <c r="A862" t="s">
        <v>22</v>
      </c>
      <c r="B862" t="s">
        <v>26</v>
      </c>
      <c r="C862">
        <v>1995</v>
      </c>
      <c r="D862">
        <v>0</v>
      </c>
      <c r="E862">
        <v>0</v>
      </c>
      <c r="F862">
        <v>41</v>
      </c>
      <c r="G862">
        <v>22745</v>
      </c>
      <c r="H862">
        <v>4484</v>
      </c>
      <c r="I862">
        <v>0</v>
      </c>
      <c r="J862">
        <v>0</v>
      </c>
    </row>
    <row r="863" spans="1:10" x14ac:dyDescent="0.2">
      <c r="A863" t="s">
        <v>22</v>
      </c>
      <c r="B863" t="s">
        <v>26</v>
      </c>
      <c r="C863">
        <v>1996</v>
      </c>
      <c r="D863">
        <v>0</v>
      </c>
      <c r="E863">
        <v>0</v>
      </c>
      <c r="F863">
        <v>593</v>
      </c>
      <c r="G863">
        <v>89315</v>
      </c>
      <c r="H863">
        <v>22684</v>
      </c>
      <c r="I863">
        <v>0</v>
      </c>
      <c r="J863">
        <v>0</v>
      </c>
    </row>
    <row r="864" spans="1:10" x14ac:dyDescent="0.2">
      <c r="A864" t="s">
        <v>22</v>
      </c>
      <c r="B864" t="s">
        <v>26</v>
      </c>
      <c r="C864">
        <v>1997</v>
      </c>
      <c r="D864">
        <v>0</v>
      </c>
      <c r="E864">
        <v>0</v>
      </c>
      <c r="F864">
        <v>0</v>
      </c>
      <c r="G864">
        <v>25983</v>
      </c>
      <c r="H864">
        <v>25281</v>
      </c>
      <c r="I864">
        <v>0</v>
      </c>
      <c r="J864">
        <v>0</v>
      </c>
    </row>
    <row r="865" spans="1:10" x14ac:dyDescent="0.2">
      <c r="A865" t="s">
        <v>22</v>
      </c>
      <c r="B865" t="s">
        <v>26</v>
      </c>
      <c r="C865">
        <v>1998</v>
      </c>
      <c r="D865">
        <v>0</v>
      </c>
      <c r="E865">
        <v>0</v>
      </c>
      <c r="F865">
        <v>8</v>
      </c>
      <c r="G865">
        <v>4905</v>
      </c>
      <c r="H865">
        <v>11325</v>
      </c>
      <c r="I865">
        <v>0</v>
      </c>
      <c r="J865">
        <v>0</v>
      </c>
    </row>
    <row r="866" spans="1:10" x14ac:dyDescent="0.2">
      <c r="A866" t="s">
        <v>22</v>
      </c>
      <c r="B866" t="s">
        <v>26</v>
      </c>
      <c r="C866">
        <v>1999</v>
      </c>
      <c r="D866">
        <v>0</v>
      </c>
      <c r="E866">
        <v>0</v>
      </c>
      <c r="F866">
        <v>92</v>
      </c>
      <c r="G866">
        <v>26426</v>
      </c>
      <c r="H866">
        <v>34631</v>
      </c>
      <c r="I866">
        <v>0</v>
      </c>
      <c r="J866">
        <v>0</v>
      </c>
    </row>
    <row r="867" spans="1:10" x14ac:dyDescent="0.2">
      <c r="A867" t="s">
        <v>22</v>
      </c>
      <c r="B867" t="s">
        <v>26</v>
      </c>
      <c r="C867">
        <v>2000</v>
      </c>
      <c r="D867">
        <v>0</v>
      </c>
      <c r="E867">
        <v>0</v>
      </c>
      <c r="F867">
        <v>53</v>
      </c>
      <c r="G867">
        <v>107671</v>
      </c>
      <c r="H867">
        <v>7672</v>
      </c>
      <c r="I867">
        <v>0</v>
      </c>
      <c r="J867">
        <v>0</v>
      </c>
    </row>
    <row r="868" spans="1:10" x14ac:dyDescent="0.2">
      <c r="A868" t="s">
        <v>22</v>
      </c>
      <c r="B868" t="s">
        <v>26</v>
      </c>
      <c r="C868">
        <v>2001</v>
      </c>
      <c r="D868">
        <v>0</v>
      </c>
      <c r="E868">
        <v>0</v>
      </c>
      <c r="F868">
        <v>630</v>
      </c>
      <c r="G868">
        <v>79640</v>
      </c>
      <c r="H868">
        <v>16425</v>
      </c>
      <c r="I868">
        <v>0</v>
      </c>
      <c r="J868">
        <v>0</v>
      </c>
    </row>
    <row r="869" spans="1:10" x14ac:dyDescent="0.2">
      <c r="A869" t="s">
        <v>22</v>
      </c>
      <c r="B869" t="s">
        <v>26</v>
      </c>
      <c r="C869">
        <v>2002</v>
      </c>
      <c r="D869">
        <v>0</v>
      </c>
      <c r="E869">
        <v>0</v>
      </c>
      <c r="F869">
        <v>45</v>
      </c>
      <c r="G869">
        <v>21369</v>
      </c>
      <c r="H869">
        <v>21419</v>
      </c>
      <c r="I869">
        <v>0</v>
      </c>
      <c r="J869">
        <v>0</v>
      </c>
    </row>
    <row r="870" spans="1:10" x14ac:dyDescent="0.2">
      <c r="A870" t="s">
        <v>22</v>
      </c>
      <c r="B870" t="s">
        <v>26</v>
      </c>
      <c r="C870">
        <v>2003</v>
      </c>
      <c r="D870">
        <v>0</v>
      </c>
      <c r="E870">
        <v>0</v>
      </c>
      <c r="F870">
        <v>0</v>
      </c>
      <c r="G870">
        <v>2545</v>
      </c>
      <c r="H870">
        <v>5930</v>
      </c>
      <c r="I870">
        <v>0</v>
      </c>
      <c r="J870">
        <v>0</v>
      </c>
    </row>
    <row r="871" spans="1:10" x14ac:dyDescent="0.2">
      <c r="A871" t="s">
        <v>22</v>
      </c>
      <c r="B871" t="s">
        <v>26</v>
      </c>
      <c r="C871">
        <v>2004</v>
      </c>
      <c r="D871">
        <v>0</v>
      </c>
      <c r="E871">
        <v>0</v>
      </c>
      <c r="F871">
        <v>1276</v>
      </c>
      <c r="G871">
        <v>40915</v>
      </c>
      <c r="H871">
        <v>9954</v>
      </c>
      <c r="I871">
        <v>0</v>
      </c>
      <c r="J871">
        <v>0</v>
      </c>
    </row>
    <row r="872" spans="1:10" x14ac:dyDescent="0.2">
      <c r="A872" t="s">
        <v>22</v>
      </c>
      <c r="B872" t="s">
        <v>26</v>
      </c>
      <c r="C872">
        <v>2005</v>
      </c>
      <c r="D872">
        <v>0</v>
      </c>
      <c r="E872">
        <v>0</v>
      </c>
      <c r="F872">
        <v>198</v>
      </c>
      <c r="G872">
        <v>6893</v>
      </c>
      <c r="H872">
        <v>2677</v>
      </c>
      <c r="I872">
        <v>0</v>
      </c>
      <c r="J872">
        <v>0</v>
      </c>
    </row>
    <row r="873" spans="1:10" x14ac:dyDescent="0.2">
      <c r="A873" t="s">
        <v>22</v>
      </c>
      <c r="B873" t="s">
        <v>26</v>
      </c>
      <c r="C873">
        <v>2006</v>
      </c>
      <c r="D873">
        <v>0</v>
      </c>
      <c r="E873">
        <v>0</v>
      </c>
      <c r="F873">
        <v>143</v>
      </c>
      <c r="G873">
        <v>8128</v>
      </c>
      <c r="H873">
        <v>9950</v>
      </c>
      <c r="I873">
        <v>0</v>
      </c>
      <c r="J873">
        <v>0</v>
      </c>
    </row>
    <row r="874" spans="1:10" x14ac:dyDescent="0.2">
      <c r="A874" t="s">
        <v>22</v>
      </c>
      <c r="B874" t="s">
        <v>26</v>
      </c>
      <c r="C874">
        <v>2007</v>
      </c>
      <c r="D874">
        <v>0</v>
      </c>
      <c r="E874">
        <v>0</v>
      </c>
      <c r="F874">
        <v>0</v>
      </c>
      <c r="G874">
        <v>6272</v>
      </c>
      <c r="H874">
        <v>4874</v>
      </c>
      <c r="I874">
        <v>0</v>
      </c>
      <c r="J874">
        <v>0</v>
      </c>
    </row>
    <row r="875" spans="1:10" x14ac:dyDescent="0.2">
      <c r="A875" t="s">
        <v>22</v>
      </c>
      <c r="B875" t="s">
        <v>26</v>
      </c>
      <c r="C875">
        <v>2008</v>
      </c>
      <c r="D875">
        <v>0</v>
      </c>
      <c r="E875">
        <v>0</v>
      </c>
      <c r="F875">
        <v>2</v>
      </c>
      <c r="G875">
        <v>15504</v>
      </c>
      <c r="H875">
        <v>3896</v>
      </c>
      <c r="I875">
        <v>0</v>
      </c>
      <c r="J875">
        <v>0</v>
      </c>
    </row>
    <row r="876" spans="1:10" x14ac:dyDescent="0.2">
      <c r="A876" t="s">
        <v>22</v>
      </c>
      <c r="B876" t="s">
        <v>26</v>
      </c>
      <c r="C876">
        <v>2009</v>
      </c>
      <c r="D876">
        <v>0</v>
      </c>
      <c r="E876">
        <v>0</v>
      </c>
      <c r="F876">
        <v>5</v>
      </c>
      <c r="G876">
        <v>21922</v>
      </c>
      <c r="H876">
        <v>15492</v>
      </c>
      <c r="I876">
        <v>0</v>
      </c>
      <c r="J876">
        <v>0</v>
      </c>
    </row>
    <row r="877" spans="1:10" x14ac:dyDescent="0.2">
      <c r="A877" t="s">
        <v>22</v>
      </c>
      <c r="B877" t="s">
        <v>26</v>
      </c>
      <c r="C877">
        <v>2010</v>
      </c>
      <c r="D877">
        <v>0</v>
      </c>
      <c r="E877">
        <v>0</v>
      </c>
      <c r="F877">
        <v>36</v>
      </c>
      <c r="G877">
        <v>38701</v>
      </c>
      <c r="H877">
        <v>5905</v>
      </c>
      <c r="I877">
        <v>0</v>
      </c>
      <c r="J877">
        <v>0</v>
      </c>
    </row>
    <row r="878" spans="1:10" x14ac:dyDescent="0.2">
      <c r="A878" t="s">
        <v>22</v>
      </c>
      <c r="B878" t="s">
        <v>26</v>
      </c>
      <c r="C878">
        <v>2011</v>
      </c>
      <c r="D878">
        <v>0</v>
      </c>
      <c r="E878">
        <v>0</v>
      </c>
      <c r="F878">
        <v>43</v>
      </c>
      <c r="G878">
        <v>18595</v>
      </c>
      <c r="H878">
        <v>5136</v>
      </c>
      <c r="I878">
        <v>0</v>
      </c>
      <c r="J878">
        <v>0</v>
      </c>
    </row>
    <row r="879" spans="1:10" x14ac:dyDescent="0.2">
      <c r="A879" t="s">
        <v>22</v>
      </c>
      <c r="B879" t="s">
        <v>26</v>
      </c>
      <c r="C879">
        <v>2012</v>
      </c>
      <c r="D879">
        <v>0</v>
      </c>
      <c r="E879">
        <v>0</v>
      </c>
      <c r="F879">
        <v>0</v>
      </c>
      <c r="G879">
        <v>16984</v>
      </c>
      <c r="H879">
        <v>4404</v>
      </c>
      <c r="I879">
        <v>0</v>
      </c>
      <c r="J879">
        <v>0</v>
      </c>
    </row>
    <row r="880" spans="1:10" x14ac:dyDescent="0.2">
      <c r="A880" t="s">
        <v>22</v>
      </c>
      <c r="B880" t="s">
        <v>26</v>
      </c>
      <c r="C880">
        <v>2013</v>
      </c>
      <c r="D880">
        <v>0</v>
      </c>
      <c r="E880">
        <v>0</v>
      </c>
      <c r="F880">
        <v>6</v>
      </c>
      <c r="G880">
        <v>2888</v>
      </c>
      <c r="H880">
        <v>2523</v>
      </c>
      <c r="I880">
        <v>0</v>
      </c>
      <c r="J880">
        <v>0</v>
      </c>
    </row>
    <row r="881" spans="1:10" x14ac:dyDescent="0.2">
      <c r="A881" t="s">
        <v>22</v>
      </c>
      <c r="B881" t="s">
        <v>26</v>
      </c>
      <c r="C881">
        <v>2014</v>
      </c>
      <c r="D881">
        <v>0</v>
      </c>
      <c r="E881">
        <v>0</v>
      </c>
      <c r="F881">
        <v>3</v>
      </c>
      <c r="G881">
        <v>11192</v>
      </c>
      <c r="H881">
        <v>665</v>
      </c>
      <c r="I881">
        <v>0</v>
      </c>
      <c r="J881">
        <v>0</v>
      </c>
    </row>
    <row r="882" spans="1:10" x14ac:dyDescent="0.2">
      <c r="A882" t="s">
        <v>22</v>
      </c>
      <c r="B882" t="s">
        <v>26</v>
      </c>
      <c r="C882">
        <v>2015</v>
      </c>
      <c r="D882">
        <v>0</v>
      </c>
      <c r="E882">
        <v>0</v>
      </c>
      <c r="F882">
        <v>0</v>
      </c>
      <c r="G882">
        <v>525</v>
      </c>
      <c r="H882">
        <v>868</v>
      </c>
      <c r="I882">
        <v>0</v>
      </c>
      <c r="J882">
        <v>0</v>
      </c>
    </row>
    <row r="883" spans="1:10" x14ac:dyDescent="0.2">
      <c r="A883" t="s">
        <v>22</v>
      </c>
      <c r="B883" t="s">
        <v>26</v>
      </c>
      <c r="C883">
        <v>2016</v>
      </c>
      <c r="D883">
        <v>0</v>
      </c>
      <c r="E883">
        <v>0</v>
      </c>
      <c r="F883">
        <v>0</v>
      </c>
      <c r="G883">
        <v>5450</v>
      </c>
      <c r="H883">
        <v>2231</v>
      </c>
      <c r="I883">
        <v>0</v>
      </c>
      <c r="J883">
        <v>0</v>
      </c>
    </row>
    <row r="884" spans="1:10" x14ac:dyDescent="0.2">
      <c r="A884" t="s">
        <v>22</v>
      </c>
      <c r="B884" t="s">
        <v>26</v>
      </c>
      <c r="C884">
        <v>2017</v>
      </c>
      <c r="D884">
        <v>0</v>
      </c>
      <c r="E884">
        <v>0</v>
      </c>
      <c r="F884">
        <v>0</v>
      </c>
      <c r="G884">
        <v>3271</v>
      </c>
      <c r="H884">
        <v>879</v>
      </c>
      <c r="I884">
        <v>0</v>
      </c>
      <c r="J884">
        <v>0</v>
      </c>
    </row>
    <row r="885" spans="1:10" x14ac:dyDescent="0.2">
      <c r="A885" t="s">
        <v>22</v>
      </c>
      <c r="B885" t="s">
        <v>26</v>
      </c>
      <c r="C885">
        <v>2018</v>
      </c>
      <c r="D885">
        <v>0</v>
      </c>
      <c r="E885">
        <v>0</v>
      </c>
      <c r="F885">
        <v>0</v>
      </c>
      <c r="G885">
        <v>6219</v>
      </c>
      <c r="H885">
        <v>2471</v>
      </c>
      <c r="I885">
        <v>0</v>
      </c>
      <c r="J885">
        <v>0</v>
      </c>
    </row>
    <row r="886" spans="1:10" x14ac:dyDescent="0.2">
      <c r="A886" t="s">
        <v>22</v>
      </c>
      <c r="B886" t="s">
        <v>26</v>
      </c>
      <c r="C886">
        <v>2019</v>
      </c>
      <c r="D886">
        <v>0</v>
      </c>
      <c r="E886">
        <v>0</v>
      </c>
      <c r="F886">
        <v>35</v>
      </c>
      <c r="G886">
        <v>10161</v>
      </c>
      <c r="H886">
        <v>0</v>
      </c>
      <c r="I886">
        <v>0</v>
      </c>
      <c r="J886">
        <v>0</v>
      </c>
    </row>
    <row r="887" spans="1:10" x14ac:dyDescent="0.2">
      <c r="A887" t="s">
        <v>22</v>
      </c>
      <c r="B887" t="s">
        <v>26</v>
      </c>
      <c r="C887">
        <v>2020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2">
      <c r="A888" t="s">
        <v>22</v>
      </c>
      <c r="B888" t="s">
        <v>26</v>
      </c>
      <c r="C888">
        <v>2021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2">
      <c r="A889" t="s">
        <v>22</v>
      </c>
      <c r="B889" t="s">
        <v>27</v>
      </c>
      <c r="C889">
        <v>1948</v>
      </c>
      <c r="D889">
        <v>0</v>
      </c>
      <c r="E889">
        <v>0</v>
      </c>
      <c r="F889">
        <v>0</v>
      </c>
      <c r="G889">
        <v>185175</v>
      </c>
      <c r="H889">
        <v>22002</v>
      </c>
      <c r="I889">
        <v>0</v>
      </c>
      <c r="J889">
        <v>0</v>
      </c>
    </row>
    <row r="890" spans="1:10" x14ac:dyDescent="0.2">
      <c r="A890" t="s">
        <v>22</v>
      </c>
      <c r="B890" t="s">
        <v>27</v>
      </c>
      <c r="C890">
        <v>1949</v>
      </c>
      <c r="D890">
        <v>0</v>
      </c>
      <c r="E890">
        <v>0</v>
      </c>
      <c r="F890">
        <v>133</v>
      </c>
      <c r="G890">
        <v>173402</v>
      </c>
      <c r="H890">
        <v>6341</v>
      </c>
      <c r="I890">
        <v>0</v>
      </c>
      <c r="J890">
        <v>0</v>
      </c>
    </row>
    <row r="891" spans="1:10" x14ac:dyDescent="0.2">
      <c r="A891" t="s">
        <v>22</v>
      </c>
      <c r="B891" t="s">
        <v>27</v>
      </c>
      <c r="C891">
        <v>1950</v>
      </c>
      <c r="D891">
        <v>0</v>
      </c>
      <c r="E891">
        <v>0</v>
      </c>
      <c r="F891">
        <v>4630</v>
      </c>
      <c r="G891">
        <v>903768</v>
      </c>
      <c r="H891">
        <v>30719</v>
      </c>
      <c r="I891">
        <v>0</v>
      </c>
      <c r="J891">
        <v>0</v>
      </c>
    </row>
    <row r="892" spans="1:10" x14ac:dyDescent="0.2">
      <c r="A892" t="s">
        <v>22</v>
      </c>
      <c r="B892" t="s">
        <v>27</v>
      </c>
      <c r="C892">
        <v>1951</v>
      </c>
      <c r="D892">
        <v>0</v>
      </c>
      <c r="E892">
        <v>0</v>
      </c>
      <c r="F892">
        <v>26</v>
      </c>
      <c r="G892">
        <v>354049</v>
      </c>
      <c r="H892">
        <v>101292</v>
      </c>
      <c r="I892">
        <v>0</v>
      </c>
      <c r="J892">
        <v>0</v>
      </c>
    </row>
    <row r="893" spans="1:10" x14ac:dyDescent="0.2">
      <c r="A893" t="s">
        <v>22</v>
      </c>
      <c r="B893" t="s">
        <v>27</v>
      </c>
      <c r="C893">
        <v>1952</v>
      </c>
      <c r="D893">
        <v>0</v>
      </c>
      <c r="E893">
        <v>0</v>
      </c>
      <c r="F893">
        <v>23</v>
      </c>
      <c r="G893">
        <v>93984</v>
      </c>
      <c r="H893">
        <v>16694</v>
      </c>
      <c r="I893">
        <v>0</v>
      </c>
      <c r="J893">
        <v>0</v>
      </c>
    </row>
    <row r="894" spans="1:10" x14ac:dyDescent="0.2">
      <c r="A894" t="s">
        <v>22</v>
      </c>
      <c r="B894" t="s">
        <v>27</v>
      </c>
      <c r="C894">
        <v>1953</v>
      </c>
      <c r="D894">
        <v>0</v>
      </c>
      <c r="E894">
        <v>0</v>
      </c>
      <c r="F894">
        <v>30</v>
      </c>
      <c r="G894">
        <v>156192</v>
      </c>
      <c r="H894">
        <v>18023</v>
      </c>
      <c r="I894">
        <v>0</v>
      </c>
      <c r="J894">
        <v>0</v>
      </c>
    </row>
    <row r="895" spans="1:10" x14ac:dyDescent="0.2">
      <c r="A895" t="s">
        <v>22</v>
      </c>
      <c r="B895" t="s">
        <v>27</v>
      </c>
      <c r="C895">
        <v>1954</v>
      </c>
      <c r="D895">
        <v>0</v>
      </c>
      <c r="E895">
        <v>0</v>
      </c>
      <c r="F895">
        <v>3311</v>
      </c>
      <c r="G895">
        <v>1140205</v>
      </c>
      <c r="H895">
        <v>67783</v>
      </c>
      <c r="I895">
        <v>0</v>
      </c>
      <c r="J895">
        <v>0</v>
      </c>
    </row>
    <row r="896" spans="1:10" x14ac:dyDescent="0.2">
      <c r="A896" t="s">
        <v>22</v>
      </c>
      <c r="B896" t="s">
        <v>27</v>
      </c>
      <c r="C896">
        <v>1955</v>
      </c>
      <c r="D896">
        <v>0</v>
      </c>
      <c r="E896">
        <v>0</v>
      </c>
      <c r="F896">
        <v>28</v>
      </c>
      <c r="G896">
        <v>602677</v>
      </c>
      <c r="H896">
        <v>27091</v>
      </c>
      <c r="I896">
        <v>0</v>
      </c>
      <c r="J896">
        <v>0</v>
      </c>
    </row>
    <row r="897" spans="1:10" x14ac:dyDescent="0.2">
      <c r="A897" t="s">
        <v>22</v>
      </c>
      <c r="B897" t="s">
        <v>27</v>
      </c>
      <c r="C897">
        <v>1956</v>
      </c>
      <c r="D897">
        <v>0</v>
      </c>
      <c r="E897">
        <v>0</v>
      </c>
      <c r="F897">
        <v>92</v>
      </c>
      <c r="G897">
        <v>220400</v>
      </c>
      <c r="H897">
        <v>26243</v>
      </c>
      <c r="I897">
        <v>0</v>
      </c>
      <c r="J897">
        <v>0</v>
      </c>
    </row>
    <row r="898" spans="1:10" x14ac:dyDescent="0.2">
      <c r="A898" t="s">
        <v>22</v>
      </c>
      <c r="B898" t="s">
        <v>27</v>
      </c>
      <c r="C898">
        <v>1957</v>
      </c>
      <c r="D898">
        <v>0</v>
      </c>
      <c r="E898">
        <v>0</v>
      </c>
      <c r="F898">
        <v>8</v>
      </c>
      <c r="G898">
        <v>143835</v>
      </c>
      <c r="H898">
        <v>8000</v>
      </c>
      <c r="I898">
        <v>0</v>
      </c>
      <c r="J898">
        <v>0</v>
      </c>
    </row>
    <row r="899" spans="1:10" x14ac:dyDescent="0.2">
      <c r="A899" t="s">
        <v>22</v>
      </c>
      <c r="B899" t="s">
        <v>27</v>
      </c>
      <c r="C899">
        <v>1958</v>
      </c>
      <c r="D899">
        <v>0</v>
      </c>
      <c r="E899">
        <v>0</v>
      </c>
      <c r="F899">
        <v>1156</v>
      </c>
      <c r="G899">
        <v>323089</v>
      </c>
      <c r="H899">
        <v>16215</v>
      </c>
      <c r="I899">
        <v>0</v>
      </c>
      <c r="J899">
        <v>0</v>
      </c>
    </row>
    <row r="900" spans="1:10" x14ac:dyDescent="0.2">
      <c r="A900" t="s">
        <v>22</v>
      </c>
      <c r="B900" t="s">
        <v>27</v>
      </c>
      <c r="C900">
        <v>1959</v>
      </c>
      <c r="D900">
        <v>0</v>
      </c>
      <c r="E900">
        <v>0</v>
      </c>
      <c r="F900">
        <v>17</v>
      </c>
      <c r="G900">
        <v>514918</v>
      </c>
      <c r="H900">
        <v>26485</v>
      </c>
      <c r="I900">
        <v>0</v>
      </c>
      <c r="J900">
        <v>0</v>
      </c>
    </row>
    <row r="901" spans="1:10" x14ac:dyDescent="0.2">
      <c r="A901" t="s">
        <v>22</v>
      </c>
      <c r="B901" t="s">
        <v>27</v>
      </c>
      <c r="C901">
        <v>1960</v>
      </c>
      <c r="D901">
        <v>0</v>
      </c>
      <c r="E901">
        <v>0</v>
      </c>
      <c r="F901">
        <v>19</v>
      </c>
      <c r="G901">
        <v>143340</v>
      </c>
      <c r="H901">
        <v>21155</v>
      </c>
      <c r="I901">
        <v>0</v>
      </c>
      <c r="J901">
        <v>0</v>
      </c>
    </row>
    <row r="902" spans="1:10" x14ac:dyDescent="0.2">
      <c r="A902" t="s">
        <v>22</v>
      </c>
      <c r="B902" t="s">
        <v>27</v>
      </c>
      <c r="C902">
        <v>1961</v>
      </c>
      <c r="D902">
        <v>0</v>
      </c>
      <c r="E902">
        <v>0</v>
      </c>
      <c r="F902">
        <v>288</v>
      </c>
      <c r="G902">
        <v>137046</v>
      </c>
      <c r="H902">
        <v>10068</v>
      </c>
      <c r="I902">
        <v>0</v>
      </c>
      <c r="J902">
        <v>0</v>
      </c>
    </row>
    <row r="903" spans="1:10" x14ac:dyDescent="0.2">
      <c r="A903" t="s">
        <v>22</v>
      </c>
      <c r="B903" t="s">
        <v>27</v>
      </c>
      <c r="C903">
        <v>1962</v>
      </c>
      <c r="D903">
        <v>0</v>
      </c>
      <c r="E903">
        <v>0</v>
      </c>
      <c r="F903">
        <v>100</v>
      </c>
      <c r="G903">
        <v>572029</v>
      </c>
      <c r="H903">
        <v>17376</v>
      </c>
      <c r="I903">
        <v>0</v>
      </c>
      <c r="J903">
        <v>0</v>
      </c>
    </row>
    <row r="904" spans="1:10" x14ac:dyDescent="0.2">
      <c r="A904" t="s">
        <v>22</v>
      </c>
      <c r="B904" t="s">
        <v>27</v>
      </c>
      <c r="C904">
        <v>1963</v>
      </c>
      <c r="D904">
        <v>0</v>
      </c>
      <c r="E904">
        <v>0</v>
      </c>
      <c r="F904">
        <v>977</v>
      </c>
      <c r="G904">
        <v>713487</v>
      </c>
      <c r="H904">
        <v>13462</v>
      </c>
      <c r="I904">
        <v>0</v>
      </c>
      <c r="J904">
        <v>0</v>
      </c>
    </row>
    <row r="905" spans="1:10" x14ac:dyDescent="0.2">
      <c r="A905" t="s">
        <v>22</v>
      </c>
      <c r="B905" t="s">
        <v>27</v>
      </c>
      <c r="C905">
        <v>1964</v>
      </c>
      <c r="D905">
        <v>0</v>
      </c>
      <c r="E905">
        <v>0</v>
      </c>
      <c r="F905">
        <v>194</v>
      </c>
      <c r="G905">
        <v>170674</v>
      </c>
      <c r="H905">
        <v>6969</v>
      </c>
      <c r="I905">
        <v>0</v>
      </c>
      <c r="J905">
        <v>0</v>
      </c>
    </row>
    <row r="906" spans="1:10" x14ac:dyDescent="0.2">
      <c r="A906" t="s">
        <v>22</v>
      </c>
      <c r="B906" t="s">
        <v>27</v>
      </c>
      <c r="C906">
        <v>1965</v>
      </c>
      <c r="D906">
        <v>0</v>
      </c>
      <c r="E906">
        <v>0</v>
      </c>
      <c r="F906">
        <v>179</v>
      </c>
      <c r="G906">
        <v>231100</v>
      </c>
      <c r="H906">
        <v>12372</v>
      </c>
      <c r="I906">
        <v>0</v>
      </c>
      <c r="J906">
        <v>0</v>
      </c>
    </row>
    <row r="907" spans="1:10" x14ac:dyDescent="0.2">
      <c r="A907" t="s">
        <v>22</v>
      </c>
      <c r="B907" t="s">
        <v>27</v>
      </c>
      <c r="C907">
        <v>1966</v>
      </c>
      <c r="D907">
        <v>0</v>
      </c>
      <c r="E907">
        <v>0</v>
      </c>
      <c r="F907">
        <v>833</v>
      </c>
      <c r="G907">
        <v>336316</v>
      </c>
      <c r="H907">
        <v>22757</v>
      </c>
      <c r="I907">
        <v>0</v>
      </c>
      <c r="J907">
        <v>0</v>
      </c>
    </row>
    <row r="908" spans="1:10" x14ac:dyDescent="0.2">
      <c r="A908" t="s">
        <v>22</v>
      </c>
      <c r="B908" t="s">
        <v>27</v>
      </c>
      <c r="C908">
        <v>1967</v>
      </c>
      <c r="D908">
        <v>0</v>
      </c>
      <c r="E908">
        <v>0</v>
      </c>
      <c r="F908">
        <v>288</v>
      </c>
      <c r="G908">
        <v>531886</v>
      </c>
      <c r="H908">
        <v>18350</v>
      </c>
      <c r="I908">
        <v>0</v>
      </c>
      <c r="J908">
        <v>0</v>
      </c>
    </row>
    <row r="909" spans="1:10" x14ac:dyDescent="0.2">
      <c r="A909" t="s">
        <v>22</v>
      </c>
      <c r="B909" t="s">
        <v>27</v>
      </c>
      <c r="C909">
        <v>1968</v>
      </c>
      <c r="D909">
        <v>0</v>
      </c>
      <c r="E909">
        <v>0</v>
      </c>
      <c r="F909">
        <v>85</v>
      </c>
      <c r="G909">
        <v>125900</v>
      </c>
      <c r="H909">
        <v>3837</v>
      </c>
      <c r="I909">
        <v>0</v>
      </c>
      <c r="J909">
        <v>0</v>
      </c>
    </row>
    <row r="910" spans="1:10" x14ac:dyDescent="0.2">
      <c r="A910" t="s">
        <v>22</v>
      </c>
      <c r="B910" t="s">
        <v>27</v>
      </c>
      <c r="C910">
        <v>1969</v>
      </c>
      <c r="D910">
        <v>0</v>
      </c>
      <c r="E910">
        <v>0</v>
      </c>
      <c r="F910">
        <v>131</v>
      </c>
      <c r="G910">
        <v>235729</v>
      </c>
      <c r="H910">
        <v>17385</v>
      </c>
      <c r="I910">
        <v>0</v>
      </c>
      <c r="J910">
        <v>0</v>
      </c>
    </row>
    <row r="911" spans="1:10" x14ac:dyDescent="0.2">
      <c r="A911" t="s">
        <v>22</v>
      </c>
      <c r="B911" t="s">
        <v>27</v>
      </c>
      <c r="C911">
        <v>1970</v>
      </c>
      <c r="D911">
        <v>0</v>
      </c>
      <c r="E911">
        <v>0</v>
      </c>
      <c r="F911">
        <v>1170</v>
      </c>
      <c r="G911">
        <v>228808</v>
      </c>
      <c r="H911">
        <v>4130</v>
      </c>
      <c r="I911">
        <v>0</v>
      </c>
      <c r="J911">
        <v>0</v>
      </c>
    </row>
    <row r="912" spans="1:10" x14ac:dyDescent="0.2">
      <c r="A912" t="s">
        <v>22</v>
      </c>
      <c r="B912" t="s">
        <v>27</v>
      </c>
      <c r="C912">
        <v>1971</v>
      </c>
      <c r="D912">
        <v>0</v>
      </c>
      <c r="E912">
        <v>0</v>
      </c>
      <c r="F912">
        <v>496</v>
      </c>
      <c r="G912">
        <v>508759</v>
      </c>
      <c r="H912">
        <v>0</v>
      </c>
      <c r="I912">
        <v>0</v>
      </c>
      <c r="J912">
        <v>0</v>
      </c>
    </row>
    <row r="913" spans="1:10" x14ac:dyDescent="0.2">
      <c r="A913" t="s">
        <v>22</v>
      </c>
      <c r="B913" t="s">
        <v>27</v>
      </c>
      <c r="C913">
        <v>1972</v>
      </c>
      <c r="D913">
        <v>0</v>
      </c>
      <c r="E913">
        <v>0</v>
      </c>
      <c r="F913">
        <v>204</v>
      </c>
      <c r="G913">
        <v>711226</v>
      </c>
      <c r="H913">
        <v>44784</v>
      </c>
      <c r="I913">
        <v>0</v>
      </c>
      <c r="J913">
        <v>0</v>
      </c>
    </row>
    <row r="914" spans="1:10" x14ac:dyDescent="0.2">
      <c r="A914" t="s">
        <v>22</v>
      </c>
      <c r="B914" t="s">
        <v>27</v>
      </c>
      <c r="C914">
        <v>1973</v>
      </c>
      <c r="D914">
        <v>0</v>
      </c>
      <c r="E914">
        <v>0</v>
      </c>
      <c r="F914">
        <v>11</v>
      </c>
      <c r="G914">
        <v>75813</v>
      </c>
      <c r="H914">
        <v>10077</v>
      </c>
      <c r="I914">
        <v>0</v>
      </c>
      <c r="J914">
        <v>0</v>
      </c>
    </row>
    <row r="915" spans="1:10" x14ac:dyDescent="0.2">
      <c r="A915" t="s">
        <v>22</v>
      </c>
      <c r="B915" t="s">
        <v>27</v>
      </c>
      <c r="C915">
        <v>1974</v>
      </c>
      <c r="D915">
        <v>0</v>
      </c>
      <c r="E915">
        <v>0</v>
      </c>
      <c r="F915">
        <v>1823</v>
      </c>
      <c r="G915">
        <v>281752</v>
      </c>
      <c r="H915">
        <v>19534</v>
      </c>
      <c r="I915">
        <v>0</v>
      </c>
      <c r="J915">
        <v>0</v>
      </c>
    </row>
    <row r="916" spans="1:10" x14ac:dyDescent="0.2">
      <c r="A916" t="s">
        <v>22</v>
      </c>
      <c r="B916" t="s">
        <v>27</v>
      </c>
      <c r="C916">
        <v>1975</v>
      </c>
      <c r="D916">
        <v>0</v>
      </c>
      <c r="E916">
        <v>0</v>
      </c>
      <c r="F916">
        <v>3852</v>
      </c>
      <c r="G916">
        <v>1832708</v>
      </c>
      <c r="H916">
        <v>67564</v>
      </c>
      <c r="I916">
        <v>0</v>
      </c>
      <c r="J916">
        <v>0</v>
      </c>
    </row>
    <row r="917" spans="1:10" x14ac:dyDescent="0.2">
      <c r="A917" t="s">
        <v>22</v>
      </c>
      <c r="B917" t="s">
        <v>27</v>
      </c>
      <c r="C917">
        <v>1976</v>
      </c>
      <c r="D917">
        <v>0</v>
      </c>
      <c r="E917">
        <v>0</v>
      </c>
      <c r="F917">
        <v>150</v>
      </c>
      <c r="G917">
        <v>216701</v>
      </c>
      <c r="H917">
        <v>27506</v>
      </c>
      <c r="I917">
        <v>0</v>
      </c>
      <c r="J917">
        <v>0</v>
      </c>
    </row>
    <row r="918" spans="1:10" x14ac:dyDescent="0.2">
      <c r="A918" t="s">
        <v>22</v>
      </c>
      <c r="B918" t="s">
        <v>27</v>
      </c>
      <c r="C918">
        <v>1977</v>
      </c>
      <c r="D918">
        <v>0</v>
      </c>
      <c r="E918">
        <v>0</v>
      </c>
      <c r="F918">
        <v>74</v>
      </c>
      <c r="G918">
        <v>209138</v>
      </c>
      <c r="H918">
        <v>56488</v>
      </c>
      <c r="I918">
        <v>0</v>
      </c>
      <c r="J918">
        <v>0</v>
      </c>
    </row>
    <row r="919" spans="1:10" x14ac:dyDescent="0.2">
      <c r="A919" t="s">
        <v>22</v>
      </c>
      <c r="B919" t="s">
        <v>27</v>
      </c>
      <c r="C919">
        <v>1978</v>
      </c>
      <c r="D919">
        <v>0</v>
      </c>
      <c r="E919">
        <v>0</v>
      </c>
      <c r="F919">
        <v>860</v>
      </c>
      <c r="G919">
        <v>388505</v>
      </c>
      <c r="H919">
        <v>48040</v>
      </c>
      <c r="I919">
        <v>0</v>
      </c>
      <c r="J919">
        <v>0</v>
      </c>
    </row>
    <row r="920" spans="1:10" x14ac:dyDescent="0.2">
      <c r="A920" t="s">
        <v>22</v>
      </c>
      <c r="B920" t="s">
        <v>27</v>
      </c>
      <c r="C920">
        <v>1979</v>
      </c>
      <c r="D920">
        <v>0</v>
      </c>
      <c r="E920">
        <v>0</v>
      </c>
      <c r="F920">
        <v>31</v>
      </c>
      <c r="G920">
        <v>478737</v>
      </c>
      <c r="H920">
        <v>145156</v>
      </c>
      <c r="I920">
        <v>0</v>
      </c>
      <c r="J920">
        <v>0</v>
      </c>
    </row>
    <row r="921" spans="1:10" x14ac:dyDescent="0.2">
      <c r="A921" t="s">
        <v>22</v>
      </c>
      <c r="B921" t="s">
        <v>27</v>
      </c>
      <c r="C921">
        <v>1980</v>
      </c>
      <c r="D921">
        <v>0</v>
      </c>
      <c r="E921">
        <v>0</v>
      </c>
      <c r="F921">
        <v>207</v>
      </c>
      <c r="G921">
        <v>535944</v>
      </c>
      <c r="H921">
        <v>219255</v>
      </c>
      <c r="I921">
        <v>0</v>
      </c>
      <c r="J921">
        <v>0</v>
      </c>
    </row>
    <row r="922" spans="1:10" x14ac:dyDescent="0.2">
      <c r="A922" t="s">
        <v>22</v>
      </c>
      <c r="B922" t="s">
        <v>27</v>
      </c>
      <c r="C922">
        <v>1981</v>
      </c>
      <c r="D922">
        <v>0</v>
      </c>
      <c r="E922">
        <v>0</v>
      </c>
      <c r="F922">
        <v>28</v>
      </c>
      <c r="G922">
        <v>234136</v>
      </c>
      <c r="H922">
        <v>51734</v>
      </c>
      <c r="I922">
        <v>0</v>
      </c>
      <c r="J922">
        <v>0</v>
      </c>
    </row>
    <row r="923" spans="1:10" x14ac:dyDescent="0.2">
      <c r="A923" t="s">
        <v>22</v>
      </c>
      <c r="B923" t="s">
        <v>27</v>
      </c>
      <c r="C923">
        <v>1982</v>
      </c>
      <c r="D923">
        <v>0</v>
      </c>
      <c r="E923">
        <v>0</v>
      </c>
      <c r="F923">
        <v>1900</v>
      </c>
      <c r="G923">
        <v>309369</v>
      </c>
      <c r="H923">
        <v>46504</v>
      </c>
      <c r="I923">
        <v>0</v>
      </c>
      <c r="J923">
        <v>0</v>
      </c>
    </row>
    <row r="924" spans="1:10" x14ac:dyDescent="0.2">
      <c r="A924" t="s">
        <v>22</v>
      </c>
      <c r="B924" t="s">
        <v>27</v>
      </c>
      <c r="C924">
        <v>1983</v>
      </c>
      <c r="D924">
        <v>0</v>
      </c>
      <c r="E924">
        <v>0</v>
      </c>
      <c r="F924">
        <v>1129</v>
      </c>
      <c r="G924">
        <v>1097744</v>
      </c>
      <c r="H924">
        <v>158607</v>
      </c>
      <c r="I924">
        <v>0</v>
      </c>
      <c r="J924">
        <v>0</v>
      </c>
    </row>
    <row r="925" spans="1:10" x14ac:dyDescent="0.2">
      <c r="A925" t="s">
        <v>22</v>
      </c>
      <c r="B925" t="s">
        <v>27</v>
      </c>
      <c r="C925">
        <v>1984</v>
      </c>
      <c r="D925">
        <v>0</v>
      </c>
      <c r="E925">
        <v>0</v>
      </c>
      <c r="F925">
        <v>170</v>
      </c>
      <c r="G925">
        <v>744589</v>
      </c>
      <c r="H925">
        <v>266430</v>
      </c>
      <c r="I925">
        <v>0</v>
      </c>
      <c r="J925">
        <v>0</v>
      </c>
    </row>
    <row r="926" spans="1:10" x14ac:dyDescent="0.2">
      <c r="A926" t="s">
        <v>22</v>
      </c>
      <c r="B926" t="s">
        <v>27</v>
      </c>
      <c r="C926">
        <v>1985</v>
      </c>
      <c r="D926">
        <v>0</v>
      </c>
      <c r="E926">
        <v>0</v>
      </c>
      <c r="F926">
        <v>87</v>
      </c>
      <c r="G926">
        <v>97659</v>
      </c>
      <c r="H926">
        <v>30996</v>
      </c>
      <c r="I926">
        <v>0</v>
      </c>
      <c r="J926">
        <v>0</v>
      </c>
    </row>
    <row r="927" spans="1:10" x14ac:dyDescent="0.2">
      <c r="A927" t="s">
        <v>22</v>
      </c>
      <c r="B927" t="s">
        <v>27</v>
      </c>
      <c r="C927">
        <v>1986</v>
      </c>
      <c r="D927">
        <v>0</v>
      </c>
      <c r="E927">
        <v>0</v>
      </c>
      <c r="F927">
        <v>23</v>
      </c>
      <c r="G927">
        <v>445398</v>
      </c>
      <c r="H927">
        <v>116424</v>
      </c>
      <c r="I927">
        <v>0</v>
      </c>
      <c r="J927">
        <v>0</v>
      </c>
    </row>
    <row r="928" spans="1:10" x14ac:dyDescent="0.2">
      <c r="A928" t="s">
        <v>22</v>
      </c>
      <c r="B928" t="s">
        <v>27</v>
      </c>
      <c r="C928">
        <v>1987</v>
      </c>
      <c r="D928">
        <v>0</v>
      </c>
      <c r="E928">
        <v>0</v>
      </c>
      <c r="F928">
        <v>14</v>
      </c>
      <c r="G928">
        <v>353471</v>
      </c>
      <c r="H928">
        <v>82191</v>
      </c>
      <c r="I928">
        <v>0</v>
      </c>
      <c r="J928">
        <v>0</v>
      </c>
    </row>
    <row r="929" spans="1:10" x14ac:dyDescent="0.2">
      <c r="A929" t="s">
        <v>22</v>
      </c>
      <c r="B929" t="s">
        <v>27</v>
      </c>
      <c r="C929">
        <v>1988</v>
      </c>
      <c r="D929">
        <v>0</v>
      </c>
      <c r="E929">
        <v>0</v>
      </c>
      <c r="F929">
        <v>158</v>
      </c>
      <c r="G929">
        <v>566227</v>
      </c>
      <c r="H929">
        <v>425114</v>
      </c>
      <c r="I929">
        <v>0</v>
      </c>
      <c r="J929">
        <v>0</v>
      </c>
    </row>
    <row r="930" spans="1:10" x14ac:dyDescent="0.2">
      <c r="A930" t="s">
        <v>22</v>
      </c>
      <c r="B930" t="s">
        <v>27</v>
      </c>
      <c r="C930">
        <v>1989</v>
      </c>
      <c r="D930">
        <v>0</v>
      </c>
      <c r="E930">
        <v>0</v>
      </c>
      <c r="F930">
        <v>28</v>
      </c>
      <c r="G930">
        <v>127212</v>
      </c>
      <c r="H930">
        <v>95047</v>
      </c>
      <c r="I930">
        <v>0</v>
      </c>
      <c r="J930">
        <v>0</v>
      </c>
    </row>
    <row r="931" spans="1:10" x14ac:dyDescent="0.2">
      <c r="A931" t="s">
        <v>22</v>
      </c>
      <c r="B931" t="s">
        <v>27</v>
      </c>
      <c r="C931">
        <v>1990</v>
      </c>
      <c r="D931">
        <v>0</v>
      </c>
      <c r="E931">
        <v>0</v>
      </c>
      <c r="F931">
        <v>1145</v>
      </c>
      <c r="G931">
        <v>861027</v>
      </c>
      <c r="H931">
        <v>89664</v>
      </c>
      <c r="I931">
        <v>0</v>
      </c>
      <c r="J931">
        <v>0</v>
      </c>
    </row>
    <row r="932" spans="1:10" x14ac:dyDescent="0.2">
      <c r="A932" t="s">
        <v>22</v>
      </c>
      <c r="B932" t="s">
        <v>27</v>
      </c>
      <c r="C932">
        <v>1991</v>
      </c>
      <c r="D932">
        <v>0</v>
      </c>
      <c r="E932">
        <v>0</v>
      </c>
      <c r="F932">
        <v>259</v>
      </c>
      <c r="G932">
        <v>299039</v>
      </c>
      <c r="H932">
        <v>37271</v>
      </c>
      <c r="I932">
        <v>0</v>
      </c>
      <c r="J932">
        <v>0</v>
      </c>
    </row>
    <row r="933" spans="1:10" x14ac:dyDescent="0.2">
      <c r="A933" t="s">
        <v>22</v>
      </c>
      <c r="B933" t="s">
        <v>27</v>
      </c>
      <c r="C933">
        <v>1992</v>
      </c>
      <c r="D933">
        <v>0</v>
      </c>
      <c r="E933">
        <v>0</v>
      </c>
      <c r="F933">
        <v>275</v>
      </c>
      <c r="G933">
        <v>734393</v>
      </c>
      <c r="H933">
        <v>133793</v>
      </c>
      <c r="I933">
        <v>0</v>
      </c>
      <c r="J933">
        <v>0</v>
      </c>
    </row>
    <row r="934" spans="1:10" x14ac:dyDescent="0.2">
      <c r="A934" t="s">
        <v>22</v>
      </c>
      <c r="B934" t="s">
        <v>27</v>
      </c>
      <c r="C934">
        <v>1993</v>
      </c>
      <c r="D934">
        <v>0</v>
      </c>
      <c r="E934">
        <v>0</v>
      </c>
      <c r="F934">
        <v>13</v>
      </c>
      <c r="G934">
        <v>68158</v>
      </c>
      <c r="H934">
        <v>241673</v>
      </c>
      <c r="I934">
        <v>0</v>
      </c>
      <c r="J934">
        <v>0</v>
      </c>
    </row>
    <row r="935" spans="1:10" x14ac:dyDescent="0.2">
      <c r="A935" t="s">
        <v>22</v>
      </c>
      <c r="B935" t="s">
        <v>27</v>
      </c>
      <c r="C935">
        <v>1994</v>
      </c>
      <c r="D935">
        <v>0</v>
      </c>
      <c r="E935">
        <v>0</v>
      </c>
      <c r="F935">
        <v>127</v>
      </c>
      <c r="G935">
        <v>593409</v>
      </c>
      <c r="H935">
        <v>89353</v>
      </c>
      <c r="I935">
        <v>0</v>
      </c>
      <c r="J935">
        <v>0</v>
      </c>
    </row>
    <row r="936" spans="1:10" x14ac:dyDescent="0.2">
      <c r="A936" t="s">
        <v>22</v>
      </c>
      <c r="B936" t="s">
        <v>27</v>
      </c>
      <c r="C936">
        <v>1995</v>
      </c>
      <c r="D936">
        <v>0</v>
      </c>
      <c r="E936">
        <v>0</v>
      </c>
      <c r="F936">
        <v>75</v>
      </c>
      <c r="G936">
        <v>127344</v>
      </c>
      <c r="H936">
        <v>56540</v>
      </c>
      <c r="I936">
        <v>0</v>
      </c>
      <c r="J936">
        <v>0</v>
      </c>
    </row>
    <row r="937" spans="1:10" x14ac:dyDescent="0.2">
      <c r="A937" t="s">
        <v>22</v>
      </c>
      <c r="B937" t="s">
        <v>27</v>
      </c>
      <c r="C937">
        <v>1996</v>
      </c>
      <c r="D937">
        <v>0</v>
      </c>
      <c r="E937">
        <v>0</v>
      </c>
      <c r="F937">
        <v>16</v>
      </c>
      <c r="G937">
        <v>635499</v>
      </c>
      <c r="H937">
        <v>176479</v>
      </c>
      <c r="I937">
        <v>0</v>
      </c>
      <c r="J937">
        <v>0</v>
      </c>
    </row>
    <row r="938" spans="1:10" x14ac:dyDescent="0.2">
      <c r="A938" t="s">
        <v>22</v>
      </c>
      <c r="B938" t="s">
        <v>27</v>
      </c>
      <c r="C938">
        <v>1997</v>
      </c>
      <c r="D938">
        <v>0</v>
      </c>
      <c r="E938">
        <v>0</v>
      </c>
      <c r="F938">
        <v>0</v>
      </c>
      <c r="G938">
        <v>68515</v>
      </c>
      <c r="H938">
        <v>56658</v>
      </c>
      <c r="I938">
        <v>0</v>
      </c>
      <c r="J938">
        <v>0</v>
      </c>
    </row>
    <row r="939" spans="1:10" x14ac:dyDescent="0.2">
      <c r="A939" t="s">
        <v>22</v>
      </c>
      <c r="B939" t="s">
        <v>27</v>
      </c>
      <c r="C939">
        <v>1998</v>
      </c>
      <c r="D939">
        <v>0</v>
      </c>
      <c r="E939">
        <v>0</v>
      </c>
      <c r="F939">
        <v>73</v>
      </c>
      <c r="G939">
        <v>504421</v>
      </c>
      <c r="H939">
        <v>133503</v>
      </c>
      <c r="I939">
        <v>0</v>
      </c>
      <c r="J939">
        <v>0</v>
      </c>
    </row>
    <row r="940" spans="1:10" x14ac:dyDescent="0.2">
      <c r="A940" t="s">
        <v>22</v>
      </c>
      <c r="B940" t="s">
        <v>27</v>
      </c>
      <c r="C940">
        <v>1999</v>
      </c>
      <c r="D940">
        <v>0</v>
      </c>
      <c r="E940">
        <v>0</v>
      </c>
      <c r="F940">
        <v>0</v>
      </c>
      <c r="G940">
        <v>143988</v>
      </c>
      <c r="H940">
        <v>30474</v>
      </c>
      <c r="I940">
        <v>0</v>
      </c>
      <c r="J940">
        <v>0</v>
      </c>
    </row>
    <row r="941" spans="1:10" x14ac:dyDescent="0.2">
      <c r="A941" t="s">
        <v>22</v>
      </c>
      <c r="B941" t="s">
        <v>27</v>
      </c>
      <c r="C941">
        <v>2000</v>
      </c>
      <c r="D941">
        <v>0</v>
      </c>
      <c r="E941">
        <v>0</v>
      </c>
      <c r="F941">
        <v>0</v>
      </c>
      <c r="G941">
        <v>647582</v>
      </c>
      <c r="H941">
        <v>70089</v>
      </c>
      <c r="I941">
        <v>0</v>
      </c>
      <c r="J941">
        <v>0</v>
      </c>
    </row>
    <row r="942" spans="1:10" x14ac:dyDescent="0.2">
      <c r="A942" t="s">
        <v>22</v>
      </c>
      <c r="B942" t="s">
        <v>27</v>
      </c>
      <c r="C942">
        <v>2001</v>
      </c>
      <c r="D942">
        <v>0</v>
      </c>
      <c r="E942">
        <v>0</v>
      </c>
      <c r="F942">
        <v>0</v>
      </c>
      <c r="G942">
        <v>203410</v>
      </c>
      <c r="H942">
        <v>83718</v>
      </c>
      <c r="I942">
        <v>0</v>
      </c>
      <c r="J942">
        <v>0</v>
      </c>
    </row>
    <row r="943" spans="1:10" x14ac:dyDescent="0.2">
      <c r="A943" t="s">
        <v>22</v>
      </c>
      <c r="B943" t="s">
        <v>27</v>
      </c>
      <c r="C943">
        <v>2002</v>
      </c>
      <c r="D943">
        <v>0</v>
      </c>
      <c r="E943">
        <v>0</v>
      </c>
      <c r="F943">
        <v>47</v>
      </c>
      <c r="G943">
        <v>224262</v>
      </c>
      <c r="H943">
        <v>24066</v>
      </c>
      <c r="I943">
        <v>0</v>
      </c>
      <c r="J943">
        <v>0</v>
      </c>
    </row>
    <row r="944" spans="1:10" x14ac:dyDescent="0.2">
      <c r="A944" t="s">
        <v>22</v>
      </c>
      <c r="B944" t="s">
        <v>27</v>
      </c>
      <c r="C944">
        <v>2003</v>
      </c>
      <c r="D944">
        <v>0</v>
      </c>
      <c r="E944">
        <v>0</v>
      </c>
      <c r="F944">
        <v>5</v>
      </c>
      <c r="G944">
        <v>34522</v>
      </c>
      <c r="H944">
        <v>14605</v>
      </c>
      <c r="I944">
        <v>0</v>
      </c>
      <c r="J944">
        <v>0</v>
      </c>
    </row>
    <row r="945" spans="1:10" x14ac:dyDescent="0.2">
      <c r="A945" t="s">
        <v>22</v>
      </c>
      <c r="B945" t="s">
        <v>27</v>
      </c>
      <c r="C945">
        <v>2004</v>
      </c>
      <c r="D945">
        <v>0</v>
      </c>
      <c r="E945">
        <v>0</v>
      </c>
      <c r="F945">
        <v>485</v>
      </c>
      <c r="G945">
        <v>213767</v>
      </c>
      <c r="H945">
        <v>33678</v>
      </c>
      <c r="I945">
        <v>0</v>
      </c>
      <c r="J945">
        <v>0</v>
      </c>
    </row>
    <row r="946" spans="1:10" x14ac:dyDescent="0.2">
      <c r="A946" t="s">
        <v>22</v>
      </c>
      <c r="B946" t="s">
        <v>27</v>
      </c>
      <c r="C946">
        <v>2005</v>
      </c>
      <c r="D946">
        <v>0</v>
      </c>
      <c r="E946">
        <v>0</v>
      </c>
      <c r="F946">
        <v>12</v>
      </c>
      <c r="G946">
        <v>6840</v>
      </c>
      <c r="H946">
        <v>4754</v>
      </c>
      <c r="I946">
        <v>0</v>
      </c>
      <c r="J946">
        <v>0</v>
      </c>
    </row>
    <row r="947" spans="1:10" x14ac:dyDescent="0.2">
      <c r="A947" t="s">
        <v>22</v>
      </c>
      <c r="B947" t="s">
        <v>27</v>
      </c>
      <c r="C947">
        <v>2006</v>
      </c>
      <c r="D947">
        <v>0</v>
      </c>
      <c r="E947">
        <v>0</v>
      </c>
      <c r="F947">
        <v>206</v>
      </c>
      <c r="G947">
        <v>401589</v>
      </c>
      <c r="H947">
        <v>87302</v>
      </c>
      <c r="I947">
        <v>0</v>
      </c>
      <c r="J947">
        <v>0</v>
      </c>
    </row>
    <row r="948" spans="1:10" x14ac:dyDescent="0.2">
      <c r="A948" t="s">
        <v>22</v>
      </c>
      <c r="B948" t="s">
        <v>27</v>
      </c>
      <c r="C948">
        <v>2007</v>
      </c>
      <c r="D948">
        <v>0</v>
      </c>
      <c r="E948">
        <v>0</v>
      </c>
      <c r="F948">
        <v>22</v>
      </c>
      <c r="G948">
        <v>108541</v>
      </c>
      <c r="H948">
        <v>19902</v>
      </c>
      <c r="I948">
        <v>0</v>
      </c>
      <c r="J948">
        <v>0</v>
      </c>
    </row>
    <row r="949" spans="1:10" x14ac:dyDescent="0.2">
      <c r="A949" t="s">
        <v>22</v>
      </c>
      <c r="B949" t="s">
        <v>27</v>
      </c>
      <c r="C949">
        <v>2008</v>
      </c>
      <c r="D949">
        <v>0</v>
      </c>
      <c r="E949">
        <v>0</v>
      </c>
      <c r="F949">
        <v>504</v>
      </c>
      <c r="G949">
        <v>265964</v>
      </c>
      <c r="H949">
        <v>13749</v>
      </c>
      <c r="I949">
        <v>0</v>
      </c>
      <c r="J949">
        <v>0</v>
      </c>
    </row>
    <row r="950" spans="1:10" x14ac:dyDescent="0.2">
      <c r="A950" t="s">
        <v>22</v>
      </c>
      <c r="B950" t="s">
        <v>27</v>
      </c>
      <c r="C950">
        <v>2009</v>
      </c>
      <c r="D950">
        <v>0</v>
      </c>
      <c r="E950">
        <v>0</v>
      </c>
      <c r="F950">
        <v>0</v>
      </c>
      <c r="G950">
        <v>151762</v>
      </c>
      <c r="H950">
        <v>50866</v>
      </c>
      <c r="I950">
        <v>488</v>
      </c>
      <c r="J950">
        <v>0</v>
      </c>
    </row>
    <row r="951" spans="1:10" x14ac:dyDescent="0.2">
      <c r="A951" t="s">
        <v>22</v>
      </c>
      <c r="B951" t="s">
        <v>27</v>
      </c>
      <c r="C951">
        <v>2010</v>
      </c>
      <c r="D951">
        <v>0</v>
      </c>
      <c r="E951">
        <v>0</v>
      </c>
      <c r="F951">
        <v>16411</v>
      </c>
      <c r="G951">
        <v>1501102</v>
      </c>
      <c r="H951">
        <v>129587</v>
      </c>
      <c r="I951">
        <v>0</v>
      </c>
      <c r="J951">
        <v>0</v>
      </c>
    </row>
    <row r="952" spans="1:10" x14ac:dyDescent="0.2">
      <c r="A952" t="s">
        <v>22</v>
      </c>
      <c r="B952" t="s">
        <v>27</v>
      </c>
      <c r="C952">
        <v>2011</v>
      </c>
      <c r="D952">
        <v>0</v>
      </c>
      <c r="E952">
        <v>0</v>
      </c>
      <c r="F952">
        <v>0</v>
      </c>
      <c r="G952">
        <v>41761</v>
      </c>
      <c r="H952">
        <v>11940</v>
      </c>
      <c r="I952">
        <v>0</v>
      </c>
      <c r="J952">
        <v>0</v>
      </c>
    </row>
    <row r="953" spans="1:10" x14ac:dyDescent="0.2">
      <c r="A953" t="s">
        <v>22</v>
      </c>
      <c r="B953" t="s">
        <v>27</v>
      </c>
      <c r="C953">
        <v>2012</v>
      </c>
      <c r="D953">
        <v>0</v>
      </c>
      <c r="E953">
        <v>0</v>
      </c>
      <c r="F953">
        <v>67</v>
      </c>
      <c r="G953">
        <v>42553</v>
      </c>
      <c r="H953">
        <v>6994</v>
      </c>
      <c r="I953">
        <v>0</v>
      </c>
      <c r="J953">
        <v>0</v>
      </c>
    </row>
    <row r="954" spans="1:10" x14ac:dyDescent="0.2">
      <c r="A954" t="s">
        <v>22</v>
      </c>
      <c r="B954" t="s">
        <v>27</v>
      </c>
      <c r="C954">
        <v>2013</v>
      </c>
      <c r="D954">
        <v>0</v>
      </c>
      <c r="E954">
        <v>0</v>
      </c>
      <c r="F954">
        <v>235</v>
      </c>
      <c r="G954">
        <v>108178</v>
      </c>
      <c r="H954">
        <v>38089</v>
      </c>
      <c r="I954">
        <v>0</v>
      </c>
      <c r="J954">
        <v>0</v>
      </c>
    </row>
    <row r="955" spans="1:10" x14ac:dyDescent="0.2">
      <c r="A955" t="s">
        <v>22</v>
      </c>
      <c r="B955" t="s">
        <v>27</v>
      </c>
      <c r="C955">
        <v>2014</v>
      </c>
      <c r="D955">
        <v>0</v>
      </c>
      <c r="E955">
        <v>0</v>
      </c>
      <c r="F955">
        <v>462</v>
      </c>
      <c r="G955">
        <v>360512</v>
      </c>
      <c r="H955">
        <v>31792</v>
      </c>
      <c r="I955">
        <v>0</v>
      </c>
      <c r="J955">
        <v>0</v>
      </c>
    </row>
    <row r="956" spans="1:10" x14ac:dyDescent="0.2">
      <c r="A956" t="s">
        <v>22</v>
      </c>
      <c r="B956" t="s">
        <v>27</v>
      </c>
      <c r="C956">
        <v>2015</v>
      </c>
      <c r="D956">
        <v>0</v>
      </c>
      <c r="E956">
        <v>0</v>
      </c>
      <c r="F956">
        <v>66</v>
      </c>
      <c r="G956">
        <v>53671</v>
      </c>
      <c r="H956">
        <v>20469</v>
      </c>
      <c r="I956">
        <v>0</v>
      </c>
      <c r="J956">
        <v>0</v>
      </c>
    </row>
    <row r="957" spans="1:10" x14ac:dyDescent="0.2">
      <c r="A957" t="s">
        <v>22</v>
      </c>
      <c r="B957" t="s">
        <v>27</v>
      </c>
      <c r="C957">
        <v>2016</v>
      </c>
      <c r="D957">
        <v>0</v>
      </c>
      <c r="E957">
        <v>0</v>
      </c>
      <c r="F957">
        <v>63</v>
      </c>
      <c r="G957">
        <v>36791</v>
      </c>
      <c r="H957">
        <v>4837</v>
      </c>
      <c r="I957">
        <v>0</v>
      </c>
      <c r="J957">
        <v>0</v>
      </c>
    </row>
    <row r="958" spans="1:10" x14ac:dyDescent="0.2">
      <c r="A958" t="s">
        <v>22</v>
      </c>
      <c r="B958" t="s">
        <v>27</v>
      </c>
      <c r="C958">
        <v>2017</v>
      </c>
      <c r="D958">
        <v>0</v>
      </c>
      <c r="E958">
        <v>0</v>
      </c>
      <c r="F958">
        <v>47</v>
      </c>
      <c r="G958">
        <v>132511</v>
      </c>
      <c r="H958">
        <v>27578</v>
      </c>
      <c r="I958">
        <v>0</v>
      </c>
      <c r="J958">
        <v>0</v>
      </c>
    </row>
    <row r="959" spans="1:10" x14ac:dyDescent="0.2">
      <c r="A959" t="s">
        <v>22</v>
      </c>
      <c r="B959" t="s">
        <v>27</v>
      </c>
      <c r="C959">
        <v>2018</v>
      </c>
      <c r="D959">
        <v>0</v>
      </c>
      <c r="E959">
        <v>0</v>
      </c>
      <c r="F959">
        <v>9</v>
      </c>
      <c r="G959">
        <v>200344</v>
      </c>
      <c r="H959">
        <v>37000</v>
      </c>
      <c r="I959">
        <v>0</v>
      </c>
      <c r="J959">
        <v>0</v>
      </c>
    </row>
    <row r="960" spans="1:10" x14ac:dyDescent="0.2">
      <c r="A960" t="s">
        <v>22</v>
      </c>
      <c r="B960" t="s">
        <v>27</v>
      </c>
      <c r="C960">
        <v>2019</v>
      </c>
      <c r="D960">
        <v>0</v>
      </c>
      <c r="E960">
        <v>0</v>
      </c>
      <c r="F960">
        <v>0</v>
      </c>
      <c r="G960">
        <v>47000</v>
      </c>
      <c r="H960">
        <v>0</v>
      </c>
      <c r="I960">
        <v>0</v>
      </c>
      <c r="J960">
        <v>0</v>
      </c>
    </row>
    <row r="961" spans="1:10" x14ac:dyDescent="0.2">
      <c r="A961" t="s">
        <v>22</v>
      </c>
      <c r="B961" t="s">
        <v>27</v>
      </c>
      <c r="C961">
        <v>2020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2">
      <c r="A962" t="s">
        <v>22</v>
      </c>
      <c r="B962" t="s">
        <v>27</v>
      </c>
      <c r="C962">
        <v>2021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87CC-8B4D-434E-99C6-69E250E1CC6A}">
  <dimension ref="A1:V893"/>
  <sheetViews>
    <sheetView tabSelected="1" topLeftCell="B1" workbookViewId="0">
      <selection activeCell="U8" sqref="U8"/>
    </sheetView>
  </sheetViews>
  <sheetFormatPr baseColWidth="10" defaultRowHeight="16" x14ac:dyDescent="0.2"/>
  <cols>
    <col min="5" max="5" width="13.6640625" customWidth="1"/>
    <col min="6" max="22" width="12.1640625" bestFit="1" customWidth="1"/>
  </cols>
  <sheetData>
    <row r="1" spans="1:22" x14ac:dyDescent="0.2">
      <c r="A1" t="s">
        <v>0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</row>
    <row r="2" spans="1:22" x14ac:dyDescent="0.2">
      <c r="A2" t="s">
        <v>105</v>
      </c>
      <c r="B2" t="s">
        <v>11</v>
      </c>
      <c r="C2">
        <v>1963</v>
      </c>
      <c r="D2">
        <v>378138.28103000199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331299.9901</v>
      </c>
      <c r="L2">
        <v>13119.73011</v>
      </c>
      <c r="M2">
        <v>0</v>
      </c>
      <c r="N2">
        <v>0</v>
      </c>
      <c r="O2" s="6" t="s">
        <v>106</v>
      </c>
      <c r="P2">
        <v>20219.16203</v>
      </c>
      <c r="Q2">
        <v>13499.398789999999</v>
      </c>
      <c r="R2">
        <v>0</v>
      </c>
      <c r="S2">
        <v>0</v>
      </c>
      <c r="T2" s="6" t="s">
        <v>107</v>
      </c>
      <c r="U2" s="6" t="s">
        <v>108</v>
      </c>
      <c r="V2">
        <v>0</v>
      </c>
    </row>
    <row r="3" spans="1:22" x14ac:dyDescent="0.2">
      <c r="A3" t="s">
        <v>105</v>
      </c>
      <c r="B3" t="s">
        <v>11</v>
      </c>
      <c r="C3">
        <v>1964</v>
      </c>
      <c r="D3">
        <v>759383.05034361198</v>
      </c>
      <c r="E3">
        <v>0</v>
      </c>
      <c r="F3">
        <v>1.39744E-4</v>
      </c>
      <c r="G3">
        <v>0</v>
      </c>
      <c r="H3">
        <v>0</v>
      </c>
      <c r="I3">
        <v>0</v>
      </c>
      <c r="J3">
        <v>4468.5185309999997</v>
      </c>
      <c r="K3">
        <v>121361.3428</v>
      </c>
      <c r="L3">
        <v>338122.23239999998</v>
      </c>
      <c r="M3">
        <v>0</v>
      </c>
      <c r="N3">
        <v>0</v>
      </c>
      <c r="O3" s="6" t="s">
        <v>109</v>
      </c>
      <c r="P3">
        <v>286853.6594</v>
      </c>
      <c r="Q3">
        <v>8577.297063</v>
      </c>
      <c r="R3">
        <v>0</v>
      </c>
      <c r="S3">
        <v>0</v>
      </c>
      <c r="T3" s="6" t="s">
        <v>110</v>
      </c>
      <c r="U3" s="6" t="s">
        <v>111</v>
      </c>
      <c r="V3">
        <v>0</v>
      </c>
    </row>
    <row r="4" spans="1:22" x14ac:dyDescent="0.2">
      <c r="A4" t="s">
        <v>105</v>
      </c>
      <c r="B4" t="s">
        <v>11</v>
      </c>
      <c r="C4">
        <v>1965</v>
      </c>
      <c r="D4">
        <v>397860.608208219</v>
      </c>
      <c r="E4">
        <v>0</v>
      </c>
      <c r="F4">
        <v>0</v>
      </c>
      <c r="G4">
        <v>727.07381650000002</v>
      </c>
      <c r="H4">
        <v>0</v>
      </c>
      <c r="I4">
        <v>0</v>
      </c>
      <c r="J4">
        <v>11965.313969999999</v>
      </c>
      <c r="K4">
        <v>50293.245029999998</v>
      </c>
      <c r="L4">
        <v>116448.3441</v>
      </c>
      <c r="M4" s="6" t="s">
        <v>112</v>
      </c>
      <c r="N4">
        <v>0</v>
      </c>
      <c r="O4" s="6" t="s">
        <v>113</v>
      </c>
      <c r="P4">
        <v>166914.93859999999</v>
      </c>
      <c r="Q4">
        <v>50738.893770000002</v>
      </c>
      <c r="R4">
        <v>0</v>
      </c>
      <c r="S4">
        <v>0</v>
      </c>
      <c r="T4">
        <v>772.79892170000005</v>
      </c>
      <c r="U4" s="6" t="s">
        <v>112</v>
      </c>
      <c r="V4">
        <v>0</v>
      </c>
    </row>
    <row r="5" spans="1:22" x14ac:dyDescent="0.2">
      <c r="A5" t="s">
        <v>105</v>
      </c>
      <c r="B5" t="s">
        <v>11</v>
      </c>
      <c r="C5">
        <v>1966</v>
      </c>
      <c r="D5">
        <v>394077.159065007</v>
      </c>
      <c r="E5">
        <v>0</v>
      </c>
      <c r="F5">
        <v>0</v>
      </c>
      <c r="G5" s="6" t="s">
        <v>114</v>
      </c>
      <c r="H5">
        <v>0</v>
      </c>
      <c r="I5">
        <v>0</v>
      </c>
      <c r="J5">
        <v>0</v>
      </c>
      <c r="K5">
        <v>110266.2436</v>
      </c>
      <c r="L5">
        <v>232930.7438</v>
      </c>
      <c r="M5" s="6" t="s">
        <v>115</v>
      </c>
      <c r="N5">
        <v>0</v>
      </c>
      <c r="O5">
        <v>0</v>
      </c>
      <c r="P5">
        <v>6138.9563170000001</v>
      </c>
      <c r="Q5">
        <v>43428.894160000003</v>
      </c>
      <c r="R5" s="6" t="s">
        <v>115</v>
      </c>
      <c r="S5">
        <v>0</v>
      </c>
      <c r="T5" s="6" t="s">
        <v>116</v>
      </c>
      <c r="U5">
        <v>1312.3211879999999</v>
      </c>
      <c r="V5">
        <v>0</v>
      </c>
    </row>
    <row r="6" spans="1:22" x14ac:dyDescent="0.2">
      <c r="A6" t="s">
        <v>105</v>
      </c>
      <c r="B6" t="s">
        <v>11</v>
      </c>
      <c r="C6">
        <v>1967</v>
      </c>
      <c r="D6">
        <v>344305.585615205</v>
      </c>
      <c r="E6">
        <v>0</v>
      </c>
      <c r="F6">
        <v>0</v>
      </c>
      <c r="G6" s="6" t="s">
        <v>117</v>
      </c>
      <c r="H6">
        <v>0</v>
      </c>
      <c r="I6">
        <v>0</v>
      </c>
      <c r="J6">
        <v>6377.297622</v>
      </c>
      <c r="K6">
        <v>231001.9094</v>
      </c>
      <c r="L6">
        <v>104885.0295</v>
      </c>
      <c r="M6" s="6" t="s">
        <v>118</v>
      </c>
      <c r="N6">
        <v>0</v>
      </c>
      <c r="O6">
        <v>415.02338220000001</v>
      </c>
      <c r="P6">
        <v>1626.325711</v>
      </c>
      <c r="Q6" s="6" t="s">
        <v>117</v>
      </c>
      <c r="R6">
        <v>0</v>
      </c>
      <c r="S6">
        <v>0</v>
      </c>
      <c r="T6" s="6" t="s">
        <v>119</v>
      </c>
      <c r="U6" s="6" t="s">
        <v>117</v>
      </c>
      <c r="V6">
        <v>0</v>
      </c>
    </row>
    <row r="7" spans="1:22" x14ac:dyDescent="0.2">
      <c r="A7" t="s">
        <v>105</v>
      </c>
      <c r="B7" t="s">
        <v>11</v>
      </c>
      <c r="C7">
        <v>1968</v>
      </c>
      <c r="D7">
        <v>314033.55738080299</v>
      </c>
      <c r="E7">
        <v>0</v>
      </c>
      <c r="F7">
        <v>0</v>
      </c>
      <c r="G7" s="6" t="s">
        <v>120</v>
      </c>
      <c r="H7">
        <v>0</v>
      </c>
      <c r="I7">
        <v>0</v>
      </c>
      <c r="J7">
        <v>8480.0418470000004</v>
      </c>
      <c r="K7">
        <v>97650.421549999999</v>
      </c>
      <c r="L7">
        <v>151684.1612</v>
      </c>
      <c r="M7" s="6" t="s">
        <v>121</v>
      </c>
      <c r="N7">
        <v>0</v>
      </c>
      <c r="O7">
        <v>1880.2815250000001</v>
      </c>
      <c r="P7">
        <v>30953.02333</v>
      </c>
      <c r="Q7">
        <v>22573.016629999998</v>
      </c>
      <c r="R7" s="6" t="s">
        <v>121</v>
      </c>
      <c r="S7">
        <v>0</v>
      </c>
      <c r="T7">
        <v>812.61129879999999</v>
      </c>
      <c r="U7" s="6" t="s">
        <v>120</v>
      </c>
      <c r="V7">
        <v>0</v>
      </c>
    </row>
    <row r="8" spans="1:22" x14ac:dyDescent="0.2">
      <c r="A8" t="s">
        <v>105</v>
      </c>
      <c r="B8" t="s">
        <v>11</v>
      </c>
      <c r="C8">
        <v>1969</v>
      </c>
      <c r="D8">
        <v>324288.95520040899</v>
      </c>
      <c r="E8">
        <v>0</v>
      </c>
      <c r="F8" s="6" t="s">
        <v>122</v>
      </c>
      <c r="G8">
        <v>0</v>
      </c>
      <c r="H8">
        <v>0</v>
      </c>
      <c r="I8">
        <v>0</v>
      </c>
      <c r="J8">
        <v>9662.4664900000007</v>
      </c>
      <c r="K8">
        <v>110322.9586</v>
      </c>
      <c r="L8">
        <v>90731.091839999994</v>
      </c>
      <c r="M8" s="6" t="s">
        <v>123</v>
      </c>
      <c r="N8">
        <v>0</v>
      </c>
      <c r="O8">
        <v>509.92968359999998</v>
      </c>
      <c r="P8">
        <v>112243.29760000001</v>
      </c>
      <c r="Q8">
        <v>819.2109868</v>
      </c>
      <c r="R8">
        <v>0</v>
      </c>
      <c r="S8">
        <v>0</v>
      </c>
      <c r="T8" s="6" t="s">
        <v>122</v>
      </c>
      <c r="U8" s="6" t="s">
        <v>124</v>
      </c>
      <c r="V8">
        <v>0</v>
      </c>
    </row>
    <row r="9" spans="1:22" x14ac:dyDescent="0.2">
      <c r="A9" t="s">
        <v>105</v>
      </c>
      <c r="B9" t="s">
        <v>11</v>
      </c>
      <c r="C9">
        <v>1970</v>
      </c>
      <c r="D9">
        <v>500779.51145701401</v>
      </c>
      <c r="E9">
        <v>0</v>
      </c>
      <c r="F9">
        <v>0</v>
      </c>
      <c r="G9" s="6" t="s">
        <v>125</v>
      </c>
      <c r="H9">
        <v>0</v>
      </c>
      <c r="I9">
        <v>0</v>
      </c>
      <c r="J9">
        <v>5829.784087</v>
      </c>
      <c r="K9">
        <v>304544.09370000003</v>
      </c>
      <c r="L9">
        <v>88347.848880000005</v>
      </c>
      <c r="M9">
        <v>0</v>
      </c>
      <c r="N9">
        <v>0</v>
      </c>
      <c r="O9">
        <v>0</v>
      </c>
      <c r="P9">
        <v>29040.27188</v>
      </c>
      <c r="Q9">
        <v>73017.512910000005</v>
      </c>
      <c r="R9">
        <v>0</v>
      </c>
      <c r="S9">
        <v>0</v>
      </c>
      <c r="T9" s="6" t="s">
        <v>126</v>
      </c>
      <c r="U9" s="6" t="s">
        <v>125</v>
      </c>
      <c r="V9">
        <v>0</v>
      </c>
    </row>
    <row r="10" spans="1:22" x14ac:dyDescent="0.2">
      <c r="A10" t="s">
        <v>105</v>
      </c>
      <c r="B10" t="s">
        <v>11</v>
      </c>
      <c r="C10">
        <v>1971</v>
      </c>
      <c r="D10">
        <v>537293.52438960504</v>
      </c>
      <c r="E10">
        <v>0</v>
      </c>
      <c r="F10">
        <v>410.63943920000003</v>
      </c>
      <c r="G10">
        <v>461.1695004</v>
      </c>
      <c r="H10" s="6" t="s">
        <v>127</v>
      </c>
      <c r="I10">
        <v>0</v>
      </c>
      <c r="J10">
        <v>8143.4625120000001</v>
      </c>
      <c r="K10">
        <v>260360.12669999999</v>
      </c>
      <c r="L10">
        <v>229247.617</v>
      </c>
      <c r="M10">
        <v>5497.0603030000002</v>
      </c>
      <c r="N10">
        <v>0</v>
      </c>
      <c r="O10">
        <v>2325.1893650000002</v>
      </c>
      <c r="P10">
        <v>13317.46263</v>
      </c>
      <c r="Q10">
        <v>17530.79694</v>
      </c>
      <c r="R10">
        <v>0</v>
      </c>
      <c r="S10">
        <v>0</v>
      </c>
      <c r="T10" s="6" t="s">
        <v>128</v>
      </c>
      <c r="U10" s="6" t="s">
        <v>129</v>
      </c>
      <c r="V10">
        <v>0</v>
      </c>
    </row>
    <row r="11" spans="1:22" x14ac:dyDescent="0.2">
      <c r="A11" t="s">
        <v>105</v>
      </c>
      <c r="B11" t="s">
        <v>11</v>
      </c>
      <c r="C11">
        <v>1972</v>
      </c>
      <c r="D11">
        <v>302589.30719001201</v>
      </c>
      <c r="E11">
        <v>0</v>
      </c>
      <c r="F11">
        <v>0</v>
      </c>
      <c r="G11" s="6" t="s">
        <v>130</v>
      </c>
      <c r="H11" s="6" t="s">
        <v>131</v>
      </c>
      <c r="I11">
        <v>0</v>
      </c>
      <c r="J11" s="6" t="s">
        <v>132</v>
      </c>
      <c r="K11">
        <v>182414.44769999999</v>
      </c>
      <c r="L11">
        <v>52163.066050000001</v>
      </c>
      <c r="M11" s="6" t="s">
        <v>133</v>
      </c>
      <c r="N11">
        <v>0</v>
      </c>
      <c r="O11">
        <v>0</v>
      </c>
      <c r="P11">
        <v>59199.567020000002</v>
      </c>
      <c r="Q11">
        <v>8812.2264200000009</v>
      </c>
      <c r="R11" s="6" t="s">
        <v>133</v>
      </c>
      <c r="S11">
        <v>0</v>
      </c>
      <c r="T11" s="6" t="s">
        <v>134</v>
      </c>
      <c r="U11" s="6" t="s">
        <v>130</v>
      </c>
      <c r="V11">
        <v>0</v>
      </c>
    </row>
    <row r="12" spans="1:22" x14ac:dyDescent="0.2">
      <c r="A12" t="s">
        <v>105</v>
      </c>
      <c r="B12" t="s">
        <v>11</v>
      </c>
      <c r="C12">
        <v>1973</v>
      </c>
      <c r="D12">
        <v>63552.969370802202</v>
      </c>
      <c r="E12">
        <v>0</v>
      </c>
      <c r="F12">
        <v>0</v>
      </c>
      <c r="G12" s="6" t="s">
        <v>135</v>
      </c>
      <c r="H12">
        <v>0</v>
      </c>
      <c r="I12">
        <v>0</v>
      </c>
      <c r="J12" s="6" t="s">
        <v>136</v>
      </c>
      <c r="K12">
        <v>1353.5625849999999</v>
      </c>
      <c r="L12">
        <v>52504.168380000003</v>
      </c>
      <c r="M12" s="6" t="s">
        <v>137</v>
      </c>
      <c r="N12">
        <v>0</v>
      </c>
      <c r="O12">
        <v>0</v>
      </c>
      <c r="P12">
        <v>685.37333579999995</v>
      </c>
      <c r="Q12">
        <v>9009.8650699999998</v>
      </c>
      <c r="R12">
        <v>0</v>
      </c>
      <c r="S12">
        <v>0</v>
      </c>
      <c r="T12" s="6" t="s">
        <v>138</v>
      </c>
      <c r="U12" s="6" t="s">
        <v>139</v>
      </c>
      <c r="V12">
        <v>0</v>
      </c>
    </row>
    <row r="13" spans="1:22" x14ac:dyDescent="0.2">
      <c r="A13" t="s">
        <v>105</v>
      </c>
      <c r="B13" t="s">
        <v>11</v>
      </c>
      <c r="C13">
        <v>1974</v>
      </c>
      <c r="D13">
        <v>247579.73042000199</v>
      </c>
      <c r="E13">
        <v>0</v>
      </c>
      <c r="F13">
        <v>0</v>
      </c>
      <c r="G13">
        <v>0</v>
      </c>
      <c r="H13">
        <v>0</v>
      </c>
      <c r="I13">
        <v>0</v>
      </c>
      <c r="J13">
        <v>1232.554603</v>
      </c>
      <c r="K13">
        <v>78027.480039999995</v>
      </c>
      <c r="L13">
        <v>54756.533799999997</v>
      </c>
      <c r="M13">
        <v>2129.5693339999998</v>
      </c>
      <c r="N13">
        <v>0</v>
      </c>
      <c r="O13" s="6" t="s">
        <v>140</v>
      </c>
      <c r="P13">
        <v>108529.16740000001</v>
      </c>
      <c r="Q13">
        <v>2904.4252430000001</v>
      </c>
      <c r="R13">
        <v>0</v>
      </c>
      <c r="S13">
        <v>0</v>
      </c>
      <c r="T13" s="6" t="s">
        <v>141</v>
      </c>
      <c r="U13">
        <v>0</v>
      </c>
      <c r="V13">
        <v>0</v>
      </c>
    </row>
    <row r="14" spans="1:22" x14ac:dyDescent="0.2">
      <c r="A14" t="s">
        <v>105</v>
      </c>
      <c r="B14" t="s">
        <v>11</v>
      </c>
      <c r="C14">
        <v>1975</v>
      </c>
      <c r="D14">
        <v>112656.701617007</v>
      </c>
      <c r="E14">
        <v>0</v>
      </c>
      <c r="F14">
        <v>0</v>
      </c>
      <c r="G14">
        <v>0</v>
      </c>
      <c r="H14">
        <v>0</v>
      </c>
      <c r="I14">
        <v>0</v>
      </c>
      <c r="J14">
        <v>1462.1310559999999</v>
      </c>
      <c r="K14">
        <v>28837.915799999999</v>
      </c>
      <c r="L14">
        <v>58491.201630000003</v>
      </c>
      <c r="M14">
        <v>0</v>
      </c>
      <c r="N14">
        <v>0</v>
      </c>
      <c r="O14">
        <v>0</v>
      </c>
      <c r="P14">
        <v>8320.0927510000001</v>
      </c>
      <c r="Q14">
        <v>15545.36038</v>
      </c>
      <c r="R14" s="6" t="s">
        <v>142</v>
      </c>
      <c r="S14">
        <v>0</v>
      </c>
      <c r="T14" s="6" t="s">
        <v>143</v>
      </c>
      <c r="U14" s="6" t="s">
        <v>144</v>
      </c>
      <c r="V14">
        <v>0</v>
      </c>
    </row>
    <row r="15" spans="1:22" x14ac:dyDescent="0.2">
      <c r="A15" t="s">
        <v>105</v>
      </c>
      <c r="B15" t="s">
        <v>11</v>
      </c>
      <c r="C15">
        <v>1976</v>
      </c>
      <c r="D15">
        <v>157449.67068490601</v>
      </c>
      <c r="E15">
        <v>0</v>
      </c>
      <c r="F15" s="6" t="s">
        <v>145</v>
      </c>
      <c r="G15" s="6" t="s">
        <v>146</v>
      </c>
      <c r="H15">
        <v>0</v>
      </c>
      <c r="I15">
        <v>0</v>
      </c>
      <c r="J15">
        <v>0</v>
      </c>
      <c r="K15">
        <v>70319.717260000005</v>
      </c>
      <c r="L15">
        <v>56203.803489999998</v>
      </c>
      <c r="M15">
        <v>0</v>
      </c>
      <c r="N15">
        <v>0</v>
      </c>
      <c r="O15" s="6" t="s">
        <v>147</v>
      </c>
      <c r="P15">
        <v>30123.169809999999</v>
      </c>
      <c r="Q15">
        <v>802.98012489999996</v>
      </c>
      <c r="R15" s="6" t="s">
        <v>148</v>
      </c>
      <c r="S15">
        <v>0</v>
      </c>
      <c r="T15" s="6" t="s">
        <v>145</v>
      </c>
      <c r="U15" s="6" t="s">
        <v>146</v>
      </c>
      <c r="V15">
        <v>0</v>
      </c>
    </row>
    <row r="16" spans="1:22" x14ac:dyDescent="0.2">
      <c r="A16" t="s">
        <v>105</v>
      </c>
      <c r="B16" t="s">
        <v>11</v>
      </c>
      <c r="C16">
        <v>1977</v>
      </c>
      <c r="D16">
        <v>234915.33415007699</v>
      </c>
      <c r="E16">
        <v>0</v>
      </c>
      <c r="F16" s="6" t="s">
        <v>149</v>
      </c>
      <c r="G16" s="6" t="s">
        <v>150</v>
      </c>
      <c r="H16">
        <v>0</v>
      </c>
      <c r="I16">
        <v>0</v>
      </c>
      <c r="J16">
        <v>0</v>
      </c>
      <c r="K16" s="6" t="s">
        <v>151</v>
      </c>
      <c r="L16">
        <v>27572.160950000001</v>
      </c>
      <c r="M16">
        <v>0</v>
      </c>
      <c r="N16">
        <v>0</v>
      </c>
      <c r="O16">
        <v>0</v>
      </c>
      <c r="P16" s="6" t="s">
        <v>152</v>
      </c>
      <c r="Q16">
        <v>207343.17319999999</v>
      </c>
      <c r="R16">
        <v>0</v>
      </c>
      <c r="S16">
        <v>0</v>
      </c>
      <c r="T16" s="6" t="s">
        <v>149</v>
      </c>
      <c r="U16" s="6" t="s">
        <v>153</v>
      </c>
      <c r="V16">
        <v>0</v>
      </c>
    </row>
    <row r="17" spans="1:22" x14ac:dyDescent="0.2">
      <c r="A17" t="s">
        <v>105</v>
      </c>
      <c r="B17" t="s">
        <v>11</v>
      </c>
      <c r="C17">
        <v>1978</v>
      </c>
      <c r="D17">
        <v>1110702.15454439</v>
      </c>
      <c r="E17">
        <v>0</v>
      </c>
      <c r="F17">
        <v>0</v>
      </c>
      <c r="G17">
        <v>1910.6700069999999</v>
      </c>
      <c r="H17">
        <v>3098.5488639999999</v>
      </c>
      <c r="I17">
        <v>0</v>
      </c>
      <c r="J17">
        <v>0</v>
      </c>
      <c r="K17">
        <v>722581.35979999998</v>
      </c>
      <c r="L17">
        <v>6686.6405199999999</v>
      </c>
      <c r="M17" s="6" t="s">
        <v>154</v>
      </c>
      <c r="N17">
        <v>0</v>
      </c>
      <c r="O17" s="6" t="s">
        <v>155</v>
      </c>
      <c r="P17">
        <v>350599.51980000001</v>
      </c>
      <c r="Q17" s="6" t="s">
        <v>156</v>
      </c>
      <c r="R17" s="6" t="s">
        <v>157</v>
      </c>
      <c r="S17">
        <v>0</v>
      </c>
      <c r="T17">
        <v>24813.547350000001</v>
      </c>
      <c r="U17">
        <v>1011.868203</v>
      </c>
      <c r="V17">
        <v>0</v>
      </c>
    </row>
    <row r="18" spans="1:22" x14ac:dyDescent="0.2">
      <c r="A18" t="s">
        <v>105</v>
      </c>
      <c r="B18" t="s">
        <v>11</v>
      </c>
      <c r="C18">
        <v>1979</v>
      </c>
      <c r="D18">
        <v>1620186.93923925</v>
      </c>
      <c r="E18">
        <v>0</v>
      </c>
      <c r="F18" s="6" t="s">
        <v>158</v>
      </c>
      <c r="G18">
        <v>0</v>
      </c>
      <c r="H18">
        <v>0</v>
      </c>
      <c r="I18">
        <v>0</v>
      </c>
      <c r="J18" s="6" t="s">
        <v>159</v>
      </c>
      <c r="K18" s="6" t="s">
        <v>160</v>
      </c>
      <c r="L18" s="6" t="s">
        <v>161</v>
      </c>
      <c r="M18">
        <v>1377.892959</v>
      </c>
      <c r="N18">
        <v>0</v>
      </c>
      <c r="O18" s="6" t="s">
        <v>162</v>
      </c>
      <c r="P18">
        <v>1551297.1850000001</v>
      </c>
      <c r="Q18" s="6" t="s">
        <v>163</v>
      </c>
      <c r="R18">
        <v>0</v>
      </c>
      <c r="S18">
        <v>0</v>
      </c>
      <c r="T18">
        <v>67511.861279999997</v>
      </c>
      <c r="U18" s="6" t="s">
        <v>164</v>
      </c>
      <c r="V18">
        <v>0</v>
      </c>
    </row>
    <row r="19" spans="1:22" x14ac:dyDescent="0.2">
      <c r="A19" t="s">
        <v>105</v>
      </c>
      <c r="B19" t="s">
        <v>11</v>
      </c>
      <c r="C19">
        <v>1980</v>
      </c>
      <c r="D19">
        <v>855660.86234865698</v>
      </c>
      <c r="E19">
        <v>0</v>
      </c>
      <c r="F19">
        <v>1.0013235000000001E-2</v>
      </c>
      <c r="G19">
        <v>77257.471279999998</v>
      </c>
      <c r="H19">
        <v>0</v>
      </c>
      <c r="I19">
        <v>0</v>
      </c>
      <c r="J19">
        <v>163393.6819</v>
      </c>
      <c r="K19">
        <v>1.302035E-2</v>
      </c>
      <c r="L19">
        <v>467274.99479999999</v>
      </c>
      <c r="M19">
        <v>1866.977846</v>
      </c>
      <c r="N19">
        <v>0</v>
      </c>
      <c r="O19">
        <v>1.461393776</v>
      </c>
      <c r="P19">
        <v>2.4200019E-2</v>
      </c>
      <c r="Q19">
        <v>0.212863894</v>
      </c>
      <c r="R19">
        <v>0</v>
      </c>
      <c r="S19">
        <v>62200.610480000003</v>
      </c>
      <c r="T19">
        <v>0.139271383</v>
      </c>
      <c r="U19">
        <v>83665.265280000007</v>
      </c>
      <c r="V19">
        <v>0</v>
      </c>
    </row>
    <row r="20" spans="1:22" x14ac:dyDescent="0.2">
      <c r="A20" t="s">
        <v>105</v>
      </c>
      <c r="B20" t="s">
        <v>11</v>
      </c>
      <c r="C20">
        <v>1981</v>
      </c>
      <c r="D20">
        <v>667234.69752818998</v>
      </c>
      <c r="E20">
        <v>0</v>
      </c>
      <c r="F20">
        <v>0</v>
      </c>
      <c r="G20">
        <v>3286.812066</v>
      </c>
      <c r="H20">
        <v>0</v>
      </c>
      <c r="I20">
        <v>0</v>
      </c>
      <c r="J20">
        <v>0</v>
      </c>
      <c r="K20" s="6" t="s">
        <v>165</v>
      </c>
      <c r="L20">
        <v>157897.41740000001</v>
      </c>
      <c r="M20">
        <v>0</v>
      </c>
      <c r="N20">
        <v>0</v>
      </c>
      <c r="O20">
        <v>0</v>
      </c>
      <c r="P20" s="6" t="s">
        <v>166</v>
      </c>
      <c r="Q20">
        <v>492798.39559999999</v>
      </c>
      <c r="R20">
        <v>0</v>
      </c>
      <c r="S20">
        <v>0</v>
      </c>
      <c r="T20" s="6" t="s">
        <v>167</v>
      </c>
      <c r="U20">
        <v>13252.072459999999</v>
      </c>
      <c r="V20">
        <v>0</v>
      </c>
    </row>
    <row r="21" spans="1:22" x14ac:dyDescent="0.2">
      <c r="A21" t="s">
        <v>105</v>
      </c>
      <c r="B21" t="s">
        <v>11</v>
      </c>
      <c r="C21">
        <v>1982</v>
      </c>
      <c r="D21">
        <v>1345575.81986008</v>
      </c>
      <c r="E21">
        <v>0</v>
      </c>
      <c r="F21">
        <v>0</v>
      </c>
      <c r="G21" s="6" t="s">
        <v>168</v>
      </c>
      <c r="H21">
        <v>0</v>
      </c>
      <c r="I21">
        <v>0</v>
      </c>
      <c r="J21">
        <v>0</v>
      </c>
      <c r="K21">
        <v>561752.38069999998</v>
      </c>
      <c r="L21">
        <v>689174.63939999999</v>
      </c>
      <c r="M21" s="6" t="s">
        <v>169</v>
      </c>
      <c r="N21">
        <v>0</v>
      </c>
      <c r="O21">
        <v>0</v>
      </c>
      <c r="P21" s="6" t="s">
        <v>170</v>
      </c>
      <c r="Q21">
        <v>94648.799759999994</v>
      </c>
      <c r="R21" s="6" t="s">
        <v>171</v>
      </c>
      <c r="S21">
        <v>0</v>
      </c>
      <c r="T21">
        <v>0</v>
      </c>
      <c r="U21">
        <v>0</v>
      </c>
      <c r="V21">
        <v>0</v>
      </c>
    </row>
    <row r="22" spans="1:22" x14ac:dyDescent="0.2">
      <c r="A22" t="s">
        <v>105</v>
      </c>
      <c r="B22" t="s">
        <v>11</v>
      </c>
      <c r="C22">
        <v>1983</v>
      </c>
      <c r="D22">
        <v>2664575.1777910502</v>
      </c>
      <c r="E22">
        <v>0</v>
      </c>
      <c r="F22">
        <v>0</v>
      </c>
      <c r="G22">
        <v>1044.816871</v>
      </c>
      <c r="H22">
        <v>0</v>
      </c>
      <c r="I22">
        <v>0</v>
      </c>
      <c r="J22">
        <v>0</v>
      </c>
      <c r="K22">
        <v>947783.06209999998</v>
      </c>
      <c r="L22">
        <v>1026219.175</v>
      </c>
      <c r="M22" s="6" t="s">
        <v>172</v>
      </c>
      <c r="N22">
        <v>0</v>
      </c>
      <c r="O22">
        <v>16623.33755</v>
      </c>
      <c r="P22">
        <v>512955.0871</v>
      </c>
      <c r="Q22">
        <v>145046.2347</v>
      </c>
      <c r="R22">
        <v>14903.464470000001</v>
      </c>
      <c r="S22">
        <v>0</v>
      </c>
      <c r="T22" s="6" t="s">
        <v>173</v>
      </c>
      <c r="U22" s="6" t="s">
        <v>174</v>
      </c>
      <c r="V22">
        <v>0</v>
      </c>
    </row>
    <row r="23" spans="1:22" x14ac:dyDescent="0.2">
      <c r="A23" t="s">
        <v>105</v>
      </c>
      <c r="B23" t="s">
        <v>11</v>
      </c>
      <c r="C23">
        <v>1984</v>
      </c>
      <c r="D23">
        <v>1193249.4437351001</v>
      </c>
      <c r="E23">
        <v>0</v>
      </c>
      <c r="F23">
        <v>0</v>
      </c>
      <c r="G23">
        <v>4639.555523</v>
      </c>
      <c r="H23" s="6" t="s">
        <v>175</v>
      </c>
      <c r="I23">
        <v>0</v>
      </c>
      <c r="J23">
        <v>0</v>
      </c>
      <c r="K23" s="6" t="s">
        <v>176</v>
      </c>
      <c r="L23">
        <v>81154.764899999995</v>
      </c>
      <c r="M23">
        <v>15371.06085</v>
      </c>
      <c r="N23">
        <v>0</v>
      </c>
      <c r="O23" s="6" t="s">
        <v>177</v>
      </c>
      <c r="P23">
        <v>1047576.635</v>
      </c>
      <c r="Q23" s="6" t="s">
        <v>178</v>
      </c>
      <c r="R23">
        <v>0</v>
      </c>
      <c r="S23">
        <v>0</v>
      </c>
      <c r="T23">
        <v>42749.685389999999</v>
      </c>
      <c r="U23">
        <v>1757.742072</v>
      </c>
      <c r="V23">
        <v>0</v>
      </c>
    </row>
    <row r="24" spans="1:22" x14ac:dyDescent="0.2">
      <c r="A24" t="s">
        <v>105</v>
      </c>
      <c r="B24" t="s">
        <v>11</v>
      </c>
      <c r="C24">
        <v>1985</v>
      </c>
      <c r="D24">
        <v>843580.10875160899</v>
      </c>
      <c r="E24">
        <v>0</v>
      </c>
      <c r="F24">
        <v>0</v>
      </c>
      <c r="G24" s="6" t="s">
        <v>179</v>
      </c>
      <c r="H24">
        <v>0</v>
      </c>
      <c r="I24">
        <v>0</v>
      </c>
      <c r="J24" s="6" t="s">
        <v>180</v>
      </c>
      <c r="K24">
        <v>174414.6562</v>
      </c>
      <c r="L24">
        <v>368591.12699999998</v>
      </c>
      <c r="M24">
        <v>14173.23019</v>
      </c>
      <c r="N24">
        <v>0</v>
      </c>
      <c r="O24" s="6" t="s">
        <v>181</v>
      </c>
      <c r="P24">
        <v>269864.31359999999</v>
      </c>
      <c r="Q24" s="6" t="s">
        <v>182</v>
      </c>
      <c r="R24">
        <v>16536.781760000002</v>
      </c>
      <c r="S24">
        <v>0</v>
      </c>
      <c r="T24" s="6" t="s">
        <v>183</v>
      </c>
      <c r="U24" s="6" t="s">
        <v>179</v>
      </c>
      <c r="V24">
        <v>0</v>
      </c>
    </row>
    <row r="25" spans="1:22" x14ac:dyDescent="0.2">
      <c r="A25" t="s">
        <v>105</v>
      </c>
      <c r="B25" t="s">
        <v>11</v>
      </c>
      <c r="C25">
        <v>1986</v>
      </c>
      <c r="D25">
        <v>1020938.70796483</v>
      </c>
      <c r="E25">
        <v>0</v>
      </c>
      <c r="F25">
        <v>0</v>
      </c>
      <c r="G25">
        <v>6006.848242</v>
      </c>
      <c r="H25">
        <v>0</v>
      </c>
      <c r="I25">
        <v>0</v>
      </c>
      <c r="J25">
        <v>6508.4267049999999</v>
      </c>
      <c r="K25" s="6" t="s">
        <v>184</v>
      </c>
      <c r="L25">
        <v>1008291.548</v>
      </c>
      <c r="M25" s="6" t="s">
        <v>185</v>
      </c>
      <c r="N25">
        <v>0</v>
      </c>
      <c r="O25">
        <v>0</v>
      </c>
      <c r="P25" s="6" t="s">
        <v>186</v>
      </c>
      <c r="Q25" s="6" t="s">
        <v>187</v>
      </c>
      <c r="R25">
        <v>131.88501769999999</v>
      </c>
      <c r="S25">
        <v>0</v>
      </c>
      <c r="T25" s="6" t="s">
        <v>188</v>
      </c>
      <c r="U25">
        <v>0</v>
      </c>
      <c r="V25">
        <v>0</v>
      </c>
    </row>
    <row r="26" spans="1:22" x14ac:dyDescent="0.2">
      <c r="A26" t="s">
        <v>105</v>
      </c>
      <c r="B26" t="s">
        <v>11</v>
      </c>
      <c r="C26">
        <v>1987</v>
      </c>
      <c r="D26">
        <v>780737.31912555499</v>
      </c>
      <c r="E26" s="6" t="s">
        <v>32</v>
      </c>
      <c r="F26">
        <v>560.95682529999999</v>
      </c>
      <c r="G26">
        <v>12695.2073</v>
      </c>
      <c r="H26" s="6" t="s">
        <v>189</v>
      </c>
      <c r="I26">
        <v>0</v>
      </c>
      <c r="J26" s="6" t="s">
        <v>190</v>
      </c>
      <c r="K26" s="6" t="s">
        <v>191</v>
      </c>
      <c r="L26">
        <v>767481.15500000003</v>
      </c>
      <c r="M26" s="6" t="s">
        <v>192</v>
      </c>
      <c r="N26">
        <v>0</v>
      </c>
      <c r="O26">
        <v>0</v>
      </c>
      <c r="P26" s="6" t="s">
        <v>193</v>
      </c>
      <c r="Q26" s="6" t="s">
        <v>194</v>
      </c>
      <c r="R26" s="6" t="s">
        <v>195</v>
      </c>
      <c r="S26">
        <v>0</v>
      </c>
      <c r="T26" s="6" t="s">
        <v>196</v>
      </c>
      <c r="U26">
        <v>0</v>
      </c>
      <c r="V26">
        <v>0</v>
      </c>
    </row>
    <row r="27" spans="1:22" x14ac:dyDescent="0.2">
      <c r="A27" t="s">
        <v>105</v>
      </c>
      <c r="B27" t="s">
        <v>11</v>
      </c>
      <c r="C27">
        <v>1988</v>
      </c>
      <c r="D27">
        <v>851134.59854025498</v>
      </c>
      <c r="E27">
        <v>0</v>
      </c>
      <c r="F27" s="6" t="s">
        <v>197</v>
      </c>
      <c r="G27">
        <v>6532.2266760000002</v>
      </c>
      <c r="H27" s="6" t="s">
        <v>198</v>
      </c>
      <c r="I27">
        <v>0</v>
      </c>
      <c r="J27">
        <v>6814.911564</v>
      </c>
      <c r="K27">
        <v>403722.288</v>
      </c>
      <c r="L27">
        <v>434065.17229999998</v>
      </c>
      <c r="M27" s="6" t="s">
        <v>198</v>
      </c>
      <c r="N27">
        <v>0</v>
      </c>
      <c r="O27" s="6" t="s">
        <v>199</v>
      </c>
      <c r="P27" s="6" t="s">
        <v>200</v>
      </c>
      <c r="Q27" s="6" t="s">
        <v>201</v>
      </c>
      <c r="R27" s="6" t="s">
        <v>198</v>
      </c>
      <c r="S27">
        <v>0</v>
      </c>
      <c r="T27" s="6" t="s">
        <v>197</v>
      </c>
      <c r="U27" s="6" t="s">
        <v>202</v>
      </c>
      <c r="V27">
        <v>0</v>
      </c>
    </row>
    <row r="28" spans="1:22" x14ac:dyDescent="0.2">
      <c r="A28" t="s">
        <v>105</v>
      </c>
      <c r="B28" t="s">
        <v>11</v>
      </c>
      <c r="C28">
        <v>1989</v>
      </c>
      <c r="D28">
        <v>1379369.7665043599</v>
      </c>
      <c r="E28">
        <v>0</v>
      </c>
      <c r="F28" s="6" t="s">
        <v>203</v>
      </c>
      <c r="G28">
        <v>39050.599139999998</v>
      </c>
      <c r="H28">
        <v>1631.8544360000001</v>
      </c>
      <c r="I28">
        <v>0</v>
      </c>
      <c r="J28" s="6" t="s">
        <v>204</v>
      </c>
      <c r="K28">
        <v>86570.426810000004</v>
      </c>
      <c r="L28">
        <v>1250869.7250000001</v>
      </c>
      <c r="M28" s="6" t="s">
        <v>205</v>
      </c>
      <c r="N28" s="6" t="s">
        <v>206</v>
      </c>
      <c r="O28" s="6" t="s">
        <v>207</v>
      </c>
      <c r="P28" s="6" t="s">
        <v>208</v>
      </c>
      <c r="Q28">
        <v>1247.161118</v>
      </c>
      <c r="R28" s="6" t="s">
        <v>209</v>
      </c>
      <c r="S28" s="6" t="s">
        <v>210</v>
      </c>
      <c r="T28" s="6" t="s">
        <v>211</v>
      </c>
      <c r="U28" s="6" t="s">
        <v>212</v>
      </c>
      <c r="V28">
        <v>0</v>
      </c>
    </row>
    <row r="29" spans="1:22" x14ac:dyDescent="0.2">
      <c r="A29" t="s">
        <v>105</v>
      </c>
      <c r="B29" t="s">
        <v>11</v>
      </c>
      <c r="C29">
        <v>1990</v>
      </c>
      <c r="D29">
        <v>1591425.1864952601</v>
      </c>
      <c r="E29">
        <v>0</v>
      </c>
      <c r="F29" s="6" t="s">
        <v>213</v>
      </c>
      <c r="G29" s="6" t="s">
        <v>214</v>
      </c>
      <c r="H29">
        <v>0</v>
      </c>
      <c r="I29">
        <v>0</v>
      </c>
      <c r="J29" s="6" t="s">
        <v>215</v>
      </c>
      <c r="K29" s="6" t="s">
        <v>216</v>
      </c>
      <c r="L29">
        <v>792074.18180000002</v>
      </c>
      <c r="M29">
        <v>25116.47654</v>
      </c>
      <c r="N29">
        <v>0</v>
      </c>
      <c r="O29" s="6" t="s">
        <v>217</v>
      </c>
      <c r="P29" s="6" t="s">
        <v>218</v>
      </c>
      <c r="Q29">
        <v>772146.24269999994</v>
      </c>
      <c r="R29" s="6" t="s">
        <v>219</v>
      </c>
      <c r="S29">
        <v>0</v>
      </c>
      <c r="T29" s="6" t="s">
        <v>220</v>
      </c>
      <c r="U29">
        <v>2088.2854550000002</v>
      </c>
      <c r="V29">
        <v>0</v>
      </c>
    </row>
    <row r="30" spans="1:22" x14ac:dyDescent="0.2">
      <c r="A30" t="s">
        <v>105</v>
      </c>
      <c r="B30" t="s">
        <v>11</v>
      </c>
      <c r="C30">
        <v>1991</v>
      </c>
      <c r="D30">
        <v>1684654.87059026</v>
      </c>
      <c r="E30">
        <v>0</v>
      </c>
      <c r="F30" s="6" t="s">
        <v>221</v>
      </c>
      <c r="G30" s="6" t="s">
        <v>222</v>
      </c>
      <c r="H30">
        <v>2446.310504</v>
      </c>
      <c r="I30">
        <v>0</v>
      </c>
      <c r="J30">
        <v>0</v>
      </c>
      <c r="K30" s="6" t="s">
        <v>223</v>
      </c>
      <c r="L30">
        <v>954824.0797</v>
      </c>
      <c r="M30" s="6" t="s">
        <v>224</v>
      </c>
      <c r="N30">
        <v>0</v>
      </c>
      <c r="O30" s="6" t="s">
        <v>225</v>
      </c>
      <c r="P30" s="6" t="s">
        <v>226</v>
      </c>
      <c r="Q30">
        <v>720017.3639</v>
      </c>
      <c r="R30">
        <v>4441.2484290000002</v>
      </c>
      <c r="S30">
        <v>0</v>
      </c>
      <c r="T30" s="6" t="s">
        <v>227</v>
      </c>
      <c r="U30">
        <v>2925.8680570000001</v>
      </c>
      <c r="V30">
        <v>0</v>
      </c>
    </row>
    <row r="31" spans="1:22" x14ac:dyDescent="0.2">
      <c r="A31" t="s">
        <v>105</v>
      </c>
      <c r="B31" t="s">
        <v>11</v>
      </c>
      <c r="C31">
        <v>1992</v>
      </c>
      <c r="D31">
        <v>1461638.5855990399</v>
      </c>
      <c r="E31">
        <v>0</v>
      </c>
      <c r="F31" s="6" t="s">
        <v>228</v>
      </c>
      <c r="G31" s="6" t="s">
        <v>229</v>
      </c>
      <c r="H31" s="6" t="s">
        <v>230</v>
      </c>
      <c r="I31">
        <v>0</v>
      </c>
      <c r="J31">
        <v>0</v>
      </c>
      <c r="K31" s="6" t="s">
        <v>231</v>
      </c>
      <c r="L31">
        <v>394531.99469999998</v>
      </c>
      <c r="M31" s="6" t="s">
        <v>232</v>
      </c>
      <c r="N31">
        <v>0</v>
      </c>
      <c r="O31" s="6" t="s">
        <v>233</v>
      </c>
      <c r="P31" s="6" t="s">
        <v>234</v>
      </c>
      <c r="Q31">
        <v>1066241.3689999999</v>
      </c>
      <c r="R31" s="6" t="s">
        <v>235</v>
      </c>
      <c r="S31">
        <v>0</v>
      </c>
      <c r="T31" s="6" t="s">
        <v>236</v>
      </c>
      <c r="U31">
        <v>865.22189879999996</v>
      </c>
      <c r="V31">
        <v>0</v>
      </c>
    </row>
    <row r="32" spans="1:22" x14ac:dyDescent="0.2">
      <c r="A32" t="s">
        <v>105</v>
      </c>
      <c r="B32" t="s">
        <v>11</v>
      </c>
      <c r="C32">
        <v>1993</v>
      </c>
      <c r="D32">
        <v>2451734.91466812</v>
      </c>
      <c r="E32">
        <v>0</v>
      </c>
      <c r="F32">
        <v>0</v>
      </c>
      <c r="G32" s="6" t="s">
        <v>237</v>
      </c>
      <c r="H32">
        <v>0</v>
      </c>
      <c r="I32">
        <v>0</v>
      </c>
      <c r="J32">
        <v>100366.2567</v>
      </c>
      <c r="K32">
        <v>712704.8419</v>
      </c>
      <c r="L32">
        <v>638576.41480000003</v>
      </c>
      <c r="M32" s="6" t="s">
        <v>238</v>
      </c>
      <c r="N32">
        <v>0</v>
      </c>
      <c r="O32" s="6" t="s">
        <v>239</v>
      </c>
      <c r="P32">
        <v>615410.93779999996</v>
      </c>
      <c r="Q32">
        <v>374484.40629999997</v>
      </c>
      <c r="R32" s="6" t="s">
        <v>240</v>
      </c>
      <c r="S32">
        <v>0</v>
      </c>
      <c r="T32">
        <v>1392.6306239999999</v>
      </c>
      <c r="U32">
        <v>8799.4265439999999</v>
      </c>
      <c r="V32">
        <v>0</v>
      </c>
    </row>
    <row r="33" spans="1:22" x14ac:dyDescent="0.2">
      <c r="A33" t="s">
        <v>105</v>
      </c>
      <c r="B33" t="s">
        <v>11</v>
      </c>
      <c r="C33">
        <v>1994</v>
      </c>
      <c r="D33">
        <v>2062023.39924723</v>
      </c>
      <c r="E33">
        <v>0</v>
      </c>
      <c r="F33" s="6" t="s">
        <v>241</v>
      </c>
      <c r="G33">
        <v>3138.0810580000002</v>
      </c>
      <c r="H33">
        <v>1365.064269</v>
      </c>
      <c r="I33">
        <v>0</v>
      </c>
      <c r="J33">
        <v>23838.298490000001</v>
      </c>
      <c r="K33" s="6" t="s">
        <v>242</v>
      </c>
      <c r="L33">
        <v>1322636.5319999999</v>
      </c>
      <c r="M33">
        <v>19833.51353</v>
      </c>
      <c r="N33">
        <v>0</v>
      </c>
      <c r="O33" s="6" t="s">
        <v>243</v>
      </c>
      <c r="P33">
        <v>691211.90989999997</v>
      </c>
      <c r="Q33" s="6" t="s">
        <v>244</v>
      </c>
      <c r="R33" s="6" t="s">
        <v>245</v>
      </c>
      <c r="S33">
        <v>0</v>
      </c>
      <c r="T33" s="6" t="s">
        <v>246</v>
      </c>
      <c r="U33" s="6" t="s">
        <v>247</v>
      </c>
      <c r="V33">
        <v>0</v>
      </c>
    </row>
    <row r="34" spans="1:22" x14ac:dyDescent="0.2">
      <c r="A34" t="s">
        <v>105</v>
      </c>
      <c r="B34" t="s">
        <v>11</v>
      </c>
      <c r="C34">
        <v>1995</v>
      </c>
      <c r="D34">
        <v>2198777.9407255501</v>
      </c>
      <c r="E34">
        <v>0</v>
      </c>
      <c r="F34" s="6" t="s">
        <v>248</v>
      </c>
      <c r="G34" s="6" t="s">
        <v>249</v>
      </c>
      <c r="H34">
        <v>240.76247050000001</v>
      </c>
      <c r="I34">
        <v>0</v>
      </c>
      <c r="J34">
        <v>0</v>
      </c>
      <c r="K34">
        <v>1012274.363</v>
      </c>
      <c r="L34">
        <v>1174114.7609999999</v>
      </c>
      <c r="M34">
        <v>12148.054249999999</v>
      </c>
      <c r="N34">
        <v>0</v>
      </c>
      <c r="O34" s="6" t="s">
        <v>250</v>
      </c>
      <c r="P34" s="6" t="s">
        <v>251</v>
      </c>
      <c r="Q34" s="6" t="s">
        <v>252</v>
      </c>
      <c r="R34" s="6" t="s">
        <v>253</v>
      </c>
      <c r="S34">
        <v>0</v>
      </c>
      <c r="T34" s="6" t="s">
        <v>254</v>
      </c>
      <c r="U34" s="6" t="s">
        <v>255</v>
      </c>
      <c r="V34">
        <v>0</v>
      </c>
    </row>
    <row r="35" spans="1:22" x14ac:dyDescent="0.2">
      <c r="A35" t="s">
        <v>105</v>
      </c>
      <c r="B35" t="s">
        <v>11</v>
      </c>
      <c r="C35">
        <v>1996</v>
      </c>
      <c r="D35">
        <v>2383541.7353861202</v>
      </c>
      <c r="E35">
        <v>0</v>
      </c>
      <c r="F35">
        <v>0</v>
      </c>
      <c r="G35">
        <v>35663.282339999998</v>
      </c>
      <c r="H35" s="6" t="s">
        <v>256</v>
      </c>
      <c r="I35">
        <v>0</v>
      </c>
      <c r="J35" s="6" t="s">
        <v>257</v>
      </c>
      <c r="K35" s="6" t="s">
        <v>258</v>
      </c>
      <c r="L35">
        <v>2341905.2650000001</v>
      </c>
      <c r="M35">
        <v>4214.6110010000002</v>
      </c>
      <c r="N35">
        <v>0</v>
      </c>
      <c r="O35" s="6" t="s">
        <v>259</v>
      </c>
      <c r="P35" s="6" t="s">
        <v>260</v>
      </c>
      <c r="Q35" s="6" t="s">
        <v>261</v>
      </c>
      <c r="R35">
        <v>1758.577045</v>
      </c>
      <c r="S35">
        <v>0</v>
      </c>
      <c r="T35" s="6" t="s">
        <v>262</v>
      </c>
      <c r="U35" s="6" t="s">
        <v>263</v>
      </c>
      <c r="V35">
        <v>0</v>
      </c>
    </row>
    <row r="36" spans="1:22" x14ac:dyDescent="0.2">
      <c r="A36" t="s">
        <v>105</v>
      </c>
      <c r="B36" t="s">
        <v>11</v>
      </c>
      <c r="C36">
        <v>1997</v>
      </c>
      <c r="D36">
        <v>814336.19785884395</v>
      </c>
      <c r="E36">
        <v>0</v>
      </c>
      <c r="F36">
        <v>8.9638599999999999E-4</v>
      </c>
      <c r="G36">
        <v>10456.94931</v>
      </c>
      <c r="H36">
        <v>824.63654080000003</v>
      </c>
      <c r="I36">
        <v>0</v>
      </c>
      <c r="J36">
        <v>593413.38260000001</v>
      </c>
      <c r="K36">
        <v>1463.539014</v>
      </c>
      <c r="L36">
        <v>150356.31570000001</v>
      </c>
      <c r="M36">
        <v>3.800496E-3</v>
      </c>
      <c r="N36">
        <v>0</v>
      </c>
      <c r="O36">
        <v>0</v>
      </c>
      <c r="P36">
        <v>2.8574059999999998E-3</v>
      </c>
      <c r="Q36">
        <v>53630.107230000001</v>
      </c>
      <c r="R36">
        <v>1.7317560000000001E-3</v>
      </c>
      <c r="S36">
        <v>0</v>
      </c>
      <c r="T36">
        <v>2601.0512629999998</v>
      </c>
      <c r="U36">
        <v>1590.206915</v>
      </c>
      <c r="V36">
        <v>0</v>
      </c>
    </row>
    <row r="37" spans="1:22" x14ac:dyDescent="0.2">
      <c r="A37" t="s">
        <v>105</v>
      </c>
      <c r="B37" t="s">
        <v>11</v>
      </c>
      <c r="C37">
        <v>1998</v>
      </c>
      <c r="D37">
        <v>1185591.30317419</v>
      </c>
      <c r="E37">
        <v>0</v>
      </c>
      <c r="F37">
        <v>0</v>
      </c>
      <c r="G37">
        <v>1616.2787740000001</v>
      </c>
      <c r="H37">
        <v>0</v>
      </c>
      <c r="I37">
        <v>0</v>
      </c>
      <c r="J37">
        <v>0</v>
      </c>
      <c r="K37" s="6" t="s">
        <v>264</v>
      </c>
      <c r="L37">
        <v>957262.24129999999</v>
      </c>
      <c r="M37" s="6" t="s">
        <v>265</v>
      </c>
      <c r="N37">
        <v>0</v>
      </c>
      <c r="O37" s="6" t="s">
        <v>266</v>
      </c>
      <c r="P37">
        <v>226712.7831</v>
      </c>
      <c r="Q37" s="6" t="s">
        <v>267</v>
      </c>
      <c r="R37" s="6" t="s">
        <v>268</v>
      </c>
      <c r="S37">
        <v>0</v>
      </c>
      <c r="T37" s="6" t="s">
        <v>269</v>
      </c>
      <c r="U37" s="6" t="s">
        <v>270</v>
      </c>
      <c r="V37">
        <v>0</v>
      </c>
    </row>
    <row r="38" spans="1:22" x14ac:dyDescent="0.2">
      <c r="A38" t="s">
        <v>105</v>
      </c>
      <c r="B38" t="s">
        <v>11</v>
      </c>
      <c r="C38">
        <v>1999</v>
      </c>
      <c r="D38">
        <v>3028936.6501239901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2028132.493</v>
      </c>
      <c r="L38">
        <v>688616.32889999996</v>
      </c>
      <c r="M38">
        <v>38.875846979999999</v>
      </c>
      <c r="N38">
        <v>0</v>
      </c>
      <c r="O38" s="6" t="s">
        <v>271</v>
      </c>
      <c r="P38">
        <v>1106.6657769999999</v>
      </c>
      <c r="Q38">
        <v>311042.28659999999</v>
      </c>
      <c r="R38" s="6" t="s">
        <v>272</v>
      </c>
      <c r="S38">
        <v>0</v>
      </c>
      <c r="T38" s="6" t="s">
        <v>273</v>
      </c>
      <c r="U38" s="6" t="s">
        <v>274</v>
      </c>
      <c r="V38">
        <v>0</v>
      </c>
    </row>
    <row r="39" spans="1:22" x14ac:dyDescent="0.2">
      <c r="A39" t="s">
        <v>105</v>
      </c>
      <c r="B39" t="s">
        <v>11</v>
      </c>
      <c r="C39">
        <v>2000</v>
      </c>
      <c r="D39">
        <v>2189169.9538603299</v>
      </c>
      <c r="E39">
        <v>0</v>
      </c>
      <c r="F39">
        <v>0</v>
      </c>
      <c r="G39">
        <v>0</v>
      </c>
      <c r="H39">
        <v>11.84545132</v>
      </c>
      <c r="I39">
        <v>0</v>
      </c>
      <c r="J39">
        <v>5994.0532320000002</v>
      </c>
      <c r="K39">
        <v>40387.310409999998</v>
      </c>
      <c r="L39">
        <v>1861831.561</v>
      </c>
      <c r="M39">
        <v>11052.97876</v>
      </c>
      <c r="N39">
        <v>0</v>
      </c>
      <c r="O39">
        <v>0</v>
      </c>
      <c r="P39">
        <v>1922.9116959999999</v>
      </c>
      <c r="Q39">
        <v>259857.14079999999</v>
      </c>
      <c r="R39">
        <v>0</v>
      </c>
      <c r="S39">
        <v>0</v>
      </c>
      <c r="T39">
        <v>8112.1525110000002</v>
      </c>
      <c r="U39" s="6" t="s">
        <v>275</v>
      </c>
      <c r="V39">
        <v>0</v>
      </c>
    </row>
    <row r="40" spans="1:22" x14ac:dyDescent="0.2">
      <c r="A40" t="s">
        <v>105</v>
      </c>
      <c r="B40" t="s">
        <v>11</v>
      </c>
      <c r="C40">
        <v>2001</v>
      </c>
      <c r="D40">
        <v>1186912.5548107701</v>
      </c>
      <c r="E40">
        <v>0</v>
      </c>
      <c r="F40">
        <v>0</v>
      </c>
      <c r="G40">
        <v>55.366480230000001</v>
      </c>
      <c r="H40">
        <v>0</v>
      </c>
      <c r="I40">
        <v>0</v>
      </c>
      <c r="J40">
        <v>11639.277609999999</v>
      </c>
      <c r="K40">
        <v>1871.3870320000001</v>
      </c>
      <c r="L40">
        <v>1167710.216</v>
      </c>
      <c r="M40">
        <v>974.45005209999999</v>
      </c>
      <c r="N40" s="6" t="s">
        <v>276</v>
      </c>
      <c r="O40">
        <v>11.073296129999999</v>
      </c>
      <c r="P40">
        <v>1162.696085</v>
      </c>
      <c r="Q40">
        <v>3421.648479</v>
      </c>
      <c r="R40">
        <v>66.439776300000005</v>
      </c>
      <c r="S40">
        <v>0</v>
      </c>
      <c r="T40" s="6" t="s">
        <v>277</v>
      </c>
      <c r="U40" s="6" t="s">
        <v>278</v>
      </c>
      <c r="V40">
        <v>0</v>
      </c>
    </row>
    <row r="41" spans="1:22" x14ac:dyDescent="0.2">
      <c r="A41" t="s">
        <v>105</v>
      </c>
      <c r="B41" t="s">
        <v>11</v>
      </c>
      <c r="C41">
        <v>2002</v>
      </c>
      <c r="D41">
        <v>941300.53275463404</v>
      </c>
      <c r="E41">
        <v>0</v>
      </c>
      <c r="F41">
        <v>10.80525304</v>
      </c>
      <c r="G41">
        <v>0</v>
      </c>
      <c r="H41">
        <v>0</v>
      </c>
      <c r="I41">
        <v>0</v>
      </c>
      <c r="J41" s="6" t="s">
        <v>279</v>
      </c>
      <c r="K41">
        <v>9903.0144089999994</v>
      </c>
      <c r="L41">
        <v>625825.29590000003</v>
      </c>
      <c r="M41">
        <v>204767.5643</v>
      </c>
      <c r="N41">
        <v>0</v>
      </c>
      <c r="O41">
        <v>8095.762882</v>
      </c>
      <c r="P41">
        <v>85372.128450000004</v>
      </c>
      <c r="Q41">
        <v>7234.1169090000003</v>
      </c>
      <c r="R41">
        <v>43.221012180000002</v>
      </c>
      <c r="S41" s="6" t="s">
        <v>280</v>
      </c>
      <c r="T41">
        <v>37.818386199999999</v>
      </c>
      <c r="U41">
        <v>10.805253049999999</v>
      </c>
      <c r="V41">
        <v>0</v>
      </c>
    </row>
    <row r="42" spans="1:22" x14ac:dyDescent="0.2">
      <c r="A42" t="s">
        <v>105</v>
      </c>
      <c r="B42" t="s">
        <v>11</v>
      </c>
      <c r="C42">
        <v>2003</v>
      </c>
      <c r="D42">
        <v>4157797.3451141301</v>
      </c>
      <c r="E42">
        <v>0</v>
      </c>
      <c r="F42">
        <v>0</v>
      </c>
      <c r="G42">
        <v>0</v>
      </c>
      <c r="H42">
        <v>0</v>
      </c>
      <c r="I42">
        <v>0</v>
      </c>
      <c r="J42">
        <v>2051.167747</v>
      </c>
      <c r="K42">
        <v>802308.79680000001</v>
      </c>
      <c r="L42">
        <v>2422101.5669999998</v>
      </c>
      <c r="M42">
        <v>41421.523840000002</v>
      </c>
      <c r="N42" s="6" t="s">
        <v>281</v>
      </c>
      <c r="O42">
        <v>47.012387859999997</v>
      </c>
      <c r="P42">
        <v>269435.09360000002</v>
      </c>
      <c r="Q42">
        <v>620197.12179999996</v>
      </c>
      <c r="R42">
        <v>47.012387869999998</v>
      </c>
      <c r="S42">
        <v>0</v>
      </c>
      <c r="T42">
        <v>188.04955140000001</v>
      </c>
      <c r="U42" s="6" t="s">
        <v>282</v>
      </c>
      <c r="V42">
        <v>0</v>
      </c>
    </row>
    <row r="43" spans="1:22" x14ac:dyDescent="0.2">
      <c r="A43" t="s">
        <v>105</v>
      </c>
      <c r="B43" t="s">
        <v>11</v>
      </c>
      <c r="C43">
        <v>2004</v>
      </c>
      <c r="D43">
        <v>7525949.1364467703</v>
      </c>
      <c r="E43">
        <v>0</v>
      </c>
      <c r="F43">
        <v>0</v>
      </c>
      <c r="G43">
        <v>13.25851383</v>
      </c>
      <c r="H43">
        <v>0</v>
      </c>
      <c r="I43">
        <v>0</v>
      </c>
      <c r="J43">
        <v>39954.212870000003</v>
      </c>
      <c r="K43">
        <v>5559714.574</v>
      </c>
      <c r="L43">
        <v>1213013.1340000001</v>
      </c>
      <c r="M43">
        <v>84.949876029999999</v>
      </c>
      <c r="N43">
        <v>0</v>
      </c>
      <c r="O43" s="6" t="s">
        <v>283</v>
      </c>
      <c r="P43">
        <v>646231.01049999997</v>
      </c>
      <c r="Q43">
        <v>56520.484349999999</v>
      </c>
      <c r="R43">
        <v>10148.83633</v>
      </c>
      <c r="S43">
        <v>0</v>
      </c>
      <c r="T43" s="6" t="s">
        <v>284</v>
      </c>
      <c r="U43" s="6" t="s">
        <v>285</v>
      </c>
      <c r="V43">
        <v>268.6760069</v>
      </c>
    </row>
    <row r="44" spans="1:22" x14ac:dyDescent="0.2">
      <c r="A44" t="s">
        <v>105</v>
      </c>
      <c r="B44" t="s">
        <v>11</v>
      </c>
      <c r="C44">
        <v>2005</v>
      </c>
      <c r="D44">
        <v>5224715.5789826</v>
      </c>
      <c r="E44">
        <v>0</v>
      </c>
      <c r="F44">
        <v>0</v>
      </c>
      <c r="G44">
        <v>306.95626490000001</v>
      </c>
      <c r="H44">
        <v>287.7517004</v>
      </c>
      <c r="I44">
        <v>0</v>
      </c>
      <c r="J44">
        <v>14.67583275</v>
      </c>
      <c r="K44">
        <v>127914.74649999999</v>
      </c>
      <c r="L44">
        <v>4007257.57</v>
      </c>
      <c r="M44">
        <v>277.2843522</v>
      </c>
      <c r="N44">
        <v>0</v>
      </c>
      <c r="O44">
        <v>17.896372339999999</v>
      </c>
      <c r="P44">
        <v>34671.473960000003</v>
      </c>
      <c r="Q44">
        <v>1053967.2239999999</v>
      </c>
      <c r="R44" s="6" t="s">
        <v>286</v>
      </c>
      <c r="S44">
        <v>0</v>
      </c>
      <c r="T44" s="6" t="s">
        <v>287</v>
      </c>
      <c r="U44" s="6" t="s">
        <v>288</v>
      </c>
      <c r="V44">
        <v>0</v>
      </c>
    </row>
    <row r="45" spans="1:22" x14ac:dyDescent="0.2">
      <c r="A45" t="s">
        <v>105</v>
      </c>
      <c r="B45" t="s">
        <v>11</v>
      </c>
      <c r="C45">
        <v>2006</v>
      </c>
      <c r="D45">
        <v>3342878.9172996599</v>
      </c>
      <c r="E45">
        <v>0</v>
      </c>
      <c r="F45">
        <v>0</v>
      </c>
      <c r="G45">
        <v>6015.0016939999996</v>
      </c>
      <c r="H45" s="6" t="s">
        <v>289</v>
      </c>
      <c r="I45">
        <v>0</v>
      </c>
      <c r="J45" s="6" t="s">
        <v>290</v>
      </c>
      <c r="K45">
        <v>1774631.8419999999</v>
      </c>
      <c r="L45">
        <v>1366722.794</v>
      </c>
      <c r="M45">
        <v>31485.865890000001</v>
      </c>
      <c r="N45">
        <v>0</v>
      </c>
      <c r="O45" s="6" t="s">
        <v>290</v>
      </c>
      <c r="P45">
        <v>37516.649649999999</v>
      </c>
      <c r="Q45">
        <v>115780.4856</v>
      </c>
      <c r="R45">
        <v>10608.00721</v>
      </c>
      <c r="S45">
        <v>0</v>
      </c>
      <c r="T45">
        <v>72.451889769999994</v>
      </c>
      <c r="U45">
        <v>45.819365879999999</v>
      </c>
      <c r="V45">
        <v>0</v>
      </c>
    </row>
    <row r="46" spans="1:22" x14ac:dyDescent="0.2">
      <c r="A46" t="s">
        <v>105</v>
      </c>
      <c r="B46" t="s">
        <v>11</v>
      </c>
      <c r="C46">
        <v>2007</v>
      </c>
      <c r="D46">
        <v>4771232.6824590098</v>
      </c>
      <c r="E46">
        <v>0</v>
      </c>
      <c r="F46">
        <v>0</v>
      </c>
      <c r="G46">
        <v>0</v>
      </c>
      <c r="H46">
        <v>0</v>
      </c>
      <c r="I46">
        <v>0</v>
      </c>
      <c r="J46">
        <v>1822.475449</v>
      </c>
      <c r="K46">
        <v>2760468.6490000002</v>
      </c>
      <c r="L46">
        <v>1836230.75</v>
      </c>
      <c r="M46">
        <v>12340.668159999999</v>
      </c>
      <c r="N46">
        <v>0</v>
      </c>
      <c r="O46" s="6" t="s">
        <v>291</v>
      </c>
      <c r="P46">
        <v>67960.43965</v>
      </c>
      <c r="Q46">
        <v>92409.700200000007</v>
      </c>
      <c r="R46" s="6" t="s">
        <v>292</v>
      </c>
      <c r="S46">
        <v>0</v>
      </c>
      <c r="T46" s="6" t="s">
        <v>293</v>
      </c>
      <c r="U46" s="6" t="s">
        <v>294</v>
      </c>
      <c r="V46">
        <v>0</v>
      </c>
    </row>
    <row r="47" spans="1:22" x14ac:dyDescent="0.2">
      <c r="A47" t="s">
        <v>105</v>
      </c>
      <c r="B47" t="s">
        <v>11</v>
      </c>
      <c r="C47">
        <v>2008</v>
      </c>
      <c r="D47">
        <v>4706011.4552550297</v>
      </c>
      <c r="E47">
        <v>0</v>
      </c>
      <c r="F47">
        <v>0</v>
      </c>
      <c r="G47" s="6" t="s">
        <v>295</v>
      </c>
      <c r="H47" s="6" t="s">
        <v>296</v>
      </c>
      <c r="I47">
        <v>0</v>
      </c>
      <c r="J47" s="6" t="s">
        <v>297</v>
      </c>
      <c r="K47">
        <v>860687.90830000001</v>
      </c>
      <c r="L47">
        <v>3797307.264</v>
      </c>
      <c r="M47">
        <v>4217.8321260000002</v>
      </c>
      <c r="N47" s="6" t="s">
        <v>298</v>
      </c>
      <c r="O47" s="6" t="s">
        <v>297</v>
      </c>
      <c r="P47">
        <v>5381.4814889999998</v>
      </c>
      <c r="Q47">
        <v>38416.969340000003</v>
      </c>
      <c r="R47" s="6" t="s">
        <v>296</v>
      </c>
      <c r="S47">
        <v>0</v>
      </c>
      <c r="T47" s="6" t="s">
        <v>299</v>
      </c>
      <c r="U47" s="6" t="s">
        <v>295</v>
      </c>
      <c r="V47">
        <v>0</v>
      </c>
    </row>
    <row r="48" spans="1:22" x14ac:dyDescent="0.2">
      <c r="A48" t="s">
        <v>105</v>
      </c>
      <c r="B48" t="s">
        <v>11</v>
      </c>
      <c r="C48">
        <v>2009</v>
      </c>
      <c r="D48">
        <v>2369159.9283660101</v>
      </c>
      <c r="E48">
        <v>0</v>
      </c>
      <c r="F48">
        <v>0</v>
      </c>
      <c r="G48">
        <v>0</v>
      </c>
      <c r="H48">
        <v>0</v>
      </c>
      <c r="I48">
        <v>0</v>
      </c>
      <c r="J48">
        <v>1340.2065560000001</v>
      </c>
      <c r="K48">
        <v>741790.31259999995</v>
      </c>
      <c r="L48">
        <v>1378015.368</v>
      </c>
      <c r="M48">
        <v>116853.8051</v>
      </c>
      <c r="N48">
        <v>0</v>
      </c>
      <c r="O48" s="6" t="s">
        <v>300</v>
      </c>
      <c r="P48">
        <v>109723.98759999999</v>
      </c>
      <c r="Q48">
        <v>21436.248510000001</v>
      </c>
      <c r="R48" s="6" t="s">
        <v>301</v>
      </c>
      <c r="S48">
        <v>0</v>
      </c>
      <c r="T48" s="6" t="s">
        <v>302</v>
      </c>
      <c r="U48">
        <v>0</v>
      </c>
      <c r="V48">
        <v>0</v>
      </c>
    </row>
    <row r="49" spans="1:22" x14ac:dyDescent="0.2">
      <c r="A49" t="s">
        <v>105</v>
      </c>
      <c r="B49" t="s">
        <v>11</v>
      </c>
      <c r="C49">
        <v>2010</v>
      </c>
      <c r="D49">
        <v>2815554.2562200199</v>
      </c>
      <c r="E49">
        <v>0</v>
      </c>
      <c r="F49">
        <v>0</v>
      </c>
      <c r="G49" s="6" t="s">
        <v>303</v>
      </c>
      <c r="H49" s="6" t="s">
        <v>304</v>
      </c>
      <c r="I49">
        <v>0</v>
      </c>
      <c r="J49">
        <v>1625.2558899999999</v>
      </c>
      <c r="K49">
        <v>666876.14269999997</v>
      </c>
      <c r="L49">
        <v>1855297.39</v>
      </c>
      <c r="M49">
        <v>15868.20693</v>
      </c>
      <c r="N49">
        <v>0</v>
      </c>
      <c r="O49" s="6" t="s">
        <v>305</v>
      </c>
      <c r="P49">
        <v>127545.81050000001</v>
      </c>
      <c r="Q49">
        <v>148341.45019999999</v>
      </c>
      <c r="R49" s="6" t="s">
        <v>304</v>
      </c>
      <c r="S49">
        <v>0</v>
      </c>
      <c r="T49" s="6" t="s">
        <v>306</v>
      </c>
      <c r="U49">
        <v>0</v>
      </c>
      <c r="V49">
        <v>0</v>
      </c>
    </row>
    <row r="50" spans="1:22" x14ac:dyDescent="0.2">
      <c r="A50" t="s">
        <v>105</v>
      </c>
      <c r="B50" t="s">
        <v>11</v>
      </c>
      <c r="C50">
        <v>2011</v>
      </c>
      <c r="D50">
        <v>2249301.6709409198</v>
      </c>
      <c r="E50">
        <v>0</v>
      </c>
      <c r="F50">
        <v>0</v>
      </c>
      <c r="G50" s="6" t="s">
        <v>307</v>
      </c>
      <c r="H50" s="6" t="s">
        <v>308</v>
      </c>
      <c r="I50">
        <v>0</v>
      </c>
      <c r="J50">
        <v>827.06982789999995</v>
      </c>
      <c r="K50">
        <v>500487.02539999998</v>
      </c>
      <c r="L50">
        <v>1577882.43</v>
      </c>
      <c r="M50">
        <v>7216.0269029999999</v>
      </c>
      <c r="N50">
        <v>0</v>
      </c>
      <c r="O50" s="6" t="s">
        <v>309</v>
      </c>
      <c r="P50">
        <v>54790.960209999997</v>
      </c>
      <c r="Q50">
        <v>108098.1586</v>
      </c>
      <c r="R50" s="6" t="s">
        <v>308</v>
      </c>
      <c r="S50">
        <v>0</v>
      </c>
      <c r="T50" s="6" t="s">
        <v>310</v>
      </c>
      <c r="U50" s="6" t="s">
        <v>307</v>
      </c>
      <c r="V50">
        <v>0</v>
      </c>
    </row>
    <row r="51" spans="1:22" x14ac:dyDescent="0.2">
      <c r="A51" t="s">
        <v>105</v>
      </c>
      <c r="B51" t="s">
        <v>11</v>
      </c>
      <c r="C51">
        <v>2012</v>
      </c>
      <c r="D51">
        <v>2227427.39958179</v>
      </c>
      <c r="E51">
        <v>0</v>
      </c>
      <c r="F51">
        <v>0</v>
      </c>
      <c r="G51">
        <v>96.168230789999996</v>
      </c>
      <c r="H51" s="6" t="s">
        <v>311</v>
      </c>
      <c r="I51">
        <v>0</v>
      </c>
      <c r="J51">
        <v>0</v>
      </c>
      <c r="K51">
        <v>507010.23989999999</v>
      </c>
      <c r="L51">
        <v>1099434.1429999999</v>
      </c>
      <c r="M51">
        <v>623.63133070000003</v>
      </c>
      <c r="N51">
        <v>0</v>
      </c>
      <c r="O51" s="6" t="s">
        <v>312</v>
      </c>
      <c r="P51">
        <v>481557.6372</v>
      </c>
      <c r="Q51">
        <v>138224.73910000001</v>
      </c>
      <c r="R51">
        <v>384.67258950000002</v>
      </c>
      <c r="S51">
        <v>0</v>
      </c>
      <c r="T51">
        <v>96.168230789999996</v>
      </c>
      <c r="U51" s="6" t="s">
        <v>313</v>
      </c>
      <c r="V51">
        <v>0</v>
      </c>
    </row>
    <row r="52" spans="1:22" x14ac:dyDescent="0.2">
      <c r="A52" t="s">
        <v>105</v>
      </c>
      <c r="B52" t="s">
        <v>11</v>
      </c>
      <c r="C52">
        <v>2013</v>
      </c>
      <c r="D52">
        <v>1930231.20782707</v>
      </c>
      <c r="E52">
        <v>0</v>
      </c>
      <c r="F52">
        <v>0</v>
      </c>
      <c r="G52">
        <v>0</v>
      </c>
      <c r="H52" s="6" t="s">
        <v>314</v>
      </c>
      <c r="I52">
        <v>0</v>
      </c>
      <c r="J52" s="6" t="s">
        <v>315</v>
      </c>
      <c r="K52">
        <v>461079.56900000002</v>
      </c>
      <c r="L52">
        <v>1252746.0009999999</v>
      </c>
      <c r="M52">
        <v>258.7806435</v>
      </c>
      <c r="N52" s="6" t="s">
        <v>316</v>
      </c>
      <c r="O52">
        <v>172.52040170000001</v>
      </c>
      <c r="P52">
        <v>89671.574439999997</v>
      </c>
      <c r="Q52">
        <v>126216.5021</v>
      </c>
      <c r="R52" s="6" t="s">
        <v>314</v>
      </c>
      <c r="S52">
        <v>0</v>
      </c>
      <c r="T52" s="6" t="s">
        <v>317</v>
      </c>
      <c r="U52">
        <v>86.260241829999998</v>
      </c>
      <c r="V52">
        <v>0</v>
      </c>
    </row>
    <row r="53" spans="1:22" x14ac:dyDescent="0.2">
      <c r="A53" t="s">
        <v>105</v>
      </c>
      <c r="B53" t="s">
        <v>11</v>
      </c>
      <c r="C53">
        <v>2014</v>
      </c>
      <c r="D53">
        <v>1621056.34950971</v>
      </c>
      <c r="E53">
        <v>0</v>
      </c>
      <c r="F53">
        <v>0</v>
      </c>
      <c r="G53">
        <v>100.5674702</v>
      </c>
      <c r="H53">
        <v>0</v>
      </c>
      <c r="I53">
        <v>0</v>
      </c>
      <c r="J53">
        <v>119.85355130000001</v>
      </c>
      <c r="K53">
        <v>735455.24320000003</v>
      </c>
      <c r="L53">
        <v>693019.59539999999</v>
      </c>
      <c r="M53">
        <v>3907.4673039999998</v>
      </c>
      <c r="N53">
        <v>0</v>
      </c>
      <c r="O53">
        <v>239.707314</v>
      </c>
      <c r="P53">
        <v>117646.4636</v>
      </c>
      <c r="Q53">
        <v>70466.8842</v>
      </c>
      <c r="R53">
        <v>100.5674702</v>
      </c>
      <c r="S53">
        <v>0</v>
      </c>
      <c r="T53" s="6" t="s">
        <v>318</v>
      </c>
      <c r="U53" s="6" t="s">
        <v>319</v>
      </c>
      <c r="V53">
        <v>0</v>
      </c>
    </row>
    <row r="54" spans="1:22" x14ac:dyDescent="0.2">
      <c r="A54" t="s">
        <v>105</v>
      </c>
      <c r="B54" t="s">
        <v>11</v>
      </c>
      <c r="C54">
        <v>2015</v>
      </c>
      <c r="D54">
        <v>8244122.3529298101</v>
      </c>
      <c r="E54">
        <v>0</v>
      </c>
      <c r="F54">
        <v>0</v>
      </c>
      <c r="G54">
        <v>0.46774851299999998</v>
      </c>
      <c r="H54">
        <v>0</v>
      </c>
      <c r="I54">
        <v>0</v>
      </c>
      <c r="J54">
        <v>39747.720159999997</v>
      </c>
      <c r="K54">
        <v>3087316.4079999998</v>
      </c>
      <c r="L54">
        <v>3182986.39</v>
      </c>
      <c r="M54">
        <v>848.311779</v>
      </c>
      <c r="N54">
        <v>0</v>
      </c>
      <c r="O54">
        <v>7.0954110000000001E-2</v>
      </c>
      <c r="P54">
        <v>1800823.196</v>
      </c>
      <c r="Q54">
        <v>132394.05919999999</v>
      </c>
      <c r="R54">
        <v>0</v>
      </c>
      <c r="S54">
        <v>0</v>
      </c>
      <c r="T54">
        <v>5.7290881889999996</v>
      </c>
      <c r="U54">
        <v>0</v>
      </c>
      <c r="V54">
        <v>0</v>
      </c>
    </row>
    <row r="55" spans="1:22" x14ac:dyDescent="0.2">
      <c r="A55" t="s">
        <v>105</v>
      </c>
      <c r="B55" t="s">
        <v>11</v>
      </c>
      <c r="C55">
        <v>2016</v>
      </c>
      <c r="D55">
        <v>4938142.3356360197</v>
      </c>
      <c r="E55">
        <v>0</v>
      </c>
      <c r="F55">
        <v>0</v>
      </c>
      <c r="G55">
        <v>0</v>
      </c>
      <c r="H55">
        <v>0</v>
      </c>
      <c r="I55">
        <v>0</v>
      </c>
      <c r="J55">
        <v>2701.893556</v>
      </c>
      <c r="K55">
        <v>1123765.344</v>
      </c>
      <c r="L55">
        <v>2498861.497</v>
      </c>
      <c r="M55">
        <v>12833.27778</v>
      </c>
      <c r="N55">
        <v>0</v>
      </c>
      <c r="O55" s="6" t="s">
        <v>320</v>
      </c>
      <c r="P55">
        <v>533352.51100000006</v>
      </c>
      <c r="Q55">
        <v>766627.81229999999</v>
      </c>
      <c r="R55" s="6" t="s">
        <v>321</v>
      </c>
      <c r="S55">
        <v>0</v>
      </c>
      <c r="T55" s="6" t="s">
        <v>322</v>
      </c>
      <c r="U55" s="6" t="s">
        <v>323</v>
      </c>
      <c r="V55">
        <v>0</v>
      </c>
    </row>
    <row r="56" spans="1:22" x14ac:dyDescent="0.2">
      <c r="A56" t="s">
        <v>105</v>
      </c>
      <c r="B56" t="s">
        <v>11</v>
      </c>
      <c r="C56">
        <v>2017</v>
      </c>
      <c r="D56">
        <v>4430315.2448944896</v>
      </c>
      <c r="E56">
        <v>0</v>
      </c>
      <c r="F56">
        <v>0</v>
      </c>
      <c r="G56">
        <v>0</v>
      </c>
      <c r="H56">
        <v>0</v>
      </c>
      <c r="I56">
        <v>0</v>
      </c>
      <c r="J56">
        <v>68087.606329999995</v>
      </c>
      <c r="K56">
        <v>2677120.7200000002</v>
      </c>
      <c r="L56">
        <v>1614660.8430000001</v>
      </c>
      <c r="M56">
        <v>2.7506912369999998</v>
      </c>
      <c r="N56">
        <v>0</v>
      </c>
      <c r="O56">
        <v>0</v>
      </c>
      <c r="P56">
        <v>22310.664680000002</v>
      </c>
      <c r="Q56">
        <v>48130.985769999999</v>
      </c>
      <c r="R56">
        <v>0</v>
      </c>
      <c r="S56">
        <v>0</v>
      </c>
      <c r="T56">
        <v>1.4201370390000001</v>
      </c>
      <c r="U56">
        <v>0.25428621200000001</v>
      </c>
      <c r="V56">
        <v>0</v>
      </c>
    </row>
    <row r="57" spans="1:22" x14ac:dyDescent="0.2">
      <c r="A57" t="s">
        <v>105</v>
      </c>
      <c r="B57" t="s">
        <v>11</v>
      </c>
      <c r="C57">
        <v>2018</v>
      </c>
      <c r="D57">
        <v>2873549.53020328</v>
      </c>
      <c r="E57">
        <v>0</v>
      </c>
      <c r="F57">
        <v>0</v>
      </c>
      <c r="G57">
        <v>0</v>
      </c>
      <c r="H57">
        <v>0</v>
      </c>
      <c r="I57">
        <v>0</v>
      </c>
      <c r="J57">
        <v>2697.7931789999998</v>
      </c>
      <c r="K57">
        <v>1604307.4180000001</v>
      </c>
      <c r="L57">
        <v>1235289.754</v>
      </c>
      <c r="M57">
        <v>10639.65192</v>
      </c>
      <c r="N57">
        <v>41.166379380000002</v>
      </c>
      <c r="O57">
        <v>34.983827359999999</v>
      </c>
      <c r="P57">
        <v>3197.5298290000001</v>
      </c>
      <c r="Q57">
        <v>17181.10598</v>
      </c>
      <c r="R57">
        <v>111.501954</v>
      </c>
      <c r="S57">
        <v>0</v>
      </c>
      <c r="T57">
        <v>0</v>
      </c>
      <c r="U57">
        <v>48.625134539999998</v>
      </c>
      <c r="V57">
        <v>0</v>
      </c>
    </row>
    <row r="58" spans="1:22" x14ac:dyDescent="0.2">
      <c r="A58" t="s">
        <v>105</v>
      </c>
      <c r="B58" t="s">
        <v>11</v>
      </c>
      <c r="C58">
        <v>2019</v>
      </c>
      <c r="D58">
        <v>1855135.62226471</v>
      </c>
      <c r="E58">
        <v>0</v>
      </c>
      <c r="F58">
        <v>0</v>
      </c>
      <c r="G58">
        <v>0</v>
      </c>
      <c r="H58">
        <v>0</v>
      </c>
      <c r="I58">
        <v>0</v>
      </c>
      <c r="J58">
        <v>4174.7281640000001</v>
      </c>
      <c r="K58">
        <v>1230186.21</v>
      </c>
      <c r="L58">
        <v>586590.71869999997</v>
      </c>
      <c r="M58">
        <v>457.58360690000001</v>
      </c>
      <c r="N58">
        <v>0</v>
      </c>
      <c r="O58">
        <v>0.28460219599999997</v>
      </c>
      <c r="P58">
        <v>24204.110629999999</v>
      </c>
      <c r="Q58">
        <v>9521.9670420000002</v>
      </c>
      <c r="R58">
        <v>0</v>
      </c>
      <c r="S58">
        <v>0</v>
      </c>
      <c r="T58">
        <v>0</v>
      </c>
      <c r="U58">
        <v>1.9519611999999999E-2</v>
      </c>
      <c r="V58">
        <v>0</v>
      </c>
    </row>
    <row r="59" spans="1:22" x14ac:dyDescent="0.2">
      <c r="A59" t="s">
        <v>105</v>
      </c>
      <c r="B59" t="s">
        <v>11</v>
      </c>
      <c r="C59">
        <v>2020</v>
      </c>
      <c r="D59">
        <v>4561207.9638200104</v>
      </c>
      <c r="E59">
        <v>0</v>
      </c>
      <c r="F59">
        <v>0</v>
      </c>
      <c r="G59">
        <v>0</v>
      </c>
      <c r="H59">
        <v>0</v>
      </c>
      <c r="I59">
        <v>0</v>
      </c>
      <c r="J59">
        <v>6736.5785699999997</v>
      </c>
      <c r="K59">
        <v>1839803.7760000001</v>
      </c>
      <c r="L59">
        <v>2693830.1039999998</v>
      </c>
      <c r="M59" s="6" t="s">
        <v>324</v>
      </c>
      <c r="N59">
        <v>0</v>
      </c>
      <c r="O59" s="6" t="s">
        <v>325</v>
      </c>
      <c r="P59">
        <v>19769.619030000002</v>
      </c>
      <c r="Q59">
        <v>1067.8862200000001</v>
      </c>
      <c r="R59">
        <v>0</v>
      </c>
      <c r="S59">
        <v>0</v>
      </c>
      <c r="T59" s="6" t="s">
        <v>326</v>
      </c>
      <c r="U59">
        <v>0</v>
      </c>
      <c r="V59">
        <v>0</v>
      </c>
    </row>
    <row r="60" spans="1:22" x14ac:dyDescent="0.2">
      <c r="A60" t="s">
        <v>105</v>
      </c>
      <c r="B60" t="s">
        <v>11</v>
      </c>
      <c r="C60">
        <v>2021</v>
      </c>
      <c r="D60">
        <v>6124320.6039914796</v>
      </c>
      <c r="E60" s="6" t="s">
        <v>36</v>
      </c>
      <c r="F60" s="6" t="s">
        <v>327</v>
      </c>
      <c r="G60" s="6" t="s">
        <v>328</v>
      </c>
      <c r="H60" s="6" t="s">
        <v>33</v>
      </c>
      <c r="I60" s="6" t="s">
        <v>329</v>
      </c>
      <c r="J60">
        <v>2.0116900000000001E-4</v>
      </c>
      <c r="K60">
        <v>2324175.5809999998</v>
      </c>
      <c r="L60">
        <v>2700670.9550000001</v>
      </c>
      <c r="M60">
        <v>22635.247930000001</v>
      </c>
      <c r="N60" s="6" t="s">
        <v>329</v>
      </c>
      <c r="O60">
        <v>1400.861793</v>
      </c>
      <c r="P60">
        <v>359397.01579999999</v>
      </c>
      <c r="Q60">
        <v>716039.90350000001</v>
      </c>
      <c r="R60">
        <v>1.0387568</v>
      </c>
      <c r="S60" s="6" t="s">
        <v>36</v>
      </c>
      <c r="T60" s="6" t="s">
        <v>327</v>
      </c>
      <c r="U60" s="6" t="s">
        <v>328</v>
      </c>
      <c r="V60" s="6" t="s">
        <v>33</v>
      </c>
    </row>
    <row r="61" spans="1:22" x14ac:dyDescent="0.2">
      <c r="A61" t="s">
        <v>105</v>
      </c>
      <c r="B61" t="s">
        <v>11</v>
      </c>
      <c r="C61">
        <v>2022</v>
      </c>
      <c r="D61">
        <v>4645074.1607118202</v>
      </c>
      <c r="E61" s="6" t="s">
        <v>37</v>
      </c>
      <c r="F61" s="6" t="s">
        <v>330</v>
      </c>
      <c r="G61" s="6" t="s">
        <v>331</v>
      </c>
      <c r="H61" s="6" t="s">
        <v>34</v>
      </c>
      <c r="I61" s="6" t="s">
        <v>332</v>
      </c>
      <c r="J61">
        <v>8045.0439210000004</v>
      </c>
      <c r="K61">
        <v>1106969.1850000001</v>
      </c>
      <c r="L61">
        <v>2929533.3489999999</v>
      </c>
      <c r="M61">
        <v>8130.432049</v>
      </c>
      <c r="N61" s="6" t="s">
        <v>332</v>
      </c>
      <c r="O61" s="6" t="s">
        <v>37</v>
      </c>
      <c r="P61">
        <v>420868.00329999998</v>
      </c>
      <c r="Q61">
        <v>165740.1391</v>
      </c>
      <c r="R61" s="6" t="s">
        <v>34</v>
      </c>
      <c r="S61" s="6" t="s">
        <v>37</v>
      </c>
      <c r="T61">
        <v>215.15034439999999</v>
      </c>
      <c r="U61">
        <v>5572.8579870000003</v>
      </c>
      <c r="V61" s="6" t="s">
        <v>34</v>
      </c>
    </row>
    <row r="62" spans="1:22" x14ac:dyDescent="0.2">
      <c r="A62" t="s">
        <v>105</v>
      </c>
      <c r="B62" t="s">
        <v>11</v>
      </c>
      <c r="C62">
        <v>2023</v>
      </c>
      <c r="D62">
        <v>2539456.19783939</v>
      </c>
      <c r="E62" s="6" t="s">
        <v>38</v>
      </c>
      <c r="F62" s="6" t="s">
        <v>333</v>
      </c>
      <c r="G62" s="6" t="s">
        <v>35</v>
      </c>
      <c r="H62" s="6" t="s">
        <v>35</v>
      </c>
      <c r="I62" s="6" t="s">
        <v>334</v>
      </c>
      <c r="J62">
        <v>1427.3332170000001</v>
      </c>
      <c r="K62">
        <v>474456.84490000003</v>
      </c>
      <c r="L62">
        <v>1167190.077</v>
      </c>
      <c r="M62">
        <v>6488.2445280000002</v>
      </c>
      <c r="N62" s="6" t="s">
        <v>334</v>
      </c>
      <c r="O62" s="6" t="s">
        <v>335</v>
      </c>
      <c r="P62">
        <v>46741.778989999999</v>
      </c>
      <c r="Q62">
        <v>843127.31570000004</v>
      </c>
      <c r="R62">
        <v>1.5805600000000001E-4</v>
      </c>
      <c r="S62" s="6" t="s">
        <v>38</v>
      </c>
      <c r="T62">
        <v>24.603244270000001</v>
      </c>
      <c r="U62" s="6" t="s">
        <v>35</v>
      </c>
      <c r="V62" s="6" t="s">
        <v>35</v>
      </c>
    </row>
    <row r="63" spans="1:22" x14ac:dyDescent="0.2">
      <c r="A63" t="s">
        <v>105</v>
      </c>
      <c r="B63" t="s">
        <v>13</v>
      </c>
      <c r="C63">
        <v>1963</v>
      </c>
      <c r="D63">
        <v>1991859.7735349999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50461.375760000003</v>
      </c>
      <c r="L63">
        <v>62982.41749</v>
      </c>
      <c r="M63">
        <v>0</v>
      </c>
      <c r="N63">
        <v>0</v>
      </c>
      <c r="O63">
        <v>2486.6669550000001</v>
      </c>
      <c r="P63">
        <v>1064195.567</v>
      </c>
      <c r="Q63">
        <v>706515.78260000004</v>
      </c>
      <c r="R63">
        <v>0</v>
      </c>
      <c r="S63">
        <v>0</v>
      </c>
      <c r="T63">
        <v>89605.865659999996</v>
      </c>
      <c r="U63">
        <v>15612.09807</v>
      </c>
      <c r="V63">
        <v>0</v>
      </c>
    </row>
    <row r="64" spans="1:22" x14ac:dyDescent="0.2">
      <c r="A64" t="s">
        <v>105</v>
      </c>
      <c r="B64" t="s">
        <v>13</v>
      </c>
      <c r="C64">
        <v>1964</v>
      </c>
      <c r="D64">
        <v>2012601.3976114001</v>
      </c>
      <c r="E64">
        <v>0</v>
      </c>
      <c r="F64" s="6" t="s">
        <v>336</v>
      </c>
      <c r="G64">
        <v>0</v>
      </c>
      <c r="H64">
        <v>0</v>
      </c>
      <c r="I64">
        <v>0</v>
      </c>
      <c r="J64">
        <v>0</v>
      </c>
      <c r="K64">
        <v>213842.15590000001</v>
      </c>
      <c r="L64">
        <v>155084.84409999999</v>
      </c>
      <c r="M64">
        <v>88.304671279999994</v>
      </c>
      <c r="N64">
        <v>0</v>
      </c>
      <c r="O64">
        <v>397.25921240000002</v>
      </c>
      <c r="P64">
        <v>1246563.3640000001</v>
      </c>
      <c r="Q64">
        <v>290239.28409999999</v>
      </c>
      <c r="R64">
        <v>0</v>
      </c>
      <c r="S64">
        <v>0</v>
      </c>
      <c r="T64">
        <v>28636.932089999998</v>
      </c>
      <c r="U64">
        <v>77749.253509999995</v>
      </c>
      <c r="V64">
        <v>0</v>
      </c>
    </row>
    <row r="65" spans="1:22" x14ac:dyDescent="0.2">
      <c r="A65" t="s">
        <v>105</v>
      </c>
      <c r="B65" t="s">
        <v>13</v>
      </c>
      <c r="C65">
        <v>1965</v>
      </c>
      <c r="D65">
        <v>5170949.6701107202</v>
      </c>
      <c r="E65">
        <v>0</v>
      </c>
      <c r="F65">
        <v>0</v>
      </c>
      <c r="G65" s="6" t="s">
        <v>337</v>
      </c>
      <c r="H65">
        <v>0</v>
      </c>
      <c r="I65">
        <v>0</v>
      </c>
      <c r="J65" s="6" t="s">
        <v>338</v>
      </c>
      <c r="K65">
        <v>47269.212800000001</v>
      </c>
      <c r="L65">
        <v>340500.30869999999</v>
      </c>
      <c r="M65">
        <v>782.40829269999995</v>
      </c>
      <c r="N65">
        <v>0</v>
      </c>
      <c r="O65" s="6" t="s">
        <v>338</v>
      </c>
      <c r="P65">
        <v>4134127.5329999998</v>
      </c>
      <c r="Q65">
        <v>635809.18770000001</v>
      </c>
      <c r="R65">
        <v>0</v>
      </c>
      <c r="S65">
        <v>0</v>
      </c>
      <c r="T65">
        <v>10515.02493</v>
      </c>
      <c r="U65">
        <v>1945.994688</v>
      </c>
      <c r="V65">
        <v>0</v>
      </c>
    </row>
    <row r="66" spans="1:22" x14ac:dyDescent="0.2">
      <c r="A66" t="s">
        <v>105</v>
      </c>
      <c r="B66" t="s">
        <v>13</v>
      </c>
      <c r="C66">
        <v>1966</v>
      </c>
      <c r="D66">
        <v>2903851.0506874002</v>
      </c>
      <c r="E66">
        <v>0</v>
      </c>
      <c r="F66">
        <v>0</v>
      </c>
      <c r="G66" s="6" t="s">
        <v>339</v>
      </c>
      <c r="H66">
        <v>0</v>
      </c>
      <c r="I66">
        <v>0</v>
      </c>
      <c r="J66">
        <v>0</v>
      </c>
      <c r="K66">
        <v>3547.2008489999998</v>
      </c>
      <c r="L66">
        <v>104163.8893</v>
      </c>
      <c r="M66" s="6" t="s">
        <v>340</v>
      </c>
      <c r="N66">
        <v>0</v>
      </c>
      <c r="O66">
        <v>404.82039789999999</v>
      </c>
      <c r="P66">
        <v>383656.34889999998</v>
      </c>
      <c r="Q66">
        <v>2347788.8879999998</v>
      </c>
      <c r="R66">
        <v>129.52971049999999</v>
      </c>
      <c r="S66">
        <v>0</v>
      </c>
      <c r="T66">
        <v>43856.629029999996</v>
      </c>
      <c r="U66">
        <v>20303.744500000001</v>
      </c>
      <c r="V66">
        <v>0</v>
      </c>
    </row>
    <row r="67" spans="1:22" x14ac:dyDescent="0.2">
      <c r="A67" t="s">
        <v>105</v>
      </c>
      <c r="B67" t="s">
        <v>13</v>
      </c>
      <c r="C67">
        <v>1967</v>
      </c>
      <c r="D67">
        <v>1725062.7949409001</v>
      </c>
      <c r="E67">
        <v>0</v>
      </c>
      <c r="F67">
        <v>0</v>
      </c>
      <c r="G67">
        <v>1024.7089100000001</v>
      </c>
      <c r="H67">
        <v>0</v>
      </c>
      <c r="I67">
        <v>0</v>
      </c>
      <c r="J67">
        <v>228.7945009</v>
      </c>
      <c r="K67">
        <v>2667.3366580000002</v>
      </c>
      <c r="L67">
        <v>19755.111779999999</v>
      </c>
      <c r="M67" s="6" t="s">
        <v>341</v>
      </c>
      <c r="N67">
        <v>0</v>
      </c>
      <c r="O67">
        <v>2263.7248220000001</v>
      </c>
      <c r="P67">
        <v>716891.18940000003</v>
      </c>
      <c r="Q67">
        <v>916276.1459</v>
      </c>
      <c r="R67">
        <v>0</v>
      </c>
      <c r="S67">
        <v>0</v>
      </c>
      <c r="T67">
        <v>27631.832600000002</v>
      </c>
      <c r="U67">
        <v>38323.950369999999</v>
      </c>
      <c r="V67">
        <v>0</v>
      </c>
    </row>
    <row r="68" spans="1:22" x14ac:dyDescent="0.2">
      <c r="A68" t="s">
        <v>105</v>
      </c>
      <c r="B68" t="s">
        <v>13</v>
      </c>
      <c r="C68">
        <v>1968</v>
      </c>
      <c r="D68">
        <v>1011976.914</v>
      </c>
      <c r="E68">
        <v>0</v>
      </c>
      <c r="F68">
        <v>0</v>
      </c>
      <c r="G68" s="6" t="s">
        <v>342</v>
      </c>
      <c r="H68">
        <v>0</v>
      </c>
      <c r="I68">
        <v>0</v>
      </c>
      <c r="J68" s="6" t="s">
        <v>343</v>
      </c>
      <c r="K68">
        <v>61057.668519999999</v>
      </c>
      <c r="L68">
        <v>85596.967199999999</v>
      </c>
      <c r="M68" s="6" t="s">
        <v>344</v>
      </c>
      <c r="N68">
        <v>0</v>
      </c>
      <c r="O68">
        <v>5946.0909410000004</v>
      </c>
      <c r="P68">
        <v>513647.20069999999</v>
      </c>
      <c r="Q68">
        <v>309636.98700000002</v>
      </c>
      <c r="R68" s="6" t="s">
        <v>345</v>
      </c>
      <c r="S68">
        <v>0</v>
      </c>
      <c r="T68">
        <v>27596.214309999999</v>
      </c>
      <c r="U68">
        <v>8495.7853290000003</v>
      </c>
      <c r="V68">
        <v>0</v>
      </c>
    </row>
    <row r="69" spans="1:22" x14ac:dyDescent="0.2">
      <c r="A69" t="s">
        <v>105</v>
      </c>
      <c r="B69" t="s">
        <v>13</v>
      </c>
      <c r="C69">
        <v>1969</v>
      </c>
      <c r="D69">
        <v>2016715.50043</v>
      </c>
      <c r="E69">
        <v>0</v>
      </c>
      <c r="F69" s="6" t="s">
        <v>346</v>
      </c>
      <c r="G69">
        <v>0</v>
      </c>
      <c r="H69">
        <v>0</v>
      </c>
      <c r="I69">
        <v>0</v>
      </c>
      <c r="J69">
        <v>0</v>
      </c>
      <c r="K69">
        <v>24283.869279999999</v>
      </c>
      <c r="L69">
        <v>36450.126909999999</v>
      </c>
      <c r="M69" s="6" t="s">
        <v>347</v>
      </c>
      <c r="N69">
        <v>0</v>
      </c>
      <c r="O69">
        <v>24472.04565</v>
      </c>
      <c r="P69">
        <v>1534886.7930000001</v>
      </c>
      <c r="Q69">
        <v>298366.85220000002</v>
      </c>
      <c r="R69">
        <v>0</v>
      </c>
      <c r="S69">
        <v>0</v>
      </c>
      <c r="T69">
        <v>82830.896689999994</v>
      </c>
      <c r="U69">
        <v>15424.9167</v>
      </c>
      <c r="V69">
        <v>0</v>
      </c>
    </row>
    <row r="70" spans="1:22" x14ac:dyDescent="0.2">
      <c r="A70" t="s">
        <v>105</v>
      </c>
      <c r="B70" t="s">
        <v>13</v>
      </c>
      <c r="C70">
        <v>1970</v>
      </c>
      <c r="D70">
        <v>1945368.9132921</v>
      </c>
      <c r="E70">
        <v>0</v>
      </c>
      <c r="F70">
        <v>0</v>
      </c>
      <c r="G70">
        <v>177.38955369999999</v>
      </c>
      <c r="H70">
        <v>0</v>
      </c>
      <c r="I70">
        <v>0</v>
      </c>
      <c r="J70">
        <v>0</v>
      </c>
      <c r="K70">
        <v>145853.76730000001</v>
      </c>
      <c r="L70">
        <v>10867.351849999999</v>
      </c>
      <c r="M70">
        <v>0</v>
      </c>
      <c r="N70">
        <v>0</v>
      </c>
      <c r="O70">
        <v>105.2964674</v>
      </c>
      <c r="P70">
        <v>1485853.916</v>
      </c>
      <c r="Q70">
        <v>222304.18950000001</v>
      </c>
      <c r="R70">
        <v>0</v>
      </c>
      <c r="S70">
        <v>0</v>
      </c>
      <c r="T70">
        <v>72732.354779999994</v>
      </c>
      <c r="U70">
        <v>7474.647841</v>
      </c>
      <c r="V70">
        <v>0</v>
      </c>
    </row>
    <row r="71" spans="1:22" x14ac:dyDescent="0.2">
      <c r="A71" t="s">
        <v>105</v>
      </c>
      <c r="B71" t="s">
        <v>13</v>
      </c>
      <c r="C71">
        <v>1971</v>
      </c>
      <c r="D71">
        <v>1996100.3010912</v>
      </c>
      <c r="E71">
        <v>0</v>
      </c>
      <c r="F71" s="6" t="s">
        <v>348</v>
      </c>
      <c r="G71">
        <v>1900.881108</v>
      </c>
      <c r="H71" s="6" t="s">
        <v>349</v>
      </c>
      <c r="I71">
        <v>0</v>
      </c>
      <c r="J71">
        <v>0</v>
      </c>
      <c r="K71">
        <v>56673.273379999999</v>
      </c>
      <c r="L71">
        <v>550527.83779999998</v>
      </c>
      <c r="M71">
        <v>1593.6917900000001</v>
      </c>
      <c r="N71">
        <v>0</v>
      </c>
      <c r="O71">
        <v>469.58466220000003</v>
      </c>
      <c r="P71">
        <v>563055.12459999998</v>
      </c>
      <c r="Q71">
        <v>811265.61</v>
      </c>
      <c r="R71">
        <v>0</v>
      </c>
      <c r="S71">
        <v>0</v>
      </c>
      <c r="T71">
        <v>6338.108354</v>
      </c>
      <c r="U71">
        <v>4276.1893970000001</v>
      </c>
      <c r="V71">
        <v>0</v>
      </c>
    </row>
    <row r="72" spans="1:22" x14ac:dyDescent="0.2">
      <c r="A72" t="s">
        <v>105</v>
      </c>
      <c r="B72" t="s">
        <v>13</v>
      </c>
      <c r="C72">
        <v>1972</v>
      </c>
      <c r="D72">
        <v>1774534.94746322</v>
      </c>
      <c r="E72">
        <v>0</v>
      </c>
      <c r="F72">
        <v>0</v>
      </c>
      <c r="G72">
        <v>1006.271189</v>
      </c>
      <c r="H72" s="6" t="s">
        <v>350</v>
      </c>
      <c r="I72">
        <v>0</v>
      </c>
      <c r="J72" s="6" t="s">
        <v>351</v>
      </c>
      <c r="K72">
        <v>20399.370709999999</v>
      </c>
      <c r="L72">
        <v>188696.4319</v>
      </c>
      <c r="M72">
        <v>1040.358727</v>
      </c>
      <c r="N72">
        <v>0</v>
      </c>
      <c r="O72">
        <v>0</v>
      </c>
      <c r="P72">
        <v>748745.13809999998</v>
      </c>
      <c r="Q72">
        <v>781194.33070000005</v>
      </c>
      <c r="R72">
        <v>1013.294351</v>
      </c>
      <c r="S72">
        <v>0</v>
      </c>
      <c r="T72">
        <v>9642.3916360000003</v>
      </c>
      <c r="U72">
        <v>22797.36015</v>
      </c>
      <c r="V72">
        <v>0</v>
      </c>
    </row>
    <row r="73" spans="1:22" x14ac:dyDescent="0.2">
      <c r="A73" t="s">
        <v>105</v>
      </c>
      <c r="B73" t="s">
        <v>13</v>
      </c>
      <c r="C73">
        <v>1973</v>
      </c>
      <c r="D73">
        <v>787541.57446630998</v>
      </c>
      <c r="E73">
        <v>0</v>
      </c>
      <c r="F73">
        <v>0</v>
      </c>
      <c r="G73" s="6" t="s">
        <v>352</v>
      </c>
      <c r="H73">
        <v>0</v>
      </c>
      <c r="I73">
        <v>0</v>
      </c>
      <c r="J73" s="6" t="s">
        <v>353</v>
      </c>
      <c r="K73">
        <v>8738.0902019999994</v>
      </c>
      <c r="L73">
        <v>46666.225760000001</v>
      </c>
      <c r="M73" s="6" t="s">
        <v>354</v>
      </c>
      <c r="N73">
        <v>0</v>
      </c>
      <c r="O73">
        <v>3357.5662069999998</v>
      </c>
      <c r="P73">
        <v>90534.223459999994</v>
      </c>
      <c r="Q73">
        <v>630902.24329999997</v>
      </c>
      <c r="R73">
        <v>0</v>
      </c>
      <c r="S73">
        <v>0</v>
      </c>
      <c r="T73">
        <v>668.72527730000002</v>
      </c>
      <c r="U73">
        <v>6674.5002599999998</v>
      </c>
      <c r="V73">
        <v>0</v>
      </c>
    </row>
    <row r="74" spans="1:22" x14ac:dyDescent="0.2">
      <c r="A74" t="s">
        <v>105</v>
      </c>
      <c r="B74" t="s">
        <v>13</v>
      </c>
      <c r="C74">
        <v>1974</v>
      </c>
      <c r="D74">
        <v>1504237.23088201</v>
      </c>
      <c r="E74">
        <v>0</v>
      </c>
      <c r="F74">
        <v>0</v>
      </c>
      <c r="G74">
        <v>0</v>
      </c>
      <c r="H74">
        <v>0</v>
      </c>
      <c r="I74">
        <v>0</v>
      </c>
      <c r="J74" s="6" t="s">
        <v>355</v>
      </c>
      <c r="K74">
        <v>106126.78939999999</v>
      </c>
      <c r="L74">
        <v>103338.3213</v>
      </c>
      <c r="M74" s="6" t="s">
        <v>356</v>
      </c>
      <c r="N74">
        <v>0</v>
      </c>
      <c r="O74" s="6" t="s">
        <v>355</v>
      </c>
      <c r="P74">
        <v>1090569.105</v>
      </c>
      <c r="Q74">
        <v>200828.18119999999</v>
      </c>
      <c r="R74">
        <v>1832.661163</v>
      </c>
      <c r="S74">
        <v>0</v>
      </c>
      <c r="T74" s="6" t="s">
        <v>357</v>
      </c>
      <c r="U74">
        <v>1542.1728189999999</v>
      </c>
      <c r="V74">
        <v>0</v>
      </c>
    </row>
    <row r="75" spans="1:22" x14ac:dyDescent="0.2">
      <c r="A75" t="s">
        <v>105</v>
      </c>
      <c r="B75" t="s">
        <v>13</v>
      </c>
      <c r="C75">
        <v>1975</v>
      </c>
      <c r="D75">
        <v>2238670.98367</v>
      </c>
      <c r="E75">
        <v>0</v>
      </c>
      <c r="F75">
        <v>0</v>
      </c>
      <c r="G75">
        <v>0</v>
      </c>
      <c r="H75">
        <v>0</v>
      </c>
      <c r="I75">
        <v>0</v>
      </c>
      <c r="J75" s="6" t="s">
        <v>358</v>
      </c>
      <c r="K75">
        <v>21238.081170000001</v>
      </c>
      <c r="L75">
        <v>81044.950370000006</v>
      </c>
      <c r="M75">
        <v>0</v>
      </c>
      <c r="N75">
        <v>0</v>
      </c>
      <c r="O75">
        <v>3281.678848</v>
      </c>
      <c r="P75">
        <v>565759.84230000002</v>
      </c>
      <c r="Q75">
        <v>1178714.939</v>
      </c>
      <c r="R75">
        <v>8546.2228130000003</v>
      </c>
      <c r="S75">
        <v>0</v>
      </c>
      <c r="T75">
        <v>371009.68560000003</v>
      </c>
      <c r="U75">
        <v>9075.5835690000004</v>
      </c>
      <c r="V75">
        <v>0</v>
      </c>
    </row>
    <row r="76" spans="1:22" x14ac:dyDescent="0.2">
      <c r="A76" t="s">
        <v>105</v>
      </c>
      <c r="B76" t="s">
        <v>13</v>
      </c>
      <c r="C76">
        <v>1976</v>
      </c>
      <c r="D76">
        <v>1704895.44810285</v>
      </c>
      <c r="E76">
        <v>0</v>
      </c>
      <c r="F76" s="6" t="s">
        <v>359</v>
      </c>
      <c r="G76" s="6" t="s">
        <v>360</v>
      </c>
      <c r="H76">
        <v>0</v>
      </c>
      <c r="I76">
        <v>0</v>
      </c>
      <c r="J76">
        <v>0</v>
      </c>
      <c r="K76" s="6" t="s">
        <v>361</v>
      </c>
      <c r="L76" s="6" t="s">
        <v>362</v>
      </c>
      <c r="M76">
        <v>0</v>
      </c>
      <c r="N76">
        <v>0</v>
      </c>
      <c r="O76" s="6" t="s">
        <v>363</v>
      </c>
      <c r="P76">
        <v>1289361.4140000001</v>
      </c>
      <c r="Q76" s="6" t="s">
        <v>364</v>
      </c>
      <c r="R76" s="6" t="s">
        <v>365</v>
      </c>
      <c r="S76">
        <v>0</v>
      </c>
      <c r="T76">
        <v>415534.03409999999</v>
      </c>
      <c r="U76" s="6" t="s">
        <v>366</v>
      </c>
      <c r="V76">
        <v>0</v>
      </c>
    </row>
    <row r="77" spans="1:22" x14ac:dyDescent="0.2">
      <c r="A77" t="s">
        <v>105</v>
      </c>
      <c r="B77" t="s">
        <v>13</v>
      </c>
      <c r="C77">
        <v>1977</v>
      </c>
      <c r="D77">
        <v>2998167.0096248002</v>
      </c>
      <c r="E77">
        <v>0</v>
      </c>
      <c r="F77">
        <v>1443.1138390000001</v>
      </c>
      <c r="G77" s="6" t="s">
        <v>367</v>
      </c>
      <c r="H77">
        <v>0</v>
      </c>
      <c r="I77">
        <v>0</v>
      </c>
      <c r="J77">
        <v>0</v>
      </c>
      <c r="K77">
        <v>35038.051500000001</v>
      </c>
      <c r="L77">
        <v>72017.782529999997</v>
      </c>
      <c r="M77">
        <v>0</v>
      </c>
      <c r="N77">
        <v>0</v>
      </c>
      <c r="O77">
        <v>438.2874458</v>
      </c>
      <c r="P77">
        <v>1532499.6780000001</v>
      </c>
      <c r="Q77">
        <v>1266964.9779999999</v>
      </c>
      <c r="R77">
        <v>0</v>
      </c>
      <c r="S77">
        <v>0</v>
      </c>
      <c r="T77">
        <v>55646.376660000002</v>
      </c>
      <c r="U77">
        <v>34118.741650000004</v>
      </c>
      <c r="V77">
        <v>0</v>
      </c>
    </row>
    <row r="78" spans="1:22" x14ac:dyDescent="0.2">
      <c r="A78" t="s">
        <v>105</v>
      </c>
      <c r="B78" t="s">
        <v>13</v>
      </c>
      <c r="C78">
        <v>1978</v>
      </c>
      <c r="D78">
        <v>2078292.4743642099</v>
      </c>
      <c r="E78">
        <v>0</v>
      </c>
      <c r="F78">
        <v>0</v>
      </c>
      <c r="G78" s="6" t="s">
        <v>368</v>
      </c>
      <c r="H78" s="6" t="s">
        <v>369</v>
      </c>
      <c r="I78">
        <v>0</v>
      </c>
      <c r="J78">
        <v>0</v>
      </c>
      <c r="K78">
        <v>49637.886169999998</v>
      </c>
      <c r="L78">
        <v>75610.923599999995</v>
      </c>
      <c r="M78">
        <v>186.40044420000001</v>
      </c>
      <c r="N78">
        <v>0</v>
      </c>
      <c r="O78">
        <v>12430.26778</v>
      </c>
      <c r="P78">
        <v>585164.94570000004</v>
      </c>
      <c r="Q78">
        <v>1234294.452</v>
      </c>
      <c r="R78" s="6" t="s">
        <v>370</v>
      </c>
      <c r="S78">
        <v>0</v>
      </c>
      <c r="T78">
        <v>56930.399550000002</v>
      </c>
      <c r="U78">
        <v>64037.199119999997</v>
      </c>
      <c r="V78">
        <v>0</v>
      </c>
    </row>
    <row r="79" spans="1:22" x14ac:dyDescent="0.2">
      <c r="A79" t="s">
        <v>105</v>
      </c>
      <c r="B79" t="s">
        <v>13</v>
      </c>
      <c r="C79">
        <v>1979</v>
      </c>
      <c r="D79">
        <v>2579853.1700327098</v>
      </c>
      <c r="E79">
        <v>0</v>
      </c>
      <c r="F79">
        <v>147.67289009999999</v>
      </c>
      <c r="G79">
        <v>0</v>
      </c>
      <c r="H79">
        <v>0</v>
      </c>
      <c r="I79">
        <v>0</v>
      </c>
      <c r="J79" s="6" t="s">
        <v>371</v>
      </c>
      <c r="K79">
        <v>55085.406490000001</v>
      </c>
      <c r="L79">
        <v>88787.362869999997</v>
      </c>
      <c r="M79" s="6" t="s">
        <v>372</v>
      </c>
      <c r="N79">
        <v>0</v>
      </c>
      <c r="O79">
        <v>7278.9879410000003</v>
      </c>
      <c r="P79">
        <v>1666318.8130000001</v>
      </c>
      <c r="Q79">
        <v>724245.70010000002</v>
      </c>
      <c r="R79">
        <v>0</v>
      </c>
      <c r="S79">
        <v>0</v>
      </c>
      <c r="T79">
        <v>23869.198639999999</v>
      </c>
      <c r="U79">
        <v>13973.32821</v>
      </c>
      <c r="V79">
        <v>146.6998916</v>
      </c>
    </row>
    <row r="80" spans="1:22" x14ac:dyDescent="0.2">
      <c r="A80" t="s">
        <v>105</v>
      </c>
      <c r="B80" t="s">
        <v>13</v>
      </c>
      <c r="C80">
        <v>1980</v>
      </c>
      <c r="D80">
        <v>3449719.4066749201</v>
      </c>
      <c r="E80">
        <v>0</v>
      </c>
      <c r="F80" s="6" t="s">
        <v>373</v>
      </c>
      <c r="G80" s="6" t="s">
        <v>374</v>
      </c>
      <c r="H80">
        <v>0</v>
      </c>
      <c r="I80">
        <v>0</v>
      </c>
      <c r="J80">
        <v>2322.479472</v>
      </c>
      <c r="K80">
        <v>381107.07400000002</v>
      </c>
      <c r="L80">
        <v>151116.00709999999</v>
      </c>
      <c r="M80" s="6" t="s">
        <v>375</v>
      </c>
      <c r="N80">
        <v>0</v>
      </c>
      <c r="O80">
        <v>53443.001450000003</v>
      </c>
      <c r="P80">
        <v>2234183.0580000002</v>
      </c>
      <c r="Q80">
        <v>561289.69559999998</v>
      </c>
      <c r="R80">
        <v>0</v>
      </c>
      <c r="S80" s="6" t="s">
        <v>376</v>
      </c>
      <c r="T80">
        <v>58938.98633</v>
      </c>
      <c r="U80">
        <v>7319.1046939999997</v>
      </c>
      <c r="V80">
        <v>0</v>
      </c>
    </row>
    <row r="81" spans="1:22" x14ac:dyDescent="0.2">
      <c r="A81" t="s">
        <v>105</v>
      </c>
      <c r="B81" t="s">
        <v>13</v>
      </c>
      <c r="C81">
        <v>1981</v>
      </c>
      <c r="D81">
        <v>4641785.1629630001</v>
      </c>
      <c r="E81">
        <v>0</v>
      </c>
      <c r="F81">
        <v>0</v>
      </c>
      <c r="G81" s="6" t="s">
        <v>377</v>
      </c>
      <c r="H81">
        <v>0</v>
      </c>
      <c r="I81">
        <v>0</v>
      </c>
      <c r="J81">
        <v>0</v>
      </c>
      <c r="K81">
        <v>823006.34</v>
      </c>
      <c r="L81">
        <v>452344.4301</v>
      </c>
      <c r="M81">
        <v>0</v>
      </c>
      <c r="N81">
        <v>0</v>
      </c>
      <c r="O81">
        <v>1845.6220129999999</v>
      </c>
      <c r="P81">
        <v>2772401.054</v>
      </c>
      <c r="Q81">
        <v>580804.4166</v>
      </c>
      <c r="R81">
        <v>0</v>
      </c>
      <c r="S81">
        <v>0</v>
      </c>
      <c r="T81">
        <v>8920.9761039999994</v>
      </c>
      <c r="U81">
        <v>2462.3241459999999</v>
      </c>
      <c r="V81">
        <v>0</v>
      </c>
    </row>
    <row r="82" spans="1:22" x14ac:dyDescent="0.2">
      <c r="A82" t="s">
        <v>105</v>
      </c>
      <c r="B82" t="s">
        <v>13</v>
      </c>
      <c r="C82">
        <v>1982</v>
      </c>
      <c r="D82">
        <v>3785029.67661501</v>
      </c>
      <c r="E82">
        <v>0</v>
      </c>
      <c r="F82">
        <v>0</v>
      </c>
      <c r="G82" s="6" t="s">
        <v>378</v>
      </c>
      <c r="H82">
        <v>0</v>
      </c>
      <c r="I82">
        <v>0</v>
      </c>
      <c r="J82">
        <v>2849.181783</v>
      </c>
      <c r="K82">
        <v>387998.1237</v>
      </c>
      <c r="L82">
        <v>1935491.15</v>
      </c>
      <c r="M82">
        <v>586.06805099999997</v>
      </c>
      <c r="N82">
        <v>0</v>
      </c>
      <c r="O82">
        <v>6740.8474130000004</v>
      </c>
      <c r="P82">
        <v>628139.00080000004</v>
      </c>
      <c r="Q82">
        <v>820445.38950000005</v>
      </c>
      <c r="R82">
        <v>1089.655992</v>
      </c>
      <c r="S82">
        <v>0</v>
      </c>
      <c r="T82">
        <v>0</v>
      </c>
      <c r="U82">
        <v>1690.259376</v>
      </c>
      <c r="V82">
        <v>0</v>
      </c>
    </row>
    <row r="83" spans="1:22" x14ac:dyDescent="0.2">
      <c r="A83" t="s">
        <v>105</v>
      </c>
      <c r="B83" t="s">
        <v>13</v>
      </c>
      <c r="C83">
        <v>1983</v>
      </c>
      <c r="D83">
        <v>8446307.4611520097</v>
      </c>
      <c r="E83">
        <v>0</v>
      </c>
      <c r="F83">
        <v>0</v>
      </c>
      <c r="G83" s="6" t="s">
        <v>379</v>
      </c>
      <c r="H83">
        <v>0</v>
      </c>
      <c r="I83">
        <v>0</v>
      </c>
      <c r="J83">
        <v>4869.7112159999997</v>
      </c>
      <c r="K83">
        <v>657109.96609999996</v>
      </c>
      <c r="L83">
        <v>422634.67800000001</v>
      </c>
      <c r="M83">
        <v>11696.34131</v>
      </c>
      <c r="N83">
        <v>0</v>
      </c>
      <c r="O83">
        <v>2251.3658059999998</v>
      </c>
      <c r="P83">
        <v>6590350.2319999998</v>
      </c>
      <c r="Q83">
        <v>698974.78390000004</v>
      </c>
      <c r="R83" s="6" t="s">
        <v>380</v>
      </c>
      <c r="S83">
        <v>0</v>
      </c>
      <c r="T83">
        <v>58420.382819999999</v>
      </c>
      <c r="U83" s="6" t="s">
        <v>379</v>
      </c>
      <c r="V83">
        <v>0</v>
      </c>
    </row>
    <row r="84" spans="1:22" x14ac:dyDescent="0.2">
      <c r="A84" t="s">
        <v>105</v>
      </c>
      <c r="B84" t="s">
        <v>13</v>
      </c>
      <c r="C84">
        <v>1984</v>
      </c>
      <c r="D84">
        <v>5458425.1592637002</v>
      </c>
      <c r="E84">
        <v>0</v>
      </c>
      <c r="F84">
        <v>0</v>
      </c>
      <c r="G84">
        <v>23353.271919999999</v>
      </c>
      <c r="H84">
        <v>6464.6006040000002</v>
      </c>
      <c r="I84">
        <v>0</v>
      </c>
      <c r="J84">
        <v>0</v>
      </c>
      <c r="K84">
        <v>706929.19449999998</v>
      </c>
      <c r="L84">
        <v>219730.83559999999</v>
      </c>
      <c r="M84">
        <v>859.61349370000005</v>
      </c>
      <c r="N84">
        <v>0</v>
      </c>
      <c r="O84">
        <v>22071.557430000001</v>
      </c>
      <c r="P84">
        <v>1973576.034</v>
      </c>
      <c r="Q84">
        <v>2484584.8879999998</v>
      </c>
      <c r="R84">
        <v>0</v>
      </c>
      <c r="S84">
        <v>0</v>
      </c>
      <c r="T84">
        <v>13141.224050000001</v>
      </c>
      <c r="U84">
        <v>7713.9396660000002</v>
      </c>
      <c r="V84">
        <v>0</v>
      </c>
    </row>
    <row r="85" spans="1:22" x14ac:dyDescent="0.2">
      <c r="A85" t="s">
        <v>105</v>
      </c>
      <c r="B85" t="s">
        <v>13</v>
      </c>
      <c r="C85">
        <v>1985</v>
      </c>
      <c r="D85">
        <v>8331666.1552490201</v>
      </c>
      <c r="E85">
        <v>0</v>
      </c>
      <c r="F85">
        <v>0</v>
      </c>
      <c r="G85" s="6" t="s">
        <v>381</v>
      </c>
      <c r="H85">
        <v>0</v>
      </c>
      <c r="I85">
        <v>0</v>
      </c>
      <c r="J85">
        <v>1756.189742</v>
      </c>
      <c r="K85">
        <v>593439.33669999999</v>
      </c>
      <c r="L85">
        <v>2450118.3470000001</v>
      </c>
      <c r="M85" s="6" t="s">
        <v>382</v>
      </c>
      <c r="N85">
        <v>0</v>
      </c>
      <c r="O85">
        <v>45078.015090000001</v>
      </c>
      <c r="P85">
        <v>4056129.2919999999</v>
      </c>
      <c r="Q85">
        <v>1176188.8359999999</v>
      </c>
      <c r="R85" s="6" t="s">
        <v>382</v>
      </c>
      <c r="S85">
        <v>363.34751999999997</v>
      </c>
      <c r="T85" s="6" t="s">
        <v>383</v>
      </c>
      <c r="U85">
        <v>8592.7911970000005</v>
      </c>
      <c r="V85">
        <v>0</v>
      </c>
    </row>
    <row r="86" spans="1:22" x14ac:dyDescent="0.2">
      <c r="A86" t="s">
        <v>105</v>
      </c>
      <c r="B86" t="s">
        <v>13</v>
      </c>
      <c r="C86">
        <v>1986</v>
      </c>
      <c r="D86">
        <v>5506500.1315080998</v>
      </c>
      <c r="E86">
        <v>0</v>
      </c>
      <c r="F86">
        <v>0</v>
      </c>
      <c r="G86">
        <v>896.93363609999994</v>
      </c>
      <c r="H86">
        <v>0</v>
      </c>
      <c r="I86">
        <v>0</v>
      </c>
      <c r="J86">
        <v>2413.376428</v>
      </c>
      <c r="K86">
        <v>1215619.209</v>
      </c>
      <c r="L86">
        <v>432085.82630000002</v>
      </c>
      <c r="M86">
        <v>4963.2104600000002</v>
      </c>
      <c r="N86">
        <v>0</v>
      </c>
      <c r="O86">
        <v>11565.1957</v>
      </c>
      <c r="P86">
        <v>2883765.6919999998</v>
      </c>
      <c r="Q86">
        <v>948854.16229999997</v>
      </c>
      <c r="R86">
        <v>1570.4600210000001</v>
      </c>
      <c r="S86">
        <v>0</v>
      </c>
      <c r="T86">
        <v>4766.0656630000003</v>
      </c>
      <c r="U86">
        <v>0</v>
      </c>
      <c r="V86">
        <v>0</v>
      </c>
    </row>
    <row r="87" spans="1:22" x14ac:dyDescent="0.2">
      <c r="A87" t="s">
        <v>105</v>
      </c>
      <c r="B87" t="s">
        <v>13</v>
      </c>
      <c r="C87">
        <v>1987</v>
      </c>
      <c r="D87">
        <v>6385229.4433620097</v>
      </c>
      <c r="E87" s="6" t="s">
        <v>39</v>
      </c>
      <c r="F87" s="6" t="s">
        <v>384</v>
      </c>
      <c r="G87" s="6" t="s">
        <v>385</v>
      </c>
      <c r="H87" s="6" t="s">
        <v>386</v>
      </c>
      <c r="I87">
        <v>0</v>
      </c>
      <c r="J87">
        <v>484.083257</v>
      </c>
      <c r="K87">
        <v>1279753.334</v>
      </c>
      <c r="L87">
        <v>1929108.557</v>
      </c>
      <c r="M87">
        <v>3247.1250329999998</v>
      </c>
      <c r="N87">
        <v>0</v>
      </c>
      <c r="O87">
        <v>7273.0087000000003</v>
      </c>
      <c r="P87">
        <v>1689006.953</v>
      </c>
      <c r="Q87">
        <v>1470066.355</v>
      </c>
      <c r="R87" s="6" t="s">
        <v>386</v>
      </c>
      <c r="S87">
        <v>0</v>
      </c>
      <c r="T87">
        <v>6290.0273719999996</v>
      </c>
      <c r="U87">
        <v>0</v>
      </c>
      <c r="V87">
        <v>0</v>
      </c>
    </row>
    <row r="88" spans="1:22" x14ac:dyDescent="0.2">
      <c r="A88" t="s">
        <v>105</v>
      </c>
      <c r="B88" t="s">
        <v>13</v>
      </c>
      <c r="C88">
        <v>1988</v>
      </c>
      <c r="D88">
        <v>8117564.3783572996</v>
      </c>
      <c r="E88">
        <v>0</v>
      </c>
      <c r="F88">
        <v>437.4094417</v>
      </c>
      <c r="G88">
        <v>1314.3729760000001</v>
      </c>
      <c r="H88">
        <v>2.551615698</v>
      </c>
      <c r="I88">
        <v>0</v>
      </c>
      <c r="J88">
        <v>434.77700490000001</v>
      </c>
      <c r="K88">
        <v>398395.6985</v>
      </c>
      <c r="L88">
        <v>2553114.4619999998</v>
      </c>
      <c r="M88">
        <v>6501.0595430000003</v>
      </c>
      <c r="N88">
        <v>0</v>
      </c>
      <c r="O88">
        <v>85549.464019999999</v>
      </c>
      <c r="P88">
        <v>3484607.8829999999</v>
      </c>
      <c r="Q88">
        <v>1557303.2420000001</v>
      </c>
      <c r="R88" s="6" t="s">
        <v>387</v>
      </c>
      <c r="S88">
        <v>0</v>
      </c>
      <c r="T88">
        <v>22289.96083</v>
      </c>
      <c r="U88">
        <v>7613.4974259999999</v>
      </c>
      <c r="V88">
        <v>0</v>
      </c>
    </row>
    <row r="89" spans="1:22" x14ac:dyDescent="0.2">
      <c r="A89" t="s">
        <v>105</v>
      </c>
      <c r="B89" t="s">
        <v>13</v>
      </c>
      <c r="C89">
        <v>1989</v>
      </c>
      <c r="D89">
        <v>9807459.9927999191</v>
      </c>
      <c r="E89">
        <v>0</v>
      </c>
      <c r="F89" s="6" t="s">
        <v>388</v>
      </c>
      <c r="G89">
        <v>143.68069729999999</v>
      </c>
      <c r="H89" s="6" t="s">
        <v>389</v>
      </c>
      <c r="I89">
        <v>0</v>
      </c>
      <c r="J89">
        <v>1408.9725080000001</v>
      </c>
      <c r="K89">
        <v>425954.88140000001</v>
      </c>
      <c r="L89">
        <v>637987.57900000003</v>
      </c>
      <c r="M89">
        <v>6397.3448609999996</v>
      </c>
      <c r="N89">
        <v>1.14609E-4</v>
      </c>
      <c r="O89">
        <v>33924.786679999997</v>
      </c>
      <c r="P89">
        <v>5245773.7280000001</v>
      </c>
      <c r="Q89">
        <v>3439216.6490000002</v>
      </c>
      <c r="R89" s="6" t="s">
        <v>389</v>
      </c>
      <c r="S89">
        <v>1895.1394809999999</v>
      </c>
      <c r="T89">
        <v>13729.32228</v>
      </c>
      <c r="U89">
        <v>1027.908778</v>
      </c>
      <c r="V89">
        <v>0</v>
      </c>
    </row>
    <row r="90" spans="1:22" x14ac:dyDescent="0.2">
      <c r="A90" t="s">
        <v>105</v>
      </c>
      <c r="B90" t="s">
        <v>13</v>
      </c>
      <c r="C90">
        <v>1990</v>
      </c>
      <c r="D90">
        <v>12605427.226952</v>
      </c>
      <c r="E90">
        <v>0</v>
      </c>
      <c r="F90">
        <v>1249.5231429999999</v>
      </c>
      <c r="G90">
        <v>2034.8001489999999</v>
      </c>
      <c r="H90">
        <v>0</v>
      </c>
      <c r="I90">
        <v>0</v>
      </c>
      <c r="J90" s="6" t="s">
        <v>390</v>
      </c>
      <c r="K90">
        <v>2415527.1120000002</v>
      </c>
      <c r="L90">
        <v>781317.55200000003</v>
      </c>
      <c r="M90">
        <v>5627.4391880000003</v>
      </c>
      <c r="N90">
        <v>0</v>
      </c>
      <c r="O90">
        <v>10806.634480000001</v>
      </c>
      <c r="P90">
        <v>4020182.861</v>
      </c>
      <c r="Q90">
        <v>5130350.3310000002</v>
      </c>
      <c r="R90">
        <v>16751.74006</v>
      </c>
      <c r="S90">
        <v>0</v>
      </c>
      <c r="T90">
        <v>213206.33290000001</v>
      </c>
      <c r="U90">
        <v>8372.9010319999998</v>
      </c>
      <c r="V90">
        <v>0</v>
      </c>
    </row>
    <row r="91" spans="1:22" x14ac:dyDescent="0.2">
      <c r="A91" t="s">
        <v>105</v>
      </c>
      <c r="B91" t="s">
        <v>13</v>
      </c>
      <c r="C91">
        <v>1991</v>
      </c>
      <c r="D91">
        <v>9235470.3267020099</v>
      </c>
      <c r="E91">
        <v>0</v>
      </c>
      <c r="F91" s="6" t="s">
        <v>391</v>
      </c>
      <c r="G91">
        <v>2368.2447040000002</v>
      </c>
      <c r="H91" s="6" t="s">
        <v>392</v>
      </c>
      <c r="I91">
        <v>0</v>
      </c>
      <c r="J91">
        <v>1175.8251330000001</v>
      </c>
      <c r="K91">
        <v>699118.62269999995</v>
      </c>
      <c r="L91">
        <v>3246243.1860000002</v>
      </c>
      <c r="M91">
        <v>2769.1896320000001</v>
      </c>
      <c r="N91">
        <v>0</v>
      </c>
      <c r="O91">
        <v>69292.086060000001</v>
      </c>
      <c r="P91">
        <v>4062145.4479999999</v>
      </c>
      <c r="Q91">
        <v>1102467.0079999999</v>
      </c>
      <c r="R91">
        <v>8675.3045359999996</v>
      </c>
      <c r="S91">
        <v>0</v>
      </c>
      <c r="T91">
        <v>4118.7334369999999</v>
      </c>
      <c r="U91">
        <v>37096.678500000002</v>
      </c>
      <c r="V91">
        <v>0</v>
      </c>
    </row>
    <row r="92" spans="1:22" x14ac:dyDescent="0.2">
      <c r="A92" t="s">
        <v>105</v>
      </c>
      <c r="B92" t="s">
        <v>13</v>
      </c>
      <c r="C92">
        <v>1992</v>
      </c>
      <c r="D92">
        <v>17890992.668352</v>
      </c>
      <c r="E92">
        <v>0</v>
      </c>
      <c r="F92" s="6" t="s">
        <v>393</v>
      </c>
      <c r="G92">
        <v>2318.3934140000001</v>
      </c>
      <c r="H92" s="6" t="s">
        <v>394</v>
      </c>
      <c r="I92">
        <v>0</v>
      </c>
      <c r="J92">
        <v>0</v>
      </c>
      <c r="K92">
        <v>296195.2317</v>
      </c>
      <c r="L92">
        <v>4224764.32</v>
      </c>
      <c r="M92">
        <v>68372.943880000006</v>
      </c>
      <c r="N92">
        <v>0</v>
      </c>
      <c r="O92">
        <v>106273.6394</v>
      </c>
      <c r="P92">
        <v>8870956.7880000006</v>
      </c>
      <c r="Q92">
        <v>4210470.477</v>
      </c>
      <c r="R92" s="6" t="s">
        <v>394</v>
      </c>
      <c r="S92">
        <v>5631.4161180000001</v>
      </c>
      <c r="T92">
        <v>95077.48947</v>
      </c>
      <c r="U92">
        <v>10931.969370000001</v>
      </c>
      <c r="V92">
        <v>0</v>
      </c>
    </row>
    <row r="93" spans="1:22" x14ac:dyDescent="0.2">
      <c r="A93" t="s">
        <v>105</v>
      </c>
      <c r="B93" t="s">
        <v>13</v>
      </c>
      <c r="C93">
        <v>1993</v>
      </c>
      <c r="D93">
        <v>24250547.861559998</v>
      </c>
      <c r="E93">
        <v>0</v>
      </c>
      <c r="F93">
        <v>0</v>
      </c>
      <c r="G93" s="6" t="s">
        <v>395</v>
      </c>
      <c r="H93">
        <v>0</v>
      </c>
      <c r="I93">
        <v>0</v>
      </c>
      <c r="J93" s="6" t="s">
        <v>396</v>
      </c>
      <c r="K93">
        <v>199211.88380000001</v>
      </c>
      <c r="L93">
        <v>1049593.9539999999</v>
      </c>
      <c r="M93">
        <v>134446.6059</v>
      </c>
      <c r="N93">
        <v>0</v>
      </c>
      <c r="O93">
        <v>37449.165220000003</v>
      </c>
      <c r="P93">
        <v>11121318.380000001</v>
      </c>
      <c r="Q93">
        <v>11458635.48</v>
      </c>
      <c r="R93">
        <v>56070.439830000003</v>
      </c>
      <c r="S93">
        <v>0</v>
      </c>
      <c r="T93">
        <v>154845.92370000001</v>
      </c>
      <c r="U93">
        <v>38976.029110000003</v>
      </c>
      <c r="V93">
        <v>0</v>
      </c>
    </row>
    <row r="94" spans="1:22" x14ac:dyDescent="0.2">
      <c r="A94" t="s">
        <v>105</v>
      </c>
      <c r="B94" t="s">
        <v>13</v>
      </c>
      <c r="C94">
        <v>1994</v>
      </c>
      <c r="D94">
        <v>12738312.480794</v>
      </c>
      <c r="E94">
        <v>955.07349799999997</v>
      </c>
      <c r="F94">
        <v>4437.3821049999997</v>
      </c>
      <c r="G94" s="6" t="s">
        <v>397</v>
      </c>
      <c r="H94" s="6" t="s">
        <v>398</v>
      </c>
      <c r="I94">
        <v>0</v>
      </c>
      <c r="J94">
        <v>1450.2136379999999</v>
      </c>
      <c r="K94">
        <v>393971.17979999998</v>
      </c>
      <c r="L94">
        <v>251240.4834</v>
      </c>
      <c r="M94">
        <v>5736.6336030000002</v>
      </c>
      <c r="N94">
        <v>0</v>
      </c>
      <c r="O94">
        <v>73045.606759999995</v>
      </c>
      <c r="P94">
        <v>5179386.2189999996</v>
      </c>
      <c r="Q94">
        <v>6458564.46</v>
      </c>
      <c r="R94">
        <v>44043.87801</v>
      </c>
      <c r="S94">
        <v>2127.5508799999998</v>
      </c>
      <c r="T94">
        <v>257263.59</v>
      </c>
      <c r="U94">
        <v>66090.210099999997</v>
      </c>
      <c r="V94">
        <v>0</v>
      </c>
    </row>
    <row r="95" spans="1:22" x14ac:dyDescent="0.2">
      <c r="A95" t="s">
        <v>105</v>
      </c>
      <c r="B95" t="s">
        <v>13</v>
      </c>
      <c r="C95">
        <v>1995</v>
      </c>
      <c r="D95">
        <v>15374929.5358683</v>
      </c>
      <c r="E95">
        <v>0</v>
      </c>
      <c r="F95">
        <v>1242.5107390000001</v>
      </c>
      <c r="G95">
        <v>741.7222696</v>
      </c>
      <c r="H95" s="6" t="s">
        <v>399</v>
      </c>
      <c r="I95">
        <v>0</v>
      </c>
      <c r="J95">
        <v>63.164749690000001</v>
      </c>
      <c r="K95">
        <v>1208928.8970000001</v>
      </c>
      <c r="L95">
        <v>729603.39789999998</v>
      </c>
      <c r="M95">
        <v>4115.281097</v>
      </c>
      <c r="N95">
        <v>0</v>
      </c>
      <c r="O95">
        <v>18657.043819999999</v>
      </c>
      <c r="P95">
        <v>8809854.6500000004</v>
      </c>
      <c r="Q95">
        <v>4242640.5250000004</v>
      </c>
      <c r="R95">
        <v>3860.7936610000002</v>
      </c>
      <c r="S95">
        <v>2909.728032</v>
      </c>
      <c r="T95">
        <v>189470.88159999999</v>
      </c>
      <c r="U95">
        <v>162840.94</v>
      </c>
      <c r="V95">
        <v>0</v>
      </c>
    </row>
    <row r="96" spans="1:22" x14ac:dyDescent="0.2">
      <c r="A96" t="s">
        <v>105</v>
      </c>
      <c r="B96" t="s">
        <v>13</v>
      </c>
      <c r="C96">
        <v>1996</v>
      </c>
      <c r="D96">
        <v>12416197.4076147</v>
      </c>
      <c r="E96">
        <v>0</v>
      </c>
      <c r="F96">
        <v>0</v>
      </c>
      <c r="G96">
        <v>10943.338970000001</v>
      </c>
      <c r="H96">
        <v>312.36015300000003</v>
      </c>
      <c r="I96">
        <v>0</v>
      </c>
      <c r="J96" s="6" t="s">
        <v>400</v>
      </c>
      <c r="K96">
        <v>239876.58420000001</v>
      </c>
      <c r="L96">
        <v>2874740.517</v>
      </c>
      <c r="M96">
        <v>5081.9151570000004</v>
      </c>
      <c r="N96">
        <v>0</v>
      </c>
      <c r="O96">
        <v>38890.873829999997</v>
      </c>
      <c r="P96">
        <v>3223466.051</v>
      </c>
      <c r="Q96">
        <v>5980914.375</v>
      </c>
      <c r="R96">
        <v>435.98343469999998</v>
      </c>
      <c r="S96">
        <v>0</v>
      </c>
      <c r="T96">
        <v>13130.0753</v>
      </c>
      <c r="U96">
        <v>28405.333569999999</v>
      </c>
      <c r="V96">
        <v>0</v>
      </c>
    </row>
    <row r="97" spans="1:22" x14ac:dyDescent="0.2">
      <c r="A97" t="s">
        <v>105</v>
      </c>
      <c r="B97" t="s">
        <v>13</v>
      </c>
      <c r="C97">
        <v>1997</v>
      </c>
      <c r="D97">
        <v>7932122.5097350702</v>
      </c>
      <c r="E97">
        <v>0</v>
      </c>
      <c r="F97">
        <v>131.171809</v>
      </c>
      <c r="G97">
        <v>2.9280679999999998E-3</v>
      </c>
      <c r="H97">
        <v>1620.284414</v>
      </c>
      <c r="I97">
        <v>0</v>
      </c>
      <c r="J97">
        <v>7731.613276</v>
      </c>
      <c r="K97">
        <v>117628.64290000001</v>
      </c>
      <c r="L97">
        <v>531796.34069999994</v>
      </c>
      <c r="M97">
        <v>25215.056380000002</v>
      </c>
      <c r="N97">
        <v>0</v>
      </c>
      <c r="O97">
        <v>30535.037359999998</v>
      </c>
      <c r="P97">
        <v>4580342.5439999998</v>
      </c>
      <c r="Q97">
        <v>2573855.0120000001</v>
      </c>
      <c r="R97">
        <v>32457.545030000001</v>
      </c>
      <c r="S97">
        <v>2397.2549130000002</v>
      </c>
      <c r="T97">
        <v>9062.117945</v>
      </c>
      <c r="U97">
        <v>19349.88608</v>
      </c>
      <c r="V97">
        <v>0</v>
      </c>
    </row>
    <row r="98" spans="1:22" x14ac:dyDescent="0.2">
      <c r="A98" t="s">
        <v>105</v>
      </c>
      <c r="B98" t="s">
        <v>13</v>
      </c>
      <c r="C98">
        <v>1998</v>
      </c>
      <c r="D98">
        <v>4689597.3515512999</v>
      </c>
      <c r="E98">
        <v>0</v>
      </c>
      <c r="F98">
        <v>0</v>
      </c>
      <c r="G98" s="6" t="s">
        <v>401</v>
      </c>
      <c r="H98">
        <v>0</v>
      </c>
      <c r="I98">
        <v>0</v>
      </c>
      <c r="J98">
        <v>3546.4462819999999</v>
      </c>
      <c r="K98">
        <v>249363.12839999999</v>
      </c>
      <c r="L98">
        <v>329344.10389999999</v>
      </c>
      <c r="M98">
        <v>2780.6605939999999</v>
      </c>
      <c r="N98">
        <v>0</v>
      </c>
      <c r="O98">
        <v>67291.024860000005</v>
      </c>
      <c r="P98">
        <v>800145.24320000003</v>
      </c>
      <c r="Q98">
        <v>3190111.5329999998</v>
      </c>
      <c r="R98">
        <v>135.8177163</v>
      </c>
      <c r="S98">
        <v>0</v>
      </c>
      <c r="T98">
        <v>38919.261700000003</v>
      </c>
      <c r="U98">
        <v>7960.131899</v>
      </c>
      <c r="V98">
        <v>0</v>
      </c>
    </row>
    <row r="99" spans="1:22" x14ac:dyDescent="0.2">
      <c r="A99" t="s">
        <v>105</v>
      </c>
      <c r="B99" t="s">
        <v>13</v>
      </c>
      <c r="C99">
        <v>1999</v>
      </c>
      <c r="D99">
        <v>6481074.1879801396</v>
      </c>
      <c r="E99">
        <v>0</v>
      </c>
      <c r="F99">
        <v>0</v>
      </c>
      <c r="G99">
        <v>0</v>
      </c>
      <c r="H99">
        <v>0</v>
      </c>
      <c r="I99">
        <v>0</v>
      </c>
      <c r="J99">
        <v>363.42452489999999</v>
      </c>
      <c r="K99">
        <v>1495268.1359999999</v>
      </c>
      <c r="L99">
        <v>493716.32669999998</v>
      </c>
      <c r="M99">
        <v>1.388627243</v>
      </c>
      <c r="N99">
        <v>0</v>
      </c>
      <c r="O99">
        <v>3043.059992</v>
      </c>
      <c r="P99">
        <v>3805468.747</v>
      </c>
      <c r="Q99">
        <v>653288.02190000005</v>
      </c>
      <c r="R99">
        <v>9411.4410690000004</v>
      </c>
      <c r="S99">
        <v>0</v>
      </c>
      <c r="T99">
        <v>1217.8343669999999</v>
      </c>
      <c r="U99">
        <v>19295.807799999999</v>
      </c>
      <c r="V99">
        <v>0</v>
      </c>
    </row>
    <row r="100" spans="1:22" x14ac:dyDescent="0.2">
      <c r="A100" t="s">
        <v>105</v>
      </c>
      <c r="B100" t="s">
        <v>13</v>
      </c>
      <c r="C100">
        <v>2000</v>
      </c>
      <c r="D100">
        <v>8168699.0460170303</v>
      </c>
      <c r="E100">
        <v>0</v>
      </c>
      <c r="F100">
        <v>0</v>
      </c>
      <c r="G100">
        <v>0</v>
      </c>
      <c r="H100">
        <v>0.42315214600000001</v>
      </c>
      <c r="I100">
        <v>0</v>
      </c>
      <c r="J100">
        <v>0</v>
      </c>
      <c r="K100">
        <v>412382.55800000002</v>
      </c>
      <c r="L100">
        <v>2696123.5830000001</v>
      </c>
      <c r="M100">
        <v>2.538912882</v>
      </c>
      <c r="N100">
        <v>0</v>
      </c>
      <c r="O100">
        <v>3483.771483</v>
      </c>
      <c r="P100">
        <v>1726750.2749999999</v>
      </c>
      <c r="Q100">
        <v>3299275.75</v>
      </c>
      <c r="R100">
        <v>0</v>
      </c>
      <c r="S100">
        <v>0</v>
      </c>
      <c r="T100">
        <v>26806.427919999998</v>
      </c>
      <c r="U100">
        <v>3873.7185490000002</v>
      </c>
      <c r="V100">
        <v>0</v>
      </c>
    </row>
    <row r="101" spans="1:22" x14ac:dyDescent="0.2">
      <c r="A101" t="s">
        <v>105</v>
      </c>
      <c r="B101" t="s">
        <v>13</v>
      </c>
      <c r="C101">
        <v>2001</v>
      </c>
      <c r="D101">
        <v>3566444.17885635</v>
      </c>
      <c r="E101">
        <v>0</v>
      </c>
      <c r="F101">
        <v>0</v>
      </c>
      <c r="G101">
        <v>1.9759618590000001</v>
      </c>
      <c r="H101">
        <v>0</v>
      </c>
      <c r="I101">
        <v>0</v>
      </c>
      <c r="J101">
        <v>1.5807694880000001</v>
      </c>
      <c r="K101">
        <v>17162.126179999999</v>
      </c>
      <c r="L101">
        <v>1386366.0819999999</v>
      </c>
      <c r="M101">
        <v>18707.384989999999</v>
      </c>
      <c r="N101" s="6" t="s">
        <v>402</v>
      </c>
      <c r="O101">
        <v>18742.28587</v>
      </c>
      <c r="P101">
        <v>542540.18169999996</v>
      </c>
      <c r="Q101">
        <v>1539472.4750000001</v>
      </c>
      <c r="R101">
        <v>21866.705809999999</v>
      </c>
      <c r="S101">
        <v>2445.9001119999998</v>
      </c>
      <c r="T101">
        <v>11312.00123</v>
      </c>
      <c r="U101">
        <v>7825.479233</v>
      </c>
      <c r="V101">
        <v>0</v>
      </c>
    </row>
    <row r="102" spans="1:22" x14ac:dyDescent="0.2">
      <c r="A102" t="s">
        <v>105</v>
      </c>
      <c r="B102" t="s">
        <v>13</v>
      </c>
      <c r="C102">
        <v>2002</v>
      </c>
      <c r="D102">
        <v>5544321.6734201098</v>
      </c>
      <c r="E102">
        <v>0</v>
      </c>
      <c r="F102">
        <v>0.38615011300000002</v>
      </c>
      <c r="G102">
        <v>0</v>
      </c>
      <c r="H102">
        <v>0</v>
      </c>
      <c r="I102">
        <v>0</v>
      </c>
      <c r="J102">
        <v>0</v>
      </c>
      <c r="K102">
        <v>20334.586670000001</v>
      </c>
      <c r="L102">
        <v>177854.7415</v>
      </c>
      <c r="M102">
        <v>21943.935819999999</v>
      </c>
      <c r="N102">
        <v>0</v>
      </c>
      <c r="O102">
        <v>12649.32655</v>
      </c>
      <c r="P102">
        <v>3493430.969</v>
      </c>
      <c r="Q102">
        <v>1749165.3859999999</v>
      </c>
      <c r="R102">
        <v>13866.239299999999</v>
      </c>
      <c r="S102">
        <v>9875.8586300000006</v>
      </c>
      <c r="T102">
        <v>30409.311590000001</v>
      </c>
      <c r="U102">
        <v>14790.932210000001</v>
      </c>
      <c r="V102">
        <v>0</v>
      </c>
    </row>
    <row r="103" spans="1:22" x14ac:dyDescent="0.2">
      <c r="A103" t="s">
        <v>105</v>
      </c>
      <c r="B103" t="s">
        <v>13</v>
      </c>
      <c r="C103">
        <v>2003</v>
      </c>
      <c r="D103">
        <v>3217355.6502107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542.22225600000002</v>
      </c>
      <c r="K103">
        <v>162299.8082</v>
      </c>
      <c r="L103">
        <v>76433.635760000005</v>
      </c>
      <c r="M103">
        <v>15.51619174</v>
      </c>
      <c r="N103" s="6" t="s">
        <v>403</v>
      </c>
      <c r="O103">
        <v>171813.9565</v>
      </c>
      <c r="P103">
        <v>490761.37719999999</v>
      </c>
      <c r="Q103">
        <v>2069386.1810000001</v>
      </c>
      <c r="R103">
        <v>3087.5058589999999</v>
      </c>
      <c r="S103">
        <v>89.157739960000001</v>
      </c>
      <c r="T103">
        <v>233786.73060000001</v>
      </c>
      <c r="U103">
        <v>9139.5589039999995</v>
      </c>
      <c r="V103">
        <v>0</v>
      </c>
    </row>
    <row r="104" spans="1:22" x14ac:dyDescent="0.2">
      <c r="A104" t="s">
        <v>105</v>
      </c>
      <c r="B104" t="s">
        <v>13</v>
      </c>
      <c r="C104">
        <v>2004</v>
      </c>
      <c r="D104">
        <v>11642669.2725229</v>
      </c>
      <c r="E104">
        <v>0</v>
      </c>
      <c r="F104">
        <v>0</v>
      </c>
      <c r="G104">
        <v>0.47303959400000001</v>
      </c>
      <c r="H104">
        <v>0</v>
      </c>
      <c r="I104">
        <v>0</v>
      </c>
      <c r="J104">
        <v>0</v>
      </c>
      <c r="K104">
        <v>1302473.6240000001</v>
      </c>
      <c r="L104">
        <v>395983.31640000001</v>
      </c>
      <c r="M104">
        <v>3.0308566579999998</v>
      </c>
      <c r="N104">
        <v>0</v>
      </c>
      <c r="O104">
        <v>25104.91574</v>
      </c>
      <c r="P104">
        <v>9207076.0189999994</v>
      </c>
      <c r="Q104">
        <v>654091.75230000005</v>
      </c>
      <c r="R104">
        <v>2145.171801</v>
      </c>
      <c r="S104">
        <v>0</v>
      </c>
      <c r="T104">
        <v>15139.157020000001</v>
      </c>
      <c r="U104">
        <v>40651.599349999997</v>
      </c>
      <c r="V104">
        <v>0.213015656</v>
      </c>
    </row>
    <row r="105" spans="1:22" x14ac:dyDescent="0.2">
      <c r="A105" t="s">
        <v>105</v>
      </c>
      <c r="B105" t="s">
        <v>13</v>
      </c>
      <c r="C105">
        <v>2005</v>
      </c>
      <c r="D105">
        <v>9402204.3923276309</v>
      </c>
      <c r="E105">
        <v>0</v>
      </c>
      <c r="F105">
        <v>0</v>
      </c>
      <c r="G105">
        <v>0.52464085699999996</v>
      </c>
      <c r="H105">
        <v>0</v>
      </c>
      <c r="I105">
        <v>0</v>
      </c>
      <c r="J105">
        <v>27641.409790000002</v>
      </c>
      <c r="K105">
        <v>292655.80560000002</v>
      </c>
      <c r="L105">
        <v>2432554.4339999999</v>
      </c>
      <c r="M105">
        <v>207.31635449999999</v>
      </c>
      <c r="N105">
        <v>0</v>
      </c>
      <c r="O105">
        <v>47658.730689999997</v>
      </c>
      <c r="P105">
        <v>3546271.3130000001</v>
      </c>
      <c r="Q105">
        <v>3035602.3190000001</v>
      </c>
      <c r="R105">
        <v>954.20671679999998</v>
      </c>
      <c r="S105">
        <v>0</v>
      </c>
      <c r="T105">
        <v>18602.31652</v>
      </c>
      <c r="U105">
        <v>56.016015469999999</v>
      </c>
      <c r="V105">
        <v>0</v>
      </c>
    </row>
    <row r="106" spans="1:22" x14ac:dyDescent="0.2">
      <c r="A106" t="s">
        <v>105</v>
      </c>
      <c r="B106" t="s">
        <v>13</v>
      </c>
      <c r="C106">
        <v>2006</v>
      </c>
      <c r="D106">
        <v>8613841.9373978991</v>
      </c>
      <c r="E106">
        <v>0</v>
      </c>
      <c r="F106">
        <v>0</v>
      </c>
      <c r="G106">
        <v>246.44772990000001</v>
      </c>
      <c r="H106">
        <v>1765.2358670000001</v>
      </c>
      <c r="I106">
        <v>0</v>
      </c>
      <c r="J106">
        <v>19080.614420000002</v>
      </c>
      <c r="K106">
        <v>1450971.2819999999</v>
      </c>
      <c r="L106">
        <v>797157.91689999995</v>
      </c>
      <c r="M106">
        <v>33426.020340000003</v>
      </c>
      <c r="N106">
        <v>0</v>
      </c>
      <c r="O106">
        <v>45866.399230000003</v>
      </c>
      <c r="P106">
        <v>1585956.61</v>
      </c>
      <c r="Q106">
        <v>4647480.7560000001</v>
      </c>
      <c r="R106">
        <v>2034.503031</v>
      </c>
      <c r="S106">
        <v>0</v>
      </c>
      <c r="T106">
        <v>18902.439689999999</v>
      </c>
      <c r="U106">
        <v>10953.71219</v>
      </c>
      <c r="V106">
        <v>0</v>
      </c>
    </row>
    <row r="107" spans="1:22" x14ac:dyDescent="0.2">
      <c r="A107" t="s">
        <v>105</v>
      </c>
      <c r="B107" t="s">
        <v>13</v>
      </c>
      <c r="C107">
        <v>2007</v>
      </c>
      <c r="D107">
        <v>7395032.4152049003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23434.371360000001</v>
      </c>
      <c r="K107">
        <v>1984955.74</v>
      </c>
      <c r="L107">
        <v>2203107.6669999999</v>
      </c>
      <c r="M107">
        <v>458.71814110000003</v>
      </c>
      <c r="N107">
        <v>0</v>
      </c>
      <c r="O107">
        <v>41158.691630000001</v>
      </c>
      <c r="P107">
        <v>1050682.287</v>
      </c>
      <c r="Q107">
        <v>2059102.148</v>
      </c>
      <c r="R107">
        <v>23089.718769999999</v>
      </c>
      <c r="S107">
        <v>0</v>
      </c>
      <c r="T107">
        <v>919.50327279999999</v>
      </c>
      <c r="U107">
        <v>8123.5700310000002</v>
      </c>
      <c r="V107">
        <v>0</v>
      </c>
    </row>
    <row r="108" spans="1:22" x14ac:dyDescent="0.2">
      <c r="A108" t="s">
        <v>105</v>
      </c>
      <c r="B108" t="s">
        <v>13</v>
      </c>
      <c r="C108">
        <v>2008</v>
      </c>
      <c r="D108">
        <v>7827635.4589118101</v>
      </c>
      <c r="E108">
        <v>0</v>
      </c>
      <c r="F108">
        <v>0</v>
      </c>
      <c r="G108" s="6" t="s">
        <v>404</v>
      </c>
      <c r="H108" s="6" t="s">
        <v>405</v>
      </c>
      <c r="I108">
        <v>0</v>
      </c>
      <c r="J108">
        <v>4350.0282029999998</v>
      </c>
      <c r="K108">
        <v>2789827.273</v>
      </c>
      <c r="L108">
        <v>2552431.0430000001</v>
      </c>
      <c r="M108">
        <v>1520.4435370000001</v>
      </c>
      <c r="N108" s="6" t="s">
        <v>406</v>
      </c>
      <c r="O108">
        <v>39826.978710000003</v>
      </c>
      <c r="P108">
        <v>1926995.4580000001</v>
      </c>
      <c r="Q108">
        <v>511617.5662</v>
      </c>
      <c r="R108" s="6" t="s">
        <v>405</v>
      </c>
      <c r="S108">
        <v>0</v>
      </c>
      <c r="T108">
        <v>561.92896780000001</v>
      </c>
      <c r="U108">
        <v>504.73929399999997</v>
      </c>
      <c r="V108">
        <v>0</v>
      </c>
    </row>
    <row r="109" spans="1:22" x14ac:dyDescent="0.2">
      <c r="A109" t="s">
        <v>105</v>
      </c>
      <c r="B109" t="s">
        <v>13</v>
      </c>
      <c r="C109">
        <v>2009</v>
      </c>
      <c r="D109">
        <v>12269670.950333999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7819.5003550000001</v>
      </c>
      <c r="K109">
        <v>470725.9129</v>
      </c>
      <c r="L109">
        <v>3459265.9270000001</v>
      </c>
      <c r="M109">
        <v>18806.458549999999</v>
      </c>
      <c r="N109">
        <v>0</v>
      </c>
      <c r="O109">
        <v>36928.623090000001</v>
      </c>
      <c r="P109">
        <v>6022979.2390000001</v>
      </c>
      <c r="Q109">
        <v>2245895.7820000001</v>
      </c>
      <c r="R109" s="6" t="s">
        <v>407</v>
      </c>
      <c r="S109">
        <v>2270.4257990000001</v>
      </c>
      <c r="T109">
        <v>4979.0816400000003</v>
      </c>
      <c r="U109">
        <v>0</v>
      </c>
      <c r="V109">
        <v>0</v>
      </c>
    </row>
    <row r="110" spans="1:22" x14ac:dyDescent="0.2">
      <c r="A110" t="s">
        <v>105</v>
      </c>
      <c r="B110" t="s">
        <v>13</v>
      </c>
      <c r="C110">
        <v>2010</v>
      </c>
      <c r="D110">
        <v>5145650.2367365099</v>
      </c>
      <c r="E110">
        <v>0</v>
      </c>
      <c r="F110">
        <v>0</v>
      </c>
      <c r="G110" s="6" t="s">
        <v>408</v>
      </c>
      <c r="H110" s="6" t="s">
        <v>409</v>
      </c>
      <c r="I110">
        <v>0</v>
      </c>
      <c r="J110">
        <v>8768.6021259999998</v>
      </c>
      <c r="K110">
        <v>144943.0238</v>
      </c>
      <c r="L110">
        <v>202329.24230000001</v>
      </c>
      <c r="M110" s="6" t="s">
        <v>410</v>
      </c>
      <c r="N110">
        <v>0</v>
      </c>
      <c r="O110">
        <v>121161.3725</v>
      </c>
      <c r="P110">
        <v>2866201.4369999999</v>
      </c>
      <c r="Q110">
        <v>1767627.2</v>
      </c>
      <c r="R110">
        <v>5191.3414949999997</v>
      </c>
      <c r="S110">
        <v>739.50115349999999</v>
      </c>
      <c r="T110">
        <v>26666.749349999998</v>
      </c>
      <c r="U110">
        <v>2021.767012</v>
      </c>
      <c r="V110">
        <v>0</v>
      </c>
    </row>
    <row r="111" spans="1:22" x14ac:dyDescent="0.2">
      <c r="A111" t="s">
        <v>105</v>
      </c>
      <c r="B111" t="s">
        <v>13</v>
      </c>
      <c r="C111">
        <v>2011</v>
      </c>
      <c r="D111">
        <v>4604185.0166880703</v>
      </c>
      <c r="E111">
        <v>0</v>
      </c>
      <c r="F111">
        <v>0</v>
      </c>
      <c r="G111" s="6" t="s">
        <v>411</v>
      </c>
      <c r="H111" s="6" t="s">
        <v>412</v>
      </c>
      <c r="I111">
        <v>0</v>
      </c>
      <c r="J111">
        <v>317.09017610000001</v>
      </c>
      <c r="K111">
        <v>53088.117859999998</v>
      </c>
      <c r="L111">
        <v>253935.80869999999</v>
      </c>
      <c r="M111">
        <v>19.358678170000001</v>
      </c>
      <c r="N111">
        <v>0</v>
      </c>
      <c r="O111">
        <v>71868.147259999998</v>
      </c>
      <c r="P111">
        <v>1632027.2439999999</v>
      </c>
      <c r="Q111">
        <v>2550952.9849999999</v>
      </c>
      <c r="R111">
        <v>375.09789080000002</v>
      </c>
      <c r="S111">
        <v>317.09017799999998</v>
      </c>
      <c r="T111">
        <v>33876.219349999999</v>
      </c>
      <c r="U111">
        <v>7407.8575950000004</v>
      </c>
      <c r="V111">
        <v>0</v>
      </c>
    </row>
    <row r="112" spans="1:22" x14ac:dyDescent="0.2">
      <c r="A112" t="s">
        <v>105</v>
      </c>
      <c r="B112" t="s">
        <v>13</v>
      </c>
      <c r="C112">
        <v>2012</v>
      </c>
      <c r="D112">
        <v>5925626.757216</v>
      </c>
      <c r="E112">
        <v>0</v>
      </c>
      <c r="F112">
        <v>0</v>
      </c>
      <c r="G112">
        <v>1041.558888</v>
      </c>
      <c r="H112" s="6" t="s">
        <v>413</v>
      </c>
      <c r="I112">
        <v>0</v>
      </c>
      <c r="J112">
        <v>5486.43361</v>
      </c>
      <c r="K112">
        <v>630407.67290000001</v>
      </c>
      <c r="L112">
        <v>429490.26640000002</v>
      </c>
      <c r="M112">
        <v>1720.048567</v>
      </c>
      <c r="N112">
        <v>0</v>
      </c>
      <c r="O112">
        <v>58269.880169999997</v>
      </c>
      <c r="P112">
        <v>3377632.4610000001</v>
      </c>
      <c r="Q112">
        <v>1370541.09</v>
      </c>
      <c r="R112">
        <v>6192.5163519999996</v>
      </c>
      <c r="S112">
        <v>2175.1356089999999</v>
      </c>
      <c r="T112">
        <v>29958.395759999999</v>
      </c>
      <c r="U112">
        <v>12711.29796</v>
      </c>
      <c r="V112">
        <v>0</v>
      </c>
    </row>
    <row r="113" spans="1:22" x14ac:dyDescent="0.2">
      <c r="A113" t="s">
        <v>105</v>
      </c>
      <c r="B113" t="s">
        <v>13</v>
      </c>
      <c r="C113">
        <v>2013</v>
      </c>
      <c r="D113">
        <v>5125755.37222635</v>
      </c>
      <c r="E113">
        <v>0</v>
      </c>
      <c r="F113">
        <v>0</v>
      </c>
      <c r="G113">
        <v>0</v>
      </c>
      <c r="H113" s="6" t="s">
        <v>414</v>
      </c>
      <c r="I113">
        <v>0</v>
      </c>
      <c r="J113">
        <v>10191.8428</v>
      </c>
      <c r="K113">
        <v>305233.88089999999</v>
      </c>
      <c r="L113">
        <v>1090910.8899999999</v>
      </c>
      <c r="M113">
        <v>13.78131595</v>
      </c>
      <c r="N113" s="6" t="s">
        <v>415</v>
      </c>
      <c r="O113">
        <v>122199.4693</v>
      </c>
      <c r="P113">
        <v>1104841.6710000001</v>
      </c>
      <c r="Q113">
        <v>2457309.12</v>
      </c>
      <c r="R113" s="6" t="s">
        <v>416</v>
      </c>
      <c r="S113">
        <v>1581.7737</v>
      </c>
      <c r="T113">
        <v>21920.200059999999</v>
      </c>
      <c r="U113">
        <v>11552.74315</v>
      </c>
      <c r="V113">
        <v>0</v>
      </c>
    </row>
    <row r="114" spans="1:22" x14ac:dyDescent="0.2">
      <c r="A114" t="s">
        <v>105</v>
      </c>
      <c r="B114" t="s">
        <v>13</v>
      </c>
      <c r="C114">
        <v>2014</v>
      </c>
      <c r="D114">
        <v>5081311.0452633696</v>
      </c>
      <c r="E114">
        <v>0</v>
      </c>
      <c r="F114">
        <v>7212.4344430000001</v>
      </c>
      <c r="G114">
        <v>990.81548599999996</v>
      </c>
      <c r="H114">
        <v>0</v>
      </c>
      <c r="I114">
        <v>0</v>
      </c>
      <c r="J114">
        <v>36548.021330000003</v>
      </c>
      <c r="K114">
        <v>537683.00049999997</v>
      </c>
      <c r="L114">
        <v>488974.66619999998</v>
      </c>
      <c r="M114">
        <v>16.059625369999999</v>
      </c>
      <c r="N114">
        <v>0</v>
      </c>
      <c r="O114">
        <v>274215.92849999998</v>
      </c>
      <c r="P114">
        <v>2763497.8149999999</v>
      </c>
      <c r="Q114">
        <v>943565.49419999996</v>
      </c>
      <c r="R114">
        <v>4010.9767609999999</v>
      </c>
      <c r="S114">
        <v>7959.8349079999998</v>
      </c>
      <c r="T114">
        <v>483.56351000000001</v>
      </c>
      <c r="U114">
        <v>16152.434800000001</v>
      </c>
      <c r="V114">
        <v>0</v>
      </c>
    </row>
    <row r="115" spans="1:22" x14ac:dyDescent="0.2">
      <c r="A115" t="s">
        <v>105</v>
      </c>
      <c r="B115" t="s">
        <v>13</v>
      </c>
      <c r="C115">
        <v>2015</v>
      </c>
      <c r="D115">
        <v>8507572.7453569993</v>
      </c>
      <c r="E115">
        <v>0</v>
      </c>
      <c r="F115">
        <v>0</v>
      </c>
      <c r="G115">
        <v>1969.7606720000001</v>
      </c>
      <c r="H115">
        <v>0</v>
      </c>
      <c r="I115">
        <v>0</v>
      </c>
      <c r="J115">
        <v>38196.98515</v>
      </c>
      <c r="K115">
        <v>444733.70870000002</v>
      </c>
      <c r="L115">
        <v>671671.93220000004</v>
      </c>
      <c r="M115">
        <v>8427.6442050000005</v>
      </c>
      <c r="N115">
        <v>0</v>
      </c>
      <c r="O115">
        <v>532951.35979999998</v>
      </c>
      <c r="P115">
        <v>5984739.9450000003</v>
      </c>
      <c r="Q115">
        <v>785871.79850000003</v>
      </c>
      <c r="R115">
        <v>0</v>
      </c>
      <c r="S115">
        <v>18840.54593</v>
      </c>
      <c r="T115">
        <v>20169.065200000001</v>
      </c>
      <c r="U115">
        <v>0</v>
      </c>
      <c r="V115">
        <v>0</v>
      </c>
    </row>
    <row r="116" spans="1:22" x14ac:dyDescent="0.2">
      <c r="A116" t="s">
        <v>105</v>
      </c>
      <c r="B116" t="s">
        <v>13</v>
      </c>
      <c r="C116">
        <v>2016</v>
      </c>
      <c r="D116">
        <v>9891849.2478560098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162141.35819999999</v>
      </c>
      <c r="K116">
        <v>1977511.298</v>
      </c>
      <c r="L116">
        <v>1095740.2320000001</v>
      </c>
      <c r="M116" s="6" t="s">
        <v>417</v>
      </c>
      <c r="N116">
        <v>0</v>
      </c>
      <c r="O116">
        <v>353152.03610000003</v>
      </c>
      <c r="P116">
        <v>3901937.6370000001</v>
      </c>
      <c r="Q116">
        <v>2345583.7659999998</v>
      </c>
      <c r="R116" s="6" t="s">
        <v>417</v>
      </c>
      <c r="S116">
        <v>1227.028026</v>
      </c>
      <c r="T116">
        <v>54555.892529999997</v>
      </c>
      <c r="U116" s="6" t="s">
        <v>418</v>
      </c>
      <c r="V116">
        <v>0</v>
      </c>
    </row>
    <row r="117" spans="1:22" x14ac:dyDescent="0.2">
      <c r="A117" t="s">
        <v>105</v>
      </c>
      <c r="B117" t="s">
        <v>13</v>
      </c>
      <c r="C117">
        <v>2017</v>
      </c>
      <c r="D117">
        <v>12441095.331966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102285.9826</v>
      </c>
      <c r="K117">
        <v>2859582.091</v>
      </c>
      <c r="L117">
        <v>1278331.3119999999</v>
      </c>
      <c r="M117">
        <v>4106.949619</v>
      </c>
      <c r="N117">
        <v>0</v>
      </c>
      <c r="O117">
        <v>88058.60987</v>
      </c>
      <c r="P117">
        <v>4775925.4069999997</v>
      </c>
      <c r="Q117">
        <v>3275009.2280000001</v>
      </c>
      <c r="R117">
        <v>0</v>
      </c>
      <c r="S117">
        <v>2469.852707</v>
      </c>
      <c r="T117">
        <v>42412.793460000001</v>
      </c>
      <c r="U117">
        <v>12913.10571</v>
      </c>
      <c r="V117">
        <v>0</v>
      </c>
    </row>
    <row r="118" spans="1:22" x14ac:dyDescent="0.2">
      <c r="A118" t="s">
        <v>105</v>
      </c>
      <c r="B118" t="s">
        <v>13</v>
      </c>
      <c r="C118">
        <v>2018</v>
      </c>
      <c r="D118">
        <v>6104312.1710394099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295277.61839999998</v>
      </c>
      <c r="K118">
        <v>2156590.673</v>
      </c>
      <c r="L118">
        <v>1945680.959</v>
      </c>
      <c r="M118">
        <v>2657.491685</v>
      </c>
      <c r="N118">
        <v>0.140892024</v>
      </c>
      <c r="O118">
        <v>73755.475779999993</v>
      </c>
      <c r="P118">
        <v>467779.94520000002</v>
      </c>
      <c r="Q118">
        <v>1137566.6000000001</v>
      </c>
      <c r="R118">
        <v>17.388532390000002</v>
      </c>
      <c r="S118">
        <v>1622.340702</v>
      </c>
      <c r="T118">
        <v>3721.5717380000001</v>
      </c>
      <c r="U118">
        <v>19641.966110000001</v>
      </c>
      <c r="V118">
        <v>0</v>
      </c>
    </row>
    <row r="119" spans="1:22" x14ac:dyDescent="0.2">
      <c r="A119" t="s">
        <v>105</v>
      </c>
      <c r="B119" t="s">
        <v>13</v>
      </c>
      <c r="C119">
        <v>2019</v>
      </c>
      <c r="D119">
        <v>15434052.0317434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29390.885200000001</v>
      </c>
      <c r="K119">
        <v>11553433.83</v>
      </c>
      <c r="L119">
        <v>2005941.473</v>
      </c>
      <c r="M119">
        <v>17.95531343</v>
      </c>
      <c r="N119">
        <v>0</v>
      </c>
      <c r="O119">
        <v>66998.659700000004</v>
      </c>
      <c r="P119">
        <v>1280264.2150000001</v>
      </c>
      <c r="Q119">
        <v>495688.85070000001</v>
      </c>
      <c r="R119">
        <v>0</v>
      </c>
      <c r="S119">
        <v>0</v>
      </c>
      <c r="T119">
        <v>0</v>
      </c>
      <c r="U119">
        <v>2316.1628300000002</v>
      </c>
      <c r="V119">
        <v>0</v>
      </c>
    </row>
    <row r="120" spans="1:22" x14ac:dyDescent="0.2">
      <c r="A120" t="s">
        <v>105</v>
      </c>
      <c r="B120" t="s">
        <v>13</v>
      </c>
      <c r="C120">
        <v>2020</v>
      </c>
      <c r="D120">
        <v>15597218.530998001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181713.58259999999</v>
      </c>
      <c r="K120">
        <v>1774510.281</v>
      </c>
      <c r="L120">
        <v>12280095.539999999</v>
      </c>
      <c r="M120" s="6" t="s">
        <v>419</v>
      </c>
      <c r="N120">
        <v>0</v>
      </c>
      <c r="O120">
        <v>168096.97659999999</v>
      </c>
      <c r="P120">
        <v>993180.67630000005</v>
      </c>
      <c r="Q120">
        <v>198213.82810000001</v>
      </c>
      <c r="R120">
        <v>0</v>
      </c>
      <c r="S120">
        <v>0</v>
      </c>
      <c r="T120">
        <v>1407.6463980000001</v>
      </c>
      <c r="U120">
        <v>0</v>
      </c>
      <c r="V120">
        <v>0</v>
      </c>
    </row>
    <row r="121" spans="1:22" x14ac:dyDescent="0.2">
      <c r="A121" t="s">
        <v>105</v>
      </c>
      <c r="B121" t="s">
        <v>13</v>
      </c>
      <c r="C121">
        <v>2021</v>
      </c>
      <c r="D121">
        <v>7368239.3664895799</v>
      </c>
      <c r="E121" s="6" t="s">
        <v>43</v>
      </c>
      <c r="F121" s="6" t="s">
        <v>420</v>
      </c>
      <c r="G121" s="6" t="s">
        <v>421</v>
      </c>
      <c r="H121" s="6" t="s">
        <v>40</v>
      </c>
      <c r="I121" s="6" t="s">
        <v>422</v>
      </c>
      <c r="J121">
        <v>294139.35470000003</v>
      </c>
      <c r="K121">
        <v>3928522.7480000001</v>
      </c>
      <c r="L121">
        <v>222244.9081</v>
      </c>
      <c r="M121">
        <v>3.6975899999999999E-4</v>
      </c>
      <c r="N121" s="6" t="s">
        <v>422</v>
      </c>
      <c r="O121">
        <v>366575.23790000001</v>
      </c>
      <c r="P121">
        <v>2276904.2230000002</v>
      </c>
      <c r="Q121">
        <v>279852.89169999998</v>
      </c>
      <c r="R121">
        <v>2.7092779999999999E-3</v>
      </c>
      <c r="S121" s="6" t="s">
        <v>43</v>
      </c>
      <c r="T121" s="6" t="s">
        <v>420</v>
      </c>
      <c r="U121" s="6" t="s">
        <v>421</v>
      </c>
      <c r="V121" s="6" t="s">
        <v>40</v>
      </c>
    </row>
    <row r="122" spans="1:22" x14ac:dyDescent="0.2">
      <c r="A122" t="s">
        <v>105</v>
      </c>
      <c r="B122" t="s">
        <v>13</v>
      </c>
      <c r="C122">
        <v>2022</v>
      </c>
      <c r="D122">
        <v>18151847.637557399</v>
      </c>
      <c r="E122" s="6" t="s">
        <v>44</v>
      </c>
      <c r="F122" s="6" t="s">
        <v>423</v>
      </c>
      <c r="G122" s="6" t="s">
        <v>424</v>
      </c>
      <c r="H122" s="6" t="s">
        <v>41</v>
      </c>
      <c r="I122" s="6" t="s">
        <v>425</v>
      </c>
      <c r="J122">
        <v>36671.884039999997</v>
      </c>
      <c r="K122">
        <v>5907225.2460000003</v>
      </c>
      <c r="L122">
        <v>4660092.6310000001</v>
      </c>
      <c r="M122">
        <v>4512.024163</v>
      </c>
      <c r="N122" s="6" t="s">
        <v>425</v>
      </c>
      <c r="O122">
        <v>62869.580130000002</v>
      </c>
      <c r="P122">
        <v>6744189.7630000003</v>
      </c>
      <c r="Q122">
        <v>736199.30539999995</v>
      </c>
      <c r="R122" s="6" t="s">
        <v>41</v>
      </c>
      <c r="S122" s="6" t="s">
        <v>44</v>
      </c>
      <c r="T122">
        <v>87.2038139</v>
      </c>
      <c r="U122" s="6" t="s">
        <v>424</v>
      </c>
      <c r="V122" s="6" t="s">
        <v>41</v>
      </c>
    </row>
    <row r="123" spans="1:22" x14ac:dyDescent="0.2">
      <c r="A123" t="s">
        <v>105</v>
      </c>
      <c r="B123" t="s">
        <v>13</v>
      </c>
      <c r="C123">
        <v>2023</v>
      </c>
      <c r="D123">
        <v>14814304.023844101</v>
      </c>
      <c r="E123" s="6" t="s">
        <v>45</v>
      </c>
      <c r="F123" s="6" t="s">
        <v>426</v>
      </c>
      <c r="G123" s="6" t="s">
        <v>427</v>
      </c>
      <c r="H123" s="6" t="s">
        <v>42</v>
      </c>
      <c r="I123" s="6" t="s">
        <v>428</v>
      </c>
      <c r="J123">
        <v>91287.913759999996</v>
      </c>
      <c r="K123">
        <v>265771.61949999997</v>
      </c>
      <c r="L123">
        <v>6441568.5130000003</v>
      </c>
      <c r="M123">
        <v>23654.84461</v>
      </c>
      <c r="N123" s="6" t="s">
        <v>428</v>
      </c>
      <c r="O123">
        <v>140140.58069999999</v>
      </c>
      <c r="P123">
        <v>1017403.947</v>
      </c>
      <c r="Q123">
        <v>6832852.7630000003</v>
      </c>
      <c r="R123">
        <v>2.4992999999999999E-4</v>
      </c>
      <c r="S123" s="6" t="s">
        <v>45</v>
      </c>
      <c r="T123">
        <v>1623.8420149999999</v>
      </c>
      <c r="U123" s="6" t="s">
        <v>427</v>
      </c>
      <c r="V123" s="6" t="s">
        <v>42</v>
      </c>
    </row>
    <row r="124" spans="1:22" x14ac:dyDescent="0.2">
      <c r="A124" t="s">
        <v>105</v>
      </c>
      <c r="B124" t="s">
        <v>14</v>
      </c>
      <c r="C124">
        <v>1963</v>
      </c>
      <c r="D124">
        <v>136350.69732500199</v>
      </c>
      <c r="E124">
        <v>0</v>
      </c>
      <c r="F124">
        <v>0</v>
      </c>
      <c r="G124" s="6" t="s">
        <v>429</v>
      </c>
      <c r="H124">
        <v>0</v>
      </c>
      <c r="I124">
        <v>0</v>
      </c>
      <c r="J124" s="6" t="s">
        <v>430</v>
      </c>
      <c r="K124">
        <v>75778.786869999996</v>
      </c>
      <c r="L124">
        <v>37356.730409999996</v>
      </c>
      <c r="M124">
        <v>0</v>
      </c>
      <c r="N124">
        <v>0</v>
      </c>
      <c r="O124" s="6" t="s">
        <v>430</v>
      </c>
      <c r="P124">
        <v>14002.16949</v>
      </c>
      <c r="Q124">
        <v>9213.0105550000007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2">
      <c r="A125" t="s">
        <v>105</v>
      </c>
      <c r="B125" t="s">
        <v>14</v>
      </c>
      <c r="C125">
        <v>1964</v>
      </c>
      <c r="D125">
        <v>191054.089685171</v>
      </c>
      <c r="E125">
        <v>0</v>
      </c>
      <c r="F125" s="6" t="s">
        <v>431</v>
      </c>
      <c r="G125">
        <v>263.85056830000002</v>
      </c>
      <c r="H125" s="6" t="s">
        <v>432</v>
      </c>
      <c r="I125">
        <v>0</v>
      </c>
      <c r="J125">
        <v>0</v>
      </c>
      <c r="K125">
        <v>41541.884129999999</v>
      </c>
      <c r="L125">
        <v>90589.30515</v>
      </c>
      <c r="M125">
        <v>0</v>
      </c>
      <c r="N125">
        <v>0</v>
      </c>
      <c r="O125">
        <v>106.3387168</v>
      </c>
      <c r="P125">
        <v>45064.43144</v>
      </c>
      <c r="Q125">
        <v>13488.27968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">
      <c r="A126" t="s">
        <v>105</v>
      </c>
      <c r="B126" t="s">
        <v>14</v>
      </c>
      <c r="C126">
        <v>1965</v>
      </c>
      <c r="D126">
        <v>297253.09473397001</v>
      </c>
      <c r="E126">
        <v>0</v>
      </c>
      <c r="F126">
        <v>0</v>
      </c>
      <c r="G126">
        <v>78.102253970000007</v>
      </c>
      <c r="H126">
        <v>0</v>
      </c>
      <c r="I126">
        <v>0</v>
      </c>
      <c r="J126">
        <v>0</v>
      </c>
      <c r="K126">
        <v>28373.441739999998</v>
      </c>
      <c r="L126">
        <v>225973.24960000001</v>
      </c>
      <c r="M126">
        <v>0</v>
      </c>
      <c r="N126">
        <v>0</v>
      </c>
      <c r="O126">
        <v>0</v>
      </c>
      <c r="P126">
        <v>26634.634259999999</v>
      </c>
      <c r="Q126">
        <v>16193.666880000001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">
      <c r="A127" t="s">
        <v>105</v>
      </c>
      <c r="B127" t="s">
        <v>14</v>
      </c>
      <c r="C127">
        <v>1966</v>
      </c>
      <c r="D127">
        <v>310078.42211600201</v>
      </c>
      <c r="E127">
        <v>0</v>
      </c>
      <c r="F127">
        <v>0</v>
      </c>
      <c r="G127">
        <v>860.10854700000004</v>
      </c>
      <c r="H127">
        <v>0</v>
      </c>
      <c r="I127">
        <v>0</v>
      </c>
      <c r="J127">
        <v>0</v>
      </c>
      <c r="K127">
        <v>16810.87257</v>
      </c>
      <c r="L127">
        <v>253124.41200000001</v>
      </c>
      <c r="M127" s="6" t="s">
        <v>433</v>
      </c>
      <c r="N127">
        <v>0</v>
      </c>
      <c r="O127">
        <v>0</v>
      </c>
      <c r="P127">
        <v>9652.7271689999998</v>
      </c>
      <c r="Q127">
        <v>29630.30183</v>
      </c>
      <c r="R127">
        <v>0</v>
      </c>
      <c r="S127">
        <v>0</v>
      </c>
      <c r="T127" s="6" t="s">
        <v>433</v>
      </c>
      <c r="U127">
        <v>0</v>
      </c>
      <c r="V127">
        <v>0</v>
      </c>
    </row>
    <row r="128" spans="1:22" x14ac:dyDescent="0.2">
      <c r="A128" t="s">
        <v>105</v>
      </c>
      <c r="B128" t="s">
        <v>14</v>
      </c>
      <c r="C128">
        <v>1967</v>
      </c>
      <c r="D128">
        <v>412373.60309030302</v>
      </c>
      <c r="E128">
        <v>0</v>
      </c>
      <c r="F128">
        <v>104.711145</v>
      </c>
      <c r="G128">
        <v>292.21172819999998</v>
      </c>
      <c r="H128" s="6" t="s">
        <v>434</v>
      </c>
      <c r="I128">
        <v>0</v>
      </c>
      <c r="J128">
        <v>0</v>
      </c>
      <c r="K128">
        <v>196557.5336</v>
      </c>
      <c r="L128">
        <v>200761.5398</v>
      </c>
      <c r="M128">
        <v>210.56483410000001</v>
      </c>
      <c r="N128">
        <v>0</v>
      </c>
      <c r="O128">
        <v>0</v>
      </c>
      <c r="P128">
        <v>5143.6676020000004</v>
      </c>
      <c r="Q128">
        <v>9303.3743809999996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2">
      <c r="A129" t="s">
        <v>105</v>
      </c>
      <c r="B129" t="s">
        <v>14</v>
      </c>
      <c r="C129">
        <v>1968</v>
      </c>
      <c r="D129">
        <v>290685.71638360398</v>
      </c>
      <c r="E129">
        <v>0</v>
      </c>
      <c r="F129" s="6" t="s">
        <v>435</v>
      </c>
      <c r="G129">
        <v>506.8515337</v>
      </c>
      <c r="H129" s="6" t="s">
        <v>436</v>
      </c>
      <c r="I129">
        <v>0</v>
      </c>
      <c r="J129">
        <v>299.10349580000002</v>
      </c>
      <c r="K129">
        <v>124313.0398</v>
      </c>
      <c r="L129">
        <v>137345.66089999999</v>
      </c>
      <c r="M129" s="6" t="s">
        <v>436</v>
      </c>
      <c r="N129">
        <v>0</v>
      </c>
      <c r="O129">
        <v>261.39382010000003</v>
      </c>
      <c r="P129">
        <v>22418.406279999999</v>
      </c>
      <c r="Q129">
        <v>5541.2605540000004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2">
      <c r="A130" t="s">
        <v>105</v>
      </c>
      <c r="B130" t="s">
        <v>14</v>
      </c>
      <c r="C130">
        <v>1969</v>
      </c>
      <c r="D130">
        <v>759994.23045002099</v>
      </c>
      <c r="E130">
        <v>0</v>
      </c>
      <c r="F130" s="6" t="s">
        <v>437</v>
      </c>
      <c r="G130" s="6" t="s">
        <v>438</v>
      </c>
      <c r="H130">
        <v>0</v>
      </c>
      <c r="I130">
        <v>0</v>
      </c>
      <c r="J130" s="6" t="s">
        <v>439</v>
      </c>
      <c r="K130">
        <v>319406.42719999998</v>
      </c>
      <c r="L130">
        <v>325005.49280000001</v>
      </c>
      <c r="M130">
        <v>0</v>
      </c>
      <c r="N130">
        <v>0</v>
      </c>
      <c r="O130" s="6" t="s">
        <v>440</v>
      </c>
      <c r="P130">
        <v>103991.0009</v>
      </c>
      <c r="Q130">
        <v>11591.30955</v>
      </c>
      <c r="R130">
        <v>0</v>
      </c>
      <c r="S130">
        <v>0</v>
      </c>
      <c r="T130">
        <v>0</v>
      </c>
      <c r="U130" s="6" t="s">
        <v>441</v>
      </c>
      <c r="V130">
        <v>0</v>
      </c>
    </row>
    <row r="131" spans="1:22" x14ac:dyDescent="0.2">
      <c r="A131" t="s">
        <v>105</v>
      </c>
      <c r="B131" t="s">
        <v>14</v>
      </c>
      <c r="C131">
        <v>1970</v>
      </c>
      <c r="D131">
        <v>522005.61438100302</v>
      </c>
      <c r="E131">
        <v>0</v>
      </c>
      <c r="F131">
        <v>356.184821</v>
      </c>
      <c r="G131" s="6" t="s">
        <v>442</v>
      </c>
      <c r="H131">
        <v>0</v>
      </c>
      <c r="I131">
        <v>0</v>
      </c>
      <c r="J131">
        <v>0</v>
      </c>
      <c r="K131">
        <v>54400.734060000003</v>
      </c>
      <c r="L131">
        <v>270050.3162</v>
      </c>
      <c r="M131">
        <v>0</v>
      </c>
      <c r="N131">
        <v>0</v>
      </c>
      <c r="O131" s="6" t="s">
        <v>443</v>
      </c>
      <c r="P131">
        <v>168321.36910000001</v>
      </c>
      <c r="Q131">
        <v>28877.010200000001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2">
      <c r="A132" t="s">
        <v>105</v>
      </c>
      <c r="B132" t="s">
        <v>14</v>
      </c>
      <c r="C132">
        <v>1971</v>
      </c>
      <c r="D132">
        <v>335231.213309807</v>
      </c>
      <c r="E132">
        <v>0</v>
      </c>
      <c r="F132">
        <v>451.82789100000002</v>
      </c>
      <c r="G132">
        <v>429.6937188</v>
      </c>
      <c r="H132" s="6" t="s">
        <v>444</v>
      </c>
      <c r="I132">
        <v>0</v>
      </c>
      <c r="J132">
        <v>0</v>
      </c>
      <c r="K132">
        <v>43478.98605</v>
      </c>
      <c r="L132">
        <v>232636.80189999999</v>
      </c>
      <c r="M132" s="6" t="s">
        <v>444</v>
      </c>
      <c r="N132">
        <v>0</v>
      </c>
      <c r="O132" s="6" t="s">
        <v>445</v>
      </c>
      <c r="P132">
        <v>5391.5920999999998</v>
      </c>
      <c r="Q132">
        <v>52842.311650000003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">
      <c r="A133" t="s">
        <v>105</v>
      </c>
      <c r="B133" t="s">
        <v>14</v>
      </c>
      <c r="C133">
        <v>1972</v>
      </c>
      <c r="D133">
        <v>127964.89382120001</v>
      </c>
      <c r="E133">
        <v>0</v>
      </c>
      <c r="F133">
        <v>0</v>
      </c>
      <c r="G133">
        <v>166.98938369999999</v>
      </c>
      <c r="H133">
        <v>0</v>
      </c>
      <c r="I133">
        <v>0</v>
      </c>
      <c r="J133">
        <v>0</v>
      </c>
      <c r="K133">
        <v>48449.768190000003</v>
      </c>
      <c r="L133">
        <v>59860.659189999998</v>
      </c>
      <c r="M133">
        <v>122.0307035</v>
      </c>
      <c r="N133">
        <v>0</v>
      </c>
      <c r="O133">
        <v>0</v>
      </c>
      <c r="P133">
        <v>10883.895409999999</v>
      </c>
      <c r="Q133">
        <v>8481.5509440000005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2">
      <c r="A134" t="s">
        <v>105</v>
      </c>
      <c r="B134" t="s">
        <v>14</v>
      </c>
      <c r="C134">
        <v>1973</v>
      </c>
      <c r="D134">
        <v>113965.84744670099</v>
      </c>
      <c r="E134">
        <v>0</v>
      </c>
      <c r="F134">
        <v>0</v>
      </c>
      <c r="G134">
        <v>88.47900783</v>
      </c>
      <c r="H134">
        <v>31.22788512</v>
      </c>
      <c r="I134" s="6" t="s">
        <v>446</v>
      </c>
      <c r="J134">
        <v>0</v>
      </c>
      <c r="K134">
        <v>829.53338310000004</v>
      </c>
      <c r="L134">
        <v>101707.1897</v>
      </c>
      <c r="M134">
        <v>58.986005220000003</v>
      </c>
      <c r="N134" s="6" t="s">
        <v>447</v>
      </c>
      <c r="O134">
        <v>0</v>
      </c>
      <c r="P134">
        <v>513.26638730000002</v>
      </c>
      <c r="Q134">
        <v>10676.44419</v>
      </c>
      <c r="R134" s="6" t="s">
        <v>448</v>
      </c>
      <c r="S134">
        <v>0</v>
      </c>
      <c r="T134">
        <v>0</v>
      </c>
      <c r="U134">
        <v>60.720887730000001</v>
      </c>
      <c r="V134">
        <v>0</v>
      </c>
    </row>
    <row r="135" spans="1:22" x14ac:dyDescent="0.2">
      <c r="A135" t="s">
        <v>105</v>
      </c>
      <c r="B135" t="s">
        <v>14</v>
      </c>
      <c r="C135">
        <v>1974</v>
      </c>
      <c r="D135">
        <v>430597.39759460097</v>
      </c>
      <c r="E135">
        <v>0</v>
      </c>
      <c r="F135" s="6" t="s">
        <v>449</v>
      </c>
      <c r="G135">
        <v>321.21373949999997</v>
      </c>
      <c r="H135">
        <v>0</v>
      </c>
      <c r="I135">
        <v>0</v>
      </c>
      <c r="J135">
        <v>0</v>
      </c>
      <c r="K135">
        <v>36787.944580000003</v>
      </c>
      <c r="L135">
        <v>107254.4218</v>
      </c>
      <c r="M135">
        <v>887.86518209999997</v>
      </c>
      <c r="N135">
        <v>0</v>
      </c>
      <c r="O135">
        <v>298.99207699999999</v>
      </c>
      <c r="P135">
        <v>278332.37560000003</v>
      </c>
      <c r="Q135">
        <v>6714.5846160000001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">
      <c r="A136" t="s">
        <v>105</v>
      </c>
      <c r="B136" t="s">
        <v>14</v>
      </c>
      <c r="C136">
        <v>1975</v>
      </c>
      <c r="D136">
        <v>357436.71915755002</v>
      </c>
      <c r="E136">
        <v>0</v>
      </c>
      <c r="F136">
        <v>92.907758549999997</v>
      </c>
      <c r="G136">
        <v>1291.32149</v>
      </c>
      <c r="H136">
        <v>0</v>
      </c>
      <c r="I136">
        <v>0</v>
      </c>
      <c r="J136">
        <v>0</v>
      </c>
      <c r="K136">
        <v>58279.222540000002</v>
      </c>
      <c r="L136">
        <v>144568.4411</v>
      </c>
      <c r="M136">
        <v>1386.847849</v>
      </c>
      <c r="N136">
        <v>0</v>
      </c>
      <c r="O136">
        <v>0</v>
      </c>
      <c r="P136">
        <v>62987.409169999999</v>
      </c>
      <c r="Q136">
        <v>88830.56925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">
      <c r="A137" t="s">
        <v>105</v>
      </c>
      <c r="B137" t="s">
        <v>14</v>
      </c>
      <c r="C137">
        <v>1976</v>
      </c>
      <c r="D137">
        <v>307997.32379480201</v>
      </c>
      <c r="E137">
        <v>0</v>
      </c>
      <c r="F137" s="6" t="s">
        <v>450</v>
      </c>
      <c r="G137">
        <v>913.22489480000002</v>
      </c>
      <c r="H137">
        <v>0</v>
      </c>
      <c r="I137">
        <v>0</v>
      </c>
      <c r="J137">
        <v>0</v>
      </c>
      <c r="K137">
        <v>93770.536989999993</v>
      </c>
      <c r="L137">
        <v>131521.3204</v>
      </c>
      <c r="M137" s="6" t="s">
        <v>451</v>
      </c>
      <c r="N137">
        <v>0</v>
      </c>
      <c r="O137">
        <v>0</v>
      </c>
      <c r="P137">
        <v>39332.845150000001</v>
      </c>
      <c r="Q137">
        <v>42459.396359999999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">
      <c r="A138" t="s">
        <v>105</v>
      </c>
      <c r="B138" t="s">
        <v>14</v>
      </c>
      <c r="C138">
        <v>1977</v>
      </c>
      <c r="D138">
        <v>170035.14783266999</v>
      </c>
      <c r="E138">
        <v>0</v>
      </c>
      <c r="F138">
        <v>49.192105949999998</v>
      </c>
      <c r="G138">
        <v>1278.9947549999999</v>
      </c>
      <c r="H138">
        <v>61.490132430000003</v>
      </c>
      <c r="I138">
        <v>0</v>
      </c>
      <c r="J138">
        <v>0</v>
      </c>
      <c r="K138">
        <v>17240.561679999999</v>
      </c>
      <c r="L138">
        <v>117096.7072</v>
      </c>
      <c r="M138">
        <v>196.76842379999999</v>
      </c>
      <c r="N138">
        <v>0</v>
      </c>
      <c r="O138">
        <v>0</v>
      </c>
      <c r="P138">
        <v>5305.5201589999997</v>
      </c>
      <c r="Q138">
        <v>28793.61535</v>
      </c>
      <c r="R138">
        <v>12.29802649</v>
      </c>
      <c r="S138">
        <v>0</v>
      </c>
      <c r="T138">
        <v>0</v>
      </c>
      <c r="U138">
        <v>0</v>
      </c>
      <c r="V138">
        <v>0</v>
      </c>
    </row>
    <row r="139" spans="1:22" x14ac:dyDescent="0.2">
      <c r="A139" t="s">
        <v>105</v>
      </c>
      <c r="B139" t="s">
        <v>14</v>
      </c>
      <c r="C139">
        <v>1978</v>
      </c>
      <c r="D139">
        <v>845205.120500208</v>
      </c>
      <c r="E139">
        <v>0</v>
      </c>
      <c r="F139">
        <v>134.2386597</v>
      </c>
      <c r="G139">
        <v>1355.7276649999999</v>
      </c>
      <c r="H139">
        <v>865.59766649999995</v>
      </c>
      <c r="I139" s="6" t="s">
        <v>452</v>
      </c>
      <c r="J139" s="6" t="s">
        <v>453</v>
      </c>
      <c r="K139">
        <v>412982.63280000002</v>
      </c>
      <c r="L139">
        <v>399007.25790000003</v>
      </c>
      <c r="M139">
        <v>4097.3613569999998</v>
      </c>
      <c r="N139">
        <v>0</v>
      </c>
      <c r="O139">
        <v>1369.9011820000001</v>
      </c>
      <c r="P139">
        <v>14680.68426</v>
      </c>
      <c r="Q139">
        <v>10711.719010000001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">
      <c r="A140" t="s">
        <v>105</v>
      </c>
      <c r="B140" t="s">
        <v>14</v>
      </c>
      <c r="C140">
        <v>1979</v>
      </c>
      <c r="D140">
        <v>1392465.7202600101</v>
      </c>
      <c r="E140">
        <v>0</v>
      </c>
      <c r="F140" s="6" t="s">
        <v>454</v>
      </c>
      <c r="G140" s="6" t="s">
        <v>455</v>
      </c>
      <c r="H140">
        <v>0</v>
      </c>
      <c r="I140">
        <v>0</v>
      </c>
      <c r="J140">
        <v>0</v>
      </c>
      <c r="K140">
        <v>543521.45770000003</v>
      </c>
      <c r="L140">
        <v>589284.88560000004</v>
      </c>
      <c r="M140" s="6" t="s">
        <v>454</v>
      </c>
      <c r="N140">
        <v>0</v>
      </c>
      <c r="O140">
        <v>0</v>
      </c>
      <c r="P140">
        <v>240732.70670000001</v>
      </c>
      <c r="Q140">
        <v>18926.670259999999</v>
      </c>
      <c r="R140">
        <v>0</v>
      </c>
      <c r="S140">
        <v>0</v>
      </c>
      <c r="T140" s="6" t="s">
        <v>454</v>
      </c>
      <c r="U140">
        <v>0</v>
      </c>
      <c r="V140">
        <v>0</v>
      </c>
    </row>
    <row r="141" spans="1:22" x14ac:dyDescent="0.2">
      <c r="A141" t="s">
        <v>105</v>
      </c>
      <c r="B141" t="s">
        <v>14</v>
      </c>
      <c r="C141">
        <v>1980</v>
      </c>
      <c r="D141">
        <v>2393480.9965239</v>
      </c>
      <c r="E141">
        <v>0</v>
      </c>
      <c r="F141">
        <v>0</v>
      </c>
      <c r="G141" s="6" t="s">
        <v>456</v>
      </c>
      <c r="H141">
        <v>0</v>
      </c>
      <c r="I141">
        <v>0</v>
      </c>
      <c r="J141">
        <v>773.4504809</v>
      </c>
      <c r="K141">
        <v>412827.84100000001</v>
      </c>
      <c r="L141">
        <v>1835021.7930000001</v>
      </c>
      <c r="M141">
        <v>1192.411366</v>
      </c>
      <c r="N141">
        <v>0</v>
      </c>
      <c r="O141">
        <v>4261.0119269999996</v>
      </c>
      <c r="P141">
        <v>119242.058</v>
      </c>
      <c r="Q141">
        <v>20162.43075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">
      <c r="A142" t="s">
        <v>105</v>
      </c>
      <c r="B142" t="s">
        <v>14</v>
      </c>
      <c r="C142">
        <v>1981</v>
      </c>
      <c r="D142">
        <v>1338130.804766</v>
      </c>
      <c r="E142">
        <v>0</v>
      </c>
      <c r="F142">
        <v>0</v>
      </c>
      <c r="G142">
        <v>2917.0409089999998</v>
      </c>
      <c r="H142">
        <v>0</v>
      </c>
      <c r="I142">
        <v>0</v>
      </c>
      <c r="J142">
        <v>0</v>
      </c>
      <c r="K142">
        <v>174666.61120000001</v>
      </c>
      <c r="L142">
        <v>741008.26179999998</v>
      </c>
      <c r="M142">
        <v>1199.296857</v>
      </c>
      <c r="N142">
        <v>0</v>
      </c>
      <c r="O142" s="6" t="s">
        <v>457</v>
      </c>
      <c r="P142">
        <v>106555.0879</v>
      </c>
      <c r="Q142">
        <v>311784.5061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">
      <c r="A143" t="s">
        <v>105</v>
      </c>
      <c r="B143" t="s">
        <v>14</v>
      </c>
      <c r="C143">
        <v>1982</v>
      </c>
      <c r="D143">
        <v>716737.27939000702</v>
      </c>
      <c r="E143">
        <v>0</v>
      </c>
      <c r="F143" s="6" t="s">
        <v>458</v>
      </c>
      <c r="G143" s="6" t="s">
        <v>458</v>
      </c>
      <c r="H143" s="6" t="s">
        <v>458</v>
      </c>
      <c r="I143" s="6" t="s">
        <v>459</v>
      </c>
      <c r="J143" s="6" t="s">
        <v>458</v>
      </c>
      <c r="K143">
        <v>36010.967320000003</v>
      </c>
      <c r="L143">
        <v>585308.29029999999</v>
      </c>
      <c r="M143">
        <v>8896.9390160000003</v>
      </c>
      <c r="N143">
        <v>0</v>
      </c>
      <c r="O143">
        <v>0</v>
      </c>
      <c r="P143">
        <v>5599.9376439999996</v>
      </c>
      <c r="Q143">
        <v>80921.145109999998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">
      <c r="A144" t="s">
        <v>105</v>
      </c>
      <c r="B144" t="s">
        <v>14</v>
      </c>
      <c r="C144">
        <v>1983</v>
      </c>
      <c r="D144">
        <v>1187356.78770201</v>
      </c>
      <c r="E144">
        <v>0</v>
      </c>
      <c r="F144" s="6" t="s">
        <v>460</v>
      </c>
      <c r="G144">
        <v>196.36579599999999</v>
      </c>
      <c r="H144" s="6" t="s">
        <v>461</v>
      </c>
      <c r="I144">
        <v>0</v>
      </c>
      <c r="J144">
        <v>0</v>
      </c>
      <c r="K144">
        <v>611311.97259999998</v>
      </c>
      <c r="L144">
        <v>368460.01520000002</v>
      </c>
      <c r="M144">
        <v>46620.896719999997</v>
      </c>
      <c r="N144">
        <v>0</v>
      </c>
      <c r="O144">
        <v>0</v>
      </c>
      <c r="P144">
        <v>146031.24100000001</v>
      </c>
      <c r="Q144">
        <v>14539.93059</v>
      </c>
      <c r="R144">
        <v>196.36579599999999</v>
      </c>
      <c r="S144">
        <v>0</v>
      </c>
      <c r="T144" s="6" t="s">
        <v>462</v>
      </c>
      <c r="U144">
        <v>0</v>
      </c>
      <c r="V144">
        <v>0</v>
      </c>
    </row>
    <row r="145" spans="1:22" x14ac:dyDescent="0.2">
      <c r="A145" t="s">
        <v>105</v>
      </c>
      <c r="B145" t="s">
        <v>14</v>
      </c>
      <c r="C145">
        <v>1984</v>
      </c>
      <c r="D145">
        <v>299792.02139342402</v>
      </c>
      <c r="E145">
        <v>0</v>
      </c>
      <c r="F145" s="6" t="s">
        <v>463</v>
      </c>
      <c r="G145" s="6" t="s">
        <v>464</v>
      </c>
      <c r="H145" s="6" t="s">
        <v>465</v>
      </c>
      <c r="I145">
        <v>0</v>
      </c>
      <c r="J145">
        <v>0</v>
      </c>
      <c r="K145">
        <v>14270.16545</v>
      </c>
      <c r="L145">
        <v>263564.84940000001</v>
      </c>
      <c r="M145">
        <v>72.93504342</v>
      </c>
      <c r="N145">
        <v>0</v>
      </c>
      <c r="O145">
        <v>0</v>
      </c>
      <c r="P145">
        <v>10184.30847</v>
      </c>
      <c r="Q145">
        <v>11699.76303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">
      <c r="A146" t="s">
        <v>105</v>
      </c>
      <c r="B146" t="s">
        <v>14</v>
      </c>
      <c r="C146">
        <v>1985</v>
      </c>
      <c r="D146">
        <v>643146.42662940605</v>
      </c>
      <c r="E146">
        <v>0</v>
      </c>
      <c r="F146" s="6" t="s">
        <v>466</v>
      </c>
      <c r="G146" s="6" t="s">
        <v>467</v>
      </c>
      <c r="H146" s="6" t="s">
        <v>468</v>
      </c>
      <c r="I146">
        <v>0</v>
      </c>
      <c r="J146">
        <v>0</v>
      </c>
      <c r="K146">
        <v>243467.37539999999</v>
      </c>
      <c r="L146">
        <v>353924.0906</v>
      </c>
      <c r="M146" s="6" t="s">
        <v>468</v>
      </c>
      <c r="N146">
        <v>0</v>
      </c>
      <c r="O146">
        <v>0</v>
      </c>
      <c r="P146">
        <v>34536.661339999999</v>
      </c>
      <c r="Q146">
        <v>11078.469300000001</v>
      </c>
      <c r="R146">
        <v>0</v>
      </c>
      <c r="S146">
        <v>0</v>
      </c>
      <c r="T146">
        <v>139.82998939999999</v>
      </c>
      <c r="U146">
        <v>0</v>
      </c>
      <c r="V146">
        <v>0</v>
      </c>
    </row>
    <row r="147" spans="1:22" x14ac:dyDescent="0.2">
      <c r="A147" t="s">
        <v>105</v>
      </c>
      <c r="B147" t="s">
        <v>14</v>
      </c>
      <c r="C147">
        <v>1986</v>
      </c>
      <c r="D147">
        <v>609140.88770000404</v>
      </c>
      <c r="E147" s="6" t="s">
        <v>46</v>
      </c>
      <c r="F147">
        <v>1151.044864</v>
      </c>
      <c r="G147">
        <v>6543.6112119999998</v>
      </c>
      <c r="H147" s="6" t="s">
        <v>469</v>
      </c>
      <c r="I147">
        <v>0</v>
      </c>
      <c r="J147">
        <v>0</v>
      </c>
      <c r="K147">
        <v>50848.099260000003</v>
      </c>
      <c r="L147">
        <v>502783.45520000003</v>
      </c>
      <c r="M147" s="6" t="s">
        <v>470</v>
      </c>
      <c r="N147">
        <v>0</v>
      </c>
      <c r="O147">
        <v>0</v>
      </c>
      <c r="P147">
        <v>6742.4278039999999</v>
      </c>
      <c r="Q147">
        <v>41072.249360000002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">
      <c r="A148" t="s">
        <v>105</v>
      </c>
      <c r="B148" t="s">
        <v>14</v>
      </c>
      <c r="C148">
        <v>1987</v>
      </c>
      <c r="D148">
        <v>471444.66459313501</v>
      </c>
      <c r="E148">
        <v>0</v>
      </c>
      <c r="F148" s="6" t="s">
        <v>471</v>
      </c>
      <c r="G148" s="6" t="s">
        <v>472</v>
      </c>
      <c r="H148" s="6" t="s">
        <v>473</v>
      </c>
      <c r="I148">
        <v>0</v>
      </c>
      <c r="J148">
        <v>0</v>
      </c>
      <c r="K148">
        <v>105984.4172</v>
      </c>
      <c r="L148">
        <v>272741.45770000003</v>
      </c>
      <c r="M148">
        <v>51416.188679999999</v>
      </c>
      <c r="N148">
        <v>0</v>
      </c>
      <c r="O148">
        <v>0</v>
      </c>
      <c r="P148">
        <v>7066.8025829999997</v>
      </c>
      <c r="Q148">
        <v>34235.798430000003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">
      <c r="A149" t="s">
        <v>105</v>
      </c>
      <c r="B149" t="s">
        <v>14</v>
      </c>
      <c r="C149">
        <v>1988</v>
      </c>
      <c r="D149">
        <v>293251.48620731098</v>
      </c>
      <c r="E149">
        <v>0</v>
      </c>
      <c r="F149" s="6" t="s">
        <v>474</v>
      </c>
      <c r="G149">
        <v>232.23415840000001</v>
      </c>
      <c r="H149">
        <v>27.003971910000001</v>
      </c>
      <c r="I149">
        <v>0</v>
      </c>
      <c r="J149">
        <v>0</v>
      </c>
      <c r="K149">
        <v>30298.419419999998</v>
      </c>
      <c r="L149">
        <v>247075.19940000001</v>
      </c>
      <c r="M149">
        <v>1044.659568</v>
      </c>
      <c r="N149">
        <v>0</v>
      </c>
      <c r="O149">
        <v>0</v>
      </c>
      <c r="P149">
        <v>6210.5613510000003</v>
      </c>
      <c r="Q149">
        <v>8363.4083379999993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">
      <c r="A150" t="s">
        <v>105</v>
      </c>
      <c r="B150" t="s">
        <v>14</v>
      </c>
      <c r="C150">
        <v>1989</v>
      </c>
      <c r="D150">
        <v>906594.83333700104</v>
      </c>
      <c r="E150">
        <v>0</v>
      </c>
      <c r="F150">
        <v>2705.2810930000001</v>
      </c>
      <c r="G150">
        <v>6292.8796599999996</v>
      </c>
      <c r="H150" s="6" t="s">
        <v>475</v>
      </c>
      <c r="I150">
        <v>0</v>
      </c>
      <c r="J150">
        <v>0</v>
      </c>
      <c r="K150">
        <v>395497.52389999997</v>
      </c>
      <c r="L150">
        <v>419160.86599999998</v>
      </c>
      <c r="M150">
        <v>1685.2292239999999</v>
      </c>
      <c r="N150">
        <v>0</v>
      </c>
      <c r="O150">
        <v>0</v>
      </c>
      <c r="P150">
        <v>52282.107109999997</v>
      </c>
      <c r="Q150">
        <v>28970.946349999998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">
      <c r="A151" t="s">
        <v>105</v>
      </c>
      <c r="B151" t="s">
        <v>14</v>
      </c>
      <c r="C151">
        <v>1990</v>
      </c>
      <c r="D151">
        <v>876172.31407800096</v>
      </c>
      <c r="E151">
        <v>0</v>
      </c>
      <c r="F151">
        <v>1606.630721</v>
      </c>
      <c r="G151">
        <v>8614.6273889999993</v>
      </c>
      <c r="H151" s="6" t="s">
        <v>476</v>
      </c>
      <c r="I151">
        <v>0</v>
      </c>
      <c r="J151">
        <v>0</v>
      </c>
      <c r="K151">
        <v>157348.04500000001</v>
      </c>
      <c r="L151">
        <v>639187.66780000005</v>
      </c>
      <c r="M151">
        <v>3266.7360680000002</v>
      </c>
      <c r="N151">
        <v>0</v>
      </c>
      <c r="O151">
        <v>0</v>
      </c>
      <c r="P151">
        <v>50115.516450000003</v>
      </c>
      <c r="Q151">
        <v>16033.09065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">
      <c r="A152" t="s">
        <v>105</v>
      </c>
      <c r="B152" t="s">
        <v>14</v>
      </c>
      <c r="C152">
        <v>1991</v>
      </c>
      <c r="D152">
        <v>1645838.467587</v>
      </c>
      <c r="E152">
        <v>0</v>
      </c>
      <c r="F152" s="6" t="s">
        <v>477</v>
      </c>
      <c r="G152">
        <v>12589.10743</v>
      </c>
      <c r="H152">
        <v>2212.7344880000001</v>
      </c>
      <c r="I152">
        <v>0</v>
      </c>
      <c r="J152">
        <v>0</v>
      </c>
      <c r="K152">
        <v>75587.84676</v>
      </c>
      <c r="L152">
        <v>1497275.2420000001</v>
      </c>
      <c r="M152">
        <v>5888.6425939999999</v>
      </c>
      <c r="N152">
        <v>0</v>
      </c>
      <c r="O152">
        <v>0</v>
      </c>
      <c r="P152">
        <v>9445.2779159999991</v>
      </c>
      <c r="Q152">
        <v>41159.681479999999</v>
      </c>
      <c r="R152">
        <v>1679.934919</v>
      </c>
      <c r="S152">
        <v>0</v>
      </c>
      <c r="T152">
        <v>0</v>
      </c>
      <c r="U152">
        <v>0</v>
      </c>
      <c r="V152">
        <v>0</v>
      </c>
    </row>
    <row r="153" spans="1:22" x14ac:dyDescent="0.2">
      <c r="A153" t="s">
        <v>105</v>
      </c>
      <c r="B153" t="s">
        <v>14</v>
      </c>
      <c r="C153">
        <v>1992</v>
      </c>
      <c r="D153">
        <v>470347.57953040203</v>
      </c>
      <c r="E153">
        <v>0</v>
      </c>
      <c r="F153">
        <v>144.8411438</v>
      </c>
      <c r="G153" s="6" t="s">
        <v>478</v>
      </c>
      <c r="H153" s="6" t="s">
        <v>479</v>
      </c>
      <c r="I153">
        <v>0</v>
      </c>
      <c r="J153">
        <v>0</v>
      </c>
      <c r="K153">
        <v>105973.28200000001</v>
      </c>
      <c r="L153">
        <v>338280.67310000001</v>
      </c>
      <c r="M153">
        <v>7474.8847429999996</v>
      </c>
      <c r="N153">
        <v>0</v>
      </c>
      <c r="O153">
        <v>0</v>
      </c>
      <c r="P153">
        <v>2144.5608929999999</v>
      </c>
      <c r="Q153">
        <v>15520.49509</v>
      </c>
      <c r="R153">
        <v>808.84256059999996</v>
      </c>
      <c r="S153">
        <v>0</v>
      </c>
      <c r="T153">
        <v>0</v>
      </c>
      <c r="U153">
        <v>0</v>
      </c>
      <c r="V153">
        <v>0</v>
      </c>
    </row>
    <row r="154" spans="1:22" x14ac:dyDescent="0.2">
      <c r="A154" t="s">
        <v>105</v>
      </c>
      <c r="B154" t="s">
        <v>14</v>
      </c>
      <c r="C154">
        <v>1993</v>
      </c>
      <c r="D154">
        <v>717075.48648174002</v>
      </c>
      <c r="E154">
        <v>0</v>
      </c>
      <c r="F154">
        <v>45.680447409999999</v>
      </c>
      <c r="G154">
        <v>2990.5104390000001</v>
      </c>
      <c r="H154">
        <v>91.360894830000007</v>
      </c>
      <c r="I154">
        <v>0</v>
      </c>
      <c r="J154">
        <v>165.67065149999999</v>
      </c>
      <c r="K154">
        <v>213200.3542</v>
      </c>
      <c r="L154">
        <v>479542.11800000002</v>
      </c>
      <c r="M154">
        <v>5679.3533699999998</v>
      </c>
      <c r="N154">
        <v>0</v>
      </c>
      <c r="O154">
        <v>0</v>
      </c>
      <c r="P154">
        <v>5733.9405980000001</v>
      </c>
      <c r="Q154">
        <v>9626.4978809999993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">
      <c r="A155" t="s">
        <v>105</v>
      </c>
      <c r="B155" t="s">
        <v>14</v>
      </c>
      <c r="C155">
        <v>1994</v>
      </c>
      <c r="D155">
        <v>906828.27094300301</v>
      </c>
      <c r="E155">
        <v>0</v>
      </c>
      <c r="F155" s="6" t="s">
        <v>480</v>
      </c>
      <c r="G155">
        <v>3116.1578439999998</v>
      </c>
      <c r="H155" s="6" t="s">
        <v>481</v>
      </c>
      <c r="I155">
        <v>0</v>
      </c>
      <c r="J155">
        <v>0</v>
      </c>
      <c r="K155">
        <v>138197.88339999999</v>
      </c>
      <c r="L155">
        <v>693503.07299999997</v>
      </c>
      <c r="M155">
        <v>1658.9487690000001</v>
      </c>
      <c r="N155">
        <v>0</v>
      </c>
      <c r="O155">
        <v>0</v>
      </c>
      <c r="P155">
        <v>48454.040459999997</v>
      </c>
      <c r="Q155">
        <v>21898.16747</v>
      </c>
      <c r="R155" s="6" t="s">
        <v>481</v>
      </c>
      <c r="S155">
        <v>0</v>
      </c>
      <c r="T155">
        <v>0</v>
      </c>
      <c r="U155">
        <v>0</v>
      </c>
      <c r="V155">
        <v>0</v>
      </c>
    </row>
    <row r="156" spans="1:22" x14ac:dyDescent="0.2">
      <c r="A156" t="s">
        <v>105</v>
      </c>
      <c r="B156" t="s">
        <v>14</v>
      </c>
      <c r="C156">
        <v>1995</v>
      </c>
      <c r="D156">
        <v>1184424.8038524</v>
      </c>
      <c r="E156">
        <v>0</v>
      </c>
      <c r="F156" s="6" t="s">
        <v>482</v>
      </c>
      <c r="G156">
        <v>905.46567140000002</v>
      </c>
      <c r="H156" s="6" t="s">
        <v>483</v>
      </c>
      <c r="I156">
        <v>0</v>
      </c>
      <c r="J156">
        <v>0</v>
      </c>
      <c r="K156">
        <v>170952.82370000001</v>
      </c>
      <c r="L156">
        <v>883940.86690000002</v>
      </c>
      <c r="M156">
        <v>5197.7181609999998</v>
      </c>
      <c r="N156">
        <v>0</v>
      </c>
      <c r="O156">
        <v>0</v>
      </c>
      <c r="P156">
        <v>95134.784180000002</v>
      </c>
      <c r="Q156">
        <v>28293.145240000002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2">
      <c r="A157" t="s">
        <v>105</v>
      </c>
      <c r="B157" t="s">
        <v>14</v>
      </c>
      <c r="C157">
        <v>1996</v>
      </c>
      <c r="D157">
        <v>942695.89973500196</v>
      </c>
      <c r="E157">
        <v>0</v>
      </c>
      <c r="F157" s="6" t="s">
        <v>484</v>
      </c>
      <c r="G157">
        <v>2985.0202129999998</v>
      </c>
      <c r="H157" s="6" t="s">
        <v>485</v>
      </c>
      <c r="I157">
        <v>0</v>
      </c>
      <c r="J157">
        <v>0</v>
      </c>
      <c r="K157">
        <v>30018.22712</v>
      </c>
      <c r="L157">
        <v>798731.02529999998</v>
      </c>
      <c r="M157">
        <v>2186.4981459999999</v>
      </c>
      <c r="N157">
        <v>0</v>
      </c>
      <c r="O157">
        <v>0</v>
      </c>
      <c r="P157">
        <v>2065.1176559999999</v>
      </c>
      <c r="Q157">
        <v>106710.0113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2">
      <c r="A158" t="s">
        <v>105</v>
      </c>
      <c r="B158" t="s">
        <v>14</v>
      </c>
      <c r="C158">
        <v>1997</v>
      </c>
      <c r="D158">
        <v>208758.54529406899</v>
      </c>
      <c r="E158">
        <v>0</v>
      </c>
      <c r="F158">
        <v>0</v>
      </c>
      <c r="G158" s="6" t="s">
        <v>486</v>
      </c>
      <c r="H158" s="6" t="s">
        <v>487</v>
      </c>
      <c r="I158">
        <v>0</v>
      </c>
      <c r="J158">
        <v>0</v>
      </c>
      <c r="K158">
        <v>100425.51360000001</v>
      </c>
      <c r="L158">
        <v>91713.759990000006</v>
      </c>
      <c r="M158">
        <v>2463.8326240000001</v>
      </c>
      <c r="N158" s="6" t="s">
        <v>488</v>
      </c>
      <c r="O158">
        <v>0</v>
      </c>
      <c r="P158">
        <v>5334.9114129999998</v>
      </c>
      <c r="Q158">
        <v>8820.5276670000003</v>
      </c>
      <c r="R158" s="6" t="s">
        <v>487</v>
      </c>
      <c r="S158">
        <v>0</v>
      </c>
      <c r="T158">
        <v>0</v>
      </c>
      <c r="U158" s="6" t="s">
        <v>486</v>
      </c>
      <c r="V158">
        <v>0</v>
      </c>
    </row>
    <row r="159" spans="1:22" x14ac:dyDescent="0.2">
      <c r="A159" t="s">
        <v>105</v>
      </c>
      <c r="B159" t="s">
        <v>14</v>
      </c>
      <c r="C159">
        <v>1998</v>
      </c>
      <c r="D159">
        <v>426033.70746690402</v>
      </c>
      <c r="E159">
        <v>0</v>
      </c>
      <c r="F159" s="6" t="s">
        <v>489</v>
      </c>
      <c r="G159" s="6" t="s">
        <v>489</v>
      </c>
      <c r="H159" s="6" t="s">
        <v>489</v>
      </c>
      <c r="I159">
        <v>0</v>
      </c>
      <c r="J159" s="6" t="s">
        <v>489</v>
      </c>
      <c r="K159">
        <v>163636.98790000001</v>
      </c>
      <c r="L159">
        <v>239150.7274</v>
      </c>
      <c r="M159">
        <v>322.66081589999999</v>
      </c>
      <c r="N159">
        <v>0</v>
      </c>
      <c r="O159" s="6" t="s">
        <v>489</v>
      </c>
      <c r="P159">
        <v>13736.672210000001</v>
      </c>
      <c r="Q159">
        <v>9186.6591410000001</v>
      </c>
      <c r="R159" s="6" t="s">
        <v>489</v>
      </c>
      <c r="S159">
        <v>0</v>
      </c>
      <c r="T159" s="6" t="s">
        <v>489</v>
      </c>
      <c r="U159">
        <v>0</v>
      </c>
      <c r="V159">
        <v>0</v>
      </c>
    </row>
    <row r="160" spans="1:22" x14ac:dyDescent="0.2">
      <c r="A160" t="s">
        <v>105</v>
      </c>
      <c r="B160" t="s">
        <v>14</v>
      </c>
      <c r="C160">
        <v>1999</v>
      </c>
      <c r="D160">
        <v>859317.74532400304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376061.8322</v>
      </c>
      <c r="L160">
        <v>435418.54580000002</v>
      </c>
      <c r="M160" s="6" t="s">
        <v>490</v>
      </c>
      <c r="N160">
        <v>0</v>
      </c>
      <c r="O160">
        <v>0</v>
      </c>
      <c r="P160">
        <v>42975.86174</v>
      </c>
      <c r="Q160">
        <v>4861.5055840000005</v>
      </c>
      <c r="R160" s="6" t="s">
        <v>491</v>
      </c>
      <c r="S160">
        <v>0</v>
      </c>
      <c r="T160">
        <v>0</v>
      </c>
      <c r="U160">
        <v>0</v>
      </c>
      <c r="V160">
        <v>0</v>
      </c>
    </row>
    <row r="161" spans="1:22" x14ac:dyDescent="0.2">
      <c r="A161" t="s">
        <v>105</v>
      </c>
      <c r="B161" t="s">
        <v>14</v>
      </c>
      <c r="C161">
        <v>2000</v>
      </c>
      <c r="D161">
        <v>982740.22800300003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77031.896420000005</v>
      </c>
      <c r="L161">
        <v>881255.91410000005</v>
      </c>
      <c r="M161">
        <v>1000.86349</v>
      </c>
      <c r="N161">
        <v>0</v>
      </c>
      <c r="O161">
        <v>0</v>
      </c>
      <c r="P161">
        <v>6531.0789130000003</v>
      </c>
      <c r="Q161">
        <v>16920.47508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2">
      <c r="A162" t="s">
        <v>105</v>
      </c>
      <c r="B162" t="s">
        <v>14</v>
      </c>
      <c r="C162">
        <v>2001</v>
      </c>
      <c r="D162">
        <v>818733.37198420102</v>
      </c>
      <c r="E162">
        <v>0</v>
      </c>
      <c r="F162">
        <v>0</v>
      </c>
      <c r="G162">
        <v>1199.1518249999999</v>
      </c>
      <c r="H162">
        <v>0</v>
      </c>
      <c r="I162">
        <v>0</v>
      </c>
      <c r="J162" s="6" t="s">
        <v>492</v>
      </c>
      <c r="K162">
        <v>1926.561809</v>
      </c>
      <c r="L162">
        <v>800392.98860000004</v>
      </c>
      <c r="M162">
        <v>5961.0301600000003</v>
      </c>
      <c r="N162">
        <v>0</v>
      </c>
      <c r="O162">
        <v>0</v>
      </c>
      <c r="P162">
        <v>807.34114720000002</v>
      </c>
      <c r="Q162">
        <v>8446.2984429999997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2">
      <c r="A163" t="s">
        <v>105</v>
      </c>
      <c r="B163" t="s">
        <v>14</v>
      </c>
      <c r="C163">
        <v>2002</v>
      </c>
      <c r="D163">
        <v>199683.67905100001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130362.45729999999</v>
      </c>
      <c r="L163">
        <v>51668.329870000001</v>
      </c>
      <c r="M163">
        <v>2786.9096570000002</v>
      </c>
      <c r="N163">
        <v>0</v>
      </c>
      <c r="O163" s="6" t="s">
        <v>493</v>
      </c>
      <c r="P163">
        <v>9522.0118789999997</v>
      </c>
      <c r="Q163">
        <v>5343.9703449999997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">
      <c r="A164" t="s">
        <v>105</v>
      </c>
      <c r="B164" t="s">
        <v>14</v>
      </c>
      <c r="C164">
        <v>2003</v>
      </c>
      <c r="D164">
        <v>492184.32798858098</v>
      </c>
      <c r="E164">
        <v>0</v>
      </c>
      <c r="F164">
        <v>0</v>
      </c>
      <c r="G164">
        <v>0</v>
      </c>
      <c r="H164">
        <v>0</v>
      </c>
      <c r="I164">
        <v>0</v>
      </c>
      <c r="J164" s="6" t="s">
        <v>494</v>
      </c>
      <c r="K164">
        <v>60852.427580000003</v>
      </c>
      <c r="L164">
        <v>393266.12160000001</v>
      </c>
      <c r="M164">
        <v>1857.405258</v>
      </c>
      <c r="N164">
        <v>0</v>
      </c>
      <c r="O164">
        <v>66.969735360000001</v>
      </c>
      <c r="P164">
        <v>2906.789765</v>
      </c>
      <c r="Q164">
        <v>33171.483440000004</v>
      </c>
      <c r="R164">
        <v>63.130610220000001</v>
      </c>
      <c r="S164">
        <v>0</v>
      </c>
      <c r="T164">
        <v>0</v>
      </c>
      <c r="U164">
        <v>0</v>
      </c>
      <c r="V164">
        <v>0</v>
      </c>
    </row>
    <row r="165" spans="1:22" x14ac:dyDescent="0.2">
      <c r="A165" t="s">
        <v>105</v>
      </c>
      <c r="B165" t="s">
        <v>14</v>
      </c>
      <c r="C165">
        <v>2004</v>
      </c>
      <c r="D165">
        <v>268355.560700003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53303.013630000001</v>
      </c>
      <c r="L165">
        <v>146840.9192</v>
      </c>
      <c r="M165">
        <v>2298.2242139999998</v>
      </c>
      <c r="N165" s="6" t="s">
        <v>495</v>
      </c>
      <c r="O165">
        <v>0</v>
      </c>
      <c r="P165">
        <v>58392.842060000003</v>
      </c>
      <c r="Q165">
        <v>7520.5615959999996</v>
      </c>
      <c r="R165" s="6" t="s">
        <v>496</v>
      </c>
      <c r="S165">
        <v>0</v>
      </c>
      <c r="T165">
        <v>0</v>
      </c>
      <c r="U165" s="6" t="s">
        <v>497</v>
      </c>
      <c r="V165">
        <v>0</v>
      </c>
    </row>
    <row r="166" spans="1:22" x14ac:dyDescent="0.2">
      <c r="A166" t="s">
        <v>105</v>
      </c>
      <c r="B166" t="s">
        <v>14</v>
      </c>
      <c r="C166">
        <v>2005</v>
      </c>
      <c r="D166">
        <v>801087.32922000298</v>
      </c>
      <c r="E166">
        <v>0</v>
      </c>
      <c r="F166">
        <v>0</v>
      </c>
      <c r="G166">
        <v>0</v>
      </c>
      <c r="H166">
        <v>0</v>
      </c>
      <c r="I166">
        <v>0</v>
      </c>
      <c r="J166" s="6" t="s">
        <v>498</v>
      </c>
      <c r="K166">
        <v>31827.31825</v>
      </c>
      <c r="L166">
        <v>660546.34149999998</v>
      </c>
      <c r="M166" s="6" t="s">
        <v>499</v>
      </c>
      <c r="N166">
        <v>0</v>
      </c>
      <c r="O166">
        <v>0</v>
      </c>
      <c r="P166">
        <v>12377.290429999999</v>
      </c>
      <c r="Q166">
        <v>96336.37904</v>
      </c>
      <c r="R166" s="6" t="s">
        <v>499</v>
      </c>
      <c r="S166">
        <v>0</v>
      </c>
      <c r="T166">
        <v>0</v>
      </c>
      <c r="U166">
        <v>0</v>
      </c>
      <c r="V166">
        <v>0</v>
      </c>
    </row>
    <row r="167" spans="1:22" x14ac:dyDescent="0.2">
      <c r="A167" t="s">
        <v>105</v>
      </c>
      <c r="B167" t="s">
        <v>14</v>
      </c>
      <c r="C167">
        <v>2006</v>
      </c>
      <c r="D167">
        <v>727744.17240670696</v>
      </c>
      <c r="E167">
        <v>0</v>
      </c>
      <c r="F167" s="6" t="s">
        <v>500</v>
      </c>
      <c r="G167" s="6" t="s">
        <v>501</v>
      </c>
      <c r="H167">
        <v>391.69659869999998</v>
      </c>
      <c r="I167">
        <v>0</v>
      </c>
      <c r="J167" s="6" t="s">
        <v>500</v>
      </c>
      <c r="K167">
        <v>235172.3272</v>
      </c>
      <c r="L167">
        <v>442819.63449999999</v>
      </c>
      <c r="M167">
        <v>3390.7399740000001</v>
      </c>
      <c r="N167">
        <v>0</v>
      </c>
      <c r="O167">
        <v>0</v>
      </c>
      <c r="P167">
        <v>7801.6181040000001</v>
      </c>
      <c r="Q167">
        <v>38168.156029999998</v>
      </c>
      <c r="R167">
        <v>0</v>
      </c>
      <c r="S167" s="6" t="s">
        <v>500</v>
      </c>
      <c r="T167">
        <v>0</v>
      </c>
      <c r="U167">
        <v>0</v>
      </c>
      <c r="V167">
        <v>0</v>
      </c>
    </row>
    <row r="168" spans="1:22" x14ac:dyDescent="0.2">
      <c r="A168" t="s">
        <v>105</v>
      </c>
      <c r="B168" t="s">
        <v>14</v>
      </c>
      <c r="C168">
        <v>2007</v>
      </c>
      <c r="D168">
        <v>1022674.96223529</v>
      </c>
      <c r="E168">
        <v>0</v>
      </c>
      <c r="F168">
        <v>0</v>
      </c>
      <c r="G168">
        <v>0</v>
      </c>
      <c r="H168">
        <v>0</v>
      </c>
      <c r="I168">
        <v>0</v>
      </c>
      <c r="J168" s="6" t="s">
        <v>47</v>
      </c>
      <c r="K168">
        <v>772529.87509999995</v>
      </c>
      <c r="L168">
        <v>202313.46830000001</v>
      </c>
      <c r="M168">
        <v>2902.6971840000001</v>
      </c>
      <c r="N168" s="6" t="s">
        <v>502</v>
      </c>
      <c r="O168">
        <v>0</v>
      </c>
      <c r="P168">
        <v>40568.435530000002</v>
      </c>
      <c r="Q168">
        <v>4360.4861209999999</v>
      </c>
      <c r="R168" s="6" t="s">
        <v>47</v>
      </c>
      <c r="S168">
        <v>0</v>
      </c>
      <c r="T168">
        <v>0</v>
      </c>
      <c r="U168">
        <v>0</v>
      </c>
      <c r="V168" s="6" t="s">
        <v>47</v>
      </c>
    </row>
    <row r="169" spans="1:22" x14ac:dyDescent="0.2">
      <c r="A169" t="s">
        <v>105</v>
      </c>
      <c r="B169" t="s">
        <v>14</v>
      </c>
      <c r="C169">
        <v>2008</v>
      </c>
      <c r="D169">
        <v>1889371.76730001</v>
      </c>
      <c r="E169">
        <v>0</v>
      </c>
      <c r="F169" s="6" t="s">
        <v>503</v>
      </c>
      <c r="G169" s="6" t="s">
        <v>504</v>
      </c>
      <c r="H169" s="6" t="s">
        <v>504</v>
      </c>
      <c r="I169">
        <v>0</v>
      </c>
      <c r="J169" s="6" t="s">
        <v>504</v>
      </c>
      <c r="K169">
        <v>596355.80590000004</v>
      </c>
      <c r="L169">
        <v>1273848.237</v>
      </c>
      <c r="M169">
        <v>5339.8900780000004</v>
      </c>
      <c r="N169">
        <v>0</v>
      </c>
      <c r="O169">
        <v>0</v>
      </c>
      <c r="P169">
        <v>2016.947142</v>
      </c>
      <c r="Q169">
        <v>11810.88718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2">
      <c r="A170" t="s">
        <v>105</v>
      </c>
      <c r="B170" t="s">
        <v>14</v>
      </c>
      <c r="C170">
        <v>2009</v>
      </c>
      <c r="D170">
        <v>1585347.9936301</v>
      </c>
      <c r="E170">
        <v>0</v>
      </c>
      <c r="F170">
        <v>0</v>
      </c>
      <c r="G170">
        <v>0</v>
      </c>
      <c r="H170">
        <v>0</v>
      </c>
      <c r="I170">
        <v>0</v>
      </c>
      <c r="J170" s="6" t="s">
        <v>505</v>
      </c>
      <c r="K170">
        <v>326356.12800000003</v>
      </c>
      <c r="L170">
        <v>1202309.416</v>
      </c>
      <c r="M170">
        <v>755.91906010000002</v>
      </c>
      <c r="N170">
        <v>0</v>
      </c>
      <c r="O170">
        <v>0</v>
      </c>
      <c r="P170">
        <v>16999.244439999999</v>
      </c>
      <c r="Q170">
        <v>38927.28613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2">
      <c r="A171" t="s">
        <v>105</v>
      </c>
      <c r="B171" t="s">
        <v>14</v>
      </c>
      <c r="C171">
        <v>2010</v>
      </c>
      <c r="D171">
        <v>1407871.0902561999</v>
      </c>
      <c r="E171">
        <v>0</v>
      </c>
      <c r="F171" s="6" t="s">
        <v>506</v>
      </c>
      <c r="G171">
        <v>1066.2257890000001</v>
      </c>
      <c r="H171" s="6" t="s">
        <v>507</v>
      </c>
      <c r="I171">
        <v>0</v>
      </c>
      <c r="J171">
        <v>0</v>
      </c>
      <c r="K171">
        <v>187979.0778</v>
      </c>
      <c r="L171">
        <v>1169822.4069999999</v>
      </c>
      <c r="M171">
        <v>1105.8794949999999</v>
      </c>
      <c r="N171">
        <v>0</v>
      </c>
      <c r="O171">
        <v>0</v>
      </c>
      <c r="P171">
        <v>28673.86637</v>
      </c>
      <c r="Q171">
        <v>18650.016309999999</v>
      </c>
      <c r="R171">
        <v>0</v>
      </c>
      <c r="S171">
        <v>573.61749220000002</v>
      </c>
      <c r="T171">
        <v>0</v>
      </c>
      <c r="U171">
        <v>0</v>
      </c>
      <c r="V171">
        <v>0</v>
      </c>
    </row>
    <row r="172" spans="1:22" x14ac:dyDescent="0.2">
      <c r="A172" t="s">
        <v>105</v>
      </c>
      <c r="B172" t="s">
        <v>14</v>
      </c>
      <c r="C172">
        <v>2011</v>
      </c>
      <c r="D172">
        <v>1015858.0736966199</v>
      </c>
      <c r="E172">
        <v>0</v>
      </c>
      <c r="F172" s="6" t="s">
        <v>508</v>
      </c>
      <c r="G172" s="6" t="s">
        <v>508</v>
      </c>
      <c r="H172">
        <v>0</v>
      </c>
      <c r="I172">
        <v>0</v>
      </c>
      <c r="J172" s="6" t="s">
        <v>509</v>
      </c>
      <c r="K172">
        <v>160642.14550000001</v>
      </c>
      <c r="L172">
        <v>782302.54940000002</v>
      </c>
      <c r="M172">
        <v>2298.4286780000002</v>
      </c>
      <c r="N172">
        <v>0</v>
      </c>
      <c r="O172">
        <v>0</v>
      </c>
      <c r="P172">
        <v>18501.21688</v>
      </c>
      <c r="Q172">
        <v>51682.826730000001</v>
      </c>
      <c r="R172">
        <v>0</v>
      </c>
      <c r="S172">
        <v>0</v>
      </c>
      <c r="T172">
        <v>430.90650849999997</v>
      </c>
      <c r="U172">
        <v>0</v>
      </c>
      <c r="V172">
        <v>0</v>
      </c>
    </row>
    <row r="173" spans="1:22" x14ac:dyDescent="0.2">
      <c r="A173" t="s">
        <v>105</v>
      </c>
      <c r="B173" t="s">
        <v>14</v>
      </c>
      <c r="C173">
        <v>2012</v>
      </c>
      <c r="D173">
        <v>507189.86816500401</v>
      </c>
      <c r="E173">
        <v>0</v>
      </c>
      <c r="F173" s="6" t="s">
        <v>510</v>
      </c>
      <c r="G173" s="6" t="s">
        <v>511</v>
      </c>
      <c r="H173" s="6" t="s">
        <v>512</v>
      </c>
      <c r="I173">
        <v>0</v>
      </c>
      <c r="J173">
        <v>0</v>
      </c>
      <c r="K173">
        <v>52686.860930000003</v>
      </c>
      <c r="L173">
        <v>422953.07530000003</v>
      </c>
      <c r="M173">
        <v>2195.8348449999999</v>
      </c>
      <c r="N173">
        <v>0</v>
      </c>
      <c r="O173">
        <v>0</v>
      </c>
      <c r="P173">
        <v>16132.629720000001</v>
      </c>
      <c r="Q173">
        <v>13221.46737</v>
      </c>
      <c r="R173" s="6" t="s">
        <v>512</v>
      </c>
      <c r="S173">
        <v>0</v>
      </c>
      <c r="T173">
        <v>0</v>
      </c>
      <c r="U173">
        <v>0</v>
      </c>
      <c r="V173">
        <v>0</v>
      </c>
    </row>
    <row r="174" spans="1:22" x14ac:dyDescent="0.2">
      <c r="A174" t="s">
        <v>105</v>
      </c>
      <c r="B174" t="s">
        <v>14</v>
      </c>
      <c r="C174">
        <v>2013</v>
      </c>
      <c r="D174">
        <v>692621.20996710204</v>
      </c>
      <c r="E174">
        <v>0</v>
      </c>
      <c r="F174">
        <v>0</v>
      </c>
      <c r="G174" s="6" t="s">
        <v>513</v>
      </c>
      <c r="H174">
        <v>0</v>
      </c>
      <c r="I174">
        <v>0</v>
      </c>
      <c r="J174" s="6" t="s">
        <v>514</v>
      </c>
      <c r="K174">
        <v>132117.47570000001</v>
      </c>
      <c r="L174">
        <v>513178.23320000002</v>
      </c>
      <c r="M174">
        <v>969.74461710000003</v>
      </c>
      <c r="N174">
        <v>0</v>
      </c>
      <c r="O174">
        <v>0</v>
      </c>
      <c r="P174">
        <v>38404.991750000001</v>
      </c>
      <c r="Q174">
        <v>7950.7646999999997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2">
      <c r="A175" t="s">
        <v>105</v>
      </c>
      <c r="B175" t="s">
        <v>14</v>
      </c>
      <c r="C175">
        <v>2014</v>
      </c>
      <c r="D175">
        <v>1436716.9179068001</v>
      </c>
      <c r="E175">
        <v>0</v>
      </c>
      <c r="F175">
        <v>810.74395630000004</v>
      </c>
      <c r="G175" s="6" t="s">
        <v>515</v>
      </c>
      <c r="H175" s="6" t="s">
        <v>516</v>
      </c>
      <c r="I175">
        <v>0</v>
      </c>
      <c r="J175" s="6" t="s">
        <v>517</v>
      </c>
      <c r="K175">
        <v>567822.62419999996</v>
      </c>
      <c r="L175">
        <v>752041.3811</v>
      </c>
      <c r="M175">
        <v>2844.0210940000002</v>
      </c>
      <c r="N175">
        <v>0</v>
      </c>
      <c r="O175" s="6" t="s">
        <v>517</v>
      </c>
      <c r="P175">
        <v>56133.877079999998</v>
      </c>
      <c r="Q175">
        <v>56731.612789999999</v>
      </c>
      <c r="R175">
        <v>332.65768650000001</v>
      </c>
      <c r="S175">
        <v>0</v>
      </c>
      <c r="T175">
        <v>0</v>
      </c>
      <c r="U175">
        <v>0</v>
      </c>
      <c r="V175">
        <v>0</v>
      </c>
    </row>
    <row r="176" spans="1:22" x14ac:dyDescent="0.2">
      <c r="A176" t="s">
        <v>105</v>
      </c>
      <c r="B176" t="s">
        <v>14</v>
      </c>
      <c r="C176">
        <v>2015</v>
      </c>
      <c r="D176">
        <v>1643325.8245246101</v>
      </c>
      <c r="E176">
        <v>0</v>
      </c>
      <c r="F176">
        <v>389.18447520000001</v>
      </c>
      <c r="G176" s="6" t="s">
        <v>518</v>
      </c>
      <c r="H176">
        <v>0</v>
      </c>
      <c r="I176">
        <v>0</v>
      </c>
      <c r="J176" s="6" t="s">
        <v>519</v>
      </c>
      <c r="K176">
        <v>507823.43790000002</v>
      </c>
      <c r="L176">
        <v>1132808.3929999999</v>
      </c>
      <c r="M176" s="6" t="s">
        <v>518</v>
      </c>
      <c r="N176">
        <v>0</v>
      </c>
      <c r="O176">
        <v>0</v>
      </c>
      <c r="P176">
        <v>500.24219540000001</v>
      </c>
      <c r="Q176">
        <v>1804.5669539999999</v>
      </c>
      <c r="R176" s="6" t="s">
        <v>520</v>
      </c>
      <c r="S176">
        <v>0</v>
      </c>
      <c r="T176">
        <v>0</v>
      </c>
      <c r="U176">
        <v>0</v>
      </c>
      <c r="V176">
        <v>0</v>
      </c>
    </row>
    <row r="177" spans="1:22" x14ac:dyDescent="0.2">
      <c r="A177" t="s">
        <v>105</v>
      </c>
      <c r="B177" t="s">
        <v>14</v>
      </c>
      <c r="C177">
        <v>2016</v>
      </c>
      <c r="D177">
        <v>1850333.7032550101</v>
      </c>
      <c r="E177">
        <v>0</v>
      </c>
      <c r="F177">
        <v>0</v>
      </c>
      <c r="G177">
        <v>1430.5656650000001</v>
      </c>
      <c r="H177" s="6" t="s">
        <v>521</v>
      </c>
      <c r="I177">
        <v>0</v>
      </c>
      <c r="J177" s="6" t="s">
        <v>522</v>
      </c>
      <c r="K177">
        <v>364111.88219999999</v>
      </c>
      <c r="L177">
        <v>1460187.5649999999</v>
      </c>
      <c r="M177" s="6" t="s">
        <v>522</v>
      </c>
      <c r="N177">
        <v>0</v>
      </c>
      <c r="O177">
        <v>0</v>
      </c>
      <c r="P177">
        <v>11164.58684</v>
      </c>
      <c r="Q177">
        <v>13439.10355</v>
      </c>
      <c r="R177" s="6" t="s">
        <v>521</v>
      </c>
      <c r="S177">
        <v>0</v>
      </c>
      <c r="T177">
        <v>0</v>
      </c>
      <c r="U177">
        <v>0</v>
      </c>
      <c r="V177">
        <v>0</v>
      </c>
    </row>
    <row r="178" spans="1:22" x14ac:dyDescent="0.2">
      <c r="A178" t="s">
        <v>105</v>
      </c>
      <c r="B178" t="s">
        <v>14</v>
      </c>
      <c r="C178">
        <v>2017</v>
      </c>
      <c r="D178">
        <v>1230311.7189180001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1765.77124</v>
      </c>
      <c r="K178">
        <v>906912.97389999998</v>
      </c>
      <c r="L178">
        <v>312467.76610000001</v>
      </c>
      <c r="M178">
        <v>2026.776102</v>
      </c>
      <c r="N178">
        <v>0</v>
      </c>
      <c r="O178">
        <v>0</v>
      </c>
      <c r="P178">
        <v>4050.3140149999999</v>
      </c>
      <c r="Q178">
        <v>3088.117561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2">
      <c r="A179" t="s">
        <v>105</v>
      </c>
      <c r="B179" t="s">
        <v>14</v>
      </c>
      <c r="C179">
        <v>2018</v>
      </c>
      <c r="D179">
        <v>1920088.3221979199</v>
      </c>
      <c r="E179">
        <v>0</v>
      </c>
      <c r="F179">
        <v>0</v>
      </c>
      <c r="G179" s="6" t="s">
        <v>523</v>
      </c>
      <c r="H179">
        <v>0</v>
      </c>
      <c r="I179">
        <v>0</v>
      </c>
      <c r="J179" s="6" t="s">
        <v>523</v>
      </c>
      <c r="K179">
        <v>734903.92009999999</v>
      </c>
      <c r="L179">
        <v>1180877.041</v>
      </c>
      <c r="M179">
        <v>3629.0931839999998</v>
      </c>
      <c r="N179">
        <v>0</v>
      </c>
      <c r="O179" s="6" t="s">
        <v>523</v>
      </c>
      <c r="P179">
        <v>678.26791390000005</v>
      </c>
      <c r="Q179" s="6" t="s">
        <v>523</v>
      </c>
      <c r="R179">
        <v>0</v>
      </c>
      <c r="S179">
        <v>0</v>
      </c>
      <c r="T179">
        <v>0</v>
      </c>
      <c r="U179" s="6" t="s">
        <v>523</v>
      </c>
      <c r="V179">
        <v>0</v>
      </c>
    </row>
    <row r="180" spans="1:22" x14ac:dyDescent="0.2">
      <c r="A180" t="s">
        <v>105</v>
      </c>
      <c r="B180" t="s">
        <v>14</v>
      </c>
      <c r="C180">
        <v>2019</v>
      </c>
      <c r="D180">
        <v>1358926.98448806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850.61116600000003</v>
      </c>
      <c r="K180">
        <v>233249.005</v>
      </c>
      <c r="L180">
        <v>1115187.1059999999</v>
      </c>
      <c r="M180">
        <v>1039.130467</v>
      </c>
      <c r="N180">
        <v>0</v>
      </c>
      <c r="O180">
        <v>1.39057706</v>
      </c>
      <c r="P180">
        <v>5345.2674509999997</v>
      </c>
      <c r="Q180">
        <v>3254.4738269999998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2">
      <c r="A181" t="s">
        <v>105</v>
      </c>
      <c r="B181" t="s">
        <v>14</v>
      </c>
      <c r="C181">
        <v>2020</v>
      </c>
      <c r="D181">
        <v>1212549.0074155601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2072.5511780000002</v>
      </c>
      <c r="K181">
        <v>555164.64749999996</v>
      </c>
      <c r="L181">
        <v>647132.74690000003</v>
      </c>
      <c r="M181">
        <v>2.2105405629999999</v>
      </c>
      <c r="N181">
        <v>0</v>
      </c>
      <c r="O181">
        <v>0</v>
      </c>
      <c r="P181">
        <v>8176.8512970000002</v>
      </c>
      <c r="Q181" s="6" t="s">
        <v>524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2">
      <c r="A182" t="s">
        <v>105</v>
      </c>
      <c r="B182" t="s">
        <v>14</v>
      </c>
      <c r="C182">
        <v>2021</v>
      </c>
      <c r="D182">
        <v>2023217.7742393101</v>
      </c>
      <c r="E182" s="6" t="s">
        <v>48</v>
      </c>
      <c r="F182" s="6" t="s">
        <v>48</v>
      </c>
      <c r="G182" s="6" t="s">
        <v>48</v>
      </c>
      <c r="H182" s="6" t="s">
        <v>48</v>
      </c>
      <c r="I182" s="6" t="s">
        <v>48</v>
      </c>
      <c r="J182" s="6" t="s">
        <v>525</v>
      </c>
      <c r="K182">
        <v>1014243.618</v>
      </c>
      <c r="L182">
        <v>931969.38450000004</v>
      </c>
      <c r="M182">
        <v>6322.3256009999996</v>
      </c>
      <c r="N182" s="6" t="s">
        <v>48</v>
      </c>
      <c r="O182" s="6" t="s">
        <v>48</v>
      </c>
      <c r="P182">
        <v>11615.230589999999</v>
      </c>
      <c r="Q182">
        <v>59067.215450000003</v>
      </c>
      <c r="R182" s="6" t="s">
        <v>48</v>
      </c>
      <c r="S182" s="6" t="s">
        <v>48</v>
      </c>
      <c r="T182" s="6" t="s">
        <v>48</v>
      </c>
      <c r="U182" s="6" t="s">
        <v>48</v>
      </c>
      <c r="V182" s="6" t="s">
        <v>48</v>
      </c>
    </row>
    <row r="183" spans="1:22" x14ac:dyDescent="0.2">
      <c r="A183" t="s">
        <v>105</v>
      </c>
      <c r="B183" t="s">
        <v>14</v>
      </c>
      <c r="C183">
        <v>2022</v>
      </c>
      <c r="D183">
        <v>2986219.2501104898</v>
      </c>
      <c r="E183" s="6" t="s">
        <v>51</v>
      </c>
      <c r="F183" s="6" t="s">
        <v>49</v>
      </c>
      <c r="G183">
        <v>1.9983800000000001E-4</v>
      </c>
      <c r="H183" s="6" t="s">
        <v>49</v>
      </c>
      <c r="I183" s="6" t="s">
        <v>526</v>
      </c>
      <c r="J183">
        <v>668.4874112</v>
      </c>
      <c r="K183">
        <v>664431.29480000003</v>
      </c>
      <c r="L183">
        <v>2305767.1510000001</v>
      </c>
      <c r="M183">
        <v>2190.767374</v>
      </c>
      <c r="N183" s="6" t="s">
        <v>526</v>
      </c>
      <c r="O183" s="6" t="s">
        <v>51</v>
      </c>
      <c r="P183">
        <v>4485.7411400000001</v>
      </c>
      <c r="Q183">
        <v>8675.8081739999998</v>
      </c>
      <c r="R183" s="6" t="s">
        <v>49</v>
      </c>
      <c r="S183" s="6" t="s">
        <v>51</v>
      </c>
      <c r="T183" s="6" t="s">
        <v>49</v>
      </c>
      <c r="U183" s="6" t="s">
        <v>49</v>
      </c>
      <c r="V183" s="6" t="s">
        <v>49</v>
      </c>
    </row>
    <row r="184" spans="1:22" x14ac:dyDescent="0.2">
      <c r="A184" t="s">
        <v>105</v>
      </c>
      <c r="B184" t="s">
        <v>14</v>
      </c>
      <c r="C184">
        <v>2023</v>
      </c>
      <c r="D184">
        <v>1379859.0970285099</v>
      </c>
      <c r="E184" s="6" t="s">
        <v>50</v>
      </c>
      <c r="F184" s="6" t="s">
        <v>50</v>
      </c>
      <c r="G184" s="6" t="s">
        <v>50</v>
      </c>
      <c r="H184" s="6" t="s">
        <v>50</v>
      </c>
      <c r="I184" s="6" t="s">
        <v>50</v>
      </c>
      <c r="J184" s="6" t="s">
        <v>527</v>
      </c>
      <c r="K184">
        <v>303697.42389999999</v>
      </c>
      <c r="L184">
        <v>1022200.031</v>
      </c>
      <c r="M184">
        <v>7047.3033859999996</v>
      </c>
      <c r="N184" s="6" t="s">
        <v>50</v>
      </c>
      <c r="O184" s="6" t="s">
        <v>50</v>
      </c>
      <c r="P184">
        <v>24611.453799999999</v>
      </c>
      <c r="Q184">
        <v>22302.884880000001</v>
      </c>
      <c r="R184" s="6" t="s">
        <v>50</v>
      </c>
      <c r="S184" s="6" t="s">
        <v>50</v>
      </c>
      <c r="T184" s="6" t="s">
        <v>50</v>
      </c>
      <c r="U184" s="6" t="s">
        <v>50</v>
      </c>
      <c r="V184" s="6" t="s">
        <v>50</v>
      </c>
    </row>
    <row r="185" spans="1:22" x14ac:dyDescent="0.2">
      <c r="A185" t="s">
        <v>105</v>
      </c>
      <c r="B185" t="s">
        <v>15</v>
      </c>
      <c r="C185">
        <v>1963</v>
      </c>
      <c r="D185">
        <v>615338.55229560297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236513.57399999999</v>
      </c>
      <c r="L185">
        <v>32838.213620000002</v>
      </c>
      <c r="M185">
        <v>1413.2161020000001</v>
      </c>
      <c r="N185">
        <v>0</v>
      </c>
      <c r="O185">
        <v>950.67647360000001</v>
      </c>
      <c r="P185">
        <v>139962.01180000001</v>
      </c>
      <c r="Q185">
        <v>203660.8603</v>
      </c>
      <c r="R185">
        <v>0</v>
      </c>
      <c r="S185">
        <v>0</v>
      </c>
      <c r="T185" s="6" t="s">
        <v>528</v>
      </c>
      <c r="U185" s="6" t="s">
        <v>529</v>
      </c>
      <c r="V185">
        <v>0</v>
      </c>
    </row>
    <row r="186" spans="1:22" x14ac:dyDescent="0.2">
      <c r="A186" t="s">
        <v>105</v>
      </c>
      <c r="B186" t="s">
        <v>15</v>
      </c>
      <c r="C186">
        <v>1964</v>
      </c>
      <c r="D186">
        <v>2181685.0607216302</v>
      </c>
      <c r="E186">
        <v>0</v>
      </c>
      <c r="F186">
        <v>1601.8535589999999</v>
      </c>
      <c r="G186">
        <v>0</v>
      </c>
      <c r="H186">
        <v>0</v>
      </c>
      <c r="I186">
        <v>0</v>
      </c>
      <c r="J186">
        <v>0</v>
      </c>
      <c r="K186">
        <v>1017276.972</v>
      </c>
      <c r="L186">
        <v>3.6439996000000002E-2</v>
      </c>
      <c r="M186">
        <v>6053.0501819999999</v>
      </c>
      <c r="N186">
        <v>0</v>
      </c>
      <c r="O186">
        <v>889149.06839999999</v>
      </c>
      <c r="P186">
        <v>208488.9748</v>
      </c>
      <c r="Q186">
        <v>59115.105089999997</v>
      </c>
      <c r="R186">
        <v>0</v>
      </c>
      <c r="S186">
        <v>0</v>
      </c>
      <c r="T186">
        <v>1.14349E-4</v>
      </c>
      <c r="U186">
        <v>1.3627999999999999E-4</v>
      </c>
      <c r="V186">
        <v>0</v>
      </c>
    </row>
    <row r="187" spans="1:22" x14ac:dyDescent="0.2">
      <c r="A187" t="s">
        <v>105</v>
      </c>
      <c r="B187" t="s">
        <v>15</v>
      </c>
      <c r="C187">
        <v>1965</v>
      </c>
      <c r="D187">
        <v>48627304.918511003</v>
      </c>
      <c r="E187">
        <v>0</v>
      </c>
      <c r="F187">
        <v>0</v>
      </c>
      <c r="G187" s="6" t="s">
        <v>530</v>
      </c>
      <c r="H187">
        <v>0</v>
      </c>
      <c r="I187">
        <v>0</v>
      </c>
      <c r="J187" s="6" t="s">
        <v>531</v>
      </c>
      <c r="K187">
        <v>415244.5551</v>
      </c>
      <c r="L187">
        <v>456190.02360000001</v>
      </c>
      <c r="M187" s="6" t="s">
        <v>532</v>
      </c>
      <c r="N187">
        <v>0</v>
      </c>
      <c r="O187" s="6" t="s">
        <v>533</v>
      </c>
      <c r="P187">
        <v>47748182.659999996</v>
      </c>
      <c r="Q187">
        <v>5451.3745559999998</v>
      </c>
      <c r="R187">
        <v>0</v>
      </c>
      <c r="S187">
        <v>0</v>
      </c>
      <c r="T187">
        <v>2236.3052550000002</v>
      </c>
      <c r="U187" s="6" t="s">
        <v>530</v>
      </c>
      <c r="V187">
        <v>0</v>
      </c>
    </row>
    <row r="188" spans="1:22" x14ac:dyDescent="0.2">
      <c r="A188" t="s">
        <v>105</v>
      </c>
      <c r="B188" t="s">
        <v>15</v>
      </c>
      <c r="C188">
        <v>1966</v>
      </c>
      <c r="D188">
        <v>8915532.9824190103</v>
      </c>
      <c r="E188">
        <v>0</v>
      </c>
      <c r="F188">
        <v>0</v>
      </c>
      <c r="G188" s="6" t="s">
        <v>534</v>
      </c>
      <c r="H188">
        <v>0</v>
      </c>
      <c r="I188">
        <v>0</v>
      </c>
      <c r="J188">
        <v>0</v>
      </c>
      <c r="K188">
        <v>107816.71460000001</v>
      </c>
      <c r="L188">
        <v>201592.6882</v>
      </c>
      <c r="M188">
        <v>3127.9996729999998</v>
      </c>
      <c r="N188">
        <v>0</v>
      </c>
      <c r="O188">
        <v>1970.009896</v>
      </c>
      <c r="P188">
        <v>2307308.591</v>
      </c>
      <c r="Q188">
        <v>6282091.6169999996</v>
      </c>
      <c r="R188" s="6" t="s">
        <v>535</v>
      </c>
      <c r="S188">
        <v>0</v>
      </c>
      <c r="T188">
        <v>11625.36205</v>
      </c>
      <c r="U188" s="6" t="s">
        <v>536</v>
      </c>
      <c r="V188">
        <v>0</v>
      </c>
    </row>
    <row r="189" spans="1:22" x14ac:dyDescent="0.2">
      <c r="A189" t="s">
        <v>105</v>
      </c>
      <c r="B189" t="s">
        <v>15</v>
      </c>
      <c r="C189">
        <v>1967</v>
      </c>
      <c r="D189">
        <v>5545422.5274835099</v>
      </c>
      <c r="E189">
        <v>0</v>
      </c>
      <c r="F189">
        <v>0</v>
      </c>
      <c r="G189">
        <v>606.38394140000003</v>
      </c>
      <c r="H189">
        <v>0</v>
      </c>
      <c r="I189">
        <v>0</v>
      </c>
      <c r="J189">
        <v>3244.0076479999998</v>
      </c>
      <c r="K189">
        <v>31231.477459999998</v>
      </c>
      <c r="L189">
        <v>133172.54819999999</v>
      </c>
      <c r="M189" s="6" t="s">
        <v>537</v>
      </c>
      <c r="N189">
        <v>0</v>
      </c>
      <c r="O189">
        <v>112.5526861</v>
      </c>
      <c r="P189">
        <v>4720118.3839999996</v>
      </c>
      <c r="Q189">
        <v>647560.4118</v>
      </c>
      <c r="R189">
        <v>0</v>
      </c>
      <c r="S189">
        <v>0</v>
      </c>
      <c r="T189">
        <v>5315.7104490000002</v>
      </c>
      <c r="U189">
        <v>4061.0512990000002</v>
      </c>
      <c r="V189">
        <v>0</v>
      </c>
    </row>
    <row r="190" spans="1:22" x14ac:dyDescent="0.2">
      <c r="A190" t="s">
        <v>105</v>
      </c>
      <c r="B190" t="s">
        <v>15</v>
      </c>
      <c r="C190">
        <v>1968</v>
      </c>
      <c r="D190">
        <v>3975964.0956830098</v>
      </c>
      <c r="E190">
        <v>0</v>
      </c>
      <c r="F190">
        <v>0</v>
      </c>
      <c r="G190" s="6" t="s">
        <v>538</v>
      </c>
      <c r="H190">
        <v>0</v>
      </c>
      <c r="I190">
        <v>0</v>
      </c>
      <c r="J190">
        <v>23983.406129999999</v>
      </c>
      <c r="K190">
        <v>2288423.1749999998</v>
      </c>
      <c r="L190">
        <v>80022.549509999997</v>
      </c>
      <c r="M190" s="6" t="s">
        <v>539</v>
      </c>
      <c r="N190">
        <v>0</v>
      </c>
      <c r="O190">
        <v>111881.7326</v>
      </c>
      <c r="P190">
        <v>925528.36140000005</v>
      </c>
      <c r="Q190">
        <v>534851.17630000005</v>
      </c>
      <c r="R190" s="6" t="s">
        <v>540</v>
      </c>
      <c r="S190">
        <v>0</v>
      </c>
      <c r="T190">
        <v>8962.9468109999998</v>
      </c>
      <c r="U190">
        <v>2310.7479320000002</v>
      </c>
      <c r="V190">
        <v>0</v>
      </c>
    </row>
    <row r="191" spans="1:22" x14ac:dyDescent="0.2">
      <c r="A191" t="s">
        <v>105</v>
      </c>
      <c r="B191" t="s">
        <v>15</v>
      </c>
      <c r="C191">
        <v>1969</v>
      </c>
      <c r="D191">
        <v>14054748.968049999</v>
      </c>
      <c r="E191">
        <v>0</v>
      </c>
      <c r="F191">
        <v>4762.7418070000003</v>
      </c>
      <c r="G191">
        <v>0</v>
      </c>
      <c r="H191">
        <v>0</v>
      </c>
      <c r="I191">
        <v>0</v>
      </c>
      <c r="J191">
        <v>3428.6806430000001</v>
      </c>
      <c r="K191">
        <v>10321864.300000001</v>
      </c>
      <c r="L191">
        <v>288370.72979999997</v>
      </c>
      <c r="M191" s="6" t="s">
        <v>541</v>
      </c>
      <c r="N191">
        <v>0</v>
      </c>
      <c r="O191">
        <v>485628.76169999997</v>
      </c>
      <c r="P191">
        <v>2613880.9160000002</v>
      </c>
      <c r="Q191">
        <v>336812.83809999999</v>
      </c>
      <c r="R191">
        <v>0</v>
      </c>
      <c r="S191">
        <v>0</v>
      </c>
      <c r="T191" s="6" t="s">
        <v>542</v>
      </c>
      <c r="U191" s="6" t="s">
        <v>543</v>
      </c>
      <c r="V191">
        <v>0</v>
      </c>
    </row>
    <row r="192" spans="1:22" x14ac:dyDescent="0.2">
      <c r="A192" t="s">
        <v>105</v>
      </c>
      <c r="B192" t="s">
        <v>15</v>
      </c>
      <c r="C192">
        <v>1970</v>
      </c>
      <c r="D192">
        <v>34839684.715581</v>
      </c>
      <c r="E192">
        <v>0</v>
      </c>
      <c r="F192">
        <v>0</v>
      </c>
      <c r="G192" s="6" t="s">
        <v>544</v>
      </c>
      <c r="H192">
        <v>0</v>
      </c>
      <c r="I192">
        <v>0</v>
      </c>
      <c r="J192">
        <v>0</v>
      </c>
      <c r="K192">
        <v>524321.60160000005</v>
      </c>
      <c r="L192">
        <v>299792.79210000002</v>
      </c>
      <c r="M192">
        <v>3941.437727</v>
      </c>
      <c r="N192">
        <v>0</v>
      </c>
      <c r="O192">
        <v>16341.64969</v>
      </c>
      <c r="P192">
        <v>33528680.52</v>
      </c>
      <c r="Q192">
        <v>446099.36469999998</v>
      </c>
      <c r="R192">
        <v>0</v>
      </c>
      <c r="S192">
        <v>0</v>
      </c>
      <c r="T192">
        <v>6605.6512940000002</v>
      </c>
      <c r="U192">
        <v>13901.698469999999</v>
      </c>
      <c r="V192">
        <v>0</v>
      </c>
    </row>
    <row r="193" spans="1:22" x14ac:dyDescent="0.2">
      <c r="A193" t="s">
        <v>105</v>
      </c>
      <c r="B193" t="s">
        <v>15</v>
      </c>
      <c r="C193">
        <v>1971</v>
      </c>
      <c r="D193">
        <v>6978106.7842170298</v>
      </c>
      <c r="E193">
        <v>0</v>
      </c>
      <c r="F193">
        <v>1788.213135</v>
      </c>
      <c r="G193">
        <v>14745.086499999999</v>
      </c>
      <c r="H193" s="6" t="s">
        <v>545</v>
      </c>
      <c r="I193">
        <v>0</v>
      </c>
      <c r="J193">
        <v>0</v>
      </c>
      <c r="K193">
        <v>342819.37800000003</v>
      </c>
      <c r="L193">
        <v>885877.93519999995</v>
      </c>
      <c r="M193" s="6" t="s">
        <v>546</v>
      </c>
      <c r="N193">
        <v>0</v>
      </c>
      <c r="O193">
        <v>2298.7766470000001</v>
      </c>
      <c r="P193">
        <v>4568770.7149999999</v>
      </c>
      <c r="Q193">
        <v>1159447.1810000001</v>
      </c>
      <c r="R193">
        <v>0</v>
      </c>
      <c r="S193">
        <v>0</v>
      </c>
      <c r="T193">
        <v>1291.7061670000001</v>
      </c>
      <c r="U193">
        <v>1067.7925680000001</v>
      </c>
      <c r="V193">
        <v>0</v>
      </c>
    </row>
    <row r="194" spans="1:22" x14ac:dyDescent="0.2">
      <c r="A194" t="s">
        <v>105</v>
      </c>
      <c r="B194" t="s">
        <v>15</v>
      </c>
      <c r="C194">
        <v>1972</v>
      </c>
      <c r="D194">
        <v>2132286.5784802702</v>
      </c>
      <c r="E194">
        <v>0</v>
      </c>
      <c r="F194">
        <v>0</v>
      </c>
      <c r="G194" s="6" t="s">
        <v>547</v>
      </c>
      <c r="H194">
        <v>967.99828009999999</v>
      </c>
      <c r="I194">
        <v>0</v>
      </c>
      <c r="J194" s="6" t="s">
        <v>548</v>
      </c>
      <c r="K194">
        <v>300687.47389999998</v>
      </c>
      <c r="L194">
        <v>321956.12170000002</v>
      </c>
      <c r="M194" s="6" t="s">
        <v>549</v>
      </c>
      <c r="N194">
        <v>0</v>
      </c>
      <c r="O194">
        <v>0</v>
      </c>
      <c r="P194">
        <v>991238.60820000002</v>
      </c>
      <c r="Q194">
        <v>517436.37640000001</v>
      </c>
      <c r="R194" s="6" t="s">
        <v>549</v>
      </c>
      <c r="S194">
        <v>0</v>
      </c>
      <c r="T194" s="6" t="s">
        <v>550</v>
      </c>
      <c r="U194" s="6" t="s">
        <v>551</v>
      </c>
      <c r="V194">
        <v>0</v>
      </c>
    </row>
    <row r="195" spans="1:22" x14ac:dyDescent="0.2">
      <c r="A195" t="s">
        <v>105</v>
      </c>
      <c r="B195" t="s">
        <v>15</v>
      </c>
      <c r="C195">
        <v>1973</v>
      </c>
      <c r="D195">
        <v>410486.62934340502</v>
      </c>
      <c r="E195">
        <v>0</v>
      </c>
      <c r="F195">
        <v>0</v>
      </c>
      <c r="G195">
        <v>748.09036560000004</v>
      </c>
      <c r="H195">
        <v>0</v>
      </c>
      <c r="I195">
        <v>0</v>
      </c>
      <c r="J195">
        <v>611.2882161</v>
      </c>
      <c r="K195">
        <v>149287.15979999999</v>
      </c>
      <c r="L195">
        <v>38561.098339999997</v>
      </c>
      <c r="M195">
        <v>64.795766700000001</v>
      </c>
      <c r="N195">
        <v>0</v>
      </c>
      <c r="O195">
        <v>6123.7217849999997</v>
      </c>
      <c r="P195">
        <v>104011.2314</v>
      </c>
      <c r="Q195">
        <v>109957.2053</v>
      </c>
      <c r="R195">
        <v>1122.03837</v>
      </c>
      <c r="S195">
        <v>0</v>
      </c>
      <c r="T195" s="6" t="s">
        <v>552</v>
      </c>
      <c r="U195" s="6" t="s">
        <v>553</v>
      </c>
      <c r="V195">
        <v>0</v>
      </c>
    </row>
    <row r="196" spans="1:22" x14ac:dyDescent="0.2">
      <c r="A196" t="s">
        <v>105</v>
      </c>
      <c r="B196" t="s">
        <v>15</v>
      </c>
      <c r="C196">
        <v>1974</v>
      </c>
      <c r="D196">
        <v>5061353.0873880098</v>
      </c>
      <c r="E196">
        <v>0</v>
      </c>
      <c r="F196">
        <v>0</v>
      </c>
      <c r="G196">
        <v>0</v>
      </c>
      <c r="H196">
        <v>0</v>
      </c>
      <c r="I196">
        <v>0</v>
      </c>
      <c r="J196" s="6" t="s">
        <v>554</v>
      </c>
      <c r="K196">
        <v>45470.509859999998</v>
      </c>
      <c r="L196">
        <v>321597.19319999998</v>
      </c>
      <c r="M196">
        <v>4513.7435750000004</v>
      </c>
      <c r="N196">
        <v>0</v>
      </c>
      <c r="O196">
        <v>28962.384480000001</v>
      </c>
      <c r="P196">
        <v>4476992.4790000003</v>
      </c>
      <c r="Q196">
        <v>176511.8285</v>
      </c>
      <c r="R196">
        <v>0</v>
      </c>
      <c r="S196">
        <v>0</v>
      </c>
      <c r="T196">
        <v>7304.9487730000001</v>
      </c>
      <c r="U196">
        <v>0</v>
      </c>
      <c r="V196">
        <v>0</v>
      </c>
    </row>
    <row r="197" spans="1:22" x14ac:dyDescent="0.2">
      <c r="A197" t="s">
        <v>105</v>
      </c>
      <c r="B197" t="s">
        <v>15</v>
      </c>
      <c r="C197">
        <v>1975</v>
      </c>
      <c r="D197">
        <v>16219630.699003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4360.0681100000002</v>
      </c>
      <c r="K197">
        <v>321013.1777</v>
      </c>
      <c r="L197">
        <v>40279.628290000001</v>
      </c>
      <c r="M197">
        <v>0</v>
      </c>
      <c r="N197">
        <v>0</v>
      </c>
      <c r="O197">
        <v>45181.858939999998</v>
      </c>
      <c r="P197">
        <v>15247972.68</v>
      </c>
      <c r="Q197">
        <v>546728.39249999996</v>
      </c>
      <c r="R197" s="6" t="s">
        <v>555</v>
      </c>
      <c r="S197">
        <v>0</v>
      </c>
      <c r="T197">
        <v>12149.34303</v>
      </c>
      <c r="U197">
        <v>1945.5504330000001</v>
      </c>
      <c r="V197">
        <v>0</v>
      </c>
    </row>
    <row r="198" spans="1:22" x14ac:dyDescent="0.2">
      <c r="A198" t="s">
        <v>105</v>
      </c>
      <c r="B198" t="s">
        <v>15</v>
      </c>
      <c r="C198">
        <v>1976</v>
      </c>
      <c r="D198">
        <v>3545332.4575000401</v>
      </c>
      <c r="E198">
        <v>0</v>
      </c>
      <c r="F198" s="6" t="s">
        <v>556</v>
      </c>
      <c r="G198" s="6" t="s">
        <v>557</v>
      </c>
      <c r="H198">
        <v>0</v>
      </c>
      <c r="I198">
        <v>0</v>
      </c>
      <c r="J198">
        <v>0</v>
      </c>
      <c r="K198">
        <v>1971913.287</v>
      </c>
      <c r="L198">
        <v>653574.95889999997</v>
      </c>
      <c r="M198">
        <v>0</v>
      </c>
      <c r="N198">
        <v>0</v>
      </c>
      <c r="O198" s="6" t="s">
        <v>558</v>
      </c>
      <c r="P198">
        <v>919844.21160000004</v>
      </c>
      <c r="Q198" s="6" t="s">
        <v>559</v>
      </c>
      <c r="R198" s="6" t="s">
        <v>560</v>
      </c>
      <c r="S198">
        <v>0</v>
      </c>
      <c r="T198" s="6" t="s">
        <v>561</v>
      </c>
      <c r="U198" s="6" t="s">
        <v>559</v>
      </c>
      <c r="V198">
        <v>0</v>
      </c>
    </row>
    <row r="199" spans="1:22" x14ac:dyDescent="0.2">
      <c r="A199" t="s">
        <v>105</v>
      </c>
      <c r="B199" t="s">
        <v>15</v>
      </c>
      <c r="C199">
        <v>1977</v>
      </c>
      <c r="D199">
        <v>1675472.2523318001</v>
      </c>
      <c r="E199">
        <v>0</v>
      </c>
      <c r="F199" s="6" t="s">
        <v>562</v>
      </c>
      <c r="G199">
        <v>1203.5399809999999</v>
      </c>
      <c r="H199">
        <v>0</v>
      </c>
      <c r="I199">
        <v>0</v>
      </c>
      <c r="J199">
        <v>14322.32734</v>
      </c>
      <c r="K199">
        <v>531509.24120000005</v>
      </c>
      <c r="L199">
        <v>142304.89790000001</v>
      </c>
      <c r="M199">
        <v>0</v>
      </c>
      <c r="N199">
        <v>0</v>
      </c>
      <c r="O199">
        <v>2633.872605</v>
      </c>
      <c r="P199">
        <v>886252.18759999995</v>
      </c>
      <c r="Q199">
        <v>95528.556530000002</v>
      </c>
      <c r="R199">
        <v>0</v>
      </c>
      <c r="S199">
        <v>0</v>
      </c>
      <c r="T199">
        <v>1142.3635039999999</v>
      </c>
      <c r="U199">
        <v>575.26567179999995</v>
      </c>
      <c r="V199">
        <v>0</v>
      </c>
    </row>
    <row r="200" spans="1:22" x14ac:dyDescent="0.2">
      <c r="A200" t="s">
        <v>105</v>
      </c>
      <c r="B200" t="s">
        <v>15</v>
      </c>
      <c r="C200">
        <v>1978</v>
      </c>
      <c r="D200">
        <v>7919094.2169210697</v>
      </c>
      <c r="E200">
        <v>0</v>
      </c>
      <c r="F200">
        <v>0</v>
      </c>
      <c r="G200" s="6" t="s">
        <v>563</v>
      </c>
      <c r="H200" s="6" t="s">
        <v>564</v>
      </c>
      <c r="I200">
        <v>0</v>
      </c>
      <c r="J200">
        <v>6365.4126109999997</v>
      </c>
      <c r="K200">
        <v>6047998.6540000001</v>
      </c>
      <c r="L200">
        <v>1048800.1810000001</v>
      </c>
      <c r="M200">
        <v>10885.842710000001</v>
      </c>
      <c r="N200">
        <v>0</v>
      </c>
      <c r="O200">
        <v>319232.37819999998</v>
      </c>
      <c r="P200">
        <v>252856.85490000001</v>
      </c>
      <c r="Q200">
        <v>232954.89350000001</v>
      </c>
      <c r="R200" s="6" t="s">
        <v>565</v>
      </c>
      <c r="S200">
        <v>0</v>
      </c>
      <c r="T200" s="6" t="s">
        <v>566</v>
      </c>
      <c r="U200" s="6" t="s">
        <v>567</v>
      </c>
      <c r="V200">
        <v>0</v>
      </c>
    </row>
    <row r="201" spans="1:22" x14ac:dyDescent="0.2">
      <c r="A201" t="s">
        <v>105</v>
      </c>
      <c r="B201" t="s">
        <v>15</v>
      </c>
      <c r="C201">
        <v>1979</v>
      </c>
      <c r="D201">
        <v>24927042.451058</v>
      </c>
      <c r="E201">
        <v>0</v>
      </c>
      <c r="F201" s="6" t="s">
        <v>568</v>
      </c>
      <c r="G201">
        <v>0</v>
      </c>
      <c r="H201">
        <v>0</v>
      </c>
      <c r="I201">
        <v>0</v>
      </c>
      <c r="J201">
        <v>5347.4965979999997</v>
      </c>
      <c r="K201">
        <v>5468930.8899999997</v>
      </c>
      <c r="L201">
        <v>1845015.0419999999</v>
      </c>
      <c r="M201" s="6" t="s">
        <v>569</v>
      </c>
      <c r="N201">
        <v>0</v>
      </c>
      <c r="O201">
        <v>314282.1214</v>
      </c>
      <c r="P201">
        <v>16927229.390000001</v>
      </c>
      <c r="Q201">
        <v>351747.96350000001</v>
      </c>
      <c r="R201">
        <v>0</v>
      </c>
      <c r="S201">
        <v>0</v>
      </c>
      <c r="T201">
        <v>14489.547560000001</v>
      </c>
      <c r="U201" s="6" t="s">
        <v>570</v>
      </c>
      <c r="V201">
        <v>0</v>
      </c>
    </row>
    <row r="202" spans="1:22" x14ac:dyDescent="0.2">
      <c r="A202" t="s">
        <v>105</v>
      </c>
      <c r="B202" t="s">
        <v>15</v>
      </c>
      <c r="C202">
        <v>1980</v>
      </c>
      <c r="D202">
        <v>37931680.055286199</v>
      </c>
      <c r="E202">
        <v>0</v>
      </c>
      <c r="F202">
        <v>6589.9561389999999</v>
      </c>
      <c r="G202">
        <v>16621.152669999999</v>
      </c>
      <c r="H202">
        <v>0</v>
      </c>
      <c r="I202">
        <v>0</v>
      </c>
      <c r="J202">
        <v>36698.77766</v>
      </c>
      <c r="K202">
        <v>5940227.8130000001</v>
      </c>
      <c r="L202">
        <v>1305049.2150000001</v>
      </c>
      <c r="M202" s="6" t="s">
        <v>571</v>
      </c>
      <c r="N202">
        <v>0</v>
      </c>
      <c r="O202">
        <v>37502.126069999998</v>
      </c>
      <c r="P202">
        <v>29958381.510000002</v>
      </c>
      <c r="Q202">
        <v>616516.1986</v>
      </c>
      <c r="R202">
        <v>0</v>
      </c>
      <c r="S202" s="6" t="s">
        <v>572</v>
      </c>
      <c r="T202">
        <v>14093.306119999999</v>
      </c>
      <c r="U202" s="6" t="s">
        <v>573</v>
      </c>
      <c r="V202">
        <v>0</v>
      </c>
    </row>
    <row r="203" spans="1:22" x14ac:dyDescent="0.2">
      <c r="A203" t="s">
        <v>105</v>
      </c>
      <c r="B203" t="s">
        <v>15</v>
      </c>
      <c r="C203">
        <v>1981</v>
      </c>
      <c r="D203">
        <v>6901353.487857</v>
      </c>
      <c r="E203">
        <v>0</v>
      </c>
      <c r="F203">
        <v>0</v>
      </c>
      <c r="G203">
        <v>4898.8588120000004</v>
      </c>
      <c r="H203">
        <v>0</v>
      </c>
      <c r="I203">
        <v>0</v>
      </c>
      <c r="J203">
        <v>1122.308961</v>
      </c>
      <c r="K203">
        <v>2024757.699</v>
      </c>
      <c r="L203">
        <v>675757.59230000002</v>
      </c>
      <c r="M203">
        <v>0</v>
      </c>
      <c r="N203">
        <v>0</v>
      </c>
      <c r="O203">
        <v>2129.5298969999999</v>
      </c>
      <c r="P203">
        <v>3806685.5839999998</v>
      </c>
      <c r="Q203">
        <v>382348.23629999999</v>
      </c>
      <c r="R203">
        <v>0</v>
      </c>
      <c r="S203">
        <v>0</v>
      </c>
      <c r="T203">
        <v>3653.6785869999999</v>
      </c>
      <c r="U203" s="6" t="s">
        <v>574</v>
      </c>
      <c r="V203">
        <v>0</v>
      </c>
    </row>
    <row r="204" spans="1:22" x14ac:dyDescent="0.2">
      <c r="A204" t="s">
        <v>105</v>
      </c>
      <c r="B204" t="s">
        <v>15</v>
      </c>
      <c r="C204">
        <v>1982</v>
      </c>
      <c r="D204">
        <v>2811875.1391500002</v>
      </c>
      <c r="E204">
        <v>0</v>
      </c>
      <c r="F204">
        <v>2381.1155570000001</v>
      </c>
      <c r="G204" s="6" t="s">
        <v>575</v>
      </c>
      <c r="H204">
        <v>0</v>
      </c>
      <c r="I204">
        <v>0</v>
      </c>
      <c r="J204">
        <v>53984.782120000003</v>
      </c>
      <c r="K204">
        <v>1613301.044</v>
      </c>
      <c r="L204">
        <v>718009.88789999997</v>
      </c>
      <c r="M204">
        <v>3355.2662129999999</v>
      </c>
      <c r="N204">
        <v>0</v>
      </c>
      <c r="O204">
        <v>15273.28916</v>
      </c>
      <c r="P204">
        <v>174743.7965</v>
      </c>
      <c r="Q204">
        <v>230825.9577</v>
      </c>
      <c r="R204" s="6" t="s">
        <v>576</v>
      </c>
      <c r="S204">
        <v>0</v>
      </c>
      <c r="T204">
        <v>0</v>
      </c>
      <c r="U204">
        <v>0</v>
      </c>
      <c r="V204">
        <v>0</v>
      </c>
    </row>
    <row r="205" spans="1:22" x14ac:dyDescent="0.2">
      <c r="A205" t="s">
        <v>105</v>
      </c>
      <c r="B205" t="s">
        <v>15</v>
      </c>
      <c r="C205">
        <v>1983</v>
      </c>
      <c r="D205">
        <v>21496871.561402999</v>
      </c>
      <c r="E205">
        <v>0</v>
      </c>
      <c r="F205">
        <v>0</v>
      </c>
      <c r="G205" s="6" t="s">
        <v>577</v>
      </c>
      <c r="H205">
        <v>0</v>
      </c>
      <c r="I205">
        <v>0</v>
      </c>
      <c r="J205">
        <v>1374.2812730000001</v>
      </c>
      <c r="K205">
        <v>18868217.350000001</v>
      </c>
      <c r="L205">
        <v>1063135.9709999999</v>
      </c>
      <c r="M205" s="6" t="s">
        <v>577</v>
      </c>
      <c r="N205">
        <v>0</v>
      </c>
      <c r="O205">
        <v>69687.448929999999</v>
      </c>
      <c r="P205">
        <v>1372782.632</v>
      </c>
      <c r="Q205">
        <v>121673.87820000001</v>
      </c>
      <c r="R205" s="6" t="s">
        <v>577</v>
      </c>
      <c r="S205">
        <v>0</v>
      </c>
      <c r="T205" s="6" t="s">
        <v>578</v>
      </c>
      <c r="U205" s="6" t="s">
        <v>578</v>
      </c>
      <c r="V205">
        <v>0</v>
      </c>
    </row>
    <row r="206" spans="1:22" x14ac:dyDescent="0.2">
      <c r="A206" t="s">
        <v>105</v>
      </c>
      <c r="B206" t="s">
        <v>15</v>
      </c>
      <c r="C206">
        <v>1984</v>
      </c>
      <c r="D206">
        <v>23930917.962620001</v>
      </c>
      <c r="E206">
        <v>0</v>
      </c>
      <c r="F206">
        <v>0</v>
      </c>
      <c r="G206" s="6" t="s">
        <v>579</v>
      </c>
      <c r="H206" s="6" t="s">
        <v>580</v>
      </c>
      <c r="I206">
        <v>0</v>
      </c>
      <c r="J206">
        <v>0</v>
      </c>
      <c r="K206">
        <v>2539066.5920000002</v>
      </c>
      <c r="L206">
        <v>2470065.0099999998</v>
      </c>
      <c r="M206" s="6" t="s">
        <v>581</v>
      </c>
      <c r="N206">
        <v>0</v>
      </c>
      <c r="O206">
        <v>13602.858319999999</v>
      </c>
      <c r="P206">
        <v>17920528.050000001</v>
      </c>
      <c r="Q206">
        <v>987655.4523</v>
      </c>
      <c r="R206">
        <v>0</v>
      </c>
      <c r="S206">
        <v>0</v>
      </c>
      <c r="T206" s="6" t="s">
        <v>582</v>
      </c>
      <c r="U206" s="6" t="s">
        <v>579</v>
      </c>
      <c r="V206">
        <v>0</v>
      </c>
    </row>
    <row r="207" spans="1:22" x14ac:dyDescent="0.2">
      <c r="A207" t="s">
        <v>105</v>
      </c>
      <c r="B207" t="s">
        <v>15</v>
      </c>
      <c r="C207">
        <v>1985</v>
      </c>
      <c r="D207">
        <v>14093497.289049</v>
      </c>
      <c r="E207">
        <v>0</v>
      </c>
      <c r="F207">
        <v>0</v>
      </c>
      <c r="G207">
        <v>5260.6135290000002</v>
      </c>
      <c r="H207">
        <v>0</v>
      </c>
      <c r="I207">
        <v>0</v>
      </c>
      <c r="J207" s="6" t="s">
        <v>583</v>
      </c>
      <c r="K207">
        <v>745204.88029999996</v>
      </c>
      <c r="L207">
        <v>1385037.263</v>
      </c>
      <c r="M207" s="6" t="s">
        <v>584</v>
      </c>
      <c r="N207">
        <v>0</v>
      </c>
      <c r="O207" s="6" t="s">
        <v>583</v>
      </c>
      <c r="P207">
        <v>8291131.0549999997</v>
      </c>
      <c r="Q207">
        <v>3664906.09</v>
      </c>
      <c r="R207" s="6" t="s">
        <v>584</v>
      </c>
      <c r="S207">
        <v>0</v>
      </c>
      <c r="T207" s="6" t="s">
        <v>585</v>
      </c>
      <c r="U207">
        <v>1957.3872200000001</v>
      </c>
      <c r="V207">
        <v>0</v>
      </c>
    </row>
    <row r="208" spans="1:22" x14ac:dyDescent="0.2">
      <c r="A208" t="s">
        <v>105</v>
      </c>
      <c r="B208" t="s">
        <v>15</v>
      </c>
      <c r="C208">
        <v>1986</v>
      </c>
      <c r="D208">
        <v>2012448.6116129099</v>
      </c>
      <c r="E208">
        <v>0</v>
      </c>
      <c r="F208">
        <v>0</v>
      </c>
      <c r="G208" s="6" t="s">
        <v>586</v>
      </c>
      <c r="H208">
        <v>0</v>
      </c>
      <c r="I208">
        <v>0</v>
      </c>
      <c r="J208">
        <v>909.03545310000004</v>
      </c>
      <c r="K208">
        <v>492725.22019999998</v>
      </c>
      <c r="L208">
        <v>188998.29680000001</v>
      </c>
      <c r="M208">
        <v>2963.2864519999998</v>
      </c>
      <c r="N208">
        <v>0</v>
      </c>
      <c r="O208">
        <v>530.63530779999996</v>
      </c>
      <c r="P208">
        <v>962184.7439</v>
      </c>
      <c r="Q208">
        <v>364137.39350000001</v>
      </c>
      <c r="R208" s="6" t="s">
        <v>587</v>
      </c>
      <c r="S208">
        <v>0</v>
      </c>
      <c r="T208" s="6" t="s">
        <v>588</v>
      </c>
      <c r="U208">
        <v>0</v>
      </c>
      <c r="V208">
        <v>0</v>
      </c>
    </row>
    <row r="209" spans="1:22" x14ac:dyDescent="0.2">
      <c r="A209" t="s">
        <v>105</v>
      </c>
      <c r="B209" t="s">
        <v>15</v>
      </c>
      <c r="C209">
        <v>1987</v>
      </c>
      <c r="D209">
        <v>10318113.254788101</v>
      </c>
      <c r="E209">
        <v>968.79713609999999</v>
      </c>
      <c r="F209" s="6" t="s">
        <v>589</v>
      </c>
      <c r="G209" s="6" t="s">
        <v>590</v>
      </c>
      <c r="H209" s="6" t="s">
        <v>591</v>
      </c>
      <c r="I209">
        <v>0</v>
      </c>
      <c r="J209" s="6" t="s">
        <v>592</v>
      </c>
      <c r="K209">
        <v>9267004.5549999997</v>
      </c>
      <c r="L209">
        <v>385822.91019999998</v>
      </c>
      <c r="M209" s="6" t="s">
        <v>593</v>
      </c>
      <c r="N209">
        <v>0</v>
      </c>
      <c r="O209">
        <v>2975.8457520000002</v>
      </c>
      <c r="P209">
        <v>514201.04869999998</v>
      </c>
      <c r="Q209">
        <v>147140.098</v>
      </c>
      <c r="R209" s="6" t="s">
        <v>591</v>
      </c>
      <c r="S209">
        <v>0</v>
      </c>
      <c r="T209" s="6" t="s">
        <v>594</v>
      </c>
      <c r="U209">
        <v>0</v>
      </c>
      <c r="V209">
        <v>0</v>
      </c>
    </row>
    <row r="210" spans="1:22" x14ac:dyDescent="0.2">
      <c r="A210" t="s">
        <v>105</v>
      </c>
      <c r="B210" t="s">
        <v>15</v>
      </c>
      <c r="C210">
        <v>1988</v>
      </c>
      <c r="D210">
        <v>6860048.6126930099</v>
      </c>
      <c r="E210">
        <v>0</v>
      </c>
      <c r="F210">
        <v>3827.4508599999999</v>
      </c>
      <c r="G210">
        <v>1184.404147</v>
      </c>
      <c r="H210" s="6" t="s">
        <v>595</v>
      </c>
      <c r="I210">
        <v>0</v>
      </c>
      <c r="J210">
        <v>7558.7260290000004</v>
      </c>
      <c r="K210">
        <v>2578692.801</v>
      </c>
      <c r="L210">
        <v>2995169.7609999999</v>
      </c>
      <c r="M210">
        <v>4844.0764570000001</v>
      </c>
      <c r="N210">
        <v>0</v>
      </c>
      <c r="O210">
        <v>46572.42</v>
      </c>
      <c r="P210">
        <v>1111077.2830000001</v>
      </c>
      <c r="Q210">
        <v>111121.6902</v>
      </c>
      <c r="R210" s="6" t="s">
        <v>595</v>
      </c>
      <c r="S210">
        <v>0</v>
      </c>
      <c r="T210" s="6" t="s">
        <v>596</v>
      </c>
      <c r="U210" s="6" t="s">
        <v>597</v>
      </c>
      <c r="V210">
        <v>0</v>
      </c>
    </row>
    <row r="211" spans="1:22" x14ac:dyDescent="0.2">
      <c r="A211" t="s">
        <v>105</v>
      </c>
      <c r="B211" t="s">
        <v>15</v>
      </c>
      <c r="C211">
        <v>1989</v>
      </c>
      <c r="D211">
        <v>20484408.004480999</v>
      </c>
      <c r="E211">
        <v>0</v>
      </c>
      <c r="F211">
        <v>1587.5603880000001</v>
      </c>
      <c r="G211">
        <v>6640.510988</v>
      </c>
      <c r="H211" s="6" t="s">
        <v>598</v>
      </c>
      <c r="I211">
        <v>0</v>
      </c>
      <c r="J211" s="6" t="s">
        <v>599</v>
      </c>
      <c r="K211">
        <v>1051304.8230000001</v>
      </c>
      <c r="L211">
        <v>1438442.5020000001</v>
      </c>
      <c r="M211">
        <v>4091.9651650000001</v>
      </c>
      <c r="N211" s="6" t="s">
        <v>600</v>
      </c>
      <c r="O211">
        <v>36966.380440000001</v>
      </c>
      <c r="P211">
        <v>17559241.789999999</v>
      </c>
      <c r="Q211">
        <v>386132.47249999997</v>
      </c>
      <c r="R211" s="6" t="s">
        <v>598</v>
      </c>
      <c r="S211" s="6" t="s">
        <v>599</v>
      </c>
      <c r="T211" s="6" t="s">
        <v>601</v>
      </c>
      <c r="U211" s="6" t="s">
        <v>602</v>
      </c>
      <c r="V211">
        <v>0</v>
      </c>
    </row>
    <row r="212" spans="1:22" x14ac:dyDescent="0.2">
      <c r="A212" t="s">
        <v>105</v>
      </c>
      <c r="B212" t="s">
        <v>15</v>
      </c>
      <c r="C212">
        <v>1990</v>
      </c>
      <c r="D212">
        <v>18192988.959779002</v>
      </c>
      <c r="E212">
        <v>0</v>
      </c>
      <c r="F212">
        <v>28974.262429999999</v>
      </c>
      <c r="G212">
        <v>22026.831460000001</v>
      </c>
      <c r="H212">
        <v>0</v>
      </c>
      <c r="I212">
        <v>0</v>
      </c>
      <c r="J212">
        <v>7294.4256020000003</v>
      </c>
      <c r="K212">
        <v>652916.62250000006</v>
      </c>
      <c r="L212">
        <v>959015.79090000002</v>
      </c>
      <c r="M212" s="6" t="s">
        <v>603</v>
      </c>
      <c r="N212">
        <v>0</v>
      </c>
      <c r="O212" s="6" t="s">
        <v>604</v>
      </c>
      <c r="P212">
        <v>14851620.699999999</v>
      </c>
      <c r="Q212">
        <v>1663050.622</v>
      </c>
      <c r="R212">
        <v>8089.7048869999999</v>
      </c>
      <c r="S212">
        <v>0</v>
      </c>
      <c r="T212" s="6" t="s">
        <v>605</v>
      </c>
      <c r="U212" s="6" t="s">
        <v>606</v>
      </c>
      <c r="V212">
        <v>0</v>
      </c>
    </row>
    <row r="213" spans="1:22" x14ac:dyDescent="0.2">
      <c r="A213" t="s">
        <v>105</v>
      </c>
      <c r="B213" t="s">
        <v>15</v>
      </c>
      <c r="C213">
        <v>1991</v>
      </c>
      <c r="D213">
        <v>8613126.7931474093</v>
      </c>
      <c r="E213">
        <v>0</v>
      </c>
      <c r="F213">
        <v>8518.1694889999999</v>
      </c>
      <c r="G213">
        <v>55116.443359999997</v>
      </c>
      <c r="H213">
        <v>371.22848040000002</v>
      </c>
      <c r="I213">
        <v>0</v>
      </c>
      <c r="J213">
        <v>6197.6122249999999</v>
      </c>
      <c r="K213">
        <v>4715391.6509999996</v>
      </c>
      <c r="L213">
        <v>868158.91799999995</v>
      </c>
      <c r="M213">
        <v>3134.1876109999998</v>
      </c>
      <c r="N213">
        <v>0</v>
      </c>
      <c r="O213">
        <v>32611.878860000001</v>
      </c>
      <c r="P213">
        <v>1539423.8570000001</v>
      </c>
      <c r="Q213">
        <v>1382907.3060000001</v>
      </c>
      <c r="R213" s="6" t="s">
        <v>607</v>
      </c>
      <c r="S213">
        <v>0</v>
      </c>
      <c r="T213">
        <v>1295.5411220000001</v>
      </c>
      <c r="U213" s="6" t="s">
        <v>608</v>
      </c>
      <c r="V213">
        <v>0</v>
      </c>
    </row>
    <row r="214" spans="1:22" x14ac:dyDescent="0.2">
      <c r="A214" t="s">
        <v>105</v>
      </c>
      <c r="B214" t="s">
        <v>15</v>
      </c>
      <c r="C214">
        <v>1992</v>
      </c>
      <c r="D214">
        <v>10628639.807515001</v>
      </c>
      <c r="E214">
        <v>0</v>
      </c>
      <c r="F214">
        <v>31828.455430000002</v>
      </c>
      <c r="G214">
        <v>23769.260020000002</v>
      </c>
      <c r="H214">
        <v>6575.3831920000002</v>
      </c>
      <c r="I214">
        <v>0</v>
      </c>
      <c r="J214">
        <v>3333.1957619999998</v>
      </c>
      <c r="K214">
        <v>3035791.5240000002</v>
      </c>
      <c r="L214">
        <v>2193830.713</v>
      </c>
      <c r="M214">
        <v>22539.698189999999</v>
      </c>
      <c r="N214">
        <v>0</v>
      </c>
      <c r="O214">
        <v>17857.54045</v>
      </c>
      <c r="P214">
        <v>4276085.7580000004</v>
      </c>
      <c r="Q214">
        <v>1007435.7120000001</v>
      </c>
      <c r="R214">
        <v>8513.4515300000003</v>
      </c>
      <c r="S214">
        <v>0</v>
      </c>
      <c r="T214" s="6" t="s">
        <v>609</v>
      </c>
      <c r="U214">
        <v>1079.115941</v>
      </c>
      <c r="V214">
        <v>0</v>
      </c>
    </row>
    <row r="215" spans="1:22" x14ac:dyDescent="0.2">
      <c r="A215" t="s">
        <v>105</v>
      </c>
      <c r="B215" t="s">
        <v>15</v>
      </c>
      <c r="C215">
        <v>1993</v>
      </c>
      <c r="D215">
        <v>8064870.9306939198</v>
      </c>
      <c r="E215">
        <v>0</v>
      </c>
      <c r="F215">
        <v>5138.2514810000002</v>
      </c>
      <c r="G215">
        <v>59852.495799999997</v>
      </c>
      <c r="H215">
        <v>981.35424890000002</v>
      </c>
      <c r="I215">
        <v>0</v>
      </c>
      <c r="J215">
        <v>2740.6845910000002</v>
      </c>
      <c r="K215">
        <v>1860643.8670000001</v>
      </c>
      <c r="L215">
        <v>1958434.4129999999</v>
      </c>
      <c r="M215">
        <v>3167.8456729999998</v>
      </c>
      <c r="N215">
        <v>0</v>
      </c>
      <c r="O215">
        <v>146492.58170000001</v>
      </c>
      <c r="P215">
        <v>3698337.3229999999</v>
      </c>
      <c r="Q215">
        <v>329082.11420000001</v>
      </c>
      <c r="R215" s="6" t="s">
        <v>610</v>
      </c>
      <c r="S215">
        <v>0</v>
      </c>
      <c r="T215" s="6" t="s">
        <v>611</v>
      </c>
      <c r="U215" s="6" t="s">
        <v>610</v>
      </c>
      <c r="V215">
        <v>0</v>
      </c>
    </row>
    <row r="216" spans="1:22" x14ac:dyDescent="0.2">
      <c r="A216" t="s">
        <v>105</v>
      </c>
      <c r="B216" t="s">
        <v>15</v>
      </c>
      <c r="C216">
        <v>1994</v>
      </c>
      <c r="D216">
        <v>21592336.784862999</v>
      </c>
      <c r="E216">
        <v>0</v>
      </c>
      <c r="F216" s="6" t="s">
        <v>612</v>
      </c>
      <c r="G216">
        <v>7655.9563939999998</v>
      </c>
      <c r="H216">
        <v>1909.709975</v>
      </c>
      <c r="I216">
        <v>0</v>
      </c>
      <c r="J216">
        <v>1129.577215</v>
      </c>
      <c r="K216">
        <v>1635679.818</v>
      </c>
      <c r="L216">
        <v>1072382.736</v>
      </c>
      <c r="M216">
        <v>1920.2552989999999</v>
      </c>
      <c r="N216">
        <v>0</v>
      </c>
      <c r="O216">
        <v>82362.873579999999</v>
      </c>
      <c r="P216">
        <v>18335388.84</v>
      </c>
      <c r="Q216">
        <v>453907.0184</v>
      </c>
      <c r="R216" s="6" t="s">
        <v>613</v>
      </c>
      <c r="S216">
        <v>0</v>
      </c>
      <c r="T216" s="6" t="s">
        <v>612</v>
      </c>
      <c r="U216" s="6" t="s">
        <v>614</v>
      </c>
      <c r="V216">
        <v>0</v>
      </c>
    </row>
    <row r="217" spans="1:22" x14ac:dyDescent="0.2">
      <c r="A217" t="s">
        <v>105</v>
      </c>
      <c r="B217" t="s">
        <v>15</v>
      </c>
      <c r="C217">
        <v>1995</v>
      </c>
      <c r="D217">
        <v>28426663.093738001</v>
      </c>
      <c r="E217">
        <v>0</v>
      </c>
      <c r="F217">
        <v>3450.1563839999999</v>
      </c>
      <c r="G217">
        <v>2556.1857089999999</v>
      </c>
      <c r="H217" s="6" t="s">
        <v>615</v>
      </c>
      <c r="I217">
        <v>0</v>
      </c>
      <c r="J217">
        <v>0</v>
      </c>
      <c r="K217">
        <v>2192435.4709999999</v>
      </c>
      <c r="L217">
        <v>890766.52830000001</v>
      </c>
      <c r="M217" s="6" t="s">
        <v>616</v>
      </c>
      <c r="N217">
        <v>0</v>
      </c>
      <c r="O217">
        <v>1940.0294449999999</v>
      </c>
      <c r="P217">
        <v>22046413.940000001</v>
      </c>
      <c r="Q217">
        <v>3276620.6129999999</v>
      </c>
      <c r="R217" s="6" t="s">
        <v>616</v>
      </c>
      <c r="S217">
        <v>0</v>
      </c>
      <c r="T217">
        <v>12480.169900000001</v>
      </c>
      <c r="U217" s="6" t="s">
        <v>617</v>
      </c>
      <c r="V217">
        <v>0</v>
      </c>
    </row>
    <row r="218" spans="1:22" x14ac:dyDescent="0.2">
      <c r="A218" t="s">
        <v>105</v>
      </c>
      <c r="B218" t="s">
        <v>15</v>
      </c>
      <c r="C218">
        <v>1996</v>
      </c>
      <c r="D218">
        <v>4474670.1871116199</v>
      </c>
      <c r="E218">
        <v>0</v>
      </c>
      <c r="F218">
        <v>0</v>
      </c>
      <c r="G218">
        <v>3727.1335899999999</v>
      </c>
      <c r="H218" s="6" t="s">
        <v>618</v>
      </c>
      <c r="I218">
        <v>0</v>
      </c>
      <c r="J218">
        <v>229.69358260000001</v>
      </c>
      <c r="K218">
        <v>651582.68729999999</v>
      </c>
      <c r="L218">
        <v>1181693.1510000001</v>
      </c>
      <c r="M218" s="6" t="s">
        <v>618</v>
      </c>
      <c r="N218">
        <v>0</v>
      </c>
      <c r="O218">
        <v>2138.0936390000002</v>
      </c>
      <c r="P218">
        <v>1008515.733</v>
      </c>
      <c r="Q218">
        <v>1626783.6950000001</v>
      </c>
      <c r="R218" s="6" t="s">
        <v>618</v>
      </c>
      <c r="S218">
        <v>0</v>
      </c>
      <c r="T218" s="6" t="s">
        <v>619</v>
      </c>
      <c r="U218" s="6" t="s">
        <v>620</v>
      </c>
      <c r="V218">
        <v>0</v>
      </c>
    </row>
    <row r="219" spans="1:22" x14ac:dyDescent="0.2">
      <c r="A219" t="s">
        <v>105</v>
      </c>
      <c r="B219" t="s">
        <v>15</v>
      </c>
      <c r="C219">
        <v>1997</v>
      </c>
      <c r="D219">
        <v>2392217.5839761398</v>
      </c>
      <c r="E219">
        <v>0</v>
      </c>
      <c r="F219" s="6" t="s">
        <v>621</v>
      </c>
      <c r="G219">
        <v>1.9992959999999998E-3</v>
      </c>
      <c r="H219">
        <v>3.1393799999999999E-4</v>
      </c>
      <c r="I219">
        <v>0</v>
      </c>
      <c r="J219">
        <v>1846.6666829999999</v>
      </c>
      <c r="K219">
        <v>1087088.0560000001</v>
      </c>
      <c r="L219">
        <v>300635.18790000002</v>
      </c>
      <c r="M219">
        <v>12027.40596</v>
      </c>
      <c r="N219">
        <v>0</v>
      </c>
      <c r="O219">
        <v>678.33736680000004</v>
      </c>
      <c r="P219">
        <v>751845.11750000005</v>
      </c>
      <c r="Q219">
        <v>236952.14980000001</v>
      </c>
      <c r="R219">
        <v>1144.655252</v>
      </c>
      <c r="S219">
        <v>0</v>
      </c>
      <c r="T219">
        <v>2.27753E-4</v>
      </c>
      <c r="U219">
        <v>4.9272609999999996E-3</v>
      </c>
      <c r="V219">
        <v>0</v>
      </c>
    </row>
    <row r="220" spans="1:22" x14ac:dyDescent="0.2">
      <c r="A220" t="s">
        <v>105</v>
      </c>
      <c r="B220" t="s">
        <v>15</v>
      </c>
      <c r="C220">
        <v>1998</v>
      </c>
      <c r="D220">
        <v>3811020.5496040098</v>
      </c>
      <c r="E220">
        <v>0</v>
      </c>
      <c r="F220">
        <v>0</v>
      </c>
      <c r="G220" s="6" t="s">
        <v>622</v>
      </c>
      <c r="H220">
        <v>2571.0510840000002</v>
      </c>
      <c r="I220">
        <v>0</v>
      </c>
      <c r="J220">
        <v>17605.411840000001</v>
      </c>
      <c r="K220">
        <v>2023631.0390000001</v>
      </c>
      <c r="L220">
        <v>873115.77489999996</v>
      </c>
      <c r="M220" s="6" t="s">
        <v>623</v>
      </c>
      <c r="N220">
        <v>0</v>
      </c>
      <c r="O220">
        <v>47953.454080000003</v>
      </c>
      <c r="P220">
        <v>683919.41130000004</v>
      </c>
      <c r="Q220">
        <v>162224.4074</v>
      </c>
      <c r="R220" s="6" t="s">
        <v>624</v>
      </c>
      <c r="S220">
        <v>0</v>
      </c>
      <c r="T220" s="6" t="s">
        <v>625</v>
      </c>
      <c r="U220" s="6" t="s">
        <v>626</v>
      </c>
      <c r="V220">
        <v>0</v>
      </c>
    </row>
    <row r="221" spans="1:22" x14ac:dyDescent="0.2">
      <c r="A221" t="s">
        <v>105</v>
      </c>
      <c r="B221" t="s">
        <v>15</v>
      </c>
      <c r="C221">
        <v>1999</v>
      </c>
      <c r="D221">
        <v>13203151.607286001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7737952.0219999999</v>
      </c>
      <c r="L221">
        <v>1062071.6029999999</v>
      </c>
      <c r="M221">
        <v>4918.4328859999996</v>
      </c>
      <c r="N221">
        <v>0</v>
      </c>
      <c r="O221" s="6" t="s">
        <v>627</v>
      </c>
      <c r="P221">
        <v>3920260.5490000001</v>
      </c>
      <c r="Q221">
        <v>477949.00040000002</v>
      </c>
      <c r="R221" s="6" t="s">
        <v>628</v>
      </c>
      <c r="S221">
        <v>0</v>
      </c>
      <c r="T221" s="6" t="s">
        <v>629</v>
      </c>
      <c r="U221" s="6" t="s">
        <v>630</v>
      </c>
      <c r="V221">
        <v>0</v>
      </c>
    </row>
    <row r="222" spans="1:22" x14ac:dyDescent="0.2">
      <c r="A222" t="s">
        <v>105</v>
      </c>
      <c r="B222" t="s">
        <v>15</v>
      </c>
      <c r="C222">
        <v>2000</v>
      </c>
      <c r="D222">
        <v>3569959.42135939</v>
      </c>
      <c r="E222">
        <v>0</v>
      </c>
      <c r="F222">
        <v>0</v>
      </c>
      <c r="G222">
        <v>0</v>
      </c>
      <c r="H222">
        <v>15.689465630000001</v>
      </c>
      <c r="I222">
        <v>0</v>
      </c>
      <c r="J222">
        <v>0</v>
      </c>
      <c r="K222">
        <v>547555.93909999996</v>
      </c>
      <c r="L222">
        <v>2098055.648</v>
      </c>
      <c r="M222">
        <v>94.136793760000003</v>
      </c>
      <c r="N222">
        <v>0</v>
      </c>
      <c r="O222">
        <v>0</v>
      </c>
      <c r="P222">
        <v>677133.03189999994</v>
      </c>
      <c r="Q222">
        <v>247104.9761</v>
      </c>
      <c r="R222">
        <v>0</v>
      </c>
      <c r="S222">
        <v>0</v>
      </c>
      <c r="T222" s="6" t="s">
        <v>631</v>
      </c>
      <c r="U222" s="6" t="s">
        <v>632</v>
      </c>
      <c r="V222">
        <v>0</v>
      </c>
    </row>
    <row r="223" spans="1:22" x14ac:dyDescent="0.2">
      <c r="A223" t="s">
        <v>105</v>
      </c>
      <c r="B223" t="s">
        <v>15</v>
      </c>
      <c r="C223">
        <v>2001</v>
      </c>
      <c r="D223">
        <v>1940224.7079255499</v>
      </c>
      <c r="E223">
        <v>0</v>
      </c>
      <c r="F223">
        <v>0</v>
      </c>
      <c r="G223">
        <v>73.383661110000006</v>
      </c>
      <c r="H223">
        <v>0</v>
      </c>
      <c r="I223">
        <v>0</v>
      </c>
      <c r="J223">
        <v>58.70692889</v>
      </c>
      <c r="K223">
        <v>159364.71419999999</v>
      </c>
      <c r="L223">
        <v>1651817.7860000001</v>
      </c>
      <c r="M223">
        <v>7703.1974200000004</v>
      </c>
      <c r="N223" s="6" t="s">
        <v>633</v>
      </c>
      <c r="O223">
        <v>14.67673222</v>
      </c>
      <c r="P223">
        <v>24302.420010000002</v>
      </c>
      <c r="Q223">
        <v>96801.762579999995</v>
      </c>
      <c r="R223">
        <v>88.060393329999997</v>
      </c>
      <c r="S223">
        <v>0</v>
      </c>
      <c r="T223" s="6" t="s">
        <v>634</v>
      </c>
      <c r="U223" s="6" t="s">
        <v>635</v>
      </c>
      <c r="V223">
        <v>0</v>
      </c>
    </row>
    <row r="224" spans="1:22" x14ac:dyDescent="0.2">
      <c r="A224" t="s">
        <v>105</v>
      </c>
      <c r="B224" t="s">
        <v>15</v>
      </c>
      <c r="C224">
        <v>2002</v>
      </c>
      <c r="D224">
        <v>897873.61107529094</v>
      </c>
      <c r="E224">
        <v>0</v>
      </c>
      <c r="F224">
        <v>14.30849087</v>
      </c>
      <c r="G224">
        <v>0</v>
      </c>
      <c r="H224">
        <v>0</v>
      </c>
      <c r="I224">
        <v>0</v>
      </c>
      <c r="J224">
        <v>370.10408719999998</v>
      </c>
      <c r="K224">
        <v>375942.27519999997</v>
      </c>
      <c r="L224">
        <v>140515.83670000001</v>
      </c>
      <c r="M224">
        <v>9155.275189</v>
      </c>
      <c r="N224">
        <v>0</v>
      </c>
      <c r="O224">
        <v>638.13560930000006</v>
      </c>
      <c r="P224">
        <v>342016.9374</v>
      </c>
      <c r="Q224">
        <v>27655.746719999999</v>
      </c>
      <c r="R224">
        <v>1500.60347</v>
      </c>
      <c r="S224" s="6" t="s">
        <v>636</v>
      </c>
      <c r="T224">
        <v>50.079718049999997</v>
      </c>
      <c r="U224">
        <v>14.30849087</v>
      </c>
      <c r="V224">
        <v>0</v>
      </c>
    </row>
    <row r="225" spans="1:22" x14ac:dyDescent="0.2">
      <c r="A225" t="s">
        <v>105</v>
      </c>
      <c r="B225" t="s">
        <v>15</v>
      </c>
      <c r="C225">
        <v>2003</v>
      </c>
      <c r="D225">
        <v>2001790.1856400799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15.5616538</v>
      </c>
      <c r="K225">
        <v>1010493.439</v>
      </c>
      <c r="L225">
        <v>422187.12280000001</v>
      </c>
      <c r="M225">
        <v>575.78119040000001</v>
      </c>
      <c r="N225" s="6" t="s">
        <v>637</v>
      </c>
      <c r="O225">
        <v>51079.32602</v>
      </c>
      <c r="P225">
        <v>343819.11959999998</v>
      </c>
      <c r="Q225">
        <v>173308.6023</v>
      </c>
      <c r="R225">
        <v>62.246615179999999</v>
      </c>
      <c r="S225">
        <v>0</v>
      </c>
      <c r="T225">
        <v>248.98646070000001</v>
      </c>
      <c r="U225" s="6" t="s">
        <v>638</v>
      </c>
      <c r="V225">
        <v>0</v>
      </c>
    </row>
    <row r="226" spans="1:22" x14ac:dyDescent="0.2">
      <c r="A226" t="s">
        <v>105</v>
      </c>
      <c r="B226" t="s">
        <v>15</v>
      </c>
      <c r="C226">
        <v>2004</v>
      </c>
      <c r="D226">
        <v>8091278.3092360198</v>
      </c>
      <c r="E226">
        <v>0</v>
      </c>
      <c r="F226">
        <v>0</v>
      </c>
      <c r="G226">
        <v>17.56131783</v>
      </c>
      <c r="H226">
        <v>0</v>
      </c>
      <c r="I226">
        <v>0</v>
      </c>
      <c r="J226">
        <v>0</v>
      </c>
      <c r="K226">
        <v>1884667.8770000001</v>
      </c>
      <c r="L226">
        <v>278784.25890000002</v>
      </c>
      <c r="M226">
        <v>18295.833050000001</v>
      </c>
      <c r="N226">
        <v>0</v>
      </c>
      <c r="O226" s="6" t="s">
        <v>639</v>
      </c>
      <c r="P226">
        <v>5815822.7690000003</v>
      </c>
      <c r="Q226">
        <v>93558.681949999998</v>
      </c>
      <c r="R226">
        <v>123.41993669999999</v>
      </c>
      <c r="S226">
        <v>0</v>
      </c>
      <c r="T226" s="6" t="s">
        <v>640</v>
      </c>
      <c r="U226" s="6" t="s">
        <v>641</v>
      </c>
      <c r="V226">
        <v>7.9080814750000004</v>
      </c>
    </row>
    <row r="227" spans="1:22" x14ac:dyDescent="0.2">
      <c r="A227" t="s">
        <v>105</v>
      </c>
      <c r="B227" t="s">
        <v>15</v>
      </c>
      <c r="C227">
        <v>2005</v>
      </c>
      <c r="D227">
        <v>2867678.88875543</v>
      </c>
      <c r="E227">
        <v>0</v>
      </c>
      <c r="F227">
        <v>0</v>
      </c>
      <c r="G227">
        <v>19.444134420000001</v>
      </c>
      <c r="H227">
        <v>0</v>
      </c>
      <c r="I227">
        <v>0</v>
      </c>
      <c r="J227">
        <v>3390.6969349999999</v>
      </c>
      <c r="K227">
        <v>633259.027</v>
      </c>
      <c r="L227">
        <v>1264567.003</v>
      </c>
      <c r="M227">
        <v>12362.325140000001</v>
      </c>
      <c r="N227">
        <v>0</v>
      </c>
      <c r="O227">
        <v>1450.356724</v>
      </c>
      <c r="P227">
        <v>742842.99049999996</v>
      </c>
      <c r="Q227">
        <v>208249.32889999999</v>
      </c>
      <c r="R227" s="6" t="s">
        <v>642</v>
      </c>
      <c r="S227">
        <v>0</v>
      </c>
      <c r="T227">
        <v>1537.716422</v>
      </c>
      <c r="U227" s="6" t="s">
        <v>643</v>
      </c>
      <c r="V227">
        <v>0</v>
      </c>
    </row>
    <row r="228" spans="1:22" x14ac:dyDescent="0.2">
      <c r="A228" t="s">
        <v>105</v>
      </c>
      <c r="B228" t="s">
        <v>15</v>
      </c>
      <c r="C228">
        <v>2006</v>
      </c>
      <c r="D228">
        <v>5715389.7959823199</v>
      </c>
      <c r="E228">
        <v>0</v>
      </c>
      <c r="F228">
        <v>9968.7671210000008</v>
      </c>
      <c r="G228" s="6" t="s">
        <v>644</v>
      </c>
      <c r="H228">
        <v>1783.566562</v>
      </c>
      <c r="I228">
        <v>0</v>
      </c>
      <c r="J228">
        <v>3846.7367210000002</v>
      </c>
      <c r="K228">
        <v>2456932.1869999999</v>
      </c>
      <c r="L228">
        <v>2051098.47</v>
      </c>
      <c r="M228">
        <v>1992.1396569999999</v>
      </c>
      <c r="N228">
        <v>0</v>
      </c>
      <c r="O228">
        <v>2385.7214469999999</v>
      </c>
      <c r="P228">
        <v>819689.21329999994</v>
      </c>
      <c r="Q228">
        <v>367259.34659999999</v>
      </c>
      <c r="R228">
        <v>60.756921009999999</v>
      </c>
      <c r="S228">
        <v>0</v>
      </c>
      <c r="T228">
        <v>312.13373230000002</v>
      </c>
      <c r="U228">
        <v>60.756921009999999</v>
      </c>
      <c r="V228">
        <v>0</v>
      </c>
    </row>
    <row r="229" spans="1:22" x14ac:dyDescent="0.2">
      <c r="A229" t="s">
        <v>105</v>
      </c>
      <c r="B229" t="s">
        <v>15</v>
      </c>
      <c r="C229">
        <v>2007</v>
      </c>
      <c r="D229">
        <v>5917491.9635800105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3595854.01</v>
      </c>
      <c r="L229">
        <v>1265247.024</v>
      </c>
      <c r="M229">
        <v>12833.865680000001</v>
      </c>
      <c r="N229">
        <v>0</v>
      </c>
      <c r="O229" s="6" t="s">
        <v>645</v>
      </c>
      <c r="P229">
        <v>142426.30439999999</v>
      </c>
      <c r="Q229">
        <v>901130.75950000004</v>
      </c>
      <c r="R229" s="6" t="s">
        <v>646</v>
      </c>
      <c r="S229">
        <v>0</v>
      </c>
      <c r="T229" s="6" t="s">
        <v>647</v>
      </c>
      <c r="U229" s="6" t="s">
        <v>648</v>
      </c>
      <c r="V229">
        <v>0</v>
      </c>
    </row>
    <row r="230" spans="1:22" x14ac:dyDescent="0.2">
      <c r="A230" t="s">
        <v>105</v>
      </c>
      <c r="B230" t="s">
        <v>15</v>
      </c>
      <c r="C230">
        <v>2008</v>
      </c>
      <c r="D230">
        <v>6032351.80396102</v>
      </c>
      <c r="E230">
        <v>0</v>
      </c>
      <c r="F230">
        <v>0</v>
      </c>
      <c r="G230" s="6" t="s">
        <v>649</v>
      </c>
      <c r="H230" s="6" t="s">
        <v>650</v>
      </c>
      <c r="I230">
        <v>0</v>
      </c>
      <c r="J230">
        <v>4315.9889300000004</v>
      </c>
      <c r="K230">
        <v>4799243.5389999999</v>
      </c>
      <c r="L230">
        <v>1186521.2309999999</v>
      </c>
      <c r="M230">
        <v>623.59153100000003</v>
      </c>
      <c r="N230" s="6" t="s">
        <v>651</v>
      </c>
      <c r="O230" s="6" t="s">
        <v>652</v>
      </c>
      <c r="P230">
        <v>31398.65814</v>
      </c>
      <c r="Q230">
        <v>10248.79536</v>
      </c>
      <c r="R230" s="6" t="s">
        <v>650</v>
      </c>
      <c r="S230">
        <v>0</v>
      </c>
      <c r="T230" s="6" t="s">
        <v>653</v>
      </c>
      <c r="U230" s="6" t="s">
        <v>649</v>
      </c>
      <c r="V230">
        <v>0</v>
      </c>
    </row>
    <row r="231" spans="1:22" x14ac:dyDescent="0.2">
      <c r="A231" t="s">
        <v>105</v>
      </c>
      <c r="B231" t="s">
        <v>15</v>
      </c>
      <c r="C231">
        <v>2009</v>
      </c>
      <c r="D231">
        <v>6961784.0938240103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2910.8827190000002</v>
      </c>
      <c r="K231">
        <v>1254242.5549999999</v>
      </c>
      <c r="L231">
        <v>2931163.7990000001</v>
      </c>
      <c r="M231">
        <v>9276.5922050000008</v>
      </c>
      <c r="N231">
        <v>0</v>
      </c>
      <c r="O231" s="6" t="s">
        <v>654</v>
      </c>
      <c r="P231">
        <v>2634425.8539999998</v>
      </c>
      <c r="Q231">
        <v>129764.4109</v>
      </c>
      <c r="R231" s="6" t="s">
        <v>655</v>
      </c>
      <c r="S231">
        <v>0</v>
      </c>
      <c r="T231" s="6" t="s">
        <v>656</v>
      </c>
      <c r="U231">
        <v>0</v>
      </c>
      <c r="V231">
        <v>0</v>
      </c>
    </row>
    <row r="232" spans="1:22" x14ac:dyDescent="0.2">
      <c r="A232" t="s">
        <v>105</v>
      </c>
      <c r="B232" t="s">
        <v>15</v>
      </c>
      <c r="C232">
        <v>2010</v>
      </c>
      <c r="D232">
        <v>10779329.067299999</v>
      </c>
      <c r="E232">
        <v>0</v>
      </c>
      <c r="F232">
        <v>0</v>
      </c>
      <c r="G232" s="6" t="s">
        <v>657</v>
      </c>
      <c r="H232" s="6" t="s">
        <v>658</v>
      </c>
      <c r="I232">
        <v>0</v>
      </c>
      <c r="J232" s="6" t="s">
        <v>659</v>
      </c>
      <c r="K232">
        <v>3663815.1239999998</v>
      </c>
      <c r="L232">
        <v>2033447.412</v>
      </c>
      <c r="M232" s="6" t="s">
        <v>660</v>
      </c>
      <c r="N232">
        <v>0</v>
      </c>
      <c r="O232" s="6" t="s">
        <v>659</v>
      </c>
      <c r="P232">
        <v>4527247.8640000001</v>
      </c>
      <c r="Q232">
        <v>554818.66729999997</v>
      </c>
      <c r="R232" s="6" t="s">
        <v>658</v>
      </c>
      <c r="S232">
        <v>0</v>
      </c>
      <c r="T232" s="6" t="s">
        <v>661</v>
      </c>
      <c r="U232">
        <v>0</v>
      </c>
      <c r="V232">
        <v>0</v>
      </c>
    </row>
    <row r="233" spans="1:22" x14ac:dyDescent="0.2">
      <c r="A233" t="s">
        <v>105</v>
      </c>
      <c r="B233" t="s">
        <v>15</v>
      </c>
      <c r="C233">
        <v>2011</v>
      </c>
      <c r="D233">
        <v>7228364.4379280498</v>
      </c>
      <c r="E233">
        <v>0</v>
      </c>
      <c r="F233">
        <v>0</v>
      </c>
      <c r="G233" s="6" t="s">
        <v>662</v>
      </c>
      <c r="H233" s="6" t="s">
        <v>663</v>
      </c>
      <c r="I233">
        <v>0</v>
      </c>
      <c r="J233">
        <v>0</v>
      </c>
      <c r="K233">
        <v>1542519.6159999999</v>
      </c>
      <c r="L233">
        <v>2701997.17</v>
      </c>
      <c r="M233">
        <v>8367.2109079999991</v>
      </c>
      <c r="N233">
        <v>0</v>
      </c>
      <c r="O233">
        <v>24304.711019999999</v>
      </c>
      <c r="P233">
        <v>1197114.7760000001</v>
      </c>
      <c r="Q233">
        <v>1754060.9539999999</v>
      </c>
      <c r="R233" s="6" t="s">
        <v>664</v>
      </c>
      <c r="S233">
        <v>0</v>
      </c>
      <c r="T233" s="6" t="s">
        <v>665</v>
      </c>
      <c r="U233" s="6" t="s">
        <v>666</v>
      </c>
      <c r="V233">
        <v>0</v>
      </c>
    </row>
    <row r="234" spans="1:22" x14ac:dyDescent="0.2">
      <c r="A234" t="s">
        <v>105</v>
      </c>
      <c r="B234" t="s">
        <v>15</v>
      </c>
      <c r="C234">
        <v>2012</v>
      </c>
      <c r="D234">
        <v>12269042.282512899</v>
      </c>
      <c r="E234">
        <v>0</v>
      </c>
      <c r="F234">
        <v>0</v>
      </c>
      <c r="G234">
        <v>5361.7163559999999</v>
      </c>
      <c r="H234">
        <v>1768.0208950000001</v>
      </c>
      <c r="I234">
        <v>0</v>
      </c>
      <c r="J234">
        <v>0</v>
      </c>
      <c r="K234">
        <v>2680276.8489999999</v>
      </c>
      <c r="L234">
        <v>1853138.55</v>
      </c>
      <c r="M234">
        <v>1879.05015</v>
      </c>
      <c r="N234">
        <v>0</v>
      </c>
      <c r="O234">
        <v>2521.160077</v>
      </c>
      <c r="P234">
        <v>6975694.8540000003</v>
      </c>
      <c r="Q234">
        <v>746953.2709</v>
      </c>
      <c r="R234">
        <v>1159.0487069999999</v>
      </c>
      <c r="S234">
        <v>0</v>
      </c>
      <c r="T234">
        <v>289.76242789999998</v>
      </c>
      <c r="U234" s="6" t="s">
        <v>667</v>
      </c>
      <c r="V234">
        <v>0</v>
      </c>
    </row>
    <row r="235" spans="1:22" x14ac:dyDescent="0.2">
      <c r="A235" t="s">
        <v>105</v>
      </c>
      <c r="B235" t="s">
        <v>15</v>
      </c>
      <c r="C235">
        <v>2013</v>
      </c>
      <c r="D235">
        <v>6325832.5504131103</v>
      </c>
      <c r="E235">
        <v>0</v>
      </c>
      <c r="F235">
        <v>0</v>
      </c>
      <c r="G235">
        <v>0</v>
      </c>
      <c r="H235" s="6" t="s">
        <v>668</v>
      </c>
      <c r="I235">
        <v>0</v>
      </c>
      <c r="J235">
        <v>3046.7757740000002</v>
      </c>
      <c r="K235">
        <v>741126.90500000003</v>
      </c>
      <c r="L235">
        <v>1931316.2749999999</v>
      </c>
      <c r="M235">
        <v>5956.0609700000005</v>
      </c>
      <c r="N235" s="6" t="s">
        <v>669</v>
      </c>
      <c r="O235">
        <v>11614.04552</v>
      </c>
      <c r="P235">
        <v>1247831.26</v>
      </c>
      <c r="Q235">
        <v>2380396.5299999998</v>
      </c>
      <c r="R235">
        <v>4285.1738160000004</v>
      </c>
      <c r="S235">
        <v>0</v>
      </c>
      <c r="T235" s="6" t="s">
        <v>670</v>
      </c>
      <c r="U235">
        <v>259.52433100000002</v>
      </c>
      <c r="V235">
        <v>0</v>
      </c>
    </row>
    <row r="236" spans="1:22" x14ac:dyDescent="0.2">
      <c r="A236" t="s">
        <v>105</v>
      </c>
      <c r="B236" t="s">
        <v>15</v>
      </c>
      <c r="C236">
        <v>2014</v>
      </c>
      <c r="D236">
        <v>17609473.737065502</v>
      </c>
      <c r="E236">
        <v>0</v>
      </c>
      <c r="F236">
        <v>0</v>
      </c>
      <c r="G236">
        <v>302.97201250000001</v>
      </c>
      <c r="H236">
        <v>0</v>
      </c>
      <c r="I236">
        <v>0</v>
      </c>
      <c r="J236">
        <v>4590.981761</v>
      </c>
      <c r="K236">
        <v>6056268.6320000002</v>
      </c>
      <c r="L236">
        <v>1002139.748</v>
      </c>
      <c r="M236">
        <v>30157.63953</v>
      </c>
      <c r="N236">
        <v>0</v>
      </c>
      <c r="O236">
        <v>87433.159150000007</v>
      </c>
      <c r="P236">
        <v>9731029.159</v>
      </c>
      <c r="Q236">
        <v>679367.62</v>
      </c>
      <c r="R236">
        <v>15623.17165</v>
      </c>
      <c r="S236">
        <v>0</v>
      </c>
      <c r="T236">
        <v>2560.6539619999999</v>
      </c>
      <c r="U236" s="6" t="s">
        <v>671</v>
      </c>
      <c r="V236">
        <v>0</v>
      </c>
    </row>
    <row r="237" spans="1:22" x14ac:dyDescent="0.2">
      <c r="A237" t="s">
        <v>105</v>
      </c>
      <c r="B237" t="s">
        <v>15</v>
      </c>
      <c r="C237">
        <v>2015</v>
      </c>
      <c r="D237">
        <v>23103789.688104901</v>
      </c>
      <c r="E237">
        <v>0</v>
      </c>
      <c r="F237">
        <v>7703.3103030000002</v>
      </c>
      <c r="G237">
        <v>36.491878900000003</v>
      </c>
      <c r="H237">
        <v>0</v>
      </c>
      <c r="I237">
        <v>0</v>
      </c>
      <c r="J237">
        <v>21301.026129999998</v>
      </c>
      <c r="K237">
        <v>2846068.64</v>
      </c>
      <c r="L237">
        <v>5544927.7560000001</v>
      </c>
      <c r="M237">
        <v>5283.8787480000001</v>
      </c>
      <c r="N237">
        <v>0</v>
      </c>
      <c r="O237">
        <v>43950.34448</v>
      </c>
      <c r="P237">
        <v>13230425.140000001</v>
      </c>
      <c r="Q237">
        <v>1396185.0109999999</v>
      </c>
      <c r="R237">
        <v>0</v>
      </c>
      <c r="S237">
        <v>0</v>
      </c>
      <c r="T237">
        <v>7908.0895650000002</v>
      </c>
      <c r="U237">
        <v>0</v>
      </c>
      <c r="V237">
        <v>0</v>
      </c>
    </row>
    <row r="238" spans="1:22" x14ac:dyDescent="0.2">
      <c r="A238" t="s">
        <v>105</v>
      </c>
      <c r="B238" t="s">
        <v>15</v>
      </c>
      <c r="C238">
        <v>2016</v>
      </c>
      <c r="D238">
        <v>14195449.420887001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2615.7121109999998</v>
      </c>
      <c r="K238">
        <v>8590994.5</v>
      </c>
      <c r="L238">
        <v>2168999.1910000001</v>
      </c>
      <c r="M238" s="6" t="s">
        <v>672</v>
      </c>
      <c r="N238">
        <v>0</v>
      </c>
      <c r="O238">
        <v>3701.593327</v>
      </c>
      <c r="P238">
        <v>2573729.233</v>
      </c>
      <c r="Q238">
        <v>851679.14199999999</v>
      </c>
      <c r="R238" s="6" t="s">
        <v>672</v>
      </c>
      <c r="S238">
        <v>0</v>
      </c>
      <c r="T238">
        <v>3730.0494490000001</v>
      </c>
      <c r="U238" s="6" t="s">
        <v>673</v>
      </c>
      <c r="V238">
        <v>0</v>
      </c>
    </row>
    <row r="239" spans="1:22" x14ac:dyDescent="0.2">
      <c r="A239" t="s">
        <v>105</v>
      </c>
      <c r="B239" t="s">
        <v>15</v>
      </c>
      <c r="C239">
        <v>2017</v>
      </c>
      <c r="D239">
        <v>7250329.0924582602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9832.2964489999995</v>
      </c>
      <c r="K239">
        <v>3713931.2</v>
      </c>
      <c r="L239">
        <v>2635003.48</v>
      </c>
      <c r="M239">
        <v>48.701799299999998</v>
      </c>
      <c r="N239">
        <v>0</v>
      </c>
      <c r="O239">
        <v>2155.0960279999999</v>
      </c>
      <c r="P239">
        <v>397152.81640000001</v>
      </c>
      <c r="Q239">
        <v>491949.8026</v>
      </c>
      <c r="R239">
        <v>0</v>
      </c>
      <c r="S239">
        <v>0</v>
      </c>
      <c r="T239">
        <v>251.5439629</v>
      </c>
      <c r="U239">
        <v>4.155219057</v>
      </c>
      <c r="V239">
        <v>0</v>
      </c>
    </row>
    <row r="240" spans="1:22" x14ac:dyDescent="0.2">
      <c r="A240" t="s">
        <v>105</v>
      </c>
      <c r="B240" t="s">
        <v>15</v>
      </c>
      <c r="C240">
        <v>2018</v>
      </c>
      <c r="D240">
        <v>7466680.0053188298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4226.6375189999999</v>
      </c>
      <c r="K240">
        <v>4484066.1509999996</v>
      </c>
      <c r="L240">
        <v>2789273.8530000001</v>
      </c>
      <c r="M240">
        <v>1907.5112409999999</v>
      </c>
      <c r="N240">
        <v>8.5994394270000001</v>
      </c>
      <c r="O240">
        <v>4882.9012789999997</v>
      </c>
      <c r="P240">
        <v>38269.390429999999</v>
      </c>
      <c r="Q240">
        <v>143170.08100000001</v>
      </c>
      <c r="R240">
        <v>552.85805519999997</v>
      </c>
      <c r="S240">
        <v>0</v>
      </c>
      <c r="T240">
        <v>0</v>
      </c>
      <c r="U240">
        <v>322.02235519999999</v>
      </c>
      <c r="V240">
        <v>0</v>
      </c>
    </row>
    <row r="241" spans="1:22" x14ac:dyDescent="0.2">
      <c r="A241" t="s">
        <v>105</v>
      </c>
      <c r="B241" t="s">
        <v>15</v>
      </c>
      <c r="C241">
        <v>2019</v>
      </c>
      <c r="D241">
        <v>7936268.7898550499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3010.9366540000001</v>
      </c>
      <c r="K241">
        <v>5743118.1699999999</v>
      </c>
      <c r="L241">
        <v>2072930.09</v>
      </c>
      <c r="M241">
        <v>13158.63319</v>
      </c>
      <c r="N241">
        <v>0</v>
      </c>
      <c r="O241">
        <v>0.35297130100000002</v>
      </c>
      <c r="P241">
        <v>71801.761270000003</v>
      </c>
      <c r="Q241">
        <v>32242.898140000001</v>
      </c>
      <c r="R241">
        <v>0</v>
      </c>
      <c r="S241">
        <v>0</v>
      </c>
      <c r="T241">
        <v>0</v>
      </c>
      <c r="U241">
        <v>5.9476297459999996</v>
      </c>
      <c r="V241">
        <v>0</v>
      </c>
    </row>
    <row r="242" spans="1:22" x14ac:dyDescent="0.2">
      <c r="A242" t="s">
        <v>105</v>
      </c>
      <c r="B242" t="s">
        <v>15</v>
      </c>
      <c r="C242">
        <v>2020</v>
      </c>
      <c r="D242">
        <v>9866664.5982990097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1510.990943</v>
      </c>
      <c r="K242">
        <v>2659890.6320000002</v>
      </c>
      <c r="L242">
        <v>7068370.8629999999</v>
      </c>
      <c r="M242">
        <v>14260.018309999999</v>
      </c>
      <c r="N242">
        <v>0</v>
      </c>
      <c r="O242" s="6" t="s">
        <v>674</v>
      </c>
      <c r="P242">
        <v>119279.2357</v>
      </c>
      <c r="Q242">
        <v>3352.858346</v>
      </c>
      <c r="R242">
        <v>0</v>
      </c>
      <c r="S242">
        <v>0</v>
      </c>
      <c r="T242" s="6" t="s">
        <v>675</v>
      </c>
      <c r="U242">
        <v>0</v>
      </c>
      <c r="V242">
        <v>0</v>
      </c>
    </row>
    <row r="243" spans="1:22" x14ac:dyDescent="0.2">
      <c r="A243" t="s">
        <v>105</v>
      </c>
      <c r="B243" t="s">
        <v>15</v>
      </c>
      <c r="C243">
        <v>2021</v>
      </c>
      <c r="D243">
        <v>8907367.5156074204</v>
      </c>
      <c r="E243" s="6" t="s">
        <v>55</v>
      </c>
      <c r="F243" s="6" t="s">
        <v>676</v>
      </c>
      <c r="G243" s="6" t="s">
        <v>677</v>
      </c>
      <c r="H243" s="6" t="s">
        <v>52</v>
      </c>
      <c r="I243" s="6" t="s">
        <v>678</v>
      </c>
      <c r="J243">
        <v>12734.786529999999</v>
      </c>
      <c r="K243">
        <v>6164745.2889999999</v>
      </c>
      <c r="L243">
        <v>1895608.645</v>
      </c>
      <c r="M243">
        <v>4889.1660709999996</v>
      </c>
      <c r="N243" s="6" t="s">
        <v>678</v>
      </c>
      <c r="O243">
        <v>8431.5374499999998</v>
      </c>
      <c r="P243">
        <v>577513.28969999996</v>
      </c>
      <c r="Q243">
        <v>243444.8015</v>
      </c>
      <c r="R243">
        <v>3.4591599999999999E-4</v>
      </c>
      <c r="S243" s="6" t="s">
        <v>55</v>
      </c>
      <c r="T243" s="6" t="s">
        <v>676</v>
      </c>
      <c r="U243" s="6" t="s">
        <v>677</v>
      </c>
      <c r="V243" s="6" t="s">
        <v>52</v>
      </c>
    </row>
    <row r="244" spans="1:22" x14ac:dyDescent="0.2">
      <c r="A244" t="s">
        <v>105</v>
      </c>
      <c r="B244" t="s">
        <v>15</v>
      </c>
      <c r="C244">
        <v>2022</v>
      </c>
      <c r="D244">
        <v>13647265.5899143</v>
      </c>
      <c r="E244" s="6" t="s">
        <v>56</v>
      </c>
      <c r="F244" s="6" t="s">
        <v>679</v>
      </c>
      <c r="G244" s="6" t="s">
        <v>680</v>
      </c>
      <c r="H244" s="6" t="s">
        <v>53</v>
      </c>
      <c r="I244" s="6" t="s">
        <v>681</v>
      </c>
      <c r="J244" s="6" t="s">
        <v>56</v>
      </c>
      <c r="K244">
        <v>6416570.5199999996</v>
      </c>
      <c r="L244">
        <v>4963345.9239999996</v>
      </c>
      <c r="M244">
        <v>1138.6397360000001</v>
      </c>
      <c r="N244" s="6" t="s">
        <v>681</v>
      </c>
      <c r="O244" s="6" t="s">
        <v>56</v>
      </c>
      <c r="P244">
        <v>2091249.882</v>
      </c>
      <c r="Q244">
        <v>174283.25570000001</v>
      </c>
      <c r="R244" s="6" t="s">
        <v>53</v>
      </c>
      <c r="S244" s="6" t="s">
        <v>56</v>
      </c>
      <c r="T244">
        <v>677.36846579999997</v>
      </c>
      <c r="U244" s="6" t="s">
        <v>680</v>
      </c>
      <c r="V244" s="6" t="s">
        <v>53</v>
      </c>
    </row>
    <row r="245" spans="1:22" x14ac:dyDescent="0.2">
      <c r="A245" t="s">
        <v>105</v>
      </c>
      <c r="B245" t="s">
        <v>15</v>
      </c>
      <c r="C245">
        <v>2023</v>
      </c>
      <c r="D245">
        <v>8759375.6699135397</v>
      </c>
      <c r="E245" s="6" t="s">
        <v>57</v>
      </c>
      <c r="F245" s="6" t="s">
        <v>682</v>
      </c>
      <c r="G245" s="6" t="s">
        <v>683</v>
      </c>
      <c r="H245" s="6" t="s">
        <v>54</v>
      </c>
      <c r="I245" s="6" t="s">
        <v>684</v>
      </c>
      <c r="J245">
        <v>11391.81674</v>
      </c>
      <c r="K245">
        <v>1233550.9909999999</v>
      </c>
      <c r="L245">
        <v>5597038.6830000002</v>
      </c>
      <c r="M245">
        <v>9247.4164660000006</v>
      </c>
      <c r="N245" s="6" t="s">
        <v>684</v>
      </c>
      <c r="O245">
        <v>2921.0519180000001</v>
      </c>
      <c r="P245">
        <v>367103.98739999998</v>
      </c>
      <c r="Q245">
        <v>1536242.2409999999</v>
      </c>
      <c r="R245">
        <v>1759.4998089999999</v>
      </c>
      <c r="S245" s="6" t="s">
        <v>57</v>
      </c>
      <c r="T245">
        <v>119.9825714</v>
      </c>
      <c r="U245" s="6" t="s">
        <v>683</v>
      </c>
      <c r="V245" s="6" t="s">
        <v>54</v>
      </c>
    </row>
    <row r="246" spans="1:22" x14ac:dyDescent="0.2">
      <c r="A246" t="s">
        <v>105</v>
      </c>
      <c r="B246" t="s">
        <v>17</v>
      </c>
      <c r="C246">
        <v>1963</v>
      </c>
      <c r="D246">
        <v>1796531.0083455001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486708.04619999998</v>
      </c>
      <c r="L246">
        <v>140335.02729999999</v>
      </c>
      <c r="M246">
        <v>452.49678870000002</v>
      </c>
      <c r="N246">
        <v>0</v>
      </c>
      <c r="O246">
        <v>7813.4479110000002</v>
      </c>
      <c r="P246">
        <v>597027.88410000002</v>
      </c>
      <c r="Q246">
        <v>563156.16460000002</v>
      </c>
      <c r="R246">
        <v>225.0611596</v>
      </c>
      <c r="S246">
        <v>0</v>
      </c>
      <c r="T246">
        <v>812.88028610000003</v>
      </c>
      <c r="U246" s="6" t="s">
        <v>685</v>
      </c>
      <c r="V246">
        <v>0</v>
      </c>
    </row>
    <row r="247" spans="1:22" x14ac:dyDescent="0.2">
      <c r="A247" t="s">
        <v>105</v>
      </c>
      <c r="B247" t="s">
        <v>17</v>
      </c>
      <c r="C247">
        <v>1964</v>
      </c>
      <c r="D247">
        <v>1943395.1764118101</v>
      </c>
      <c r="E247">
        <v>0</v>
      </c>
      <c r="F247" s="6" t="s">
        <v>686</v>
      </c>
      <c r="G247">
        <v>112.7209524</v>
      </c>
      <c r="H247">
        <v>0</v>
      </c>
      <c r="I247">
        <v>0</v>
      </c>
      <c r="J247">
        <v>0</v>
      </c>
      <c r="K247">
        <v>1072773.4580000001</v>
      </c>
      <c r="L247">
        <v>230912.96400000001</v>
      </c>
      <c r="M247">
        <v>98.063654929999998</v>
      </c>
      <c r="N247">
        <v>0</v>
      </c>
      <c r="O247">
        <v>4347.3174760000002</v>
      </c>
      <c r="P247">
        <v>532279.88289999997</v>
      </c>
      <c r="Q247">
        <v>101204.33960000001</v>
      </c>
      <c r="R247">
        <v>0</v>
      </c>
      <c r="S247">
        <v>0</v>
      </c>
      <c r="T247">
        <v>1666.4298160000001</v>
      </c>
      <c r="U247" s="6" t="s">
        <v>687</v>
      </c>
      <c r="V247">
        <v>0</v>
      </c>
    </row>
    <row r="248" spans="1:22" x14ac:dyDescent="0.2">
      <c r="A248" t="s">
        <v>105</v>
      </c>
      <c r="B248" t="s">
        <v>17</v>
      </c>
      <c r="C248">
        <v>1965</v>
      </c>
      <c r="D248">
        <v>1222067.36441122</v>
      </c>
      <c r="E248">
        <v>0</v>
      </c>
      <c r="F248">
        <v>0</v>
      </c>
      <c r="G248" s="6" t="s">
        <v>688</v>
      </c>
      <c r="H248">
        <v>0</v>
      </c>
      <c r="I248">
        <v>0</v>
      </c>
      <c r="J248">
        <v>169.71812220000001</v>
      </c>
      <c r="K248">
        <v>112176.0526</v>
      </c>
      <c r="L248">
        <v>286245.42259999999</v>
      </c>
      <c r="M248" s="6" t="s">
        <v>688</v>
      </c>
      <c r="N248">
        <v>0</v>
      </c>
      <c r="O248">
        <v>4331.4937149999996</v>
      </c>
      <c r="P248">
        <v>549352.74380000005</v>
      </c>
      <c r="Q248">
        <v>266999.3014</v>
      </c>
      <c r="R248">
        <v>0</v>
      </c>
      <c r="S248">
        <v>0</v>
      </c>
      <c r="T248" s="6" t="s">
        <v>688</v>
      </c>
      <c r="U248">
        <v>2792.6321739999998</v>
      </c>
      <c r="V248">
        <v>0</v>
      </c>
    </row>
    <row r="249" spans="1:22" x14ac:dyDescent="0.2">
      <c r="A249" t="s">
        <v>105</v>
      </c>
      <c r="B249" t="s">
        <v>17</v>
      </c>
      <c r="C249">
        <v>1966</v>
      </c>
      <c r="D249">
        <v>2884786.4943990102</v>
      </c>
      <c r="E249">
        <v>0</v>
      </c>
      <c r="F249">
        <v>0</v>
      </c>
      <c r="G249" s="6" t="s">
        <v>689</v>
      </c>
      <c r="H249">
        <v>0</v>
      </c>
      <c r="I249">
        <v>0</v>
      </c>
      <c r="J249">
        <v>0</v>
      </c>
      <c r="K249">
        <v>130455.4792</v>
      </c>
      <c r="L249">
        <v>971787.01269999996</v>
      </c>
      <c r="M249" s="6" t="s">
        <v>690</v>
      </c>
      <c r="N249">
        <v>0</v>
      </c>
      <c r="O249">
        <v>5808.6456840000001</v>
      </c>
      <c r="P249">
        <v>330857.29300000001</v>
      </c>
      <c r="Q249">
        <v>1443356.301</v>
      </c>
      <c r="R249" s="6" t="s">
        <v>691</v>
      </c>
      <c r="S249">
        <v>0</v>
      </c>
      <c r="T249">
        <v>2521.762815</v>
      </c>
      <c r="U249" s="6" t="s">
        <v>689</v>
      </c>
      <c r="V249">
        <v>0</v>
      </c>
    </row>
    <row r="250" spans="1:22" x14ac:dyDescent="0.2">
      <c r="A250" t="s">
        <v>105</v>
      </c>
      <c r="B250" t="s">
        <v>17</v>
      </c>
      <c r="C250">
        <v>1967</v>
      </c>
      <c r="D250">
        <v>1555050.91378771</v>
      </c>
      <c r="E250">
        <v>0</v>
      </c>
      <c r="F250">
        <v>0</v>
      </c>
      <c r="G250" s="6" t="s">
        <v>692</v>
      </c>
      <c r="H250">
        <v>0</v>
      </c>
      <c r="I250">
        <v>0</v>
      </c>
      <c r="J250">
        <v>742.75193669999999</v>
      </c>
      <c r="K250">
        <v>141943.78760000001</v>
      </c>
      <c r="L250">
        <v>262140.7781</v>
      </c>
      <c r="M250">
        <v>7771.3948689999997</v>
      </c>
      <c r="N250">
        <v>0</v>
      </c>
      <c r="O250">
        <v>23215.309290000001</v>
      </c>
      <c r="P250">
        <v>396108.2978</v>
      </c>
      <c r="Q250">
        <v>721523.18539999996</v>
      </c>
      <c r="R250">
        <v>1605.4087919999999</v>
      </c>
      <c r="S250">
        <v>0</v>
      </c>
      <c r="T250" s="6" t="s">
        <v>693</v>
      </c>
      <c r="U250" s="6" t="s">
        <v>694</v>
      </c>
      <c r="V250">
        <v>0</v>
      </c>
    </row>
    <row r="251" spans="1:22" x14ac:dyDescent="0.2">
      <c r="A251" t="s">
        <v>105</v>
      </c>
      <c r="B251" t="s">
        <v>17</v>
      </c>
      <c r="C251">
        <v>1968</v>
      </c>
      <c r="D251">
        <v>1822083.2542699999</v>
      </c>
      <c r="E251">
        <v>0</v>
      </c>
      <c r="F251">
        <v>0</v>
      </c>
      <c r="G251" s="6" t="s">
        <v>695</v>
      </c>
      <c r="H251">
        <v>0</v>
      </c>
      <c r="I251">
        <v>0</v>
      </c>
      <c r="J251">
        <v>12877.185310000001</v>
      </c>
      <c r="K251">
        <v>342531.14720000001</v>
      </c>
      <c r="L251">
        <v>416187.28009999997</v>
      </c>
      <c r="M251">
        <v>1575.4188529999999</v>
      </c>
      <c r="N251">
        <v>0</v>
      </c>
      <c r="O251">
        <v>34421.069389999997</v>
      </c>
      <c r="P251">
        <v>700969.83050000004</v>
      </c>
      <c r="Q251">
        <v>303500.94170000002</v>
      </c>
      <c r="R251" s="6" t="s">
        <v>696</v>
      </c>
      <c r="S251">
        <v>0</v>
      </c>
      <c r="T251">
        <v>6576.2013049999996</v>
      </c>
      <c r="U251">
        <v>3444.1799120000001</v>
      </c>
      <c r="V251">
        <v>0</v>
      </c>
    </row>
    <row r="252" spans="1:22" x14ac:dyDescent="0.2">
      <c r="A252" t="s">
        <v>105</v>
      </c>
      <c r="B252" t="s">
        <v>17</v>
      </c>
      <c r="C252">
        <v>1969</v>
      </c>
      <c r="D252">
        <v>2641101.3201660099</v>
      </c>
      <c r="E252">
        <v>0</v>
      </c>
      <c r="F252" s="6" t="s">
        <v>697</v>
      </c>
      <c r="G252">
        <v>0</v>
      </c>
      <c r="H252">
        <v>0</v>
      </c>
      <c r="I252">
        <v>0</v>
      </c>
      <c r="J252">
        <v>13371.02356</v>
      </c>
      <c r="K252">
        <v>634432.36259999999</v>
      </c>
      <c r="L252">
        <v>256174.06630000001</v>
      </c>
      <c r="M252" s="6" t="s">
        <v>698</v>
      </c>
      <c r="N252">
        <v>0</v>
      </c>
      <c r="O252">
        <v>37063.762309999998</v>
      </c>
      <c r="P252">
        <v>1275540.209</v>
      </c>
      <c r="Q252">
        <v>418189.56520000001</v>
      </c>
      <c r="R252">
        <v>0</v>
      </c>
      <c r="S252">
        <v>0</v>
      </c>
      <c r="T252">
        <v>6330.3311960000001</v>
      </c>
      <c r="U252" s="6" t="s">
        <v>699</v>
      </c>
      <c r="V252">
        <v>0</v>
      </c>
    </row>
    <row r="253" spans="1:22" x14ac:dyDescent="0.2">
      <c r="A253" t="s">
        <v>105</v>
      </c>
      <c r="B253" t="s">
        <v>17</v>
      </c>
      <c r="C253">
        <v>1970</v>
      </c>
      <c r="D253">
        <v>2689519.0939190099</v>
      </c>
      <c r="E253">
        <v>0</v>
      </c>
      <c r="F253">
        <v>0</v>
      </c>
      <c r="G253" s="6" t="s">
        <v>700</v>
      </c>
      <c r="H253">
        <v>0</v>
      </c>
      <c r="I253">
        <v>0</v>
      </c>
      <c r="J253">
        <v>0</v>
      </c>
      <c r="K253">
        <v>918492.71589999995</v>
      </c>
      <c r="L253">
        <v>600345.06880000001</v>
      </c>
      <c r="M253">
        <v>0</v>
      </c>
      <c r="N253">
        <v>0</v>
      </c>
      <c r="O253">
        <v>2025.059015</v>
      </c>
      <c r="P253">
        <v>854534.67429999996</v>
      </c>
      <c r="Q253">
        <v>309691.93410000001</v>
      </c>
      <c r="R253">
        <v>0</v>
      </c>
      <c r="S253">
        <v>0</v>
      </c>
      <c r="T253">
        <v>4429.6418039999999</v>
      </c>
      <c r="U253" s="6" t="s">
        <v>700</v>
      </c>
      <c r="V253">
        <v>0</v>
      </c>
    </row>
    <row r="254" spans="1:22" x14ac:dyDescent="0.2">
      <c r="A254" t="s">
        <v>105</v>
      </c>
      <c r="B254" t="s">
        <v>17</v>
      </c>
      <c r="C254">
        <v>1971</v>
      </c>
      <c r="D254">
        <v>3658033.5732610598</v>
      </c>
      <c r="E254">
        <v>0</v>
      </c>
      <c r="F254" s="6" t="s">
        <v>701</v>
      </c>
      <c r="G254" s="6" t="s">
        <v>702</v>
      </c>
      <c r="H254" s="6" t="s">
        <v>703</v>
      </c>
      <c r="I254">
        <v>0</v>
      </c>
      <c r="J254">
        <v>3584.5722150000001</v>
      </c>
      <c r="K254">
        <v>352459.4423</v>
      </c>
      <c r="L254">
        <v>2573069.503</v>
      </c>
      <c r="M254" s="6" t="s">
        <v>704</v>
      </c>
      <c r="N254">
        <v>0</v>
      </c>
      <c r="O254">
        <v>3786.9094460000001</v>
      </c>
      <c r="P254">
        <v>209617.7494</v>
      </c>
      <c r="Q254">
        <v>515515.39689999999</v>
      </c>
      <c r="R254">
        <v>0</v>
      </c>
      <c r="S254">
        <v>0</v>
      </c>
      <c r="T254" s="6" t="s">
        <v>701</v>
      </c>
      <c r="U254" s="6" t="s">
        <v>705</v>
      </c>
      <c r="V254">
        <v>0</v>
      </c>
    </row>
    <row r="255" spans="1:22" x14ac:dyDescent="0.2">
      <c r="A255" t="s">
        <v>105</v>
      </c>
      <c r="B255" t="s">
        <v>17</v>
      </c>
      <c r="C255">
        <v>1972</v>
      </c>
      <c r="D255">
        <v>1468384.3368623799</v>
      </c>
      <c r="E255">
        <v>0</v>
      </c>
      <c r="F255">
        <v>0</v>
      </c>
      <c r="G255" s="6" t="s">
        <v>706</v>
      </c>
      <c r="H255" s="6" t="s">
        <v>707</v>
      </c>
      <c r="I255">
        <v>0</v>
      </c>
      <c r="J255" s="6" t="s">
        <v>708</v>
      </c>
      <c r="K255">
        <v>126410.37119999999</v>
      </c>
      <c r="L255">
        <v>522756.8247</v>
      </c>
      <c r="M255">
        <v>2999.7536620000001</v>
      </c>
      <c r="N255">
        <v>0</v>
      </c>
      <c r="O255">
        <v>0</v>
      </c>
      <c r="P255">
        <v>330689.34840000002</v>
      </c>
      <c r="Q255">
        <v>485528.03889999999</v>
      </c>
      <c r="R255" s="6" t="s">
        <v>709</v>
      </c>
      <c r="S255">
        <v>0</v>
      </c>
      <c r="T255" s="6" t="s">
        <v>710</v>
      </c>
      <c r="U255" s="6" t="s">
        <v>711</v>
      </c>
      <c r="V255">
        <v>0</v>
      </c>
    </row>
    <row r="256" spans="1:22" x14ac:dyDescent="0.2">
      <c r="A256" t="s">
        <v>105</v>
      </c>
      <c r="B256" t="s">
        <v>17</v>
      </c>
      <c r="C256">
        <v>1973</v>
      </c>
      <c r="D256">
        <v>684258.61732342502</v>
      </c>
      <c r="E256">
        <v>0</v>
      </c>
      <c r="F256">
        <v>0</v>
      </c>
      <c r="G256" s="6" t="s">
        <v>712</v>
      </c>
      <c r="H256">
        <v>0</v>
      </c>
      <c r="I256">
        <v>0</v>
      </c>
      <c r="J256">
        <v>597.43981729999996</v>
      </c>
      <c r="K256">
        <v>45888.715799999998</v>
      </c>
      <c r="L256">
        <v>202856.84779999999</v>
      </c>
      <c r="M256" s="6" t="s">
        <v>713</v>
      </c>
      <c r="N256">
        <v>0</v>
      </c>
      <c r="O256">
        <v>4366.22469</v>
      </c>
      <c r="P256">
        <v>88011.45667</v>
      </c>
      <c r="Q256">
        <v>342019.37209999998</v>
      </c>
      <c r="R256">
        <v>518.56044610000004</v>
      </c>
      <c r="S256">
        <v>0</v>
      </c>
      <c r="T256" s="6" t="s">
        <v>714</v>
      </c>
      <c r="U256" s="6" t="s">
        <v>715</v>
      </c>
      <c r="V256">
        <v>0</v>
      </c>
    </row>
    <row r="257" spans="1:22" x14ac:dyDescent="0.2">
      <c r="A257" t="s">
        <v>105</v>
      </c>
      <c r="B257" t="s">
        <v>17</v>
      </c>
      <c r="C257">
        <v>1974</v>
      </c>
      <c r="D257">
        <v>1474643.4770442001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224.92471190000001</v>
      </c>
      <c r="K257">
        <v>161583.0055</v>
      </c>
      <c r="L257">
        <v>240153.29010000001</v>
      </c>
      <c r="M257">
        <v>257.02036470000002</v>
      </c>
      <c r="N257">
        <v>0</v>
      </c>
      <c r="O257">
        <v>17756.179789999998</v>
      </c>
      <c r="P257">
        <v>837020.67830000003</v>
      </c>
      <c r="Q257">
        <v>216580.3554</v>
      </c>
      <c r="R257">
        <v>456.55192599999998</v>
      </c>
      <c r="S257">
        <v>0</v>
      </c>
      <c r="T257">
        <v>611.47095160000003</v>
      </c>
      <c r="U257">
        <v>0</v>
      </c>
      <c r="V257">
        <v>0</v>
      </c>
    </row>
    <row r="258" spans="1:22" x14ac:dyDescent="0.2">
      <c r="A258" t="s">
        <v>105</v>
      </c>
      <c r="B258" t="s">
        <v>17</v>
      </c>
      <c r="C258">
        <v>1975</v>
      </c>
      <c r="D258">
        <v>3211149.7630650098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2937.6726269999999</v>
      </c>
      <c r="K258">
        <v>349683.81300000002</v>
      </c>
      <c r="L258">
        <v>281375.69640000002</v>
      </c>
      <c r="M258">
        <v>0</v>
      </c>
      <c r="N258">
        <v>0</v>
      </c>
      <c r="O258">
        <v>17309.146779999999</v>
      </c>
      <c r="P258">
        <v>1549927.8419999999</v>
      </c>
      <c r="Q258">
        <v>1007864.579</v>
      </c>
      <c r="R258" s="6" t="s">
        <v>716</v>
      </c>
      <c r="S258">
        <v>0</v>
      </c>
      <c r="T258">
        <v>2051.013258</v>
      </c>
      <c r="U258" s="6" t="s">
        <v>717</v>
      </c>
      <c r="V258">
        <v>0</v>
      </c>
    </row>
    <row r="259" spans="1:22" x14ac:dyDescent="0.2">
      <c r="A259" t="s">
        <v>105</v>
      </c>
      <c r="B259" t="s">
        <v>17</v>
      </c>
      <c r="C259">
        <v>1976</v>
      </c>
      <c r="D259">
        <v>3200600.0848300098</v>
      </c>
      <c r="E259">
        <v>0</v>
      </c>
      <c r="F259" s="6" t="s">
        <v>718</v>
      </c>
      <c r="G259" s="6" t="s">
        <v>719</v>
      </c>
      <c r="H259">
        <v>0</v>
      </c>
      <c r="I259">
        <v>0</v>
      </c>
      <c r="J259">
        <v>0</v>
      </c>
      <c r="K259">
        <v>228954.01879999999</v>
      </c>
      <c r="L259">
        <v>630688.1348</v>
      </c>
      <c r="M259">
        <v>0</v>
      </c>
      <c r="N259">
        <v>0</v>
      </c>
      <c r="O259">
        <v>35045.756869999997</v>
      </c>
      <c r="P259">
        <v>1777139.503</v>
      </c>
      <c r="Q259">
        <v>504895.20669999998</v>
      </c>
      <c r="R259" s="6" t="s">
        <v>720</v>
      </c>
      <c r="S259">
        <v>0</v>
      </c>
      <c r="T259">
        <v>17443.85814</v>
      </c>
      <c r="U259">
        <v>6433.6065200000003</v>
      </c>
      <c r="V259">
        <v>0</v>
      </c>
    </row>
    <row r="260" spans="1:22" x14ac:dyDescent="0.2">
      <c r="A260" t="s">
        <v>105</v>
      </c>
      <c r="B260" t="s">
        <v>17</v>
      </c>
      <c r="C260">
        <v>1977</v>
      </c>
      <c r="D260">
        <v>2912820.4222806999</v>
      </c>
      <c r="E260">
        <v>0</v>
      </c>
      <c r="F260" s="6" t="s">
        <v>721</v>
      </c>
      <c r="G260">
        <v>1257.4065049999999</v>
      </c>
      <c r="H260">
        <v>0</v>
      </c>
      <c r="I260">
        <v>0</v>
      </c>
      <c r="J260">
        <v>1543.6011269999999</v>
      </c>
      <c r="K260">
        <v>610279.99430000002</v>
      </c>
      <c r="L260">
        <v>397107.9963</v>
      </c>
      <c r="M260">
        <v>1477.594883</v>
      </c>
      <c r="N260">
        <v>0</v>
      </c>
      <c r="O260">
        <v>254.93237769999999</v>
      </c>
      <c r="P260">
        <v>359615.2156</v>
      </c>
      <c r="Q260">
        <v>1537578.392</v>
      </c>
      <c r="R260">
        <v>0</v>
      </c>
      <c r="S260">
        <v>0</v>
      </c>
      <c r="T260">
        <v>1978.8822720000001</v>
      </c>
      <c r="U260">
        <v>1726.4069159999999</v>
      </c>
      <c r="V260">
        <v>0</v>
      </c>
    </row>
    <row r="261" spans="1:22" x14ac:dyDescent="0.2">
      <c r="A261" t="s">
        <v>105</v>
      </c>
      <c r="B261" t="s">
        <v>17</v>
      </c>
      <c r="C261">
        <v>1978</v>
      </c>
      <c r="D261">
        <v>2256809.7992380098</v>
      </c>
      <c r="E261">
        <v>0</v>
      </c>
      <c r="F261">
        <v>0</v>
      </c>
      <c r="G261" s="6" t="s">
        <v>722</v>
      </c>
      <c r="H261" s="6" t="s">
        <v>723</v>
      </c>
      <c r="I261">
        <v>0</v>
      </c>
      <c r="J261">
        <v>1028.9486999999999</v>
      </c>
      <c r="K261">
        <v>253898.57339999999</v>
      </c>
      <c r="L261">
        <v>715809.31160000002</v>
      </c>
      <c r="M261">
        <v>5083.5984200000003</v>
      </c>
      <c r="N261">
        <v>0</v>
      </c>
      <c r="O261">
        <v>1832.3201200000001</v>
      </c>
      <c r="P261">
        <v>564688.75360000005</v>
      </c>
      <c r="Q261">
        <v>676508.79799999995</v>
      </c>
      <c r="R261">
        <v>25169.99264</v>
      </c>
      <c r="S261">
        <v>0</v>
      </c>
      <c r="T261">
        <v>3617.8770249999998</v>
      </c>
      <c r="U261">
        <v>9171.6257330000008</v>
      </c>
      <c r="V261">
        <v>0</v>
      </c>
    </row>
    <row r="262" spans="1:22" x14ac:dyDescent="0.2">
      <c r="A262" t="s">
        <v>105</v>
      </c>
      <c r="B262" t="s">
        <v>17</v>
      </c>
      <c r="C262">
        <v>1979</v>
      </c>
      <c r="D262">
        <v>2826605.6335040098</v>
      </c>
      <c r="E262">
        <v>0</v>
      </c>
      <c r="F262" s="6" t="s">
        <v>724</v>
      </c>
      <c r="G262">
        <v>0</v>
      </c>
      <c r="H262">
        <v>0</v>
      </c>
      <c r="I262">
        <v>0</v>
      </c>
      <c r="J262">
        <v>4277.4505429999999</v>
      </c>
      <c r="K262">
        <v>456699.19050000003</v>
      </c>
      <c r="L262">
        <v>393360.19349999999</v>
      </c>
      <c r="M262" s="6" t="s">
        <v>725</v>
      </c>
      <c r="N262">
        <v>0</v>
      </c>
      <c r="O262">
        <v>11804.211810000001</v>
      </c>
      <c r="P262">
        <v>1103750.0260000001</v>
      </c>
      <c r="Q262">
        <v>850378.26249999995</v>
      </c>
      <c r="R262">
        <v>2646.6571690000001</v>
      </c>
      <c r="S262">
        <v>0</v>
      </c>
      <c r="T262" s="6" t="s">
        <v>724</v>
      </c>
      <c r="U262">
        <v>3689.641482</v>
      </c>
      <c r="V262">
        <v>0</v>
      </c>
    </row>
    <row r="263" spans="1:22" x14ac:dyDescent="0.2">
      <c r="A263" t="s">
        <v>105</v>
      </c>
      <c r="B263" t="s">
        <v>17</v>
      </c>
      <c r="C263">
        <v>1980</v>
      </c>
      <c r="D263">
        <v>5080050.2974157203</v>
      </c>
      <c r="E263">
        <v>0</v>
      </c>
      <c r="F263" s="6" t="s">
        <v>726</v>
      </c>
      <c r="G263" s="6" t="s">
        <v>727</v>
      </c>
      <c r="H263">
        <v>0</v>
      </c>
      <c r="I263">
        <v>0</v>
      </c>
      <c r="J263">
        <v>4428.8258089999999</v>
      </c>
      <c r="K263">
        <v>1013492.778</v>
      </c>
      <c r="L263">
        <v>1630147.311</v>
      </c>
      <c r="M263" s="6" t="s">
        <v>728</v>
      </c>
      <c r="N263">
        <v>0</v>
      </c>
      <c r="O263">
        <v>4422.7672339999999</v>
      </c>
      <c r="P263">
        <v>1539430.1640000001</v>
      </c>
      <c r="Q263">
        <v>880689.55009999999</v>
      </c>
      <c r="R263">
        <v>0</v>
      </c>
      <c r="S263" s="6" t="s">
        <v>729</v>
      </c>
      <c r="T263">
        <v>7438.9012549999998</v>
      </c>
      <c r="U263" s="6" t="s">
        <v>730</v>
      </c>
      <c r="V263">
        <v>0</v>
      </c>
    </row>
    <row r="264" spans="1:22" x14ac:dyDescent="0.2">
      <c r="A264" t="s">
        <v>105</v>
      </c>
      <c r="B264" t="s">
        <v>17</v>
      </c>
      <c r="C264">
        <v>1981</v>
      </c>
      <c r="D264">
        <v>8756831.2381839994</v>
      </c>
      <c r="E264">
        <v>0</v>
      </c>
      <c r="F264">
        <v>0</v>
      </c>
      <c r="G264">
        <v>4312.6812769999997</v>
      </c>
      <c r="H264">
        <v>0</v>
      </c>
      <c r="I264">
        <v>0</v>
      </c>
      <c r="J264">
        <v>393.05453</v>
      </c>
      <c r="K264">
        <v>788791.18599999999</v>
      </c>
      <c r="L264">
        <v>4461321.0389999999</v>
      </c>
      <c r="M264">
        <v>0</v>
      </c>
      <c r="N264">
        <v>0</v>
      </c>
      <c r="O264">
        <v>0</v>
      </c>
      <c r="P264">
        <v>1950161.3689999999</v>
      </c>
      <c r="Q264">
        <v>1547265.5079999999</v>
      </c>
      <c r="R264">
        <v>0</v>
      </c>
      <c r="S264">
        <v>0</v>
      </c>
      <c r="T264">
        <v>4586.4003769999999</v>
      </c>
      <c r="U264" s="6" t="s">
        <v>731</v>
      </c>
      <c r="V264">
        <v>0</v>
      </c>
    </row>
    <row r="265" spans="1:22" x14ac:dyDescent="0.2">
      <c r="A265" t="s">
        <v>105</v>
      </c>
      <c r="B265" t="s">
        <v>17</v>
      </c>
      <c r="C265">
        <v>1982</v>
      </c>
      <c r="D265">
        <v>4660805.7869950002</v>
      </c>
      <c r="E265">
        <v>0</v>
      </c>
      <c r="F265">
        <v>0</v>
      </c>
      <c r="G265" s="6" t="s">
        <v>732</v>
      </c>
      <c r="H265">
        <v>0</v>
      </c>
      <c r="I265">
        <v>0</v>
      </c>
      <c r="J265">
        <v>8951.03737</v>
      </c>
      <c r="K265">
        <v>490173.61469999998</v>
      </c>
      <c r="L265">
        <v>2456927.568</v>
      </c>
      <c r="M265">
        <v>24291.810389999999</v>
      </c>
      <c r="N265">
        <v>0</v>
      </c>
      <c r="O265">
        <v>9730.5346979999995</v>
      </c>
      <c r="P265">
        <v>145843.80929999999</v>
      </c>
      <c r="Q265">
        <v>1520143.7039999999</v>
      </c>
      <c r="R265">
        <v>4743.7085370000004</v>
      </c>
      <c r="S265">
        <v>0</v>
      </c>
      <c r="T265">
        <v>0</v>
      </c>
      <c r="U265">
        <v>0</v>
      </c>
      <c r="V265">
        <v>0</v>
      </c>
    </row>
    <row r="266" spans="1:22" x14ac:dyDescent="0.2">
      <c r="A266" t="s">
        <v>105</v>
      </c>
      <c r="B266" t="s">
        <v>17</v>
      </c>
      <c r="C266">
        <v>1983</v>
      </c>
      <c r="D266">
        <v>3308264.2483293102</v>
      </c>
      <c r="E266">
        <v>0</v>
      </c>
      <c r="F266">
        <v>0</v>
      </c>
      <c r="G266" s="6" t="s">
        <v>733</v>
      </c>
      <c r="H266">
        <v>0</v>
      </c>
      <c r="I266">
        <v>0</v>
      </c>
      <c r="J266">
        <v>802.91602030000001</v>
      </c>
      <c r="K266">
        <v>1389278.693</v>
      </c>
      <c r="L266">
        <v>949602.27690000006</v>
      </c>
      <c r="M266">
        <v>74909.35583</v>
      </c>
      <c r="N266">
        <v>0</v>
      </c>
      <c r="O266">
        <v>5950.0554739999998</v>
      </c>
      <c r="P266">
        <v>631141.11250000005</v>
      </c>
      <c r="Q266">
        <v>242958.82860000001</v>
      </c>
      <c r="R266">
        <v>10680.397859999999</v>
      </c>
      <c r="S266">
        <v>0</v>
      </c>
      <c r="T266" s="6" t="s">
        <v>733</v>
      </c>
      <c r="U266">
        <v>2940.6121450000001</v>
      </c>
      <c r="V266">
        <v>0</v>
      </c>
    </row>
    <row r="267" spans="1:22" x14ac:dyDescent="0.2">
      <c r="A267" t="s">
        <v>105</v>
      </c>
      <c r="B267" t="s">
        <v>17</v>
      </c>
      <c r="C267">
        <v>1984</v>
      </c>
      <c r="D267">
        <v>3876353.2648734101</v>
      </c>
      <c r="E267">
        <v>0</v>
      </c>
      <c r="F267">
        <v>0</v>
      </c>
      <c r="G267" s="6" t="s">
        <v>734</v>
      </c>
      <c r="H267" s="6" t="s">
        <v>735</v>
      </c>
      <c r="I267">
        <v>0</v>
      </c>
      <c r="J267">
        <v>4917.3340900000003</v>
      </c>
      <c r="K267">
        <v>1059832.787</v>
      </c>
      <c r="L267">
        <v>1322933.6640000001</v>
      </c>
      <c r="M267">
        <v>2206.2049790000001</v>
      </c>
      <c r="N267">
        <v>0</v>
      </c>
      <c r="O267">
        <v>17348.80272</v>
      </c>
      <c r="P267">
        <v>761179.38809999998</v>
      </c>
      <c r="Q267">
        <v>704090.22790000006</v>
      </c>
      <c r="R267">
        <v>1393.629995</v>
      </c>
      <c r="S267">
        <v>0</v>
      </c>
      <c r="T267">
        <v>958.34263840000006</v>
      </c>
      <c r="U267">
        <v>1492.8834509999999</v>
      </c>
      <c r="V267">
        <v>0</v>
      </c>
    </row>
    <row r="268" spans="1:22" x14ac:dyDescent="0.2">
      <c r="A268" t="s">
        <v>105</v>
      </c>
      <c r="B268" t="s">
        <v>17</v>
      </c>
      <c r="C268">
        <v>1985</v>
      </c>
      <c r="D268">
        <v>4237309.7451430103</v>
      </c>
      <c r="E268">
        <v>0</v>
      </c>
      <c r="F268">
        <v>0</v>
      </c>
      <c r="G268" s="6" t="s">
        <v>736</v>
      </c>
      <c r="H268">
        <v>0</v>
      </c>
      <c r="I268">
        <v>0</v>
      </c>
      <c r="J268">
        <v>5105.3350650000002</v>
      </c>
      <c r="K268">
        <v>772537.97710000002</v>
      </c>
      <c r="L268">
        <v>1633506.2450000001</v>
      </c>
      <c r="M268">
        <v>5049.5319339999996</v>
      </c>
      <c r="N268">
        <v>0</v>
      </c>
      <c r="O268">
        <v>5872.9409299999998</v>
      </c>
      <c r="P268">
        <v>1344991.405</v>
      </c>
      <c r="Q268">
        <v>464176.5122</v>
      </c>
      <c r="R268" s="6" t="s">
        <v>737</v>
      </c>
      <c r="S268">
        <v>0</v>
      </c>
      <c r="T268">
        <v>6069.7979139999998</v>
      </c>
      <c r="U268" s="6" t="s">
        <v>736</v>
      </c>
      <c r="V268">
        <v>0</v>
      </c>
    </row>
    <row r="269" spans="1:22" x14ac:dyDescent="0.2">
      <c r="A269" t="s">
        <v>105</v>
      </c>
      <c r="B269" t="s">
        <v>17</v>
      </c>
      <c r="C269">
        <v>1986</v>
      </c>
      <c r="D269">
        <v>3991315.6486640102</v>
      </c>
      <c r="E269">
        <v>0</v>
      </c>
      <c r="F269">
        <v>0</v>
      </c>
      <c r="G269" s="6" t="s">
        <v>738</v>
      </c>
      <c r="H269">
        <v>0</v>
      </c>
      <c r="I269">
        <v>0</v>
      </c>
      <c r="J269" s="6" t="s">
        <v>739</v>
      </c>
      <c r="K269">
        <v>163880.66990000001</v>
      </c>
      <c r="L269">
        <v>2360631.389</v>
      </c>
      <c r="M269">
        <v>11988.32402</v>
      </c>
      <c r="N269">
        <v>0</v>
      </c>
      <c r="O269">
        <v>0</v>
      </c>
      <c r="P269">
        <v>592812.20039999997</v>
      </c>
      <c r="Q269">
        <v>860503.6544</v>
      </c>
      <c r="R269" s="6" t="s">
        <v>740</v>
      </c>
      <c r="S269">
        <v>0</v>
      </c>
      <c r="T269" s="6" t="s">
        <v>741</v>
      </c>
      <c r="U269">
        <v>1499.410944</v>
      </c>
      <c r="V269">
        <v>0</v>
      </c>
    </row>
    <row r="270" spans="1:22" x14ac:dyDescent="0.2">
      <c r="A270" t="s">
        <v>105</v>
      </c>
      <c r="B270" t="s">
        <v>17</v>
      </c>
      <c r="C270">
        <v>1987</v>
      </c>
      <c r="D270">
        <v>2319010.07678321</v>
      </c>
      <c r="E270" s="6" t="s">
        <v>65</v>
      </c>
      <c r="F270" s="6" t="s">
        <v>742</v>
      </c>
      <c r="G270" s="6" t="s">
        <v>743</v>
      </c>
      <c r="H270" s="6" t="s">
        <v>744</v>
      </c>
      <c r="I270">
        <v>0</v>
      </c>
      <c r="J270">
        <v>248.55893620000001</v>
      </c>
      <c r="K270">
        <v>179535.9976</v>
      </c>
      <c r="L270">
        <v>941344.98149999999</v>
      </c>
      <c r="M270">
        <v>18750.7399</v>
      </c>
      <c r="N270">
        <v>0</v>
      </c>
      <c r="O270">
        <v>7908.8484470000003</v>
      </c>
      <c r="P270">
        <v>225871.89009999999</v>
      </c>
      <c r="Q270">
        <v>943847.47679999995</v>
      </c>
      <c r="R270">
        <v>1501.5835</v>
      </c>
      <c r="S270">
        <v>0</v>
      </c>
      <c r="T270" s="6" t="s">
        <v>742</v>
      </c>
      <c r="U270">
        <v>0</v>
      </c>
      <c r="V270">
        <v>0</v>
      </c>
    </row>
    <row r="271" spans="1:22" x14ac:dyDescent="0.2">
      <c r="A271" t="s">
        <v>105</v>
      </c>
      <c r="B271" t="s">
        <v>17</v>
      </c>
      <c r="C271">
        <v>1988</v>
      </c>
      <c r="D271">
        <v>1962972.6338520099</v>
      </c>
      <c r="E271">
        <v>0</v>
      </c>
      <c r="F271" s="6" t="s">
        <v>745</v>
      </c>
      <c r="G271" s="6" t="s">
        <v>746</v>
      </c>
      <c r="H271" s="6" t="s">
        <v>747</v>
      </c>
      <c r="I271">
        <v>0</v>
      </c>
      <c r="J271">
        <v>2109.9917249999999</v>
      </c>
      <c r="K271">
        <v>513736.3026</v>
      </c>
      <c r="L271">
        <v>556011.89749999996</v>
      </c>
      <c r="M271">
        <v>27630.394540000001</v>
      </c>
      <c r="N271">
        <v>0</v>
      </c>
      <c r="O271">
        <v>30951.349180000001</v>
      </c>
      <c r="P271">
        <v>351039.26309999998</v>
      </c>
      <c r="Q271">
        <v>477076.065</v>
      </c>
      <c r="R271">
        <v>4417.3702069999999</v>
      </c>
      <c r="S271">
        <v>0</v>
      </c>
      <c r="T271" s="6" t="s">
        <v>745</v>
      </c>
      <c r="U271" s="6" t="s">
        <v>746</v>
      </c>
      <c r="V271">
        <v>0</v>
      </c>
    </row>
    <row r="272" spans="1:22" x14ac:dyDescent="0.2">
      <c r="A272" t="s">
        <v>105</v>
      </c>
      <c r="B272" t="s">
        <v>17</v>
      </c>
      <c r="C272">
        <v>1989</v>
      </c>
      <c r="D272">
        <v>3669831.29577502</v>
      </c>
      <c r="E272">
        <v>0</v>
      </c>
      <c r="F272" s="6" t="s">
        <v>748</v>
      </c>
      <c r="G272">
        <v>1525.8575149999999</v>
      </c>
      <c r="H272" s="6" t="s">
        <v>749</v>
      </c>
      <c r="I272">
        <v>0</v>
      </c>
      <c r="J272">
        <v>7751.9495699999998</v>
      </c>
      <c r="K272">
        <v>828787.44240000006</v>
      </c>
      <c r="L272">
        <v>827818.96550000005</v>
      </c>
      <c r="M272">
        <v>5897.0796609999998</v>
      </c>
      <c r="N272">
        <v>682.94448699999998</v>
      </c>
      <c r="O272">
        <v>31776.936590000001</v>
      </c>
      <c r="P272">
        <v>1575843.6440000001</v>
      </c>
      <c r="Q272">
        <v>382132.65740000003</v>
      </c>
      <c r="R272">
        <v>7613.8186519999999</v>
      </c>
      <c r="S272" s="6" t="s">
        <v>750</v>
      </c>
      <c r="T272" s="6" t="s">
        <v>748</v>
      </c>
      <c r="U272" s="6" t="s">
        <v>751</v>
      </c>
      <c r="V272">
        <v>0</v>
      </c>
    </row>
    <row r="273" spans="1:22" x14ac:dyDescent="0.2">
      <c r="A273" t="s">
        <v>105</v>
      </c>
      <c r="B273" t="s">
        <v>17</v>
      </c>
      <c r="C273">
        <v>1990</v>
      </c>
      <c r="D273">
        <v>8300331.6001780201</v>
      </c>
      <c r="E273">
        <v>0</v>
      </c>
      <c r="F273">
        <v>2660.2907599999999</v>
      </c>
      <c r="G273">
        <v>5554.8052200000002</v>
      </c>
      <c r="H273">
        <v>3713.3529250000001</v>
      </c>
      <c r="I273">
        <v>0</v>
      </c>
      <c r="J273" s="6" t="s">
        <v>752</v>
      </c>
      <c r="K273">
        <v>1858983.825</v>
      </c>
      <c r="L273">
        <v>3274444.94</v>
      </c>
      <c r="M273">
        <v>12059.872520000001</v>
      </c>
      <c r="N273">
        <v>0</v>
      </c>
      <c r="O273">
        <v>2489.4807529999998</v>
      </c>
      <c r="P273">
        <v>1612753.3640000001</v>
      </c>
      <c r="Q273">
        <v>1527671.669</v>
      </c>
      <c r="R273" s="6" t="s">
        <v>753</v>
      </c>
      <c r="S273">
        <v>0</v>
      </c>
      <c r="T273" s="6" t="s">
        <v>754</v>
      </c>
      <c r="U273" s="6" t="s">
        <v>755</v>
      </c>
      <c r="V273">
        <v>0</v>
      </c>
    </row>
    <row r="274" spans="1:22" x14ac:dyDescent="0.2">
      <c r="A274" t="s">
        <v>105</v>
      </c>
      <c r="B274" t="s">
        <v>17</v>
      </c>
      <c r="C274">
        <v>1991</v>
      </c>
      <c r="D274">
        <v>9754424.6321010198</v>
      </c>
      <c r="E274">
        <v>0</v>
      </c>
      <c r="F274" s="6" t="s">
        <v>756</v>
      </c>
      <c r="G274">
        <v>14665.40436</v>
      </c>
      <c r="H274" s="6" t="s">
        <v>757</v>
      </c>
      <c r="I274">
        <v>0</v>
      </c>
      <c r="J274">
        <v>0</v>
      </c>
      <c r="K274">
        <v>369590.25599999999</v>
      </c>
      <c r="L274">
        <v>6684278.9400000004</v>
      </c>
      <c r="M274">
        <v>54935.128779999999</v>
      </c>
      <c r="N274">
        <v>0</v>
      </c>
      <c r="O274">
        <v>2471.6078579999999</v>
      </c>
      <c r="P274">
        <v>1219364.527</v>
      </c>
      <c r="Q274">
        <v>1407689.148</v>
      </c>
      <c r="R274">
        <v>1429.620103</v>
      </c>
      <c r="S274">
        <v>0</v>
      </c>
      <c r="T274" s="6" t="s">
        <v>756</v>
      </c>
      <c r="U274" s="6" t="s">
        <v>758</v>
      </c>
      <c r="V274">
        <v>0</v>
      </c>
    </row>
    <row r="275" spans="1:22" x14ac:dyDescent="0.2">
      <c r="A275" t="s">
        <v>105</v>
      </c>
      <c r="B275" t="s">
        <v>17</v>
      </c>
      <c r="C275">
        <v>1992</v>
      </c>
      <c r="D275">
        <v>5222906.7848190097</v>
      </c>
      <c r="E275">
        <v>0</v>
      </c>
      <c r="F275" s="6" t="s">
        <v>759</v>
      </c>
      <c r="G275" s="6" t="s">
        <v>760</v>
      </c>
      <c r="H275">
        <v>3069.0080630000002</v>
      </c>
      <c r="I275">
        <v>0</v>
      </c>
      <c r="J275">
        <v>1191.78262</v>
      </c>
      <c r="K275">
        <v>354737.96230000001</v>
      </c>
      <c r="L275">
        <v>1244917.68</v>
      </c>
      <c r="M275">
        <v>439131.495</v>
      </c>
      <c r="N275">
        <v>0</v>
      </c>
      <c r="O275">
        <v>31753.372050000002</v>
      </c>
      <c r="P275">
        <v>616859.46990000003</v>
      </c>
      <c r="Q275">
        <v>2484591.1239999998</v>
      </c>
      <c r="R275">
        <v>37992.487840000002</v>
      </c>
      <c r="S275">
        <v>0</v>
      </c>
      <c r="T275" s="6" t="s">
        <v>759</v>
      </c>
      <c r="U275">
        <v>8662.4030459999994</v>
      </c>
      <c r="V275">
        <v>0</v>
      </c>
    </row>
    <row r="276" spans="1:22" x14ac:dyDescent="0.2">
      <c r="A276" t="s">
        <v>105</v>
      </c>
      <c r="B276" t="s">
        <v>17</v>
      </c>
      <c r="C276">
        <v>1993</v>
      </c>
      <c r="D276">
        <v>5577184.7625029199</v>
      </c>
      <c r="E276">
        <v>0</v>
      </c>
      <c r="F276">
        <v>0</v>
      </c>
      <c r="G276" s="6" t="s">
        <v>761</v>
      </c>
      <c r="H276">
        <v>0</v>
      </c>
      <c r="I276">
        <v>0</v>
      </c>
      <c r="J276" s="6" t="s">
        <v>762</v>
      </c>
      <c r="K276">
        <v>360910.25949999999</v>
      </c>
      <c r="L276">
        <v>1120895.26</v>
      </c>
      <c r="M276">
        <v>119538.6155</v>
      </c>
      <c r="N276">
        <v>742.80451689999995</v>
      </c>
      <c r="O276">
        <v>4535.8292460000002</v>
      </c>
      <c r="P276">
        <v>780077.42980000004</v>
      </c>
      <c r="Q276">
        <v>3148639.662</v>
      </c>
      <c r="R276">
        <v>41844.901940000003</v>
      </c>
      <c r="S276">
        <v>0</v>
      </c>
      <c r="T276" s="6" t="s">
        <v>763</v>
      </c>
      <c r="U276" s="6" t="s">
        <v>761</v>
      </c>
      <c r="V276">
        <v>0</v>
      </c>
    </row>
    <row r="277" spans="1:22" x14ac:dyDescent="0.2">
      <c r="A277" t="s">
        <v>105</v>
      </c>
      <c r="B277" t="s">
        <v>17</v>
      </c>
      <c r="C277">
        <v>1994</v>
      </c>
      <c r="D277">
        <v>3700808.24124602</v>
      </c>
      <c r="E277">
        <v>0</v>
      </c>
      <c r="F277">
        <v>2264.5936660000002</v>
      </c>
      <c r="G277" s="6" t="s">
        <v>764</v>
      </c>
      <c r="H277" s="6" t="s">
        <v>765</v>
      </c>
      <c r="I277">
        <v>0</v>
      </c>
      <c r="J277">
        <v>11436.804550000001</v>
      </c>
      <c r="K277">
        <v>659726.89679999999</v>
      </c>
      <c r="L277">
        <v>819386.62239999999</v>
      </c>
      <c r="M277">
        <v>18881.175800000001</v>
      </c>
      <c r="N277">
        <v>0</v>
      </c>
      <c r="O277">
        <v>54894.24381</v>
      </c>
      <c r="P277">
        <v>1406718.534</v>
      </c>
      <c r="Q277">
        <v>716195.40079999994</v>
      </c>
      <c r="R277">
        <v>11303.969419999999</v>
      </c>
      <c r="S277">
        <v>0</v>
      </c>
      <c r="T277" s="6" t="s">
        <v>766</v>
      </c>
      <c r="U277" s="6" t="s">
        <v>764</v>
      </c>
      <c r="V277">
        <v>0</v>
      </c>
    </row>
    <row r="278" spans="1:22" x14ac:dyDescent="0.2">
      <c r="A278" t="s">
        <v>105</v>
      </c>
      <c r="B278" t="s">
        <v>17</v>
      </c>
      <c r="C278">
        <v>1995</v>
      </c>
      <c r="D278">
        <v>3440141.6438730299</v>
      </c>
      <c r="E278">
        <v>0</v>
      </c>
      <c r="F278" s="6" t="s">
        <v>767</v>
      </c>
      <c r="G278" s="6" t="s">
        <v>768</v>
      </c>
      <c r="H278" s="6" t="s">
        <v>768</v>
      </c>
      <c r="I278">
        <v>0</v>
      </c>
      <c r="J278">
        <v>0</v>
      </c>
      <c r="K278">
        <v>451505.36430000002</v>
      </c>
      <c r="L278">
        <v>911101.43909999996</v>
      </c>
      <c r="M278" s="6" t="s">
        <v>768</v>
      </c>
      <c r="N278">
        <v>0</v>
      </c>
      <c r="O278">
        <v>2602.94848</v>
      </c>
      <c r="P278">
        <v>1531081.46</v>
      </c>
      <c r="Q278">
        <v>537975.152</v>
      </c>
      <c r="R278">
        <v>3330.3436809999998</v>
      </c>
      <c r="S278">
        <v>0</v>
      </c>
      <c r="T278">
        <v>2544.9363119999998</v>
      </c>
      <c r="U278" s="6" t="s">
        <v>768</v>
      </c>
      <c r="V278">
        <v>0</v>
      </c>
    </row>
    <row r="279" spans="1:22" x14ac:dyDescent="0.2">
      <c r="A279" t="s">
        <v>105</v>
      </c>
      <c r="B279" t="s">
        <v>17</v>
      </c>
      <c r="C279">
        <v>1996</v>
      </c>
      <c r="D279">
        <v>4662460.9266880099</v>
      </c>
      <c r="E279">
        <v>0</v>
      </c>
      <c r="F279">
        <v>0</v>
      </c>
      <c r="G279">
        <v>5617.7213940000001</v>
      </c>
      <c r="H279" s="6" t="s">
        <v>769</v>
      </c>
      <c r="I279">
        <v>0</v>
      </c>
      <c r="J279">
        <v>122.45898339999999</v>
      </c>
      <c r="K279">
        <v>158742.82500000001</v>
      </c>
      <c r="L279">
        <v>3533615.673</v>
      </c>
      <c r="M279">
        <v>5004.6831599999996</v>
      </c>
      <c r="N279">
        <v>0</v>
      </c>
      <c r="O279">
        <v>487.36895060000001</v>
      </c>
      <c r="P279">
        <v>139216.17120000001</v>
      </c>
      <c r="Q279">
        <v>819654.02500000002</v>
      </c>
      <c r="R279" s="6" t="s">
        <v>769</v>
      </c>
      <c r="S279">
        <v>0</v>
      </c>
      <c r="T279" s="6" t="s">
        <v>770</v>
      </c>
      <c r="U279" s="6" t="s">
        <v>771</v>
      </c>
      <c r="V279">
        <v>0</v>
      </c>
    </row>
    <row r="280" spans="1:22" x14ac:dyDescent="0.2">
      <c r="A280" t="s">
        <v>105</v>
      </c>
      <c r="B280" t="s">
        <v>17</v>
      </c>
      <c r="C280">
        <v>1997</v>
      </c>
      <c r="D280">
        <v>1910810.1956946701</v>
      </c>
      <c r="E280">
        <v>0</v>
      </c>
      <c r="F280" s="6" t="s">
        <v>772</v>
      </c>
      <c r="G280">
        <v>4.4114600000000001E-4</v>
      </c>
      <c r="H280" s="6" t="s">
        <v>773</v>
      </c>
      <c r="I280">
        <v>0</v>
      </c>
      <c r="J280">
        <v>4949.9230479999997</v>
      </c>
      <c r="K280">
        <v>352180.96519999998</v>
      </c>
      <c r="L280">
        <v>751849.02370000002</v>
      </c>
      <c r="M280">
        <v>62714.279739999998</v>
      </c>
      <c r="N280">
        <v>0</v>
      </c>
      <c r="O280">
        <v>14445.34467</v>
      </c>
      <c r="P280">
        <v>282464.84740000003</v>
      </c>
      <c r="Q280">
        <v>424425.07860000001</v>
      </c>
      <c r="R280">
        <v>16163.599679999999</v>
      </c>
      <c r="S280">
        <v>1617.125808</v>
      </c>
      <c r="T280">
        <v>3.6850709999999998E-3</v>
      </c>
      <c r="U280">
        <v>3.6090760000000001E-3</v>
      </c>
      <c r="V280">
        <v>0</v>
      </c>
    </row>
    <row r="281" spans="1:22" x14ac:dyDescent="0.2">
      <c r="A281" t="s">
        <v>105</v>
      </c>
      <c r="B281" t="s">
        <v>17</v>
      </c>
      <c r="C281">
        <v>1998</v>
      </c>
      <c r="D281">
        <v>2365116.317756</v>
      </c>
      <c r="E281">
        <v>0</v>
      </c>
      <c r="F281">
        <v>0</v>
      </c>
      <c r="G281" s="6" t="s">
        <v>774</v>
      </c>
      <c r="H281">
        <v>0</v>
      </c>
      <c r="I281">
        <v>0</v>
      </c>
      <c r="J281">
        <v>8708.2254670000002</v>
      </c>
      <c r="K281">
        <v>504530.82750000001</v>
      </c>
      <c r="L281">
        <v>1121937.808</v>
      </c>
      <c r="M281">
        <v>11956.29408</v>
      </c>
      <c r="N281">
        <v>0</v>
      </c>
      <c r="O281">
        <v>17068.575959999998</v>
      </c>
      <c r="P281">
        <v>430638.54399999999</v>
      </c>
      <c r="Q281">
        <v>265278.32370000001</v>
      </c>
      <c r="R281">
        <v>1458.4429029999999</v>
      </c>
      <c r="S281">
        <v>0</v>
      </c>
      <c r="T281">
        <v>3539.2761460000002</v>
      </c>
      <c r="U281" s="6" t="s">
        <v>775</v>
      </c>
      <c r="V281">
        <v>0</v>
      </c>
    </row>
    <row r="282" spans="1:22" x14ac:dyDescent="0.2">
      <c r="A282" t="s">
        <v>105</v>
      </c>
      <c r="B282" t="s">
        <v>17</v>
      </c>
      <c r="C282">
        <v>1999</v>
      </c>
      <c r="D282">
        <v>4701483.5908614099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1386.142703</v>
      </c>
      <c r="K282">
        <v>2425255.5</v>
      </c>
      <c r="L282">
        <v>758141.95259999996</v>
      </c>
      <c r="M282">
        <v>24034.424790000001</v>
      </c>
      <c r="N282">
        <v>0</v>
      </c>
      <c r="O282">
        <v>502.1394684</v>
      </c>
      <c r="P282">
        <v>730718.83829999994</v>
      </c>
      <c r="Q282">
        <v>761444.59299999999</v>
      </c>
      <c r="R282" s="6" t="s">
        <v>776</v>
      </c>
      <c r="S282">
        <v>0</v>
      </c>
      <c r="T282" s="6" t="s">
        <v>777</v>
      </c>
      <c r="U282" s="6" t="s">
        <v>778</v>
      </c>
      <c r="V282">
        <v>0</v>
      </c>
    </row>
    <row r="283" spans="1:22" x14ac:dyDescent="0.2">
      <c r="A283" t="s">
        <v>105</v>
      </c>
      <c r="B283" t="s">
        <v>17</v>
      </c>
      <c r="C283">
        <v>2000</v>
      </c>
      <c r="D283">
        <v>3967486.1081528999</v>
      </c>
      <c r="E283">
        <v>0</v>
      </c>
      <c r="F283">
        <v>0</v>
      </c>
      <c r="G283">
        <v>0</v>
      </c>
      <c r="H283">
        <v>282.69982190000002</v>
      </c>
      <c r="I283">
        <v>0</v>
      </c>
      <c r="J283">
        <v>0</v>
      </c>
      <c r="K283">
        <v>340634.5661</v>
      </c>
      <c r="L283">
        <v>3130745.3280000002</v>
      </c>
      <c r="M283">
        <v>1696.1989309999999</v>
      </c>
      <c r="N283">
        <v>0</v>
      </c>
      <c r="O283">
        <v>0</v>
      </c>
      <c r="P283">
        <v>117753.99950000001</v>
      </c>
      <c r="Q283">
        <v>376373.31579999998</v>
      </c>
      <c r="R283">
        <v>0</v>
      </c>
      <c r="S283">
        <v>0</v>
      </c>
      <c r="T283" s="6" t="s">
        <v>779</v>
      </c>
      <c r="U283" s="6" t="s">
        <v>780</v>
      </c>
      <c r="V283">
        <v>0</v>
      </c>
    </row>
    <row r="284" spans="1:22" x14ac:dyDescent="0.2">
      <c r="A284" t="s">
        <v>105</v>
      </c>
      <c r="B284" t="s">
        <v>17</v>
      </c>
      <c r="C284">
        <v>2001</v>
      </c>
      <c r="D284">
        <v>5991184.9410420097</v>
      </c>
      <c r="E284">
        <v>0</v>
      </c>
      <c r="F284">
        <v>0</v>
      </c>
      <c r="G284">
        <v>1330.8350620000001</v>
      </c>
      <c r="H284">
        <v>0</v>
      </c>
      <c r="I284">
        <v>0</v>
      </c>
      <c r="J284">
        <v>1064.66805</v>
      </c>
      <c r="K284">
        <v>97471.497440000006</v>
      </c>
      <c r="L284">
        <v>5591154.3380000005</v>
      </c>
      <c r="M284">
        <v>68798.096090000006</v>
      </c>
      <c r="N284" s="6" t="s">
        <v>781</v>
      </c>
      <c r="O284">
        <v>6840.8123050000004</v>
      </c>
      <c r="P284">
        <v>49654.191529999996</v>
      </c>
      <c r="Q284">
        <v>172127.94579999999</v>
      </c>
      <c r="R284">
        <v>2742.5567649999998</v>
      </c>
      <c r="S284">
        <v>0</v>
      </c>
      <c r="T284" s="6" t="s">
        <v>782</v>
      </c>
      <c r="U284" s="6" t="s">
        <v>783</v>
      </c>
      <c r="V284">
        <v>0</v>
      </c>
    </row>
    <row r="285" spans="1:22" x14ac:dyDescent="0.2">
      <c r="A285" t="s">
        <v>105</v>
      </c>
      <c r="B285" t="s">
        <v>17</v>
      </c>
      <c r="C285">
        <v>2002</v>
      </c>
      <c r="D285">
        <v>2813597.6574756</v>
      </c>
      <c r="E285">
        <v>0</v>
      </c>
      <c r="F285">
        <v>256.53807189999998</v>
      </c>
      <c r="G285">
        <v>0</v>
      </c>
      <c r="H285">
        <v>0</v>
      </c>
      <c r="I285">
        <v>0</v>
      </c>
      <c r="J285">
        <v>0</v>
      </c>
      <c r="K285">
        <v>595642.3003</v>
      </c>
      <c r="L285">
        <v>899635.54029999999</v>
      </c>
      <c r="M285">
        <v>107358.6814</v>
      </c>
      <c r="N285">
        <v>0</v>
      </c>
      <c r="O285">
        <v>1475.207934</v>
      </c>
      <c r="P285">
        <v>825499.87609999999</v>
      </c>
      <c r="Q285">
        <v>379239.65470000001</v>
      </c>
      <c r="R285">
        <v>3335.4373460000002</v>
      </c>
      <c r="S285" s="6" t="s">
        <v>784</v>
      </c>
      <c r="T285">
        <v>897.88325180000004</v>
      </c>
      <c r="U285">
        <v>256.53807189999998</v>
      </c>
      <c r="V285">
        <v>0</v>
      </c>
    </row>
    <row r="286" spans="1:22" x14ac:dyDescent="0.2">
      <c r="A286" t="s">
        <v>105</v>
      </c>
      <c r="B286" t="s">
        <v>17</v>
      </c>
      <c r="C286">
        <v>2003</v>
      </c>
      <c r="D286">
        <v>4861853.1156590004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2965.7954580000001</v>
      </c>
      <c r="K286">
        <v>713059.88809999998</v>
      </c>
      <c r="L286">
        <v>1957153.568</v>
      </c>
      <c r="M286">
        <v>15456.49202</v>
      </c>
      <c r="N286" s="6" t="s">
        <v>785</v>
      </c>
      <c r="O286">
        <v>7565.7414079999999</v>
      </c>
      <c r="P286">
        <v>553804.86029999994</v>
      </c>
      <c r="Q286">
        <v>1604686.5530000001</v>
      </c>
      <c r="R286">
        <v>2675.551978</v>
      </c>
      <c r="S286">
        <v>0</v>
      </c>
      <c r="T286">
        <v>4484.665395</v>
      </c>
      <c r="U286" s="6" t="s">
        <v>786</v>
      </c>
      <c r="V286">
        <v>0</v>
      </c>
    </row>
    <row r="287" spans="1:22" x14ac:dyDescent="0.2">
      <c r="A287" t="s">
        <v>105</v>
      </c>
      <c r="B287" t="s">
        <v>17</v>
      </c>
      <c r="C287">
        <v>2004</v>
      </c>
      <c r="D287">
        <v>4066709.70364501</v>
      </c>
      <c r="E287">
        <v>0</v>
      </c>
      <c r="F287">
        <v>0</v>
      </c>
      <c r="G287">
        <v>317.20391860000001</v>
      </c>
      <c r="H287">
        <v>0</v>
      </c>
      <c r="I287">
        <v>0</v>
      </c>
      <c r="J287">
        <v>0</v>
      </c>
      <c r="K287">
        <v>1207028.865</v>
      </c>
      <c r="L287">
        <v>1388588.216</v>
      </c>
      <c r="M287">
        <v>17915.992249999999</v>
      </c>
      <c r="N287">
        <v>0</v>
      </c>
      <c r="O287" s="6" t="s">
        <v>787</v>
      </c>
      <c r="P287">
        <v>707967.12170000002</v>
      </c>
      <c r="Q287">
        <v>742520.17290000001</v>
      </c>
      <c r="R287">
        <v>2229.2909800000002</v>
      </c>
      <c r="S287">
        <v>0</v>
      </c>
      <c r="T287" s="6" t="s">
        <v>788</v>
      </c>
      <c r="U287" s="6" t="s">
        <v>789</v>
      </c>
      <c r="V287">
        <v>142.84089639999999</v>
      </c>
    </row>
    <row r="288" spans="1:22" x14ac:dyDescent="0.2">
      <c r="A288" t="s">
        <v>105</v>
      </c>
      <c r="B288" t="s">
        <v>17</v>
      </c>
      <c r="C288">
        <v>2005</v>
      </c>
      <c r="D288">
        <v>8765371.0064671095</v>
      </c>
      <c r="E288">
        <v>0</v>
      </c>
      <c r="F288">
        <v>0</v>
      </c>
      <c r="G288">
        <v>349.79675709999998</v>
      </c>
      <c r="H288">
        <v>0</v>
      </c>
      <c r="I288">
        <v>0</v>
      </c>
      <c r="J288">
        <v>48568.928030000003</v>
      </c>
      <c r="K288">
        <v>484233.3553</v>
      </c>
      <c r="L288">
        <v>6824908.7779999999</v>
      </c>
      <c r="M288">
        <v>14886.72674</v>
      </c>
      <c r="N288">
        <v>0</v>
      </c>
      <c r="O288">
        <v>10587.792740000001</v>
      </c>
      <c r="P288">
        <v>453896.90169999999</v>
      </c>
      <c r="Q288">
        <v>927938.72719999996</v>
      </c>
      <c r="R288" s="6" t="s">
        <v>790</v>
      </c>
      <c r="S288">
        <v>0</v>
      </c>
      <c r="T288" s="6" t="s">
        <v>791</v>
      </c>
      <c r="U288" s="6" t="s">
        <v>792</v>
      </c>
      <c r="V288">
        <v>0</v>
      </c>
    </row>
    <row r="289" spans="1:22" x14ac:dyDescent="0.2">
      <c r="A289" t="s">
        <v>105</v>
      </c>
      <c r="B289" t="s">
        <v>17</v>
      </c>
      <c r="C289">
        <v>2006</v>
      </c>
      <c r="D289">
        <v>5342241.0852720002</v>
      </c>
      <c r="E289">
        <v>0</v>
      </c>
      <c r="F289">
        <v>0</v>
      </c>
      <c r="G289" s="6" t="s">
        <v>793</v>
      </c>
      <c r="H289" s="6" t="s">
        <v>794</v>
      </c>
      <c r="I289">
        <v>0</v>
      </c>
      <c r="J289">
        <v>8942.0589029999992</v>
      </c>
      <c r="K289">
        <v>1471105.544</v>
      </c>
      <c r="L289">
        <v>2926493.2969999998</v>
      </c>
      <c r="M289">
        <v>79276.559980000005</v>
      </c>
      <c r="N289">
        <v>0</v>
      </c>
      <c r="O289">
        <v>1829.335286</v>
      </c>
      <c r="P289">
        <v>396239.38819999999</v>
      </c>
      <c r="Q289">
        <v>454432.1177</v>
      </c>
      <c r="R289">
        <v>1095.3671999999999</v>
      </c>
      <c r="S289">
        <v>0</v>
      </c>
      <c r="T289">
        <v>1732.0498030000001</v>
      </c>
      <c r="U289">
        <v>1095.3671999999999</v>
      </c>
      <c r="V289">
        <v>0</v>
      </c>
    </row>
    <row r="290" spans="1:22" x14ac:dyDescent="0.2">
      <c r="A290" t="s">
        <v>105</v>
      </c>
      <c r="B290" t="s">
        <v>17</v>
      </c>
      <c r="C290">
        <v>2007</v>
      </c>
      <c r="D290">
        <v>8438491.6736100093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3692037.193</v>
      </c>
      <c r="L290">
        <v>3683675.6779999998</v>
      </c>
      <c r="M290">
        <v>50778.732109999997</v>
      </c>
      <c r="N290">
        <v>0</v>
      </c>
      <c r="O290" s="6" t="s">
        <v>795</v>
      </c>
      <c r="P290">
        <v>250688.4399</v>
      </c>
      <c r="Q290">
        <v>761311.63060000003</v>
      </c>
      <c r="R290" s="6" t="s">
        <v>796</v>
      </c>
      <c r="S290">
        <v>0</v>
      </c>
      <c r="T290" s="6" t="s">
        <v>797</v>
      </c>
      <c r="U290" s="6" t="s">
        <v>798</v>
      </c>
      <c r="V290">
        <v>0</v>
      </c>
    </row>
    <row r="291" spans="1:22" x14ac:dyDescent="0.2">
      <c r="A291" t="s">
        <v>105</v>
      </c>
      <c r="B291" t="s">
        <v>17</v>
      </c>
      <c r="C291">
        <v>2008</v>
      </c>
      <c r="D291">
        <v>9129940.8834930193</v>
      </c>
      <c r="E291">
        <v>0</v>
      </c>
      <c r="F291">
        <v>0</v>
      </c>
      <c r="G291" s="6" t="s">
        <v>799</v>
      </c>
      <c r="H291" s="6" t="s">
        <v>800</v>
      </c>
      <c r="I291">
        <v>0</v>
      </c>
      <c r="J291">
        <v>36671.947160000003</v>
      </c>
      <c r="K291">
        <v>986911.33689999999</v>
      </c>
      <c r="L291">
        <v>7549811.9749999996</v>
      </c>
      <c r="M291">
        <v>93383.781820000004</v>
      </c>
      <c r="N291">
        <v>3419.838013</v>
      </c>
      <c r="O291">
        <v>3321.2006999999999</v>
      </c>
      <c r="P291">
        <v>247183.18729999999</v>
      </c>
      <c r="Q291">
        <v>209237.61660000001</v>
      </c>
      <c r="R291" s="6" t="s">
        <v>800</v>
      </c>
      <c r="S291">
        <v>0</v>
      </c>
      <c r="T291" s="6" t="s">
        <v>801</v>
      </c>
      <c r="U291" s="6" t="s">
        <v>799</v>
      </c>
      <c r="V291">
        <v>0</v>
      </c>
    </row>
    <row r="292" spans="1:22" x14ac:dyDescent="0.2">
      <c r="A292" t="s">
        <v>105</v>
      </c>
      <c r="B292" t="s">
        <v>17</v>
      </c>
      <c r="C292">
        <v>2009</v>
      </c>
      <c r="D292">
        <v>4912919.8609469999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50441.696000000004</v>
      </c>
      <c r="K292">
        <v>1302924.7709999999</v>
      </c>
      <c r="L292">
        <v>1652172.7919999999</v>
      </c>
      <c r="M292">
        <v>279025.57900000003</v>
      </c>
      <c r="N292">
        <v>0</v>
      </c>
      <c r="O292">
        <v>10574.39379</v>
      </c>
      <c r="P292">
        <v>979063.19160000002</v>
      </c>
      <c r="Q292">
        <v>615269.01430000004</v>
      </c>
      <c r="R292">
        <v>21791.888210000001</v>
      </c>
      <c r="S292">
        <v>0</v>
      </c>
      <c r="T292">
        <v>1656.5350470000001</v>
      </c>
      <c r="U292">
        <v>0</v>
      </c>
      <c r="V292">
        <v>0</v>
      </c>
    </row>
    <row r="293" spans="1:22" x14ac:dyDescent="0.2">
      <c r="A293" t="s">
        <v>105</v>
      </c>
      <c r="B293" t="s">
        <v>17</v>
      </c>
      <c r="C293">
        <v>2010</v>
      </c>
      <c r="D293">
        <v>5436897.9001610102</v>
      </c>
      <c r="E293">
        <v>0</v>
      </c>
      <c r="F293">
        <v>0</v>
      </c>
      <c r="G293" s="6" t="s">
        <v>802</v>
      </c>
      <c r="H293" s="6" t="s">
        <v>803</v>
      </c>
      <c r="I293">
        <v>0</v>
      </c>
      <c r="J293">
        <v>17540.54925</v>
      </c>
      <c r="K293">
        <v>1657238.2779999999</v>
      </c>
      <c r="L293">
        <v>2255794.85</v>
      </c>
      <c r="M293">
        <v>15654.869720000001</v>
      </c>
      <c r="N293">
        <v>0</v>
      </c>
      <c r="O293">
        <v>18821.231830000001</v>
      </c>
      <c r="P293">
        <v>801427.18790000002</v>
      </c>
      <c r="Q293">
        <v>665454.38080000004</v>
      </c>
      <c r="R293">
        <v>4966.5526609999997</v>
      </c>
      <c r="S293">
        <v>0</v>
      </c>
      <c r="T293" s="6" t="s">
        <v>804</v>
      </c>
      <c r="U293">
        <v>0</v>
      </c>
      <c r="V293">
        <v>0</v>
      </c>
    </row>
    <row r="294" spans="1:22" x14ac:dyDescent="0.2">
      <c r="A294" t="s">
        <v>105</v>
      </c>
      <c r="B294" t="s">
        <v>17</v>
      </c>
      <c r="C294">
        <v>2011</v>
      </c>
      <c r="D294">
        <v>5520113.2301130099</v>
      </c>
      <c r="E294">
        <v>0</v>
      </c>
      <c r="F294">
        <v>0</v>
      </c>
      <c r="G294">
        <v>994.30402600000002</v>
      </c>
      <c r="H294" s="6" t="s">
        <v>805</v>
      </c>
      <c r="I294">
        <v>0</v>
      </c>
      <c r="J294">
        <v>23086.895260000001</v>
      </c>
      <c r="K294">
        <v>1861894.7590000001</v>
      </c>
      <c r="L294">
        <v>1928248.118</v>
      </c>
      <c r="M294">
        <v>24685.001680000001</v>
      </c>
      <c r="N294">
        <v>0</v>
      </c>
      <c r="O294">
        <v>14339.356680000001</v>
      </c>
      <c r="P294">
        <v>717671.0662</v>
      </c>
      <c r="Q294">
        <v>947784.83689999999</v>
      </c>
      <c r="R294">
        <v>1408.8923669999999</v>
      </c>
      <c r="S294">
        <v>0</v>
      </c>
      <c r="T294" s="6" t="s">
        <v>806</v>
      </c>
      <c r="U294" s="6" t="s">
        <v>807</v>
      </c>
      <c r="V294">
        <v>0</v>
      </c>
    </row>
    <row r="295" spans="1:22" x14ac:dyDescent="0.2">
      <c r="A295" t="s">
        <v>105</v>
      </c>
      <c r="B295" t="s">
        <v>17</v>
      </c>
      <c r="C295">
        <v>2012</v>
      </c>
      <c r="D295">
        <v>3322918.2408336001</v>
      </c>
      <c r="E295">
        <v>0</v>
      </c>
      <c r="F295">
        <v>0</v>
      </c>
      <c r="G295">
        <v>88.517653800000005</v>
      </c>
      <c r="H295" s="6" t="s">
        <v>808</v>
      </c>
      <c r="I295">
        <v>0</v>
      </c>
      <c r="J295">
        <v>5414.9460639999998</v>
      </c>
      <c r="K295">
        <v>580269.33940000006</v>
      </c>
      <c r="L295">
        <v>1539525.3049999999</v>
      </c>
      <c r="M295">
        <v>33266.282319999998</v>
      </c>
      <c r="N295">
        <v>0</v>
      </c>
      <c r="O295">
        <v>13079.867270000001</v>
      </c>
      <c r="P295">
        <v>645374.19920000003</v>
      </c>
      <c r="Q295">
        <v>499064.3615</v>
      </c>
      <c r="R295">
        <v>4193.9207299999998</v>
      </c>
      <c r="S295">
        <v>0</v>
      </c>
      <c r="T295">
        <v>88.517653800000005</v>
      </c>
      <c r="U295">
        <v>2552.984042</v>
      </c>
      <c r="V295">
        <v>0</v>
      </c>
    </row>
    <row r="296" spans="1:22" x14ac:dyDescent="0.2">
      <c r="A296" t="s">
        <v>105</v>
      </c>
      <c r="B296" t="s">
        <v>17</v>
      </c>
      <c r="C296">
        <v>2013</v>
      </c>
      <c r="D296">
        <v>3074881.6220356901</v>
      </c>
      <c r="E296">
        <v>0</v>
      </c>
      <c r="F296">
        <v>0</v>
      </c>
      <c r="G296">
        <v>0</v>
      </c>
      <c r="H296" s="6" t="s">
        <v>809</v>
      </c>
      <c r="I296">
        <v>0</v>
      </c>
      <c r="J296">
        <v>97716.520380000002</v>
      </c>
      <c r="K296">
        <v>457482.25030000001</v>
      </c>
      <c r="L296">
        <v>1595287.098</v>
      </c>
      <c r="M296">
        <v>31151.75992</v>
      </c>
      <c r="N296">
        <v>1168.6806750000001</v>
      </c>
      <c r="O296">
        <v>5755.8911850000004</v>
      </c>
      <c r="P296">
        <v>360751.12800000003</v>
      </c>
      <c r="Q296">
        <v>524183.91149999999</v>
      </c>
      <c r="R296">
        <v>1305.010657</v>
      </c>
      <c r="S296">
        <v>0</v>
      </c>
      <c r="T296" s="6" t="s">
        <v>810</v>
      </c>
      <c r="U296">
        <v>79.371418680000005</v>
      </c>
      <c r="V296">
        <v>0</v>
      </c>
    </row>
    <row r="297" spans="1:22" x14ac:dyDescent="0.2">
      <c r="A297" t="s">
        <v>105</v>
      </c>
      <c r="B297" t="s">
        <v>17</v>
      </c>
      <c r="C297">
        <v>2014</v>
      </c>
      <c r="D297">
        <v>5323139.5860894704</v>
      </c>
      <c r="E297">
        <v>0</v>
      </c>
      <c r="F297">
        <v>0</v>
      </c>
      <c r="G297">
        <v>92.576661229999999</v>
      </c>
      <c r="H297">
        <v>0</v>
      </c>
      <c r="I297">
        <v>0</v>
      </c>
      <c r="J297">
        <v>82430.971980000002</v>
      </c>
      <c r="K297">
        <v>3220884.8110000002</v>
      </c>
      <c r="L297">
        <v>889893.76089999999</v>
      </c>
      <c r="M297">
        <v>6352.1054969999996</v>
      </c>
      <c r="N297">
        <v>0</v>
      </c>
      <c r="O297">
        <v>37968.61709</v>
      </c>
      <c r="P297">
        <v>396535.76059999998</v>
      </c>
      <c r="Q297">
        <v>688888.4057</v>
      </c>
      <c r="R297">
        <v>92.576661229999999</v>
      </c>
      <c r="S297">
        <v>0</v>
      </c>
      <c r="T297" s="6" t="s">
        <v>811</v>
      </c>
      <c r="U297" s="6" t="s">
        <v>812</v>
      </c>
      <c r="V297">
        <v>0</v>
      </c>
    </row>
    <row r="298" spans="1:22" x14ac:dyDescent="0.2">
      <c r="A298" t="s">
        <v>105</v>
      </c>
      <c r="B298" t="s">
        <v>17</v>
      </c>
      <c r="C298">
        <v>2015</v>
      </c>
      <c r="D298">
        <v>6090439.2314824397</v>
      </c>
      <c r="E298">
        <v>0</v>
      </c>
      <c r="F298">
        <v>0</v>
      </c>
      <c r="G298">
        <v>0.146667309</v>
      </c>
      <c r="H298">
        <v>0</v>
      </c>
      <c r="I298">
        <v>0</v>
      </c>
      <c r="J298">
        <v>11744.187400000001</v>
      </c>
      <c r="K298">
        <v>2215738.196</v>
      </c>
      <c r="L298">
        <v>2291356.3220000002</v>
      </c>
      <c r="M298">
        <v>564.22594389999995</v>
      </c>
      <c r="N298">
        <v>0</v>
      </c>
      <c r="O298">
        <v>41339.210500000001</v>
      </c>
      <c r="P298">
        <v>1371746.6359999999</v>
      </c>
      <c r="Q298">
        <v>157949.8621</v>
      </c>
      <c r="R298">
        <v>0</v>
      </c>
      <c r="S298">
        <v>0</v>
      </c>
      <c r="T298">
        <v>0.44487123200000001</v>
      </c>
      <c r="U298">
        <v>0</v>
      </c>
      <c r="V298">
        <v>0</v>
      </c>
    </row>
    <row r="299" spans="1:22" x14ac:dyDescent="0.2">
      <c r="A299" t="s">
        <v>105</v>
      </c>
      <c r="B299" t="s">
        <v>17</v>
      </c>
      <c r="C299">
        <v>2016</v>
      </c>
      <c r="D299">
        <v>5037024.1275040098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61369.237159999997</v>
      </c>
      <c r="K299">
        <v>2391536.6979999999</v>
      </c>
      <c r="L299">
        <v>1311129.436</v>
      </c>
      <c r="M299">
        <v>1563.22081</v>
      </c>
      <c r="N299">
        <v>0</v>
      </c>
      <c r="O299">
        <v>5726.8358479999997</v>
      </c>
      <c r="P299">
        <v>864071.63379999995</v>
      </c>
      <c r="Q299">
        <v>399926.54300000001</v>
      </c>
      <c r="R299">
        <v>1700.522886</v>
      </c>
      <c r="S299">
        <v>0</v>
      </c>
      <c r="T299" s="6" t="s">
        <v>813</v>
      </c>
      <c r="U299" s="6" t="s">
        <v>814</v>
      </c>
      <c r="V299">
        <v>0</v>
      </c>
    </row>
    <row r="300" spans="1:22" x14ac:dyDescent="0.2">
      <c r="A300" t="s">
        <v>105</v>
      </c>
      <c r="B300" t="s">
        <v>17</v>
      </c>
      <c r="C300">
        <v>2017</v>
      </c>
      <c r="D300">
        <v>5975665.3717357498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32824.06048</v>
      </c>
      <c r="K300">
        <v>2742095.4070000001</v>
      </c>
      <c r="L300">
        <v>2012814.041</v>
      </c>
      <c r="M300">
        <v>74.800181199999997</v>
      </c>
      <c r="N300">
        <v>0</v>
      </c>
      <c r="O300">
        <v>0</v>
      </c>
      <c r="P300">
        <v>616529.70990000002</v>
      </c>
      <c r="Q300">
        <v>571249.20149999997</v>
      </c>
      <c r="R300">
        <v>0</v>
      </c>
      <c r="S300">
        <v>0</v>
      </c>
      <c r="T300">
        <v>12.759253490000001</v>
      </c>
      <c r="U300">
        <v>65.392421060000004</v>
      </c>
      <c r="V300">
        <v>0</v>
      </c>
    </row>
    <row r="301" spans="1:22" x14ac:dyDescent="0.2">
      <c r="A301" t="s">
        <v>105</v>
      </c>
      <c r="B301" t="s">
        <v>17</v>
      </c>
      <c r="C301">
        <v>2018</v>
      </c>
      <c r="D301">
        <v>6926059.9819393205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38702.043389999999</v>
      </c>
      <c r="K301">
        <v>2955137.9959999998</v>
      </c>
      <c r="L301">
        <v>3315114.7349999999</v>
      </c>
      <c r="M301">
        <v>14097.79796</v>
      </c>
      <c r="N301">
        <v>33.797350420000001</v>
      </c>
      <c r="O301">
        <v>2345.8814219999999</v>
      </c>
      <c r="P301">
        <v>228371.81630000001</v>
      </c>
      <c r="Q301">
        <v>369747.82459999999</v>
      </c>
      <c r="R301">
        <v>1967.8834649999999</v>
      </c>
      <c r="S301">
        <v>0</v>
      </c>
      <c r="T301">
        <v>0</v>
      </c>
      <c r="U301">
        <v>540.20645190000005</v>
      </c>
      <c r="V301">
        <v>0</v>
      </c>
    </row>
    <row r="302" spans="1:22" x14ac:dyDescent="0.2">
      <c r="A302" t="s">
        <v>105</v>
      </c>
      <c r="B302" t="s">
        <v>17</v>
      </c>
      <c r="C302">
        <v>2019</v>
      </c>
      <c r="D302">
        <v>8824530.4354587495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1204.876538</v>
      </c>
      <c r="K302">
        <v>5261676.3509999998</v>
      </c>
      <c r="L302">
        <v>3159370.4550000001</v>
      </c>
      <c r="M302">
        <v>3882.0859110000001</v>
      </c>
      <c r="N302">
        <v>0</v>
      </c>
      <c r="O302">
        <v>0.68285019599999996</v>
      </c>
      <c r="P302">
        <v>240535.0232</v>
      </c>
      <c r="Q302">
        <v>157853.5</v>
      </c>
      <c r="R302">
        <v>0</v>
      </c>
      <c r="S302">
        <v>0</v>
      </c>
      <c r="T302">
        <v>0</v>
      </c>
      <c r="U302">
        <v>7.4609595559999997</v>
      </c>
      <c r="V302">
        <v>0</v>
      </c>
    </row>
    <row r="303" spans="1:22" x14ac:dyDescent="0.2">
      <c r="A303" t="s">
        <v>105</v>
      </c>
      <c r="B303" t="s">
        <v>17</v>
      </c>
      <c r="C303">
        <v>2020</v>
      </c>
      <c r="D303">
        <v>10102211.95616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57139.70966</v>
      </c>
      <c r="K303">
        <v>2594704.9920000001</v>
      </c>
      <c r="L303">
        <v>7055600.9869999997</v>
      </c>
      <c r="M303" s="6" t="s">
        <v>815</v>
      </c>
      <c r="N303">
        <v>0</v>
      </c>
      <c r="O303" s="6" t="s">
        <v>816</v>
      </c>
      <c r="P303">
        <v>282087.10129999998</v>
      </c>
      <c r="Q303">
        <v>112679.16620000001</v>
      </c>
      <c r="R303">
        <v>0</v>
      </c>
      <c r="S303">
        <v>0</v>
      </c>
      <c r="T303" s="6" t="s">
        <v>817</v>
      </c>
      <c r="U303">
        <v>0</v>
      </c>
      <c r="V303">
        <v>0</v>
      </c>
    </row>
    <row r="304" spans="1:22" x14ac:dyDescent="0.2">
      <c r="A304" t="s">
        <v>105</v>
      </c>
      <c r="B304" t="s">
        <v>17</v>
      </c>
      <c r="C304">
        <v>2021</v>
      </c>
      <c r="D304">
        <v>7180305.8734784704</v>
      </c>
      <c r="E304" s="6" t="s">
        <v>69</v>
      </c>
      <c r="F304" s="6" t="s">
        <v>818</v>
      </c>
      <c r="G304" s="6" t="s">
        <v>819</v>
      </c>
      <c r="H304" s="6" t="s">
        <v>66</v>
      </c>
      <c r="I304" s="6" t="s">
        <v>820</v>
      </c>
      <c r="J304">
        <v>27602.540369999999</v>
      </c>
      <c r="K304">
        <v>4186127.645</v>
      </c>
      <c r="L304">
        <v>2014709.3689999999</v>
      </c>
      <c r="M304">
        <v>67852.586429999996</v>
      </c>
      <c r="N304" s="6" t="s">
        <v>820</v>
      </c>
      <c r="O304">
        <v>7239.5381479999996</v>
      </c>
      <c r="P304">
        <v>423070.26949999999</v>
      </c>
      <c r="Q304">
        <v>437104.72220000002</v>
      </c>
      <c r="R304">
        <v>16599.202819999999</v>
      </c>
      <c r="S304" s="6" t="s">
        <v>69</v>
      </c>
      <c r="T304" s="6" t="s">
        <v>818</v>
      </c>
      <c r="U304" s="6" t="s">
        <v>819</v>
      </c>
      <c r="V304" s="6" t="s">
        <v>66</v>
      </c>
    </row>
    <row r="305" spans="1:22" x14ac:dyDescent="0.2">
      <c r="A305" t="s">
        <v>105</v>
      </c>
      <c r="B305" t="s">
        <v>17</v>
      </c>
      <c r="C305">
        <v>2022</v>
      </c>
      <c r="D305">
        <v>6455406.8033160903</v>
      </c>
      <c r="E305" s="6" t="s">
        <v>70</v>
      </c>
      <c r="F305" s="6" t="s">
        <v>821</v>
      </c>
      <c r="G305" s="6" t="s">
        <v>67</v>
      </c>
      <c r="H305" s="6" t="s">
        <v>67</v>
      </c>
      <c r="I305" s="6" t="s">
        <v>822</v>
      </c>
      <c r="J305">
        <v>2534.0263850000001</v>
      </c>
      <c r="K305">
        <v>2699792.5830000001</v>
      </c>
      <c r="L305">
        <v>2634429.6359999999</v>
      </c>
      <c r="M305">
        <v>5293.1903620000003</v>
      </c>
      <c r="N305" s="6" t="s">
        <v>822</v>
      </c>
      <c r="O305">
        <v>4078.605599</v>
      </c>
      <c r="P305">
        <v>783505.21880000003</v>
      </c>
      <c r="Q305">
        <v>325060.98369999998</v>
      </c>
      <c r="R305" s="6" t="s">
        <v>67</v>
      </c>
      <c r="S305" s="6" t="s">
        <v>70</v>
      </c>
      <c r="T305">
        <v>712.55945970000005</v>
      </c>
      <c r="U305" s="6" t="s">
        <v>67</v>
      </c>
      <c r="V305" s="6" t="s">
        <v>67</v>
      </c>
    </row>
    <row r="306" spans="1:22" x14ac:dyDescent="0.2">
      <c r="A306" t="s">
        <v>105</v>
      </c>
      <c r="B306" t="s">
        <v>17</v>
      </c>
      <c r="C306">
        <v>2023</v>
      </c>
      <c r="D306">
        <v>6895356.0309782596</v>
      </c>
      <c r="E306" s="6" t="s">
        <v>71</v>
      </c>
      <c r="F306" s="6" t="s">
        <v>823</v>
      </c>
      <c r="G306" s="6" t="s">
        <v>824</v>
      </c>
      <c r="H306" s="6" t="s">
        <v>68</v>
      </c>
      <c r="I306" s="6" t="s">
        <v>825</v>
      </c>
      <c r="J306">
        <v>34446.713409999997</v>
      </c>
      <c r="K306">
        <v>1164266.3970000001</v>
      </c>
      <c r="L306">
        <v>4610666.96</v>
      </c>
      <c r="M306">
        <v>86803.262910000005</v>
      </c>
      <c r="N306" s="6" t="s">
        <v>825</v>
      </c>
      <c r="O306">
        <v>1364.760491</v>
      </c>
      <c r="P306">
        <v>242830.21969999999</v>
      </c>
      <c r="Q306">
        <v>754343.91040000005</v>
      </c>
      <c r="R306">
        <v>2.713235E-3</v>
      </c>
      <c r="S306" s="6" t="s">
        <v>71</v>
      </c>
      <c r="T306">
        <v>633.80434490000005</v>
      </c>
      <c r="U306" s="6" t="s">
        <v>824</v>
      </c>
      <c r="V306" s="6" t="s">
        <v>68</v>
      </c>
    </row>
    <row r="307" spans="1:22" x14ac:dyDescent="0.2">
      <c r="A307" t="s">
        <v>105</v>
      </c>
      <c r="B307" t="s">
        <v>16</v>
      </c>
      <c r="C307">
        <v>1963</v>
      </c>
      <c r="D307">
        <v>452397.67238070199</v>
      </c>
      <c r="E307">
        <v>0</v>
      </c>
      <c r="F307" s="6" t="s">
        <v>826</v>
      </c>
      <c r="G307">
        <v>39869.803749999999</v>
      </c>
      <c r="H307" s="6" t="s">
        <v>827</v>
      </c>
      <c r="I307">
        <v>0</v>
      </c>
      <c r="J307">
        <v>34662.901940000003</v>
      </c>
      <c r="K307" s="6" t="s">
        <v>828</v>
      </c>
      <c r="L307">
        <v>311993.27110000001</v>
      </c>
      <c r="M307" s="6" t="s">
        <v>829</v>
      </c>
      <c r="N307">
        <v>0</v>
      </c>
      <c r="O307" s="6" t="s">
        <v>830</v>
      </c>
      <c r="P307">
        <v>65871.695590000003</v>
      </c>
      <c r="Q307" s="6" t="s">
        <v>831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 x14ac:dyDescent="0.2">
      <c r="A308" t="s">
        <v>105</v>
      </c>
      <c r="B308" t="s">
        <v>16</v>
      </c>
      <c r="C308">
        <v>1964</v>
      </c>
      <c r="D308">
        <v>266354.87932629301</v>
      </c>
      <c r="E308">
        <v>0</v>
      </c>
      <c r="F308">
        <v>6980.3302110000004</v>
      </c>
      <c r="G308">
        <v>51365.847820000003</v>
      </c>
      <c r="H308">
        <v>3.0273149529999999</v>
      </c>
      <c r="I308">
        <v>0</v>
      </c>
      <c r="J308" s="6" t="s">
        <v>832</v>
      </c>
      <c r="K308" s="6" t="s">
        <v>833</v>
      </c>
      <c r="L308" s="6" t="s">
        <v>834</v>
      </c>
      <c r="M308" s="6" t="s">
        <v>835</v>
      </c>
      <c r="N308">
        <v>0</v>
      </c>
      <c r="O308">
        <v>0</v>
      </c>
      <c r="P308">
        <v>169010.8463</v>
      </c>
      <c r="Q308">
        <v>38994.827680000002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 x14ac:dyDescent="0.2">
      <c r="A309" t="s">
        <v>105</v>
      </c>
      <c r="B309" t="s">
        <v>16</v>
      </c>
      <c r="C309">
        <v>1965</v>
      </c>
      <c r="D309">
        <v>582186.38175109995</v>
      </c>
      <c r="E309">
        <v>0</v>
      </c>
      <c r="F309">
        <v>11313.93764</v>
      </c>
      <c r="G309">
        <v>51758.96905</v>
      </c>
      <c r="H309">
        <v>3589.1955240000002</v>
      </c>
      <c r="I309">
        <v>0</v>
      </c>
      <c r="J309">
        <v>1451.0024820000001</v>
      </c>
      <c r="K309">
        <v>210435.6348</v>
      </c>
      <c r="L309">
        <v>213741.41409999999</v>
      </c>
      <c r="M309">
        <v>601.63183509999999</v>
      </c>
      <c r="N309">
        <v>0</v>
      </c>
      <c r="O309">
        <v>0</v>
      </c>
      <c r="P309">
        <v>47669.842109999998</v>
      </c>
      <c r="Q309">
        <v>41624.754209999999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2">
      <c r="A310" t="s">
        <v>105</v>
      </c>
      <c r="B310" t="s">
        <v>16</v>
      </c>
      <c r="C310">
        <v>1966</v>
      </c>
      <c r="D310">
        <v>411584.841952699</v>
      </c>
      <c r="E310">
        <v>0</v>
      </c>
      <c r="F310" s="6" t="s">
        <v>836</v>
      </c>
      <c r="G310">
        <v>19633.74109</v>
      </c>
      <c r="H310" s="6" t="s">
        <v>837</v>
      </c>
      <c r="I310">
        <v>0</v>
      </c>
      <c r="J310">
        <v>4.5973299999999998E-4</v>
      </c>
      <c r="K310">
        <v>30.808558919999999</v>
      </c>
      <c r="L310">
        <v>22240.480820000001</v>
      </c>
      <c r="M310">
        <v>2224.9236740000001</v>
      </c>
      <c r="N310">
        <v>0</v>
      </c>
      <c r="O310">
        <v>0</v>
      </c>
      <c r="P310">
        <v>166547.30600000001</v>
      </c>
      <c r="Q310">
        <v>188106.89290000001</v>
      </c>
      <c r="R310">
        <v>0</v>
      </c>
      <c r="S310">
        <v>0</v>
      </c>
      <c r="T310">
        <v>12800.68845</v>
      </c>
      <c r="U310">
        <v>0</v>
      </c>
      <c r="V310">
        <v>0</v>
      </c>
    </row>
    <row r="311" spans="1:22" x14ac:dyDescent="0.2">
      <c r="A311" t="s">
        <v>105</v>
      </c>
      <c r="B311" t="s">
        <v>16</v>
      </c>
      <c r="C311">
        <v>1967</v>
      </c>
      <c r="D311">
        <v>139628.992517509</v>
      </c>
      <c r="E311">
        <v>0</v>
      </c>
      <c r="F311">
        <v>13963.989589999999</v>
      </c>
      <c r="G311">
        <v>40442.487780000003</v>
      </c>
      <c r="H311">
        <v>10664.78888</v>
      </c>
      <c r="I311">
        <v>0</v>
      </c>
      <c r="J311" s="6" t="s">
        <v>838</v>
      </c>
      <c r="K311" s="6" t="s">
        <v>839</v>
      </c>
      <c r="L311" s="6" t="s">
        <v>840</v>
      </c>
      <c r="M311" s="6" t="s">
        <v>841</v>
      </c>
      <c r="N311">
        <v>0</v>
      </c>
      <c r="O311">
        <v>0</v>
      </c>
      <c r="P311">
        <v>66347.762919999994</v>
      </c>
      <c r="Q311">
        <v>8209.9633470000008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 x14ac:dyDescent="0.2">
      <c r="A312" t="s">
        <v>105</v>
      </c>
      <c r="B312" t="s">
        <v>16</v>
      </c>
      <c r="C312">
        <v>1968</v>
      </c>
      <c r="D312">
        <v>218458.35349097199</v>
      </c>
      <c r="E312">
        <v>0</v>
      </c>
      <c r="F312">
        <v>2116.9959640000002</v>
      </c>
      <c r="G312">
        <v>9660.5950009999997</v>
      </c>
      <c r="H312">
        <v>38788.923300000002</v>
      </c>
      <c r="I312">
        <v>0</v>
      </c>
      <c r="J312" s="6" t="s">
        <v>842</v>
      </c>
      <c r="K312" s="6" t="s">
        <v>843</v>
      </c>
      <c r="L312" s="6" t="s">
        <v>844</v>
      </c>
      <c r="M312">
        <v>22924.705109999999</v>
      </c>
      <c r="N312">
        <v>0</v>
      </c>
      <c r="O312">
        <v>0</v>
      </c>
      <c r="P312">
        <v>124685.09940000001</v>
      </c>
      <c r="Q312">
        <v>20282.034609999999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2">
      <c r="A313" t="s">
        <v>105</v>
      </c>
      <c r="B313" t="s">
        <v>16</v>
      </c>
      <c r="C313">
        <v>1969</v>
      </c>
      <c r="D313">
        <v>184391.56511800201</v>
      </c>
      <c r="E313">
        <v>0</v>
      </c>
      <c r="F313">
        <v>4968.4367009999996</v>
      </c>
      <c r="G313">
        <v>13934.20232</v>
      </c>
      <c r="H313">
        <v>1350.564204</v>
      </c>
      <c r="I313">
        <v>0</v>
      </c>
      <c r="J313">
        <v>669.86804710000001</v>
      </c>
      <c r="K313">
        <v>86140.108760000003</v>
      </c>
      <c r="L313">
        <v>51330.163110000001</v>
      </c>
      <c r="M313">
        <v>226.38566589999999</v>
      </c>
      <c r="N313">
        <v>0</v>
      </c>
      <c r="O313" s="6" t="s">
        <v>845</v>
      </c>
      <c r="P313">
        <v>15074.152770000001</v>
      </c>
      <c r="Q313">
        <v>10697.68354</v>
      </c>
      <c r="R313">
        <v>0</v>
      </c>
      <c r="S313">
        <v>0</v>
      </c>
      <c r="T313">
        <v>0</v>
      </c>
      <c r="U313" s="6" t="s">
        <v>846</v>
      </c>
      <c r="V313">
        <v>0</v>
      </c>
    </row>
    <row r="314" spans="1:22" x14ac:dyDescent="0.2">
      <c r="A314" t="s">
        <v>105</v>
      </c>
      <c r="B314" t="s">
        <v>16</v>
      </c>
      <c r="C314">
        <v>1970</v>
      </c>
      <c r="D314">
        <v>865759.51452200301</v>
      </c>
      <c r="E314">
        <v>0</v>
      </c>
      <c r="F314">
        <v>9147.9249070000005</v>
      </c>
      <c r="G314">
        <v>83442.933789999995</v>
      </c>
      <c r="H314">
        <v>0</v>
      </c>
      <c r="I314">
        <v>0</v>
      </c>
      <c r="J314">
        <v>2290.057444</v>
      </c>
      <c r="K314">
        <v>91353.332250000007</v>
      </c>
      <c r="L314">
        <v>672473.51119999995</v>
      </c>
      <c r="M314">
        <v>0</v>
      </c>
      <c r="N314">
        <v>0</v>
      </c>
      <c r="O314" s="6" t="s">
        <v>847</v>
      </c>
      <c r="P314">
        <v>5088.8734199999999</v>
      </c>
      <c r="Q314">
        <v>1962.881511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 x14ac:dyDescent="0.2">
      <c r="A315" t="s">
        <v>105</v>
      </c>
      <c r="B315" t="s">
        <v>16</v>
      </c>
      <c r="C315">
        <v>1971</v>
      </c>
      <c r="D315">
        <v>674291.30569474096</v>
      </c>
      <c r="E315">
        <v>0</v>
      </c>
      <c r="F315" s="6" t="s">
        <v>848</v>
      </c>
      <c r="G315">
        <v>26639.70722</v>
      </c>
      <c r="H315">
        <v>1060.561545</v>
      </c>
      <c r="I315">
        <v>0</v>
      </c>
      <c r="J315" s="6" t="s">
        <v>849</v>
      </c>
      <c r="K315">
        <v>118677.0863</v>
      </c>
      <c r="L315">
        <v>520070.54609999998</v>
      </c>
      <c r="M315" s="6" t="s">
        <v>850</v>
      </c>
      <c r="N315">
        <v>0</v>
      </c>
      <c r="O315">
        <v>7843.4045260000003</v>
      </c>
      <c r="P315" s="6" t="s">
        <v>851</v>
      </c>
      <c r="Q315" s="6" t="s">
        <v>852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 x14ac:dyDescent="0.2">
      <c r="A316" t="s">
        <v>105</v>
      </c>
      <c r="B316" t="s">
        <v>16</v>
      </c>
      <c r="C316">
        <v>1972</v>
      </c>
      <c r="D316">
        <v>87174.071279004405</v>
      </c>
      <c r="E316">
        <v>0</v>
      </c>
      <c r="F316">
        <v>0</v>
      </c>
      <c r="G316" s="6" t="s">
        <v>853</v>
      </c>
      <c r="H316">
        <v>0</v>
      </c>
      <c r="I316">
        <v>0</v>
      </c>
      <c r="J316">
        <v>0</v>
      </c>
      <c r="K316">
        <v>35190.146610000003</v>
      </c>
      <c r="L316">
        <v>47473.788800000002</v>
      </c>
      <c r="M316" s="6" t="s">
        <v>854</v>
      </c>
      <c r="N316">
        <v>0</v>
      </c>
      <c r="O316">
        <v>0</v>
      </c>
      <c r="P316">
        <v>4510.1358689999997</v>
      </c>
      <c r="Q316" s="6" t="s">
        <v>855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 x14ac:dyDescent="0.2">
      <c r="A317" t="s">
        <v>105</v>
      </c>
      <c r="B317" t="s">
        <v>16</v>
      </c>
      <c r="C317">
        <v>1973</v>
      </c>
      <c r="D317">
        <v>417125.00630487199</v>
      </c>
      <c r="E317">
        <v>0</v>
      </c>
      <c r="F317">
        <v>2653.7183610000002</v>
      </c>
      <c r="G317">
        <v>97506.881020000001</v>
      </c>
      <c r="H317">
        <v>7853.8637959999996</v>
      </c>
      <c r="I317">
        <v>2.5183099999999999E-4</v>
      </c>
      <c r="J317">
        <v>0</v>
      </c>
      <c r="K317">
        <v>4814.9878790000002</v>
      </c>
      <c r="L317">
        <v>293844.57539999997</v>
      </c>
      <c r="M317">
        <v>4048.0905769999999</v>
      </c>
      <c r="N317">
        <v>2.4602899999999999E-4</v>
      </c>
      <c r="O317">
        <v>0</v>
      </c>
      <c r="P317" s="6" t="s">
        <v>856</v>
      </c>
      <c r="Q317">
        <v>6402.888774</v>
      </c>
      <c r="R317" s="6" t="s">
        <v>857</v>
      </c>
      <c r="S317">
        <v>0</v>
      </c>
      <c r="T317">
        <v>0</v>
      </c>
      <c r="U317">
        <v>0</v>
      </c>
      <c r="V317">
        <v>0</v>
      </c>
    </row>
    <row r="318" spans="1:22" x14ac:dyDescent="0.2">
      <c r="A318" t="s">
        <v>105</v>
      </c>
      <c r="B318" t="s">
        <v>16</v>
      </c>
      <c r="C318">
        <v>1974</v>
      </c>
      <c r="D318">
        <v>252194.81313950001</v>
      </c>
      <c r="E318">
        <v>0</v>
      </c>
      <c r="F318">
        <v>1210.6730540000001</v>
      </c>
      <c r="G318">
        <v>3369.782616</v>
      </c>
      <c r="H318">
        <v>5025.8732369999998</v>
      </c>
      <c r="I318">
        <v>0</v>
      </c>
      <c r="J318">
        <v>3816.1418199999998</v>
      </c>
      <c r="K318">
        <v>127285.03879999999</v>
      </c>
      <c r="L318">
        <v>66889.058539999998</v>
      </c>
      <c r="M318">
        <v>2760.4044680000002</v>
      </c>
      <c r="N318">
        <v>0</v>
      </c>
      <c r="O318">
        <v>486.23050949999998</v>
      </c>
      <c r="P318">
        <v>36821.12876</v>
      </c>
      <c r="Q318">
        <v>4530.4813350000004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2">
      <c r="A319" t="s">
        <v>105</v>
      </c>
      <c r="B319" t="s">
        <v>16</v>
      </c>
      <c r="C319">
        <v>1975</v>
      </c>
      <c r="D319">
        <v>1053797.80249506</v>
      </c>
      <c r="E319">
        <v>0</v>
      </c>
      <c r="F319">
        <v>3598.438901</v>
      </c>
      <c r="G319">
        <v>9601.3714510000009</v>
      </c>
      <c r="H319" s="6" t="s">
        <v>858</v>
      </c>
      <c r="I319">
        <v>0</v>
      </c>
      <c r="J319">
        <v>4.1150509999999998E-3</v>
      </c>
      <c r="K319">
        <v>0.985516489</v>
      </c>
      <c r="L319">
        <v>12168.935740000001</v>
      </c>
      <c r="M319">
        <v>4045.3207259999999</v>
      </c>
      <c r="N319">
        <v>0</v>
      </c>
      <c r="O319">
        <v>0.75764551099999999</v>
      </c>
      <c r="P319">
        <v>745792.848</v>
      </c>
      <c r="Q319">
        <v>278589.14039999997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2">
      <c r="A320" t="s">
        <v>105</v>
      </c>
      <c r="B320" t="s">
        <v>16</v>
      </c>
      <c r="C320">
        <v>1976</v>
      </c>
      <c r="D320">
        <v>1083587.2499889999</v>
      </c>
      <c r="E320">
        <v>0</v>
      </c>
      <c r="F320">
        <v>4045.6227250000002</v>
      </c>
      <c r="G320">
        <v>75229.313200000004</v>
      </c>
      <c r="H320">
        <v>0</v>
      </c>
      <c r="I320">
        <v>0</v>
      </c>
      <c r="J320">
        <v>0</v>
      </c>
      <c r="K320">
        <v>71034.183749999997</v>
      </c>
      <c r="L320">
        <v>807916.23369999998</v>
      </c>
      <c r="M320">
        <v>3442.4951139999998</v>
      </c>
      <c r="N320">
        <v>0</v>
      </c>
      <c r="O320">
        <v>0</v>
      </c>
      <c r="P320">
        <v>28354.822939999998</v>
      </c>
      <c r="Q320">
        <v>93564.578559999994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2">
      <c r="A321" t="s">
        <v>105</v>
      </c>
      <c r="B321" t="s">
        <v>16</v>
      </c>
      <c r="C321">
        <v>1977</v>
      </c>
      <c r="D321">
        <v>1096783.00508178</v>
      </c>
      <c r="E321">
        <v>0</v>
      </c>
      <c r="F321">
        <v>1111.573674</v>
      </c>
      <c r="G321">
        <v>25301.721509999999</v>
      </c>
      <c r="H321">
        <v>887.01561170000002</v>
      </c>
      <c r="I321">
        <v>0</v>
      </c>
      <c r="J321">
        <v>0</v>
      </c>
      <c r="K321">
        <v>6.5750820000000003E-3</v>
      </c>
      <c r="L321">
        <v>863254.68680000002</v>
      </c>
      <c r="M321">
        <v>2596.4900809999999</v>
      </c>
      <c r="N321">
        <v>0</v>
      </c>
      <c r="O321">
        <v>0</v>
      </c>
      <c r="P321">
        <v>46130.074930000002</v>
      </c>
      <c r="Q321">
        <v>157501.43590000001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 x14ac:dyDescent="0.2">
      <c r="A322" t="s">
        <v>105</v>
      </c>
      <c r="B322" t="s">
        <v>16</v>
      </c>
      <c r="C322">
        <v>1978</v>
      </c>
      <c r="D322">
        <v>1431831.6691958101</v>
      </c>
      <c r="E322">
        <v>0</v>
      </c>
      <c r="F322">
        <v>15231.33367</v>
      </c>
      <c r="G322" s="6" t="s">
        <v>859</v>
      </c>
      <c r="H322">
        <v>1815.7761889999999</v>
      </c>
      <c r="I322">
        <v>128.1474044</v>
      </c>
      <c r="J322">
        <v>33597.730190000002</v>
      </c>
      <c r="K322" s="6" t="s">
        <v>860</v>
      </c>
      <c r="L322">
        <v>1231778.496</v>
      </c>
      <c r="M322" s="6" t="s">
        <v>861</v>
      </c>
      <c r="N322">
        <v>0</v>
      </c>
      <c r="O322" s="6" t="s">
        <v>862</v>
      </c>
      <c r="P322">
        <v>61562.141199999998</v>
      </c>
      <c r="Q322">
        <v>87718.044529999999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 x14ac:dyDescent="0.2">
      <c r="A323" t="s">
        <v>105</v>
      </c>
      <c r="B323" t="s">
        <v>16</v>
      </c>
      <c r="C323">
        <v>1979</v>
      </c>
      <c r="D323">
        <v>1048799.625697</v>
      </c>
      <c r="E323">
        <v>0</v>
      </c>
      <c r="F323">
        <v>6032.6046779999997</v>
      </c>
      <c r="G323">
        <v>16604.074100000002</v>
      </c>
      <c r="H323" s="6" t="s">
        <v>863</v>
      </c>
      <c r="I323">
        <v>0</v>
      </c>
      <c r="J323">
        <v>0</v>
      </c>
      <c r="K323">
        <v>622880.05630000005</v>
      </c>
      <c r="L323">
        <v>69.636624190000006</v>
      </c>
      <c r="M323">
        <v>12061.640719999999</v>
      </c>
      <c r="N323">
        <v>0</v>
      </c>
      <c r="O323">
        <v>0</v>
      </c>
      <c r="P323">
        <v>347527.83390000003</v>
      </c>
      <c r="Q323">
        <v>43018.867290000002</v>
      </c>
      <c r="R323">
        <v>0</v>
      </c>
      <c r="S323">
        <v>0</v>
      </c>
      <c r="T323">
        <v>604.9120848</v>
      </c>
      <c r="U323">
        <v>0</v>
      </c>
      <c r="V323">
        <v>0</v>
      </c>
    </row>
    <row r="324" spans="1:22" x14ac:dyDescent="0.2">
      <c r="A324" t="s">
        <v>105</v>
      </c>
      <c r="B324" t="s">
        <v>16</v>
      </c>
      <c r="C324">
        <v>1980</v>
      </c>
      <c r="D324">
        <v>5389939.1686600102</v>
      </c>
      <c r="E324">
        <v>0</v>
      </c>
      <c r="F324">
        <v>0</v>
      </c>
      <c r="G324">
        <v>62380.834410000003</v>
      </c>
      <c r="H324">
        <v>13547.777990000001</v>
      </c>
      <c r="I324">
        <v>0</v>
      </c>
      <c r="J324" s="6" t="s">
        <v>864</v>
      </c>
      <c r="K324">
        <v>190046.54240000001</v>
      </c>
      <c r="L324">
        <v>4934293.1840000004</v>
      </c>
      <c r="M324" s="6" t="s">
        <v>865</v>
      </c>
      <c r="N324">
        <v>0</v>
      </c>
      <c r="O324" s="6" t="s">
        <v>866</v>
      </c>
      <c r="P324">
        <v>154757.0808</v>
      </c>
      <c r="Q324">
        <v>34913.749060000002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2">
      <c r="A325" t="s">
        <v>105</v>
      </c>
      <c r="B325" t="s">
        <v>16</v>
      </c>
      <c r="C325">
        <v>1981</v>
      </c>
      <c r="D325">
        <v>3875793.5675440198</v>
      </c>
      <c r="E325">
        <v>0</v>
      </c>
      <c r="F325" s="6" t="s">
        <v>867</v>
      </c>
      <c r="G325">
        <v>16136.162249999999</v>
      </c>
      <c r="H325" s="6" t="s">
        <v>868</v>
      </c>
      <c r="I325">
        <v>0</v>
      </c>
      <c r="J325">
        <v>0</v>
      </c>
      <c r="K325">
        <v>21273.979240000001</v>
      </c>
      <c r="L325">
        <v>3422922.5619999999</v>
      </c>
      <c r="M325">
        <v>95362.893790000002</v>
      </c>
      <c r="N325">
        <v>0</v>
      </c>
      <c r="O325">
        <v>7963.6256640000001</v>
      </c>
      <c r="P325">
        <v>203259.6421</v>
      </c>
      <c r="Q325">
        <v>108874.7025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2">
      <c r="A326" t="s">
        <v>105</v>
      </c>
      <c r="B326" t="s">
        <v>16</v>
      </c>
      <c r="C326">
        <v>1982</v>
      </c>
      <c r="D326">
        <v>4067177.59369</v>
      </c>
      <c r="E326">
        <v>0</v>
      </c>
      <c r="F326">
        <v>72863.204970000006</v>
      </c>
      <c r="G326">
        <v>345825.41129999998</v>
      </c>
      <c r="H326">
        <v>63770.317640000001</v>
      </c>
      <c r="I326">
        <v>2595.9889499999999</v>
      </c>
      <c r="J326" s="6" t="s">
        <v>869</v>
      </c>
      <c r="K326">
        <v>89106.41764</v>
      </c>
      <c r="L326">
        <v>3028330.4539999999</v>
      </c>
      <c r="M326">
        <v>57970.416590000001</v>
      </c>
      <c r="N326">
        <v>0</v>
      </c>
      <c r="O326">
        <v>0</v>
      </c>
      <c r="P326" s="6" t="s">
        <v>870</v>
      </c>
      <c r="Q326">
        <v>406715.38260000001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 x14ac:dyDescent="0.2">
      <c r="A327" t="s">
        <v>105</v>
      </c>
      <c r="B327" t="s">
        <v>16</v>
      </c>
      <c r="C327">
        <v>1983</v>
      </c>
      <c r="D327">
        <v>2159923.6034260499</v>
      </c>
      <c r="E327">
        <v>0</v>
      </c>
      <c r="F327">
        <v>22436.20696</v>
      </c>
      <c r="G327">
        <v>529083.81960000005</v>
      </c>
      <c r="H327">
        <v>133718.0477</v>
      </c>
      <c r="I327">
        <v>0</v>
      </c>
      <c r="J327">
        <v>0</v>
      </c>
      <c r="K327">
        <v>430996.66729999997</v>
      </c>
      <c r="L327">
        <v>933191.77130000002</v>
      </c>
      <c r="M327">
        <v>92537.415200000003</v>
      </c>
      <c r="N327">
        <v>0</v>
      </c>
      <c r="O327">
        <v>0</v>
      </c>
      <c r="P327">
        <v>11883.06285</v>
      </c>
      <c r="Q327">
        <v>6076.6125160000001</v>
      </c>
      <c r="R327" s="6" t="s">
        <v>871</v>
      </c>
      <c r="S327">
        <v>0</v>
      </c>
      <c r="T327" s="6" t="s">
        <v>872</v>
      </c>
      <c r="U327">
        <v>0</v>
      </c>
      <c r="V327">
        <v>0</v>
      </c>
    </row>
    <row r="328" spans="1:22" x14ac:dyDescent="0.2">
      <c r="A328" t="s">
        <v>105</v>
      </c>
      <c r="B328" t="s">
        <v>16</v>
      </c>
      <c r="C328">
        <v>1984</v>
      </c>
      <c r="D328">
        <v>1340820.43460019</v>
      </c>
      <c r="E328">
        <v>0</v>
      </c>
      <c r="F328">
        <v>30303.883600000001</v>
      </c>
      <c r="G328">
        <v>523064.7794</v>
      </c>
      <c r="H328" s="6" t="s">
        <v>873</v>
      </c>
      <c r="I328">
        <v>0</v>
      </c>
      <c r="J328">
        <v>0</v>
      </c>
      <c r="K328">
        <v>19768.344000000001</v>
      </c>
      <c r="L328">
        <v>767683.42760000005</v>
      </c>
      <c r="M328" s="6" t="s">
        <v>874</v>
      </c>
      <c r="N328">
        <v>0</v>
      </c>
      <c r="O328">
        <v>0</v>
      </c>
      <c r="P328" s="6" t="s">
        <v>875</v>
      </c>
      <c r="Q328" s="6" t="s">
        <v>876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2">
      <c r="A329" t="s">
        <v>105</v>
      </c>
      <c r="B329" t="s">
        <v>16</v>
      </c>
      <c r="C329">
        <v>1985</v>
      </c>
      <c r="D329">
        <v>995643.31304500601</v>
      </c>
      <c r="E329">
        <v>0</v>
      </c>
      <c r="F329">
        <v>82470.029630000005</v>
      </c>
      <c r="G329">
        <v>101602.1488</v>
      </c>
      <c r="H329">
        <v>34504.483979999997</v>
      </c>
      <c r="I329">
        <v>0</v>
      </c>
      <c r="J329">
        <v>1194.615865</v>
      </c>
      <c r="K329">
        <v>250006.0042</v>
      </c>
      <c r="L329">
        <v>312947.33590000001</v>
      </c>
      <c r="M329">
        <v>45525.50387</v>
      </c>
      <c r="N329">
        <v>0</v>
      </c>
      <c r="O329">
        <v>0</v>
      </c>
      <c r="P329">
        <v>167393.19080000001</v>
      </c>
      <c r="Q329" s="6" t="s">
        <v>877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 x14ac:dyDescent="0.2">
      <c r="A330" t="s">
        <v>105</v>
      </c>
      <c r="B330" t="s">
        <v>16</v>
      </c>
      <c r="C330">
        <v>1986</v>
      </c>
      <c r="D330">
        <v>2379337.92782629</v>
      </c>
      <c r="E330" s="6" t="s">
        <v>58</v>
      </c>
      <c r="F330">
        <v>115054.71189999999</v>
      </c>
      <c r="G330">
        <v>420279.40830000001</v>
      </c>
      <c r="H330">
        <v>8931.0368610000005</v>
      </c>
      <c r="I330">
        <v>0</v>
      </c>
      <c r="J330">
        <v>275.84054320000001</v>
      </c>
      <c r="K330">
        <v>125109.0281</v>
      </c>
      <c r="L330">
        <v>1576924.6569999999</v>
      </c>
      <c r="M330">
        <v>8819.9191310000006</v>
      </c>
      <c r="N330">
        <v>0</v>
      </c>
      <c r="O330">
        <v>0</v>
      </c>
      <c r="P330">
        <v>2611.8873910000002</v>
      </c>
      <c r="Q330">
        <v>121331.43859999999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2" x14ac:dyDescent="0.2">
      <c r="A331" t="s">
        <v>105</v>
      </c>
      <c r="B331" t="s">
        <v>16</v>
      </c>
      <c r="C331">
        <v>1987</v>
      </c>
      <c r="D331">
        <v>1380199.9306511499</v>
      </c>
      <c r="E331">
        <v>0</v>
      </c>
      <c r="F331">
        <v>10147.155940000001</v>
      </c>
      <c r="G331">
        <v>502453.47950000002</v>
      </c>
      <c r="H331">
        <v>34030.6014</v>
      </c>
      <c r="I331">
        <v>0</v>
      </c>
      <c r="J331" s="6" t="s">
        <v>878</v>
      </c>
      <c r="K331">
        <v>233673.05929999999</v>
      </c>
      <c r="L331">
        <v>594091.30310000002</v>
      </c>
      <c r="M331">
        <v>5804.3313950000002</v>
      </c>
      <c r="N331">
        <v>0</v>
      </c>
      <c r="O331">
        <v>0</v>
      </c>
      <c r="P331" s="6" t="s">
        <v>879</v>
      </c>
      <c r="Q331" s="6" t="s">
        <v>880</v>
      </c>
      <c r="R331" s="6" t="s">
        <v>881</v>
      </c>
      <c r="S331">
        <v>0</v>
      </c>
      <c r="T331">
        <v>0</v>
      </c>
      <c r="U331">
        <v>0</v>
      </c>
      <c r="V331">
        <v>0</v>
      </c>
    </row>
    <row r="332" spans="1:22" x14ac:dyDescent="0.2">
      <c r="A332" t="s">
        <v>105</v>
      </c>
      <c r="B332" t="s">
        <v>16</v>
      </c>
      <c r="C332">
        <v>1988</v>
      </c>
      <c r="D332">
        <v>1090076.2271219001</v>
      </c>
      <c r="E332">
        <v>0</v>
      </c>
      <c r="F332">
        <v>85590.513519999993</v>
      </c>
      <c r="G332">
        <v>218564.4094</v>
      </c>
      <c r="H332">
        <v>111519.9023</v>
      </c>
      <c r="I332">
        <v>0</v>
      </c>
      <c r="J332">
        <v>0</v>
      </c>
      <c r="K332">
        <v>46770.541219999999</v>
      </c>
      <c r="L332">
        <v>543194.45070000004</v>
      </c>
      <c r="M332">
        <v>71345.327439999994</v>
      </c>
      <c r="N332">
        <v>0</v>
      </c>
      <c r="O332">
        <v>0</v>
      </c>
      <c r="P332">
        <v>5890.1411740000003</v>
      </c>
      <c r="Q332">
        <v>6628.185665</v>
      </c>
      <c r="R332">
        <v>572.75570289999996</v>
      </c>
      <c r="S332">
        <v>0</v>
      </c>
      <c r="T332">
        <v>0</v>
      </c>
      <c r="U332">
        <v>0</v>
      </c>
      <c r="V332">
        <v>0</v>
      </c>
    </row>
    <row r="333" spans="1:22" x14ac:dyDescent="0.2">
      <c r="A333" t="s">
        <v>105</v>
      </c>
      <c r="B333" t="s">
        <v>16</v>
      </c>
      <c r="C333">
        <v>1989</v>
      </c>
      <c r="D333">
        <v>1190738.0608089999</v>
      </c>
      <c r="E333">
        <v>0</v>
      </c>
      <c r="F333">
        <v>94281.422860000006</v>
      </c>
      <c r="G333">
        <v>533284.55570000003</v>
      </c>
      <c r="H333">
        <v>26533.243320000001</v>
      </c>
      <c r="I333">
        <v>0</v>
      </c>
      <c r="J333">
        <v>0</v>
      </c>
      <c r="K333">
        <v>63478.095650000003</v>
      </c>
      <c r="L333">
        <v>432522.59169999999</v>
      </c>
      <c r="M333">
        <v>17209.830129999998</v>
      </c>
      <c r="N333">
        <v>0</v>
      </c>
      <c r="O333">
        <v>0</v>
      </c>
      <c r="P333">
        <v>3961.8201290000002</v>
      </c>
      <c r="Q333">
        <v>19466.501319999999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 x14ac:dyDescent="0.2">
      <c r="A334" t="s">
        <v>105</v>
      </c>
      <c r="B334" t="s">
        <v>16</v>
      </c>
      <c r="C334">
        <v>1990</v>
      </c>
      <c r="D334">
        <v>1804526.2550560001</v>
      </c>
      <c r="E334">
        <v>0</v>
      </c>
      <c r="F334">
        <v>174614.9908</v>
      </c>
      <c r="G334">
        <v>803990.20609999995</v>
      </c>
      <c r="H334">
        <v>63475.492960000003</v>
      </c>
      <c r="I334">
        <v>0</v>
      </c>
      <c r="J334">
        <v>0</v>
      </c>
      <c r="K334">
        <v>98020.453280000002</v>
      </c>
      <c r="L334">
        <v>638819.12540000002</v>
      </c>
      <c r="M334">
        <v>20857.680799999998</v>
      </c>
      <c r="N334">
        <v>0</v>
      </c>
      <c r="O334">
        <v>0</v>
      </c>
      <c r="P334">
        <v>2858.3973970000002</v>
      </c>
      <c r="Q334">
        <v>1889.9083189999999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 x14ac:dyDescent="0.2">
      <c r="A335" t="s">
        <v>105</v>
      </c>
      <c r="B335" t="s">
        <v>16</v>
      </c>
      <c r="C335">
        <v>1991</v>
      </c>
      <c r="D335">
        <v>1628966.6272400001</v>
      </c>
      <c r="E335">
        <v>0</v>
      </c>
      <c r="F335">
        <v>53519.950530000002</v>
      </c>
      <c r="G335">
        <v>667893.30310000002</v>
      </c>
      <c r="H335">
        <v>54040.470650000003</v>
      </c>
      <c r="I335">
        <v>0</v>
      </c>
      <c r="J335">
        <v>0</v>
      </c>
      <c r="K335">
        <v>32993.819380000001</v>
      </c>
      <c r="L335">
        <v>791155.33799999999</v>
      </c>
      <c r="M335">
        <v>18463.506140000001</v>
      </c>
      <c r="N335">
        <v>0</v>
      </c>
      <c r="O335">
        <v>0</v>
      </c>
      <c r="P335" s="6" t="s">
        <v>882</v>
      </c>
      <c r="Q335">
        <v>10900.239439999999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 x14ac:dyDescent="0.2">
      <c r="A336" t="s">
        <v>105</v>
      </c>
      <c r="B336" t="s">
        <v>16</v>
      </c>
      <c r="C336">
        <v>1992</v>
      </c>
      <c r="D336">
        <v>1888874.1738100101</v>
      </c>
      <c r="E336">
        <v>0</v>
      </c>
      <c r="F336">
        <v>87497.34276</v>
      </c>
      <c r="G336">
        <v>450950.24560000002</v>
      </c>
      <c r="H336">
        <v>217691.06280000001</v>
      </c>
      <c r="I336">
        <v>0</v>
      </c>
      <c r="J336">
        <v>0</v>
      </c>
      <c r="K336">
        <v>206199.4889</v>
      </c>
      <c r="L336">
        <v>660534.68819999998</v>
      </c>
      <c r="M336">
        <v>200173.72839999999</v>
      </c>
      <c r="N336">
        <v>0</v>
      </c>
      <c r="O336">
        <v>0</v>
      </c>
      <c r="P336">
        <v>15735.158100000001</v>
      </c>
      <c r="Q336">
        <v>50092.459049999998</v>
      </c>
      <c r="R336" s="6" t="s">
        <v>883</v>
      </c>
      <c r="S336">
        <v>0</v>
      </c>
      <c r="T336">
        <v>0</v>
      </c>
      <c r="U336">
        <v>0</v>
      </c>
      <c r="V336">
        <v>0</v>
      </c>
    </row>
    <row r="337" spans="1:22" x14ac:dyDescent="0.2">
      <c r="A337" t="s">
        <v>105</v>
      </c>
      <c r="B337" t="s">
        <v>16</v>
      </c>
      <c r="C337">
        <v>1993</v>
      </c>
      <c r="D337">
        <v>2580049.1320489999</v>
      </c>
      <c r="E337">
        <v>0</v>
      </c>
      <c r="F337">
        <v>108080.06329999999</v>
      </c>
      <c r="G337">
        <v>463980.43729999999</v>
      </c>
      <c r="H337">
        <v>110429.8141</v>
      </c>
      <c r="I337">
        <v>0</v>
      </c>
      <c r="J337">
        <v>0</v>
      </c>
      <c r="K337">
        <v>105904.23480000001</v>
      </c>
      <c r="L337">
        <v>1651453.3119999999</v>
      </c>
      <c r="M337">
        <v>122521.5079</v>
      </c>
      <c r="N337">
        <v>0</v>
      </c>
      <c r="O337">
        <v>0</v>
      </c>
      <c r="P337">
        <v>5343.4269619999995</v>
      </c>
      <c r="Q337">
        <v>11516.817220000001</v>
      </c>
      <c r="R337">
        <v>819.51846699999999</v>
      </c>
      <c r="S337">
        <v>0</v>
      </c>
      <c r="T337">
        <v>0</v>
      </c>
      <c r="U337">
        <v>0</v>
      </c>
      <c r="V337">
        <v>0</v>
      </c>
    </row>
    <row r="338" spans="1:22" x14ac:dyDescent="0.2">
      <c r="A338" t="s">
        <v>105</v>
      </c>
      <c r="B338" t="s">
        <v>16</v>
      </c>
      <c r="C338">
        <v>1994</v>
      </c>
      <c r="D338">
        <v>1436463.3012576001</v>
      </c>
      <c r="E338">
        <v>0</v>
      </c>
      <c r="F338">
        <v>13533.577069999999</v>
      </c>
      <c r="G338">
        <v>588589.89110000001</v>
      </c>
      <c r="H338">
        <v>19981.365829999999</v>
      </c>
      <c r="I338">
        <v>0</v>
      </c>
      <c r="J338">
        <v>400.64115559999999</v>
      </c>
      <c r="K338">
        <v>37828.355430000003</v>
      </c>
      <c r="L338">
        <v>693606.13589999999</v>
      </c>
      <c r="M338">
        <v>72228.529190000001</v>
      </c>
      <c r="N338">
        <v>0</v>
      </c>
      <c r="O338">
        <v>0</v>
      </c>
      <c r="P338">
        <v>1126.0230260000001</v>
      </c>
      <c r="Q338">
        <v>7213.8563919999997</v>
      </c>
      <c r="R338">
        <v>1954.926164</v>
      </c>
      <c r="S338">
        <v>0</v>
      </c>
      <c r="T338">
        <v>0</v>
      </c>
      <c r="U338">
        <v>0</v>
      </c>
      <c r="V338">
        <v>0</v>
      </c>
    </row>
    <row r="339" spans="1:22" x14ac:dyDescent="0.2">
      <c r="A339" t="s">
        <v>105</v>
      </c>
      <c r="B339" t="s">
        <v>16</v>
      </c>
      <c r="C339">
        <v>1995</v>
      </c>
      <c r="D339">
        <v>810994.88793319999</v>
      </c>
      <c r="E339">
        <v>0</v>
      </c>
      <c r="F339">
        <v>102933.0352</v>
      </c>
      <c r="G339">
        <v>138115.69270000001</v>
      </c>
      <c r="H339">
        <v>113334.8253</v>
      </c>
      <c r="I339">
        <v>0</v>
      </c>
      <c r="J339">
        <v>0</v>
      </c>
      <c r="K339">
        <v>124515.36259999999</v>
      </c>
      <c r="L339">
        <v>292042.13510000001</v>
      </c>
      <c r="M339">
        <v>22474.676459999999</v>
      </c>
      <c r="N339">
        <v>0</v>
      </c>
      <c r="O339">
        <v>188.8039905</v>
      </c>
      <c r="P339">
        <v>13238.502490000001</v>
      </c>
      <c r="Q339">
        <v>3919.9506970000002</v>
      </c>
      <c r="R339">
        <v>0</v>
      </c>
      <c r="S339">
        <v>0</v>
      </c>
      <c r="T339">
        <v>231.9033957</v>
      </c>
      <c r="U339">
        <v>0</v>
      </c>
      <c r="V339">
        <v>0</v>
      </c>
    </row>
    <row r="340" spans="1:22" x14ac:dyDescent="0.2">
      <c r="A340" t="s">
        <v>105</v>
      </c>
      <c r="B340" t="s">
        <v>16</v>
      </c>
      <c r="C340">
        <v>1996</v>
      </c>
      <c r="D340">
        <v>1623168.6566339999</v>
      </c>
      <c r="E340">
        <v>0</v>
      </c>
      <c r="F340">
        <v>41500.76197</v>
      </c>
      <c r="G340">
        <v>340637.75650000002</v>
      </c>
      <c r="H340">
        <v>4627.1414359999999</v>
      </c>
      <c r="I340">
        <v>0</v>
      </c>
      <c r="J340">
        <v>0</v>
      </c>
      <c r="K340">
        <v>130535.06510000001</v>
      </c>
      <c r="L340">
        <v>1073214.7439999999</v>
      </c>
      <c r="M340">
        <v>8432.6696090000005</v>
      </c>
      <c r="N340">
        <v>0</v>
      </c>
      <c r="O340">
        <v>0</v>
      </c>
      <c r="P340">
        <v>2430.0113689999998</v>
      </c>
      <c r="Q340">
        <v>21790.506649999999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 x14ac:dyDescent="0.2">
      <c r="A341" t="s">
        <v>105</v>
      </c>
      <c r="B341" t="s">
        <v>16</v>
      </c>
      <c r="C341">
        <v>1997</v>
      </c>
      <c r="D341">
        <v>817646.87294084299</v>
      </c>
      <c r="E341">
        <v>0</v>
      </c>
      <c r="F341">
        <v>1503.921218</v>
      </c>
      <c r="G341">
        <v>49450.259639999997</v>
      </c>
      <c r="H341">
        <v>1046.6249029999999</v>
      </c>
      <c r="I341">
        <v>0</v>
      </c>
      <c r="J341">
        <v>207.10690750000001</v>
      </c>
      <c r="K341">
        <v>48386.28125</v>
      </c>
      <c r="L341">
        <v>567660.16350000002</v>
      </c>
      <c r="M341">
        <v>124084.2882</v>
      </c>
      <c r="N341" s="6" t="s">
        <v>884</v>
      </c>
      <c r="O341">
        <v>0</v>
      </c>
      <c r="P341">
        <v>9026.6055840000008</v>
      </c>
      <c r="Q341">
        <v>10371.38373</v>
      </c>
      <c r="R341">
        <v>5910.2379469999996</v>
      </c>
      <c r="S341">
        <v>0</v>
      </c>
      <c r="T341">
        <v>0</v>
      </c>
      <c r="U341" s="6" t="s">
        <v>885</v>
      </c>
      <c r="V341">
        <v>0</v>
      </c>
    </row>
    <row r="342" spans="1:22" x14ac:dyDescent="0.2">
      <c r="A342" t="s">
        <v>105</v>
      </c>
      <c r="B342" t="s">
        <v>16</v>
      </c>
      <c r="C342">
        <v>1998</v>
      </c>
      <c r="D342">
        <v>991559.91843840899</v>
      </c>
      <c r="E342">
        <v>0</v>
      </c>
      <c r="F342">
        <v>2075.9949270000002</v>
      </c>
      <c r="G342">
        <v>28616.33437</v>
      </c>
      <c r="H342" s="6" t="s">
        <v>886</v>
      </c>
      <c r="I342">
        <v>0</v>
      </c>
      <c r="J342">
        <v>563.0127976</v>
      </c>
      <c r="K342">
        <v>70182.15569</v>
      </c>
      <c r="L342">
        <v>828614.679</v>
      </c>
      <c r="M342">
        <v>56241.893799999998</v>
      </c>
      <c r="N342">
        <v>0</v>
      </c>
      <c r="O342" s="6" t="s">
        <v>887</v>
      </c>
      <c r="P342">
        <v>772.89449779999995</v>
      </c>
      <c r="Q342">
        <v>4492.953356</v>
      </c>
      <c r="R342" s="6" t="s">
        <v>886</v>
      </c>
      <c r="S342">
        <v>0</v>
      </c>
      <c r="T342" s="6" t="s">
        <v>888</v>
      </c>
      <c r="U342">
        <v>0</v>
      </c>
      <c r="V342">
        <v>0</v>
      </c>
    </row>
    <row r="343" spans="1:22" x14ac:dyDescent="0.2">
      <c r="A343" t="s">
        <v>105</v>
      </c>
      <c r="B343" t="s">
        <v>16</v>
      </c>
      <c r="C343">
        <v>1999</v>
      </c>
      <c r="D343">
        <v>451807.04586900101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62890.76412</v>
      </c>
      <c r="L343">
        <v>277738.12819999998</v>
      </c>
      <c r="M343">
        <v>102421.80439999999</v>
      </c>
      <c r="N343">
        <v>0</v>
      </c>
      <c r="O343">
        <v>0</v>
      </c>
      <c r="P343">
        <v>5624.843417</v>
      </c>
      <c r="Q343">
        <v>3131.5057320000001</v>
      </c>
      <c r="R343" s="6" t="s">
        <v>889</v>
      </c>
      <c r="S343">
        <v>0</v>
      </c>
      <c r="T343">
        <v>0</v>
      </c>
      <c r="U343">
        <v>0</v>
      </c>
      <c r="V343">
        <v>0</v>
      </c>
    </row>
    <row r="344" spans="1:22" x14ac:dyDescent="0.2">
      <c r="A344" t="s">
        <v>105</v>
      </c>
      <c r="B344" t="s">
        <v>16</v>
      </c>
      <c r="C344">
        <v>2000</v>
      </c>
      <c r="D344">
        <v>1344618.296422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363788.3909</v>
      </c>
      <c r="L344">
        <v>925448.81909999996</v>
      </c>
      <c r="M344">
        <v>7773.9810120000002</v>
      </c>
      <c r="N344">
        <v>0</v>
      </c>
      <c r="O344">
        <v>0</v>
      </c>
      <c r="P344">
        <v>13338.382240000001</v>
      </c>
      <c r="Q344">
        <v>34268.723169999997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 x14ac:dyDescent="0.2">
      <c r="A345" t="s">
        <v>105</v>
      </c>
      <c r="B345" t="s">
        <v>16</v>
      </c>
      <c r="C345">
        <v>2001</v>
      </c>
      <c r="D345">
        <v>2093784.9072700101</v>
      </c>
      <c r="E345">
        <v>0</v>
      </c>
      <c r="F345">
        <v>0</v>
      </c>
      <c r="G345">
        <v>0</v>
      </c>
      <c r="H345">
        <v>0</v>
      </c>
      <c r="I345">
        <v>0</v>
      </c>
      <c r="J345" s="6" t="s">
        <v>890</v>
      </c>
      <c r="K345">
        <v>37572.189409999999</v>
      </c>
      <c r="L345">
        <v>1857241.2860000001</v>
      </c>
      <c r="M345">
        <v>186961.53539999999</v>
      </c>
      <c r="N345">
        <v>0</v>
      </c>
      <c r="O345">
        <v>0</v>
      </c>
      <c r="P345">
        <v>4811.3578610000004</v>
      </c>
      <c r="Q345">
        <v>7198.5385990000004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2">
      <c r="A346" t="s">
        <v>105</v>
      </c>
      <c r="B346" t="s">
        <v>16</v>
      </c>
      <c r="C346">
        <v>2002</v>
      </c>
      <c r="D346">
        <v>691785.04487100104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154933.5932</v>
      </c>
      <c r="L346">
        <v>423104.90549999999</v>
      </c>
      <c r="M346">
        <v>99273.382190000004</v>
      </c>
      <c r="N346">
        <v>0</v>
      </c>
      <c r="O346" s="6" t="s">
        <v>891</v>
      </c>
      <c r="P346">
        <v>4075.1461709999999</v>
      </c>
      <c r="Q346">
        <v>10398.017809999999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2">
      <c r="A347" t="s">
        <v>105</v>
      </c>
      <c r="B347" t="s">
        <v>16</v>
      </c>
      <c r="C347">
        <v>2003</v>
      </c>
      <c r="D347">
        <v>2409659.7705950001</v>
      </c>
      <c r="E347">
        <v>0</v>
      </c>
      <c r="F347">
        <v>0</v>
      </c>
      <c r="G347">
        <v>0</v>
      </c>
      <c r="H347">
        <v>0</v>
      </c>
      <c r="I347">
        <v>0</v>
      </c>
      <c r="J347" s="6" t="s">
        <v>892</v>
      </c>
      <c r="K347">
        <v>88030.569570000007</v>
      </c>
      <c r="L347">
        <v>2237868.8569999998</v>
      </c>
      <c r="M347">
        <v>27111.872070000001</v>
      </c>
      <c r="N347">
        <v>0</v>
      </c>
      <c r="O347" s="6" t="s">
        <v>892</v>
      </c>
      <c r="P347">
        <v>7352.3003049999998</v>
      </c>
      <c r="Q347">
        <v>49296.171649999997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2">
      <c r="A348" t="s">
        <v>105</v>
      </c>
      <c r="B348" t="s">
        <v>16</v>
      </c>
      <c r="C348">
        <v>2004</v>
      </c>
      <c r="D348">
        <v>2062487.1220440101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240487.49189999999</v>
      </c>
      <c r="L348">
        <v>1540416.4169999999</v>
      </c>
      <c r="M348">
        <v>207962.95920000001</v>
      </c>
      <c r="N348">
        <v>3141.6283840000001</v>
      </c>
      <c r="O348">
        <v>0</v>
      </c>
      <c r="P348">
        <v>13097.99294</v>
      </c>
      <c r="Q348">
        <v>57380.632619999997</v>
      </c>
      <c r="R348" s="6" t="s">
        <v>893</v>
      </c>
      <c r="S348">
        <v>0</v>
      </c>
      <c r="T348">
        <v>0</v>
      </c>
      <c r="U348" s="6" t="s">
        <v>894</v>
      </c>
      <c r="V348">
        <v>0</v>
      </c>
    </row>
    <row r="349" spans="1:22" x14ac:dyDescent="0.2">
      <c r="A349" t="s">
        <v>105</v>
      </c>
      <c r="B349" t="s">
        <v>16</v>
      </c>
      <c r="C349">
        <v>2005</v>
      </c>
      <c r="D349">
        <v>3672976.3023950099</v>
      </c>
      <c r="E349">
        <v>0</v>
      </c>
      <c r="F349">
        <v>0</v>
      </c>
      <c r="G349">
        <v>0</v>
      </c>
      <c r="H349">
        <v>0</v>
      </c>
      <c r="I349">
        <v>0</v>
      </c>
      <c r="J349" s="6" t="s">
        <v>895</v>
      </c>
      <c r="K349">
        <v>256405.37520000001</v>
      </c>
      <c r="L349">
        <v>3299219.835</v>
      </c>
      <c r="M349">
        <v>77948.242540000007</v>
      </c>
      <c r="N349">
        <v>0</v>
      </c>
      <c r="O349">
        <v>0</v>
      </c>
      <c r="P349">
        <v>5166.5204949999998</v>
      </c>
      <c r="Q349">
        <v>34236.329160000001</v>
      </c>
      <c r="R349" s="6" t="s">
        <v>896</v>
      </c>
      <c r="S349">
        <v>0</v>
      </c>
      <c r="T349">
        <v>0</v>
      </c>
      <c r="U349">
        <v>0</v>
      </c>
      <c r="V349">
        <v>0</v>
      </c>
    </row>
    <row r="350" spans="1:22" x14ac:dyDescent="0.2">
      <c r="A350" t="s">
        <v>105</v>
      </c>
      <c r="B350" t="s">
        <v>16</v>
      </c>
      <c r="C350">
        <v>2006</v>
      </c>
      <c r="D350">
        <v>2731826.2706749998</v>
      </c>
      <c r="E350">
        <v>0</v>
      </c>
      <c r="F350">
        <v>7788.3240509999996</v>
      </c>
      <c r="G350">
        <v>31274.835749999998</v>
      </c>
      <c r="H350">
        <v>6241.0459719999999</v>
      </c>
      <c r="I350">
        <v>0</v>
      </c>
      <c r="J350" s="6" t="s">
        <v>897</v>
      </c>
      <c r="K350">
        <v>179949.03810000001</v>
      </c>
      <c r="L350">
        <v>2113325.0860000001</v>
      </c>
      <c r="M350">
        <v>374845.07419999997</v>
      </c>
      <c r="N350">
        <v>0</v>
      </c>
      <c r="O350">
        <v>0</v>
      </c>
      <c r="P350">
        <v>4763.3446320000003</v>
      </c>
      <c r="Q350">
        <v>13639.52197</v>
      </c>
      <c r="R350">
        <v>0</v>
      </c>
      <c r="S350" s="6" t="s">
        <v>897</v>
      </c>
      <c r="T350">
        <v>0</v>
      </c>
      <c r="U350">
        <v>0</v>
      </c>
      <c r="V350">
        <v>0</v>
      </c>
    </row>
    <row r="351" spans="1:22" x14ac:dyDescent="0.2">
      <c r="A351" t="s">
        <v>105</v>
      </c>
      <c r="B351" t="s">
        <v>16</v>
      </c>
      <c r="C351">
        <v>2007</v>
      </c>
      <c r="D351">
        <v>2469463.1056679999</v>
      </c>
      <c r="E351">
        <v>0</v>
      </c>
      <c r="F351">
        <v>0</v>
      </c>
      <c r="G351">
        <v>0</v>
      </c>
      <c r="H351">
        <v>0</v>
      </c>
      <c r="I351">
        <v>0</v>
      </c>
      <c r="J351" s="6" t="s">
        <v>898</v>
      </c>
      <c r="K351">
        <v>388618.20289999997</v>
      </c>
      <c r="L351">
        <v>1763507.7180000001</v>
      </c>
      <c r="M351">
        <v>257535.38519999999</v>
      </c>
      <c r="N351">
        <v>1084.2095420000001</v>
      </c>
      <c r="O351">
        <v>0</v>
      </c>
      <c r="P351">
        <v>30293.104080000001</v>
      </c>
      <c r="Q351">
        <v>24209.888019999999</v>
      </c>
      <c r="R351">
        <v>4214.5979260000004</v>
      </c>
      <c r="S351">
        <v>0</v>
      </c>
      <c r="T351">
        <v>0</v>
      </c>
      <c r="U351">
        <v>0</v>
      </c>
      <c r="V351" s="6" t="s">
        <v>59</v>
      </c>
    </row>
    <row r="352" spans="1:22" x14ac:dyDescent="0.2">
      <c r="A352" t="s">
        <v>105</v>
      </c>
      <c r="B352" t="s">
        <v>16</v>
      </c>
      <c r="C352">
        <v>2008</v>
      </c>
      <c r="D352">
        <v>1909482.5102003</v>
      </c>
      <c r="E352">
        <v>0</v>
      </c>
      <c r="F352">
        <v>5026.9258129999998</v>
      </c>
      <c r="G352">
        <v>66769.181909999999</v>
      </c>
      <c r="H352">
        <v>18960.803230000001</v>
      </c>
      <c r="I352">
        <v>0</v>
      </c>
      <c r="J352">
        <v>2409.3837199999998</v>
      </c>
      <c r="K352">
        <v>194650.11739999999</v>
      </c>
      <c r="L352">
        <v>1543092.121</v>
      </c>
      <c r="M352">
        <v>68339.571200000006</v>
      </c>
      <c r="N352">
        <v>363.37357730000002</v>
      </c>
      <c r="O352">
        <v>0</v>
      </c>
      <c r="P352" s="6" t="s">
        <v>899</v>
      </c>
      <c r="Q352">
        <v>9871.0323499999995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x14ac:dyDescent="0.2">
      <c r="A353" t="s">
        <v>105</v>
      </c>
      <c r="B353" t="s">
        <v>16</v>
      </c>
      <c r="C353">
        <v>2009</v>
      </c>
      <c r="D353">
        <v>2077745.7673239999</v>
      </c>
      <c r="E353">
        <v>0</v>
      </c>
      <c r="F353">
        <v>0</v>
      </c>
      <c r="G353">
        <v>0</v>
      </c>
      <c r="H353">
        <v>0</v>
      </c>
      <c r="I353">
        <v>0</v>
      </c>
      <c r="J353" s="6" t="s">
        <v>900</v>
      </c>
      <c r="K353">
        <v>359162.58899999998</v>
      </c>
      <c r="L353">
        <v>1474123.862</v>
      </c>
      <c r="M353">
        <v>216438.59020000001</v>
      </c>
      <c r="N353">
        <v>0</v>
      </c>
      <c r="O353">
        <v>0</v>
      </c>
      <c r="P353">
        <v>5760.2646640000003</v>
      </c>
      <c r="Q353">
        <v>22260.461459999999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 x14ac:dyDescent="0.2">
      <c r="A354" t="s">
        <v>105</v>
      </c>
      <c r="B354" t="s">
        <v>16</v>
      </c>
      <c r="C354">
        <v>2010</v>
      </c>
      <c r="D354">
        <v>1206250.660068</v>
      </c>
      <c r="E354">
        <v>0</v>
      </c>
      <c r="F354">
        <v>4695.9420360000004</v>
      </c>
      <c r="G354">
        <v>7279.4335739999997</v>
      </c>
      <c r="H354">
        <v>9543.3022880000008</v>
      </c>
      <c r="I354">
        <v>0</v>
      </c>
      <c r="J354">
        <v>1034.016597</v>
      </c>
      <c r="K354">
        <v>104739.8474</v>
      </c>
      <c r="L354">
        <v>975338.19629999995</v>
      </c>
      <c r="M354">
        <v>79377.859060000003</v>
      </c>
      <c r="N354">
        <v>0</v>
      </c>
      <c r="O354">
        <v>0</v>
      </c>
      <c r="P354">
        <v>8747.6806329999999</v>
      </c>
      <c r="Q354">
        <v>15494.382180000001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x14ac:dyDescent="0.2">
      <c r="A355" t="s">
        <v>105</v>
      </c>
      <c r="B355" t="s">
        <v>16</v>
      </c>
      <c r="C355">
        <v>2011</v>
      </c>
      <c r="D355">
        <v>1167743.4751190001</v>
      </c>
      <c r="E355">
        <v>0</v>
      </c>
      <c r="F355" s="6" t="s">
        <v>901</v>
      </c>
      <c r="G355">
        <v>53636.485119999998</v>
      </c>
      <c r="H355">
        <v>1441.0663320000001</v>
      </c>
      <c r="I355">
        <v>0</v>
      </c>
      <c r="J355">
        <v>1273.498795</v>
      </c>
      <c r="K355">
        <v>30883.239600000001</v>
      </c>
      <c r="L355">
        <v>1017213.6459999999</v>
      </c>
      <c r="M355">
        <v>37100.341180000003</v>
      </c>
      <c r="N355">
        <v>0</v>
      </c>
      <c r="O355">
        <v>0</v>
      </c>
      <c r="P355">
        <v>5282.2139020000004</v>
      </c>
      <c r="Q355">
        <v>20912.984189999999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x14ac:dyDescent="0.2">
      <c r="A356" t="s">
        <v>105</v>
      </c>
      <c r="B356" t="s">
        <v>16</v>
      </c>
      <c r="C356">
        <v>2012</v>
      </c>
      <c r="D356">
        <v>1038209.03834601</v>
      </c>
      <c r="E356">
        <v>0</v>
      </c>
      <c r="F356">
        <v>997.78635240000006</v>
      </c>
      <c r="G356">
        <v>10879.250410000001</v>
      </c>
      <c r="H356">
        <v>9824.9678280000007</v>
      </c>
      <c r="I356">
        <v>0</v>
      </c>
      <c r="J356">
        <v>627.39722059999997</v>
      </c>
      <c r="K356">
        <v>163624.60010000001</v>
      </c>
      <c r="L356">
        <v>750618.31050000002</v>
      </c>
      <c r="M356">
        <v>94243.826279999994</v>
      </c>
      <c r="N356">
        <v>0</v>
      </c>
      <c r="O356">
        <v>0</v>
      </c>
      <c r="P356" s="6" t="s">
        <v>902</v>
      </c>
      <c r="Q356">
        <v>7392.8996550000002</v>
      </c>
      <c r="R356" s="6" t="s">
        <v>903</v>
      </c>
      <c r="S356">
        <v>0</v>
      </c>
      <c r="T356">
        <v>0</v>
      </c>
      <c r="U356">
        <v>0</v>
      </c>
      <c r="V356">
        <v>0</v>
      </c>
    </row>
    <row r="357" spans="1:22" x14ac:dyDescent="0.2">
      <c r="A357" t="s">
        <v>105</v>
      </c>
      <c r="B357" t="s">
        <v>16</v>
      </c>
      <c r="C357">
        <v>2013</v>
      </c>
      <c r="D357">
        <v>2010208.723915</v>
      </c>
      <c r="E357">
        <v>0</v>
      </c>
      <c r="F357">
        <v>0</v>
      </c>
      <c r="G357">
        <v>11309.441279999999</v>
      </c>
      <c r="H357">
        <v>0</v>
      </c>
      <c r="I357">
        <v>0</v>
      </c>
      <c r="J357" s="6" t="s">
        <v>904</v>
      </c>
      <c r="K357">
        <v>97921.869390000007</v>
      </c>
      <c r="L357">
        <v>1834715.031</v>
      </c>
      <c r="M357">
        <v>54932.900600000001</v>
      </c>
      <c r="N357">
        <v>0</v>
      </c>
      <c r="O357">
        <v>0</v>
      </c>
      <c r="P357">
        <v>4819.4460150000004</v>
      </c>
      <c r="Q357">
        <v>6510.0356300000003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x14ac:dyDescent="0.2">
      <c r="A358" t="s">
        <v>105</v>
      </c>
      <c r="B358" t="s">
        <v>16</v>
      </c>
      <c r="C358">
        <v>2014</v>
      </c>
      <c r="D358">
        <v>1510848.6961719999</v>
      </c>
      <c r="E358">
        <v>0</v>
      </c>
      <c r="F358">
        <v>0</v>
      </c>
      <c r="G358">
        <v>4535.0985570000003</v>
      </c>
      <c r="H358">
        <v>3410.2516089999999</v>
      </c>
      <c r="I358">
        <v>0</v>
      </c>
      <c r="J358" s="6" t="s">
        <v>905</v>
      </c>
      <c r="K358">
        <v>203130.2959</v>
      </c>
      <c r="L358">
        <v>1140499.8160000001</v>
      </c>
      <c r="M358">
        <v>142272.2604</v>
      </c>
      <c r="N358">
        <v>0</v>
      </c>
      <c r="O358" s="6" t="s">
        <v>905</v>
      </c>
      <c r="P358">
        <v>4715.2821459999996</v>
      </c>
      <c r="Q358">
        <v>12285.691559999999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2">
      <c r="A359" t="s">
        <v>105</v>
      </c>
      <c r="B359" t="s">
        <v>16</v>
      </c>
      <c r="C359">
        <v>2015</v>
      </c>
      <c r="D359">
        <v>2475860.1987170102</v>
      </c>
      <c r="E359">
        <v>0</v>
      </c>
      <c r="F359">
        <v>0</v>
      </c>
      <c r="G359">
        <v>18243.754700000001</v>
      </c>
      <c r="H359">
        <v>0</v>
      </c>
      <c r="I359">
        <v>0</v>
      </c>
      <c r="J359" s="6" t="s">
        <v>906</v>
      </c>
      <c r="K359">
        <v>206783.8413</v>
      </c>
      <c r="L359">
        <v>2223040.2710000002</v>
      </c>
      <c r="M359">
        <v>25691.453440000001</v>
      </c>
      <c r="N359">
        <v>0</v>
      </c>
      <c r="O359">
        <v>0</v>
      </c>
      <c r="P359">
        <v>2100.8782769999998</v>
      </c>
      <c r="Q359" s="6" t="s">
        <v>907</v>
      </c>
      <c r="R359" s="6" t="s">
        <v>908</v>
      </c>
      <c r="S359">
        <v>0</v>
      </c>
      <c r="T359">
        <v>0</v>
      </c>
      <c r="U359">
        <v>0</v>
      </c>
      <c r="V359">
        <v>0</v>
      </c>
    </row>
    <row r="360" spans="1:22" x14ac:dyDescent="0.2">
      <c r="A360" t="s">
        <v>105</v>
      </c>
      <c r="B360" t="s">
        <v>16</v>
      </c>
      <c r="C360">
        <v>2016</v>
      </c>
      <c r="D360">
        <v>2575667.3059958802</v>
      </c>
      <c r="E360">
        <v>0</v>
      </c>
      <c r="F360">
        <v>0</v>
      </c>
      <c r="G360">
        <v>9.1006478770000001</v>
      </c>
      <c r="H360" s="6" t="s">
        <v>909</v>
      </c>
      <c r="I360">
        <v>0</v>
      </c>
      <c r="J360">
        <v>5632.105466</v>
      </c>
      <c r="K360">
        <v>486257.72019999998</v>
      </c>
      <c r="L360">
        <v>2060681.746</v>
      </c>
      <c r="M360">
        <v>16029.99517</v>
      </c>
      <c r="N360">
        <v>0</v>
      </c>
      <c r="O360">
        <v>0</v>
      </c>
      <c r="P360">
        <v>3339.268838</v>
      </c>
      <c r="Q360">
        <v>3717.369674</v>
      </c>
      <c r="R360" s="6" t="s">
        <v>909</v>
      </c>
      <c r="S360">
        <v>0</v>
      </c>
      <c r="T360">
        <v>0</v>
      </c>
      <c r="U360">
        <v>0</v>
      </c>
      <c r="V360">
        <v>0</v>
      </c>
    </row>
    <row r="361" spans="1:22" x14ac:dyDescent="0.2">
      <c r="A361" t="s">
        <v>105</v>
      </c>
      <c r="B361" t="s">
        <v>16</v>
      </c>
      <c r="C361">
        <v>2017</v>
      </c>
      <c r="D361">
        <v>8199368.3829100002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12587.68217</v>
      </c>
      <c r="K361">
        <v>3586570.85</v>
      </c>
      <c r="L361">
        <v>4407859.5180000002</v>
      </c>
      <c r="M361">
        <v>103137.53810000001</v>
      </c>
      <c r="N361">
        <v>0</v>
      </c>
      <c r="O361">
        <v>0</v>
      </c>
      <c r="P361">
        <v>52482.21441</v>
      </c>
      <c r="Q361">
        <v>36730.58023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 x14ac:dyDescent="0.2">
      <c r="A362" t="s">
        <v>105</v>
      </c>
      <c r="B362" t="s">
        <v>16</v>
      </c>
      <c r="C362">
        <v>2018</v>
      </c>
      <c r="D362">
        <v>9602178.9337900206</v>
      </c>
      <c r="E362">
        <v>0</v>
      </c>
      <c r="F362">
        <v>0</v>
      </c>
      <c r="G362" s="6" t="s">
        <v>910</v>
      </c>
      <c r="H362">
        <v>0</v>
      </c>
      <c r="I362">
        <v>0</v>
      </c>
      <c r="J362">
        <v>10214.169599999999</v>
      </c>
      <c r="K362">
        <v>1124540.6170000001</v>
      </c>
      <c r="L362">
        <v>8286002.1409999998</v>
      </c>
      <c r="M362">
        <v>70631.021689999994</v>
      </c>
      <c r="N362">
        <v>0</v>
      </c>
      <c r="O362" s="6" t="s">
        <v>911</v>
      </c>
      <c r="P362">
        <v>13701.71407</v>
      </c>
      <c r="Q362">
        <v>97089.270430000004</v>
      </c>
      <c r="R362">
        <v>0</v>
      </c>
      <c r="S362">
        <v>0</v>
      </c>
      <c r="T362">
        <v>0</v>
      </c>
      <c r="U362" s="6" t="s">
        <v>910</v>
      </c>
      <c r="V362">
        <v>0</v>
      </c>
    </row>
    <row r="363" spans="1:22" x14ac:dyDescent="0.2">
      <c r="A363" t="s">
        <v>105</v>
      </c>
      <c r="B363" t="s">
        <v>16</v>
      </c>
      <c r="C363">
        <v>2019</v>
      </c>
      <c r="D363">
        <v>4306596.0692238398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7129.2280870000004</v>
      </c>
      <c r="K363">
        <v>504879.84820000001</v>
      </c>
      <c r="L363">
        <v>3630434.378</v>
      </c>
      <c r="M363">
        <v>38717.885190000001</v>
      </c>
      <c r="N363">
        <v>0</v>
      </c>
      <c r="O363">
        <v>30.894866839999999</v>
      </c>
      <c r="P363">
        <v>65786.948369999998</v>
      </c>
      <c r="Q363">
        <v>59616.886509999997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x14ac:dyDescent="0.2">
      <c r="A364" t="s">
        <v>105</v>
      </c>
      <c r="B364" t="s">
        <v>16</v>
      </c>
      <c r="C364">
        <v>2020</v>
      </c>
      <c r="D364">
        <v>3625516.9011630001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6001.9891049999997</v>
      </c>
      <c r="K364">
        <v>1701541.7490000001</v>
      </c>
      <c r="L364">
        <v>1871659.882</v>
      </c>
      <c r="M364">
        <v>23052.627079999998</v>
      </c>
      <c r="N364">
        <v>0</v>
      </c>
      <c r="O364">
        <v>0</v>
      </c>
      <c r="P364">
        <v>9783.4180479999995</v>
      </c>
      <c r="Q364">
        <v>13477.235930000001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x14ac:dyDescent="0.2">
      <c r="A365" t="s">
        <v>105</v>
      </c>
      <c r="B365" t="s">
        <v>16</v>
      </c>
      <c r="C365">
        <v>2021</v>
      </c>
      <c r="D365">
        <v>15073788.6357836</v>
      </c>
      <c r="E365" s="6" t="s">
        <v>63</v>
      </c>
      <c r="F365" s="6" t="s">
        <v>912</v>
      </c>
      <c r="G365" s="6" t="s">
        <v>60</v>
      </c>
      <c r="H365" s="6" t="s">
        <v>60</v>
      </c>
      <c r="I365" s="6" t="s">
        <v>912</v>
      </c>
      <c r="J365">
        <v>4749.0864000000001</v>
      </c>
      <c r="K365">
        <v>8584678.5390000008</v>
      </c>
      <c r="L365">
        <v>6222453.5190000003</v>
      </c>
      <c r="M365">
        <v>38872.303390000001</v>
      </c>
      <c r="N365" s="6" t="s">
        <v>912</v>
      </c>
      <c r="O365" s="6" t="s">
        <v>63</v>
      </c>
      <c r="P365">
        <v>179594.78229999999</v>
      </c>
      <c r="Q365">
        <v>34035.754430000001</v>
      </c>
      <c r="R365">
        <v>9404.6512519999997</v>
      </c>
      <c r="S365" s="6" t="s">
        <v>63</v>
      </c>
      <c r="T365" s="6" t="s">
        <v>912</v>
      </c>
      <c r="U365" s="6" t="s">
        <v>60</v>
      </c>
      <c r="V365" s="6" t="s">
        <v>60</v>
      </c>
    </row>
    <row r="366" spans="1:22" x14ac:dyDescent="0.2">
      <c r="A366" t="s">
        <v>105</v>
      </c>
      <c r="B366" t="s">
        <v>16</v>
      </c>
      <c r="C366">
        <v>2022</v>
      </c>
      <c r="D366">
        <v>16333545.2493775</v>
      </c>
      <c r="E366" s="6" t="s">
        <v>64</v>
      </c>
      <c r="F366" s="6" t="s">
        <v>61</v>
      </c>
      <c r="G366">
        <v>1691.5738799999999</v>
      </c>
      <c r="H366" s="6" t="s">
        <v>61</v>
      </c>
      <c r="I366" s="6" t="s">
        <v>913</v>
      </c>
      <c r="J366">
        <v>2781.577346</v>
      </c>
      <c r="K366">
        <v>1676444.682</v>
      </c>
      <c r="L366">
        <v>14079471.93</v>
      </c>
      <c r="M366">
        <v>111158.7914</v>
      </c>
      <c r="N366" s="6" t="s">
        <v>913</v>
      </c>
      <c r="O366" s="6" t="s">
        <v>64</v>
      </c>
      <c r="P366">
        <v>366809.93599999999</v>
      </c>
      <c r="Q366">
        <v>95186.758740000005</v>
      </c>
      <c r="R366" s="6" t="s">
        <v>61</v>
      </c>
      <c r="S366" s="6" t="s">
        <v>64</v>
      </c>
      <c r="T366" s="6" t="s">
        <v>61</v>
      </c>
      <c r="U366" s="6" t="s">
        <v>914</v>
      </c>
      <c r="V366" s="6" t="s">
        <v>61</v>
      </c>
    </row>
    <row r="367" spans="1:22" x14ac:dyDescent="0.2">
      <c r="A367" t="s">
        <v>105</v>
      </c>
      <c r="B367" t="s">
        <v>16</v>
      </c>
      <c r="C367">
        <v>2023</v>
      </c>
      <c r="D367">
        <v>5448620.1027331697</v>
      </c>
      <c r="E367" s="6" t="s">
        <v>62</v>
      </c>
      <c r="F367" s="6" t="s">
        <v>62</v>
      </c>
      <c r="G367" s="6" t="s">
        <v>62</v>
      </c>
      <c r="H367" s="6" t="s">
        <v>62</v>
      </c>
      <c r="I367" s="6" t="s">
        <v>915</v>
      </c>
      <c r="J367">
        <v>14671.210999999999</v>
      </c>
      <c r="K367">
        <v>297019.89</v>
      </c>
      <c r="L367">
        <v>4660214.2769999998</v>
      </c>
      <c r="M367">
        <v>112653.6447</v>
      </c>
      <c r="N367" s="6" t="s">
        <v>915</v>
      </c>
      <c r="O367">
        <v>1311.6338459999999</v>
      </c>
      <c r="P367">
        <v>49533.086940000001</v>
      </c>
      <c r="Q367">
        <v>309663.88309999998</v>
      </c>
      <c r="R367">
        <v>3552.4761370000001</v>
      </c>
      <c r="S367" s="6" t="s">
        <v>62</v>
      </c>
      <c r="T367" s="6" t="s">
        <v>62</v>
      </c>
      <c r="U367" s="6" t="s">
        <v>62</v>
      </c>
      <c r="V367" s="6" t="s">
        <v>62</v>
      </c>
    </row>
    <row r="368" spans="1:22" x14ac:dyDescent="0.2">
      <c r="A368" t="s">
        <v>105</v>
      </c>
      <c r="B368" t="s">
        <v>18</v>
      </c>
      <c r="C368">
        <v>1963</v>
      </c>
      <c r="D368">
        <v>679649.32328790205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867.0227582</v>
      </c>
      <c r="K368">
        <v>27692.254939999999</v>
      </c>
      <c r="L368">
        <v>165551.58689999999</v>
      </c>
      <c r="M368">
        <v>996.98966069999994</v>
      </c>
      <c r="N368">
        <v>0</v>
      </c>
      <c r="O368">
        <v>3694.4606389999999</v>
      </c>
      <c r="P368">
        <v>440004.04969999997</v>
      </c>
      <c r="Q368">
        <v>40842.958689999999</v>
      </c>
      <c r="R368">
        <v>0</v>
      </c>
      <c r="S368">
        <v>0</v>
      </c>
      <c r="T368" s="6" t="s">
        <v>916</v>
      </c>
      <c r="U368" s="6" t="s">
        <v>917</v>
      </c>
      <c r="V368">
        <v>0</v>
      </c>
    </row>
    <row r="369" spans="1:22" x14ac:dyDescent="0.2">
      <c r="A369" t="s">
        <v>105</v>
      </c>
      <c r="B369" t="s">
        <v>18</v>
      </c>
      <c r="C369">
        <v>1964</v>
      </c>
      <c r="D369">
        <v>1305818.3161246199</v>
      </c>
      <c r="E369">
        <v>0</v>
      </c>
      <c r="F369" s="6" t="s">
        <v>918</v>
      </c>
      <c r="G369">
        <v>0</v>
      </c>
      <c r="H369">
        <v>0</v>
      </c>
      <c r="I369">
        <v>0</v>
      </c>
      <c r="J369">
        <v>67.683930739999994</v>
      </c>
      <c r="K369">
        <v>937285.50749999995</v>
      </c>
      <c r="L369">
        <v>60776.593209999999</v>
      </c>
      <c r="M369">
        <v>0</v>
      </c>
      <c r="N369">
        <v>0</v>
      </c>
      <c r="O369">
        <v>5926.1877670000003</v>
      </c>
      <c r="P369">
        <v>248741.34239999999</v>
      </c>
      <c r="Q369">
        <v>53021.001279999997</v>
      </c>
      <c r="R369">
        <v>0</v>
      </c>
      <c r="S369">
        <v>0</v>
      </c>
      <c r="T369" s="6" t="s">
        <v>919</v>
      </c>
      <c r="U369" s="6" t="s">
        <v>920</v>
      </c>
      <c r="V369">
        <v>0</v>
      </c>
    </row>
    <row r="370" spans="1:22" x14ac:dyDescent="0.2">
      <c r="A370" t="s">
        <v>105</v>
      </c>
      <c r="B370" t="s">
        <v>18</v>
      </c>
      <c r="C370">
        <v>1965</v>
      </c>
      <c r="D370">
        <v>2884254.35071031</v>
      </c>
      <c r="E370">
        <v>0</v>
      </c>
      <c r="F370">
        <v>0</v>
      </c>
      <c r="G370">
        <v>10770.481970000001</v>
      </c>
      <c r="H370">
        <v>0</v>
      </c>
      <c r="I370">
        <v>0</v>
      </c>
      <c r="J370">
        <v>240.73281019999999</v>
      </c>
      <c r="K370">
        <v>329872.1568</v>
      </c>
      <c r="L370">
        <v>391311.60639999999</v>
      </c>
      <c r="M370">
        <v>649.06575510000005</v>
      </c>
      <c r="N370">
        <v>0</v>
      </c>
      <c r="O370">
        <v>1262.440175</v>
      </c>
      <c r="P370">
        <v>1997877.2560000001</v>
      </c>
      <c r="Q370">
        <v>152270.61079999999</v>
      </c>
      <c r="R370">
        <v>0</v>
      </c>
      <c r="S370">
        <v>0</v>
      </c>
      <c r="T370" s="6" t="s">
        <v>921</v>
      </c>
      <c r="U370" s="6" t="s">
        <v>922</v>
      </c>
      <c r="V370">
        <v>0</v>
      </c>
    </row>
    <row r="371" spans="1:22" x14ac:dyDescent="0.2">
      <c r="A371" t="s">
        <v>105</v>
      </c>
      <c r="B371" t="s">
        <v>18</v>
      </c>
      <c r="C371">
        <v>1966</v>
      </c>
      <c r="D371">
        <v>1373739.2772935</v>
      </c>
      <c r="E371">
        <v>0</v>
      </c>
      <c r="F371">
        <v>0</v>
      </c>
      <c r="G371">
        <v>699.07669940000005</v>
      </c>
      <c r="H371">
        <v>0</v>
      </c>
      <c r="I371">
        <v>0</v>
      </c>
      <c r="J371">
        <v>0</v>
      </c>
      <c r="K371">
        <v>77486.944489999994</v>
      </c>
      <c r="L371">
        <v>484228.90769999998</v>
      </c>
      <c r="M371">
        <v>961.83622990000003</v>
      </c>
      <c r="N371">
        <v>0</v>
      </c>
      <c r="O371">
        <v>754.09581219999995</v>
      </c>
      <c r="P371">
        <v>273290.00349999999</v>
      </c>
      <c r="Q371">
        <v>531779.57649999997</v>
      </c>
      <c r="R371" s="6" t="s">
        <v>923</v>
      </c>
      <c r="S371">
        <v>0</v>
      </c>
      <c r="T371">
        <v>1451.8497050000001</v>
      </c>
      <c r="U371">
        <v>3086.9866569999999</v>
      </c>
      <c r="V371">
        <v>0</v>
      </c>
    </row>
    <row r="372" spans="1:22" x14ac:dyDescent="0.2">
      <c r="A372" t="s">
        <v>105</v>
      </c>
      <c r="B372" t="s">
        <v>18</v>
      </c>
      <c r="C372">
        <v>1967</v>
      </c>
      <c r="D372">
        <v>440092.79618413298</v>
      </c>
      <c r="E372">
        <v>0</v>
      </c>
      <c r="F372">
        <v>0</v>
      </c>
      <c r="G372" s="6" t="s">
        <v>924</v>
      </c>
      <c r="H372">
        <v>0</v>
      </c>
      <c r="I372">
        <v>0</v>
      </c>
      <c r="J372">
        <v>133.6643412</v>
      </c>
      <c r="K372">
        <v>10883.545249999999</v>
      </c>
      <c r="L372">
        <v>149927.90710000001</v>
      </c>
      <c r="M372">
        <v>1165.8114989999999</v>
      </c>
      <c r="N372">
        <v>0</v>
      </c>
      <c r="O372">
        <v>48.901593929999997</v>
      </c>
      <c r="P372">
        <v>158144.0386</v>
      </c>
      <c r="Q372">
        <v>119788.9278</v>
      </c>
      <c r="R372">
        <v>0</v>
      </c>
      <c r="S372">
        <v>0</v>
      </c>
      <c r="T372" s="6" t="s">
        <v>925</v>
      </c>
      <c r="U372" s="6" t="s">
        <v>924</v>
      </c>
      <c r="V372">
        <v>0</v>
      </c>
    </row>
    <row r="373" spans="1:22" x14ac:dyDescent="0.2">
      <c r="A373" t="s">
        <v>105</v>
      </c>
      <c r="B373" t="s">
        <v>18</v>
      </c>
      <c r="C373">
        <v>1968</v>
      </c>
      <c r="D373">
        <v>149356.41899907199</v>
      </c>
      <c r="E373">
        <v>0</v>
      </c>
      <c r="F373">
        <v>0</v>
      </c>
      <c r="G373">
        <v>102.2324607</v>
      </c>
      <c r="H373">
        <v>0</v>
      </c>
      <c r="I373">
        <v>0</v>
      </c>
      <c r="J373" s="6" t="s">
        <v>926</v>
      </c>
      <c r="K373">
        <v>18937.861959999998</v>
      </c>
      <c r="L373">
        <v>21607.731329999999</v>
      </c>
      <c r="M373">
        <v>79.318380399999995</v>
      </c>
      <c r="N373">
        <v>0</v>
      </c>
      <c r="O373">
        <v>10590.24329</v>
      </c>
      <c r="P373">
        <v>77496.909939999998</v>
      </c>
      <c r="Q373">
        <v>20233.055270000001</v>
      </c>
      <c r="R373">
        <v>266.34220979999998</v>
      </c>
      <c r="S373">
        <v>0</v>
      </c>
      <c r="T373" s="6" t="s">
        <v>927</v>
      </c>
      <c r="U373">
        <v>42.724158170000003</v>
      </c>
      <c r="V373">
        <v>0</v>
      </c>
    </row>
    <row r="374" spans="1:22" x14ac:dyDescent="0.2">
      <c r="A374" t="s">
        <v>105</v>
      </c>
      <c r="B374" t="s">
        <v>18</v>
      </c>
      <c r="C374">
        <v>1969</v>
      </c>
      <c r="D374">
        <v>301894.30168680398</v>
      </c>
      <c r="E374">
        <v>0</v>
      </c>
      <c r="F374">
        <v>373.24066110000001</v>
      </c>
      <c r="G374">
        <v>0</v>
      </c>
      <c r="H374">
        <v>0</v>
      </c>
      <c r="I374">
        <v>0</v>
      </c>
      <c r="J374">
        <v>100.57577569999999</v>
      </c>
      <c r="K374">
        <v>47512.08655</v>
      </c>
      <c r="L374">
        <v>8226.244154</v>
      </c>
      <c r="M374">
        <v>2125.7908539999999</v>
      </c>
      <c r="N374">
        <v>0</v>
      </c>
      <c r="O374">
        <v>2815.2127719999999</v>
      </c>
      <c r="P374">
        <v>220162.90830000001</v>
      </c>
      <c r="Q374">
        <v>20578.242620000001</v>
      </c>
      <c r="R374">
        <v>0</v>
      </c>
      <c r="S374">
        <v>0</v>
      </c>
      <c r="T374" s="6" t="s">
        <v>928</v>
      </c>
      <c r="U374" s="6" t="s">
        <v>929</v>
      </c>
      <c r="V374">
        <v>0</v>
      </c>
    </row>
    <row r="375" spans="1:22" x14ac:dyDescent="0.2">
      <c r="A375" t="s">
        <v>105</v>
      </c>
      <c r="B375" t="s">
        <v>18</v>
      </c>
      <c r="C375">
        <v>1970</v>
      </c>
      <c r="D375">
        <v>1052934.46118651</v>
      </c>
      <c r="E375">
        <v>0</v>
      </c>
      <c r="F375">
        <v>0</v>
      </c>
      <c r="G375">
        <v>406.76266650000002</v>
      </c>
      <c r="H375">
        <v>0</v>
      </c>
      <c r="I375">
        <v>0</v>
      </c>
      <c r="J375">
        <v>0</v>
      </c>
      <c r="K375">
        <v>772415.78379999998</v>
      </c>
      <c r="L375">
        <v>51187.1414</v>
      </c>
      <c r="M375">
        <v>0</v>
      </c>
      <c r="N375">
        <v>0</v>
      </c>
      <c r="O375">
        <v>0</v>
      </c>
      <c r="P375">
        <v>212639.57550000001</v>
      </c>
      <c r="Q375">
        <v>16285.197819999999</v>
      </c>
      <c r="R375">
        <v>0</v>
      </c>
      <c r="S375">
        <v>0</v>
      </c>
      <c r="T375" s="6" t="s">
        <v>930</v>
      </c>
      <c r="U375" s="6" t="s">
        <v>931</v>
      </c>
      <c r="V375">
        <v>0</v>
      </c>
    </row>
    <row r="376" spans="1:22" x14ac:dyDescent="0.2">
      <c r="A376" t="s">
        <v>105</v>
      </c>
      <c r="B376" t="s">
        <v>18</v>
      </c>
      <c r="C376">
        <v>1971</v>
      </c>
      <c r="D376">
        <v>1774596.3914392099</v>
      </c>
      <c r="E376">
        <v>0</v>
      </c>
      <c r="F376" s="6" t="s">
        <v>932</v>
      </c>
      <c r="G376" s="6" t="s">
        <v>933</v>
      </c>
      <c r="H376">
        <v>117.07406520000001</v>
      </c>
      <c r="I376">
        <v>0</v>
      </c>
      <c r="J376">
        <v>0</v>
      </c>
      <c r="K376">
        <v>98165.594219999999</v>
      </c>
      <c r="L376">
        <v>1554968.7860000001</v>
      </c>
      <c r="M376">
        <v>549.03949939999995</v>
      </c>
      <c r="N376">
        <v>0</v>
      </c>
      <c r="O376" s="6" t="s">
        <v>934</v>
      </c>
      <c r="P376">
        <v>42250.337619999998</v>
      </c>
      <c r="Q376">
        <v>76457.561619999993</v>
      </c>
      <c r="R376">
        <v>0</v>
      </c>
      <c r="S376">
        <v>0</v>
      </c>
      <c r="T376">
        <v>1793.836673</v>
      </c>
      <c r="U376">
        <v>294.16174160000003</v>
      </c>
      <c r="V376">
        <v>0</v>
      </c>
    </row>
    <row r="377" spans="1:22" x14ac:dyDescent="0.2">
      <c r="A377" t="s">
        <v>105</v>
      </c>
      <c r="B377" t="s">
        <v>18</v>
      </c>
      <c r="C377">
        <v>1972</v>
      </c>
      <c r="D377">
        <v>131748.183571503</v>
      </c>
      <c r="E377">
        <v>0</v>
      </c>
      <c r="F377">
        <v>0</v>
      </c>
      <c r="G377" s="6" t="s">
        <v>935</v>
      </c>
      <c r="H377" s="6" t="s">
        <v>936</v>
      </c>
      <c r="I377">
        <v>0</v>
      </c>
      <c r="J377">
        <v>111.0705327</v>
      </c>
      <c r="K377">
        <v>16984.70868</v>
      </c>
      <c r="L377">
        <v>54843.659469999999</v>
      </c>
      <c r="M377">
        <v>228.37544879999999</v>
      </c>
      <c r="N377">
        <v>0</v>
      </c>
      <c r="O377">
        <v>0</v>
      </c>
      <c r="P377">
        <v>42253.956939999996</v>
      </c>
      <c r="Q377">
        <v>17326.412499999999</v>
      </c>
      <c r="R377" s="6" t="s">
        <v>936</v>
      </c>
      <c r="S377">
        <v>0</v>
      </c>
      <c r="T377" s="6" t="s">
        <v>937</v>
      </c>
      <c r="U377" s="6" t="s">
        <v>935</v>
      </c>
      <c r="V377">
        <v>0</v>
      </c>
    </row>
    <row r="378" spans="1:22" x14ac:dyDescent="0.2">
      <c r="A378" t="s">
        <v>105</v>
      </c>
      <c r="B378" t="s">
        <v>18</v>
      </c>
      <c r="C378">
        <v>1973</v>
      </c>
      <c r="D378">
        <v>63411.413714861897</v>
      </c>
      <c r="E378">
        <v>0</v>
      </c>
      <c r="F378">
        <v>0</v>
      </c>
      <c r="G378" s="6" t="s">
        <v>938</v>
      </c>
      <c r="H378">
        <v>0</v>
      </c>
      <c r="I378">
        <v>0</v>
      </c>
      <c r="J378" s="6" t="s">
        <v>939</v>
      </c>
      <c r="K378">
        <v>4547.8960040000002</v>
      </c>
      <c r="L378">
        <v>10063.27094</v>
      </c>
      <c r="M378" s="6" t="s">
        <v>939</v>
      </c>
      <c r="N378">
        <v>0</v>
      </c>
      <c r="O378">
        <v>319.26055760000003</v>
      </c>
      <c r="P378">
        <v>13507.6867</v>
      </c>
      <c r="Q378">
        <v>34931.51397</v>
      </c>
      <c r="R378">
        <v>0</v>
      </c>
      <c r="S378">
        <v>0</v>
      </c>
      <c r="T378">
        <v>41.785543259999997</v>
      </c>
      <c r="U378" s="6" t="s">
        <v>940</v>
      </c>
      <c r="V378">
        <v>0</v>
      </c>
    </row>
    <row r="379" spans="1:22" x14ac:dyDescent="0.2">
      <c r="A379" t="s">
        <v>105</v>
      </c>
      <c r="B379" t="s">
        <v>18</v>
      </c>
      <c r="C379">
        <v>1974</v>
      </c>
      <c r="D379">
        <v>66751.5754273028</v>
      </c>
      <c r="E379">
        <v>0</v>
      </c>
      <c r="F379">
        <v>0</v>
      </c>
      <c r="G379">
        <v>0</v>
      </c>
      <c r="H379">
        <v>0</v>
      </c>
      <c r="I379">
        <v>0</v>
      </c>
      <c r="J379" s="6" t="s">
        <v>941</v>
      </c>
      <c r="K379">
        <v>3708.8746259999998</v>
      </c>
      <c r="L379">
        <v>5660.7702149999996</v>
      </c>
      <c r="M379" s="6" t="s">
        <v>941</v>
      </c>
      <c r="N379">
        <v>0</v>
      </c>
      <c r="O379">
        <v>205.92802929999999</v>
      </c>
      <c r="P379">
        <v>52667.526639999996</v>
      </c>
      <c r="Q379">
        <v>4394.1101269999999</v>
      </c>
      <c r="R379">
        <v>114.36579</v>
      </c>
      <c r="S379">
        <v>0</v>
      </c>
      <c r="T379" s="6" t="s">
        <v>941</v>
      </c>
      <c r="U379">
        <v>0</v>
      </c>
      <c r="V379">
        <v>0</v>
      </c>
    </row>
    <row r="380" spans="1:22" x14ac:dyDescent="0.2">
      <c r="A380" t="s">
        <v>105</v>
      </c>
      <c r="B380" t="s">
        <v>18</v>
      </c>
      <c r="C380">
        <v>1975</v>
      </c>
      <c r="D380">
        <v>525564.69407690503</v>
      </c>
      <c r="E380">
        <v>0</v>
      </c>
      <c r="F380">
        <v>0</v>
      </c>
      <c r="G380">
        <v>0</v>
      </c>
      <c r="H380">
        <v>0</v>
      </c>
      <c r="I380">
        <v>0</v>
      </c>
      <c r="J380" s="6" t="s">
        <v>942</v>
      </c>
      <c r="K380">
        <v>193375.62590000001</v>
      </c>
      <c r="L380">
        <v>2799.2416640000001</v>
      </c>
      <c r="M380">
        <v>0</v>
      </c>
      <c r="N380">
        <v>0</v>
      </c>
      <c r="O380">
        <v>0</v>
      </c>
      <c r="P380">
        <v>303315.54739999998</v>
      </c>
      <c r="Q380">
        <v>24457.546620000001</v>
      </c>
      <c r="R380">
        <v>138.0136349</v>
      </c>
      <c r="S380">
        <v>0</v>
      </c>
      <c r="T380">
        <v>1478.718858</v>
      </c>
      <c r="U380" s="6" t="s">
        <v>943</v>
      </c>
      <c r="V380">
        <v>0</v>
      </c>
    </row>
    <row r="381" spans="1:22" x14ac:dyDescent="0.2">
      <c r="A381" t="s">
        <v>105</v>
      </c>
      <c r="B381" t="s">
        <v>18</v>
      </c>
      <c r="C381">
        <v>1976</v>
      </c>
      <c r="D381">
        <v>618700.61883566203</v>
      </c>
      <c r="E381">
        <v>0</v>
      </c>
      <c r="F381" s="6" t="s">
        <v>944</v>
      </c>
      <c r="G381" s="6" t="s">
        <v>945</v>
      </c>
      <c r="H381">
        <v>0</v>
      </c>
      <c r="I381">
        <v>0</v>
      </c>
      <c r="J381">
        <v>0</v>
      </c>
      <c r="K381" s="6" t="s">
        <v>946</v>
      </c>
      <c r="L381" s="6" t="s">
        <v>947</v>
      </c>
      <c r="M381">
        <v>0</v>
      </c>
      <c r="N381">
        <v>0</v>
      </c>
      <c r="O381" s="6" t="s">
        <v>948</v>
      </c>
      <c r="P381">
        <v>573772.55889999995</v>
      </c>
      <c r="Q381" s="6" t="s">
        <v>949</v>
      </c>
      <c r="R381" s="6" t="s">
        <v>950</v>
      </c>
      <c r="S381">
        <v>0</v>
      </c>
      <c r="T381">
        <v>44928.059930000003</v>
      </c>
      <c r="U381" s="6" t="s">
        <v>951</v>
      </c>
      <c r="V381">
        <v>0</v>
      </c>
    </row>
    <row r="382" spans="1:22" x14ac:dyDescent="0.2">
      <c r="A382" t="s">
        <v>105</v>
      </c>
      <c r="B382" t="s">
        <v>18</v>
      </c>
      <c r="C382">
        <v>1977</v>
      </c>
      <c r="D382">
        <v>429697.41251012101</v>
      </c>
      <c r="E382">
        <v>0</v>
      </c>
      <c r="F382" s="6" t="s">
        <v>952</v>
      </c>
      <c r="G382">
        <v>4466.5634030000001</v>
      </c>
      <c r="H382">
        <v>0</v>
      </c>
      <c r="I382">
        <v>0</v>
      </c>
      <c r="J382">
        <v>0</v>
      </c>
      <c r="K382">
        <v>26044.945329999999</v>
      </c>
      <c r="L382">
        <v>87270.629929999996</v>
      </c>
      <c r="M382">
        <v>0</v>
      </c>
      <c r="N382">
        <v>0</v>
      </c>
      <c r="O382">
        <v>0</v>
      </c>
      <c r="P382">
        <v>145198.4472</v>
      </c>
      <c r="Q382">
        <v>165880.31270000001</v>
      </c>
      <c r="R382">
        <v>0</v>
      </c>
      <c r="S382">
        <v>0</v>
      </c>
      <c r="T382">
        <v>85.106988619999996</v>
      </c>
      <c r="U382">
        <v>751.40695849999997</v>
      </c>
      <c r="V382">
        <v>0</v>
      </c>
    </row>
    <row r="383" spans="1:22" x14ac:dyDescent="0.2">
      <c r="A383" t="s">
        <v>105</v>
      </c>
      <c r="B383" t="s">
        <v>18</v>
      </c>
      <c r="C383">
        <v>1978</v>
      </c>
      <c r="D383">
        <v>97115.015037604302</v>
      </c>
      <c r="E383">
        <v>0</v>
      </c>
      <c r="F383">
        <v>0</v>
      </c>
      <c r="G383" s="6" t="s">
        <v>953</v>
      </c>
      <c r="H383" s="6" t="s">
        <v>954</v>
      </c>
      <c r="I383">
        <v>0</v>
      </c>
      <c r="J383">
        <v>1087.5950110000001</v>
      </c>
      <c r="K383">
        <v>9986.4268489999995</v>
      </c>
      <c r="L383">
        <v>6764.3621759999996</v>
      </c>
      <c r="M383" s="6" t="s">
        <v>954</v>
      </c>
      <c r="N383">
        <v>0</v>
      </c>
      <c r="O383">
        <v>14009.59597</v>
      </c>
      <c r="P383">
        <v>21376.565139999999</v>
      </c>
      <c r="Q383">
        <v>39457.831789999997</v>
      </c>
      <c r="R383">
        <v>1722.9076230000001</v>
      </c>
      <c r="S383">
        <v>0</v>
      </c>
      <c r="T383">
        <v>1743.937449</v>
      </c>
      <c r="U383">
        <v>965.79302959999995</v>
      </c>
      <c r="V383">
        <v>0</v>
      </c>
    </row>
    <row r="384" spans="1:22" x14ac:dyDescent="0.2">
      <c r="A384" t="s">
        <v>105</v>
      </c>
      <c r="B384" t="s">
        <v>18</v>
      </c>
      <c r="C384">
        <v>1979</v>
      </c>
      <c r="D384">
        <v>2286731.6207001</v>
      </c>
      <c r="E384">
        <v>0</v>
      </c>
      <c r="F384">
        <v>1672.0880139999999</v>
      </c>
      <c r="G384">
        <v>0</v>
      </c>
      <c r="H384">
        <v>0</v>
      </c>
      <c r="I384">
        <v>0</v>
      </c>
      <c r="J384" s="6" t="s">
        <v>955</v>
      </c>
      <c r="K384">
        <v>1565298.9469999999</v>
      </c>
      <c r="L384">
        <v>8384.8557120000005</v>
      </c>
      <c r="M384">
        <v>322.4602951</v>
      </c>
      <c r="N384">
        <v>0</v>
      </c>
      <c r="O384">
        <v>5168.9576699999998</v>
      </c>
      <c r="P384">
        <v>660051.9179</v>
      </c>
      <c r="Q384">
        <v>37293.973279999998</v>
      </c>
      <c r="R384">
        <v>0</v>
      </c>
      <c r="S384">
        <v>0</v>
      </c>
      <c r="T384">
        <v>6039.3611250000004</v>
      </c>
      <c r="U384">
        <v>2499.0597039999998</v>
      </c>
      <c r="V384">
        <v>0</v>
      </c>
    </row>
    <row r="385" spans="1:22" x14ac:dyDescent="0.2">
      <c r="A385" t="s">
        <v>105</v>
      </c>
      <c r="B385" t="s">
        <v>18</v>
      </c>
      <c r="C385">
        <v>1980</v>
      </c>
      <c r="D385">
        <v>4642573.2390397303</v>
      </c>
      <c r="E385">
        <v>0</v>
      </c>
      <c r="F385" s="6" t="s">
        <v>956</v>
      </c>
      <c r="G385" s="6" t="s">
        <v>957</v>
      </c>
      <c r="H385">
        <v>0</v>
      </c>
      <c r="I385">
        <v>0</v>
      </c>
      <c r="J385">
        <v>792.36462949999998</v>
      </c>
      <c r="K385">
        <v>2328526.8689999999</v>
      </c>
      <c r="L385">
        <v>578240.20719999995</v>
      </c>
      <c r="M385" s="6" t="s">
        <v>958</v>
      </c>
      <c r="N385">
        <v>0</v>
      </c>
      <c r="O385">
        <v>61271.853150000003</v>
      </c>
      <c r="P385">
        <v>1608268.1610000001</v>
      </c>
      <c r="Q385">
        <v>65473.784010000003</v>
      </c>
      <c r="R385">
        <v>0</v>
      </c>
      <c r="S385" s="6" t="s">
        <v>959</v>
      </c>
      <c r="T385" s="6" t="s">
        <v>960</v>
      </c>
      <c r="U385" s="6" t="s">
        <v>961</v>
      </c>
      <c r="V385">
        <v>0</v>
      </c>
    </row>
    <row r="386" spans="1:22" x14ac:dyDescent="0.2">
      <c r="A386" t="s">
        <v>105</v>
      </c>
      <c r="B386" t="s">
        <v>18</v>
      </c>
      <c r="C386">
        <v>1981</v>
      </c>
      <c r="D386">
        <v>4078237.4770940002</v>
      </c>
      <c r="E386">
        <v>0</v>
      </c>
      <c r="F386">
        <v>0</v>
      </c>
      <c r="G386">
        <v>11007.958000000001</v>
      </c>
      <c r="H386">
        <v>0</v>
      </c>
      <c r="I386">
        <v>0</v>
      </c>
      <c r="J386">
        <v>0</v>
      </c>
      <c r="K386">
        <v>642642.92969999998</v>
      </c>
      <c r="L386">
        <v>1705027.675</v>
      </c>
      <c r="M386">
        <v>0</v>
      </c>
      <c r="N386">
        <v>0</v>
      </c>
      <c r="O386">
        <v>0</v>
      </c>
      <c r="P386">
        <v>1352579.361</v>
      </c>
      <c r="Q386">
        <v>365466.27639999997</v>
      </c>
      <c r="R386">
        <v>0</v>
      </c>
      <c r="S386">
        <v>0</v>
      </c>
      <c r="T386">
        <v>1513.2769940000001</v>
      </c>
      <c r="U386" s="6" t="s">
        <v>962</v>
      </c>
      <c r="V386">
        <v>0</v>
      </c>
    </row>
    <row r="387" spans="1:22" x14ac:dyDescent="0.2">
      <c r="A387" t="s">
        <v>105</v>
      </c>
      <c r="B387" t="s">
        <v>18</v>
      </c>
      <c r="C387">
        <v>1982</v>
      </c>
      <c r="D387">
        <v>2682649.72529</v>
      </c>
      <c r="E387">
        <v>0</v>
      </c>
      <c r="F387">
        <v>0</v>
      </c>
      <c r="G387">
        <v>7169.6488980000004</v>
      </c>
      <c r="H387">
        <v>0</v>
      </c>
      <c r="I387">
        <v>0</v>
      </c>
      <c r="J387">
        <v>22988.40741</v>
      </c>
      <c r="K387">
        <v>245523.68960000001</v>
      </c>
      <c r="L387">
        <v>1822598.0020000001</v>
      </c>
      <c r="M387">
        <v>8659.8483400000005</v>
      </c>
      <c r="N387">
        <v>0</v>
      </c>
      <c r="O387">
        <v>3163.4110380000002</v>
      </c>
      <c r="P387">
        <v>230132.82120000001</v>
      </c>
      <c r="Q387">
        <v>341623.68560000003</v>
      </c>
      <c r="R387">
        <v>790.21120399999995</v>
      </c>
      <c r="S387">
        <v>0</v>
      </c>
      <c r="T387">
        <v>0</v>
      </c>
      <c r="U387">
        <v>0</v>
      </c>
      <c r="V387">
        <v>0</v>
      </c>
    </row>
    <row r="388" spans="1:22" x14ac:dyDescent="0.2">
      <c r="A388" t="s">
        <v>105</v>
      </c>
      <c r="B388" t="s">
        <v>18</v>
      </c>
      <c r="C388">
        <v>1983</v>
      </c>
      <c r="D388">
        <v>4148448.4178430098</v>
      </c>
      <c r="E388">
        <v>0</v>
      </c>
      <c r="F388">
        <v>0</v>
      </c>
      <c r="G388" s="6" t="s">
        <v>963</v>
      </c>
      <c r="H388">
        <v>0</v>
      </c>
      <c r="I388">
        <v>0</v>
      </c>
      <c r="J388">
        <v>1117.261309</v>
      </c>
      <c r="K388">
        <v>3310049.2069999999</v>
      </c>
      <c r="L388">
        <v>336577.38069999998</v>
      </c>
      <c r="M388">
        <v>5812.7664690000001</v>
      </c>
      <c r="N388">
        <v>0</v>
      </c>
      <c r="O388">
        <v>10427.292880000001</v>
      </c>
      <c r="P388">
        <v>343911.61499999999</v>
      </c>
      <c r="Q388">
        <v>138885.4909</v>
      </c>
      <c r="R388" s="6" t="s">
        <v>964</v>
      </c>
      <c r="S388">
        <v>0</v>
      </c>
      <c r="T388" s="6" t="s">
        <v>965</v>
      </c>
      <c r="U388">
        <v>1667.403585</v>
      </c>
      <c r="V388">
        <v>0</v>
      </c>
    </row>
    <row r="389" spans="1:22" x14ac:dyDescent="0.2">
      <c r="A389" t="s">
        <v>105</v>
      </c>
      <c r="B389" t="s">
        <v>18</v>
      </c>
      <c r="C389">
        <v>1984</v>
      </c>
      <c r="D389">
        <v>4166991.7221367098</v>
      </c>
      <c r="E389">
        <v>0</v>
      </c>
      <c r="F389">
        <v>240.63193340000001</v>
      </c>
      <c r="G389">
        <v>5235.6339500000004</v>
      </c>
      <c r="H389" s="6" t="s">
        <v>966</v>
      </c>
      <c r="I389">
        <v>0</v>
      </c>
      <c r="J389">
        <v>861.92959729999995</v>
      </c>
      <c r="K389">
        <v>1405682.335</v>
      </c>
      <c r="L389">
        <v>786899.52080000006</v>
      </c>
      <c r="M389">
        <v>4513.3578909999997</v>
      </c>
      <c r="N389">
        <v>0</v>
      </c>
      <c r="O389">
        <v>35830.190860000002</v>
      </c>
      <c r="P389">
        <v>1672860.7009999999</v>
      </c>
      <c r="Q389">
        <v>253588.76620000001</v>
      </c>
      <c r="R389">
        <v>1278.6549050000001</v>
      </c>
      <c r="S389">
        <v>0</v>
      </c>
      <c r="T389" s="6" t="s">
        <v>967</v>
      </c>
      <c r="U389" s="6" t="s">
        <v>968</v>
      </c>
      <c r="V389">
        <v>0</v>
      </c>
    </row>
    <row r="390" spans="1:22" x14ac:dyDescent="0.2">
      <c r="A390" t="s">
        <v>105</v>
      </c>
      <c r="B390" t="s">
        <v>18</v>
      </c>
      <c r="C390">
        <v>1985</v>
      </c>
      <c r="D390">
        <v>7940798.1978010098</v>
      </c>
      <c r="E390">
        <v>0</v>
      </c>
      <c r="F390">
        <v>0</v>
      </c>
      <c r="G390">
        <v>4923.2484430000004</v>
      </c>
      <c r="H390">
        <v>0</v>
      </c>
      <c r="I390">
        <v>0</v>
      </c>
      <c r="J390">
        <v>4612.3296449999998</v>
      </c>
      <c r="K390">
        <v>1742861.183</v>
      </c>
      <c r="L390">
        <v>2168627.5320000001</v>
      </c>
      <c r="M390">
        <v>23148.854670000001</v>
      </c>
      <c r="N390">
        <v>0</v>
      </c>
      <c r="O390">
        <v>6623.3847429999996</v>
      </c>
      <c r="P390">
        <v>3340398.4720000001</v>
      </c>
      <c r="Q390">
        <v>649603.19330000004</v>
      </c>
      <c r="R390" s="6" t="s">
        <v>969</v>
      </c>
      <c r="S390">
        <v>0</v>
      </c>
      <c r="T390" s="6" t="s">
        <v>970</v>
      </c>
      <c r="U390" s="6" t="s">
        <v>971</v>
      </c>
      <c r="V390">
        <v>0</v>
      </c>
    </row>
    <row r="391" spans="1:22" x14ac:dyDescent="0.2">
      <c r="A391" t="s">
        <v>105</v>
      </c>
      <c r="B391" t="s">
        <v>18</v>
      </c>
      <c r="C391">
        <v>1986</v>
      </c>
      <c r="D391">
        <v>6727273.69714831</v>
      </c>
      <c r="E391">
        <v>0</v>
      </c>
      <c r="F391">
        <v>0</v>
      </c>
      <c r="G391">
        <v>4885.7358670000003</v>
      </c>
      <c r="H391">
        <v>0</v>
      </c>
      <c r="I391">
        <v>0</v>
      </c>
      <c r="J391" s="6" t="s">
        <v>972</v>
      </c>
      <c r="K391">
        <v>325144.67200000002</v>
      </c>
      <c r="L391">
        <v>3026320.3420000002</v>
      </c>
      <c r="M391">
        <v>14429.136860000001</v>
      </c>
      <c r="N391">
        <v>0</v>
      </c>
      <c r="O391">
        <v>266.23966960000001</v>
      </c>
      <c r="P391">
        <v>2261030.8650000002</v>
      </c>
      <c r="Q391">
        <v>1090175.9029999999</v>
      </c>
      <c r="R391">
        <v>4902.933113</v>
      </c>
      <c r="S391">
        <v>0</v>
      </c>
      <c r="T391">
        <v>117.8696387</v>
      </c>
      <c r="U391">
        <v>0</v>
      </c>
      <c r="V391">
        <v>0</v>
      </c>
    </row>
    <row r="392" spans="1:22" x14ac:dyDescent="0.2">
      <c r="A392" t="s">
        <v>105</v>
      </c>
      <c r="B392" t="s">
        <v>18</v>
      </c>
      <c r="C392">
        <v>1987</v>
      </c>
      <c r="D392">
        <v>2910012.7073079101</v>
      </c>
      <c r="E392">
        <v>271.19107170000001</v>
      </c>
      <c r="F392">
        <v>1456.0250530000001</v>
      </c>
      <c r="G392">
        <v>11993.461359999999</v>
      </c>
      <c r="H392">
        <v>1155.8679979999999</v>
      </c>
      <c r="I392">
        <v>0</v>
      </c>
      <c r="J392">
        <v>74.221480909999997</v>
      </c>
      <c r="K392">
        <v>733502.9645</v>
      </c>
      <c r="L392">
        <v>680800.95250000001</v>
      </c>
      <c r="M392">
        <v>3536.1321079999998</v>
      </c>
      <c r="N392">
        <v>0</v>
      </c>
      <c r="O392">
        <v>3616.498955</v>
      </c>
      <c r="P392">
        <v>543094.91830000002</v>
      </c>
      <c r="Q392">
        <v>929012.01580000005</v>
      </c>
      <c r="R392">
        <v>1322.207007</v>
      </c>
      <c r="S392">
        <v>0</v>
      </c>
      <c r="T392">
        <v>176.2511743</v>
      </c>
      <c r="U392">
        <v>0</v>
      </c>
      <c r="V392">
        <v>0</v>
      </c>
    </row>
    <row r="393" spans="1:22" x14ac:dyDescent="0.2">
      <c r="A393" t="s">
        <v>105</v>
      </c>
      <c r="B393" t="s">
        <v>18</v>
      </c>
      <c r="C393">
        <v>1988</v>
      </c>
      <c r="D393">
        <v>2155143.2115787002</v>
      </c>
      <c r="E393">
        <v>0</v>
      </c>
      <c r="F393">
        <v>1889.8572389999999</v>
      </c>
      <c r="G393">
        <v>9752.7466449999993</v>
      </c>
      <c r="H393">
        <v>727.95276469999999</v>
      </c>
      <c r="I393">
        <v>0</v>
      </c>
      <c r="J393">
        <v>445.95090720000002</v>
      </c>
      <c r="K393">
        <v>479102.57659999997</v>
      </c>
      <c r="L393">
        <v>252201.23560000001</v>
      </c>
      <c r="M393">
        <v>8557.7713789999998</v>
      </c>
      <c r="N393">
        <v>0</v>
      </c>
      <c r="O393">
        <v>50457.48027</v>
      </c>
      <c r="P393">
        <v>562361.88569999998</v>
      </c>
      <c r="Q393">
        <v>788805.73459999997</v>
      </c>
      <c r="R393">
        <v>840.01987380000003</v>
      </c>
      <c r="S393">
        <v>0</v>
      </c>
      <c r="T393" s="6" t="s">
        <v>973</v>
      </c>
      <c r="U393" s="6" t="s">
        <v>974</v>
      </c>
      <c r="V393">
        <v>0</v>
      </c>
    </row>
    <row r="394" spans="1:22" x14ac:dyDescent="0.2">
      <c r="A394" t="s">
        <v>105</v>
      </c>
      <c r="B394" t="s">
        <v>18</v>
      </c>
      <c r="C394">
        <v>1989</v>
      </c>
      <c r="D394">
        <v>5363340.0711695198</v>
      </c>
      <c r="E394">
        <v>0</v>
      </c>
      <c r="F394">
        <v>5097.5240819999999</v>
      </c>
      <c r="G394">
        <v>8788.1551650000001</v>
      </c>
      <c r="H394" s="6" t="s">
        <v>975</v>
      </c>
      <c r="I394">
        <v>0</v>
      </c>
      <c r="J394">
        <v>555.39329629999997</v>
      </c>
      <c r="K394">
        <v>646743.34620000003</v>
      </c>
      <c r="L394">
        <v>605094.47950000002</v>
      </c>
      <c r="M394">
        <v>2965.7191800000001</v>
      </c>
      <c r="N394" s="6" t="s">
        <v>976</v>
      </c>
      <c r="O394">
        <v>1021.614628</v>
      </c>
      <c r="P394">
        <v>3868563.2280000001</v>
      </c>
      <c r="Q394">
        <v>221167.20110000001</v>
      </c>
      <c r="R394">
        <v>2660.5428879999999</v>
      </c>
      <c r="S394" s="6" t="s">
        <v>977</v>
      </c>
      <c r="T394">
        <v>682.86713020000002</v>
      </c>
      <c r="U394" s="6" t="s">
        <v>978</v>
      </c>
      <c r="V394">
        <v>0</v>
      </c>
    </row>
    <row r="395" spans="1:22" x14ac:dyDescent="0.2">
      <c r="A395" t="s">
        <v>105</v>
      </c>
      <c r="B395" t="s">
        <v>18</v>
      </c>
      <c r="C395">
        <v>1990</v>
      </c>
      <c r="D395">
        <v>2712617.4381446401</v>
      </c>
      <c r="E395">
        <v>0</v>
      </c>
      <c r="F395">
        <v>5014.2462349999996</v>
      </c>
      <c r="G395">
        <v>48370.470909999996</v>
      </c>
      <c r="H395">
        <v>0</v>
      </c>
      <c r="I395">
        <v>0</v>
      </c>
      <c r="J395">
        <v>97.279479030000005</v>
      </c>
      <c r="K395">
        <v>459249.59759999998</v>
      </c>
      <c r="L395">
        <v>807793.19050000003</v>
      </c>
      <c r="M395">
        <v>12415.94665</v>
      </c>
      <c r="N395">
        <v>0</v>
      </c>
      <c r="O395">
        <v>791.25147059999995</v>
      </c>
      <c r="P395">
        <v>878253.70990000002</v>
      </c>
      <c r="Q395">
        <v>500631.74540000001</v>
      </c>
      <c r="R395" s="6" t="s">
        <v>979</v>
      </c>
      <c r="S395">
        <v>0</v>
      </c>
      <c r="T395" s="6" t="s">
        <v>980</v>
      </c>
      <c r="U395" s="6" t="s">
        <v>981</v>
      </c>
      <c r="V395">
        <v>0</v>
      </c>
    </row>
    <row r="396" spans="1:22" x14ac:dyDescent="0.2">
      <c r="A396" t="s">
        <v>105</v>
      </c>
      <c r="B396" t="s">
        <v>18</v>
      </c>
      <c r="C396">
        <v>1991</v>
      </c>
      <c r="D396">
        <v>5959036.3939711098</v>
      </c>
      <c r="E396">
        <v>0</v>
      </c>
      <c r="F396">
        <v>568.65150600000004</v>
      </c>
      <c r="G396">
        <v>7801.4033520000003</v>
      </c>
      <c r="H396">
        <v>46.7038321</v>
      </c>
      <c r="I396">
        <v>0</v>
      </c>
      <c r="J396">
        <v>1791.930327</v>
      </c>
      <c r="K396">
        <v>856333.73529999994</v>
      </c>
      <c r="L396">
        <v>2678328.7940000002</v>
      </c>
      <c r="M396">
        <v>2117.007329</v>
      </c>
      <c r="N396">
        <v>0</v>
      </c>
      <c r="O396">
        <v>11200.66137</v>
      </c>
      <c r="P396">
        <v>1927859.1850000001</v>
      </c>
      <c r="Q396">
        <v>470702.97889999999</v>
      </c>
      <c r="R396" s="6" t="s">
        <v>982</v>
      </c>
      <c r="S396">
        <v>0</v>
      </c>
      <c r="T396" s="6" t="s">
        <v>983</v>
      </c>
      <c r="U396">
        <v>2285.3430549999998</v>
      </c>
      <c r="V396">
        <v>0</v>
      </c>
    </row>
    <row r="397" spans="1:22" x14ac:dyDescent="0.2">
      <c r="A397" t="s">
        <v>105</v>
      </c>
      <c r="B397" t="s">
        <v>18</v>
      </c>
      <c r="C397">
        <v>1992</v>
      </c>
      <c r="D397">
        <v>6341238.5733270096</v>
      </c>
      <c r="E397">
        <v>0</v>
      </c>
      <c r="F397">
        <v>3611.6554580000002</v>
      </c>
      <c r="G397">
        <v>7709.1270679999998</v>
      </c>
      <c r="H397" s="6" t="s">
        <v>984</v>
      </c>
      <c r="I397">
        <v>0</v>
      </c>
      <c r="J397">
        <v>5841.084237</v>
      </c>
      <c r="K397">
        <v>470687.77049999998</v>
      </c>
      <c r="L397">
        <v>1811306.189</v>
      </c>
      <c r="M397">
        <v>77767.810459999993</v>
      </c>
      <c r="N397">
        <v>0</v>
      </c>
      <c r="O397">
        <v>33263.381179999997</v>
      </c>
      <c r="P397">
        <v>1998210.9580000001</v>
      </c>
      <c r="Q397">
        <v>1925221.38</v>
      </c>
      <c r="R397">
        <v>5839.1036819999999</v>
      </c>
      <c r="S397">
        <v>0</v>
      </c>
      <c r="T397">
        <v>1780.113742</v>
      </c>
      <c r="U397" s="6" t="s">
        <v>985</v>
      </c>
      <c r="V397">
        <v>0</v>
      </c>
    </row>
    <row r="398" spans="1:22" x14ac:dyDescent="0.2">
      <c r="A398" t="s">
        <v>105</v>
      </c>
      <c r="B398" t="s">
        <v>18</v>
      </c>
      <c r="C398">
        <v>1993</v>
      </c>
      <c r="D398">
        <v>6216697.5914543197</v>
      </c>
      <c r="E398">
        <v>0</v>
      </c>
      <c r="F398">
        <v>0</v>
      </c>
      <c r="G398">
        <v>8149.2232670000003</v>
      </c>
      <c r="H398">
        <v>0</v>
      </c>
      <c r="I398">
        <v>0</v>
      </c>
      <c r="J398">
        <v>973.07115729999998</v>
      </c>
      <c r="K398">
        <v>928149.8406</v>
      </c>
      <c r="L398">
        <v>795903.3665</v>
      </c>
      <c r="M398">
        <v>13745.065629999999</v>
      </c>
      <c r="N398">
        <v>0</v>
      </c>
      <c r="O398">
        <v>13862.698270000001</v>
      </c>
      <c r="P398">
        <v>2017208.9069999999</v>
      </c>
      <c r="Q398">
        <v>2421156.5890000002</v>
      </c>
      <c r="R398">
        <v>17548.830030000001</v>
      </c>
      <c r="S398">
        <v>0</v>
      </c>
      <c r="T398" s="6" t="s">
        <v>986</v>
      </c>
      <c r="U398" s="6" t="s">
        <v>987</v>
      </c>
      <c r="V398">
        <v>0</v>
      </c>
    </row>
    <row r="399" spans="1:22" x14ac:dyDescent="0.2">
      <c r="A399" t="s">
        <v>105</v>
      </c>
      <c r="B399" t="s">
        <v>18</v>
      </c>
      <c r="C399">
        <v>1994</v>
      </c>
      <c r="D399">
        <v>5569971.2442278098</v>
      </c>
      <c r="E399">
        <v>0</v>
      </c>
      <c r="F399">
        <v>442.53032819999999</v>
      </c>
      <c r="G399">
        <v>10683.00675</v>
      </c>
      <c r="H399" s="6" t="s">
        <v>988</v>
      </c>
      <c r="I399">
        <v>0</v>
      </c>
      <c r="J399">
        <v>6843.1730390000002</v>
      </c>
      <c r="K399">
        <v>374219.7132</v>
      </c>
      <c r="L399">
        <v>407113.5001</v>
      </c>
      <c r="M399">
        <v>19276.39343</v>
      </c>
      <c r="N399">
        <v>0</v>
      </c>
      <c r="O399">
        <v>12550.980460000001</v>
      </c>
      <c r="P399">
        <v>2510466.3909999998</v>
      </c>
      <c r="Q399">
        <v>2182844.236</v>
      </c>
      <c r="R399">
        <v>39039.40324</v>
      </c>
      <c r="S399">
        <v>0</v>
      </c>
      <c r="T399">
        <v>6050.5660200000002</v>
      </c>
      <c r="U399">
        <v>441.35066060000003</v>
      </c>
      <c r="V399">
        <v>0</v>
      </c>
    </row>
    <row r="400" spans="1:22" x14ac:dyDescent="0.2">
      <c r="A400" t="s">
        <v>105</v>
      </c>
      <c r="B400" t="s">
        <v>18</v>
      </c>
      <c r="C400">
        <v>1995</v>
      </c>
      <c r="D400">
        <v>5912957.9996541096</v>
      </c>
      <c r="E400">
        <v>0</v>
      </c>
      <c r="F400">
        <v>4731.0355609999997</v>
      </c>
      <c r="G400">
        <v>263.63118609999998</v>
      </c>
      <c r="H400">
        <v>1406.934139</v>
      </c>
      <c r="I400">
        <v>0</v>
      </c>
      <c r="J400">
        <v>6376.2720840000002</v>
      </c>
      <c r="K400">
        <v>2063055.6440000001</v>
      </c>
      <c r="L400">
        <v>787820.68610000005</v>
      </c>
      <c r="M400">
        <v>10738.141970000001</v>
      </c>
      <c r="N400">
        <v>0</v>
      </c>
      <c r="O400">
        <v>420.42959999999999</v>
      </c>
      <c r="P400">
        <v>2004494.7890000001</v>
      </c>
      <c r="Q400">
        <v>1024308.942</v>
      </c>
      <c r="R400">
        <v>1267.1277399999999</v>
      </c>
      <c r="S400">
        <v>0</v>
      </c>
      <c r="T400" s="6" t="s">
        <v>989</v>
      </c>
      <c r="U400">
        <v>8074.366274</v>
      </c>
      <c r="V400">
        <v>0</v>
      </c>
    </row>
    <row r="401" spans="1:22" x14ac:dyDescent="0.2">
      <c r="A401" t="s">
        <v>105</v>
      </c>
      <c r="B401" t="s">
        <v>18</v>
      </c>
      <c r="C401">
        <v>1996</v>
      </c>
      <c r="D401">
        <v>5370652.68109689</v>
      </c>
      <c r="E401">
        <v>0</v>
      </c>
      <c r="F401">
        <v>1082.103165</v>
      </c>
      <c r="G401">
        <v>59370.401989999998</v>
      </c>
      <c r="H401" s="6" t="s">
        <v>990</v>
      </c>
      <c r="I401">
        <v>0</v>
      </c>
      <c r="J401">
        <v>1969.609935</v>
      </c>
      <c r="K401">
        <v>322825.19390000001</v>
      </c>
      <c r="L401">
        <v>3857991.307</v>
      </c>
      <c r="M401">
        <v>2495.3199599999998</v>
      </c>
      <c r="N401">
        <v>0</v>
      </c>
      <c r="O401">
        <v>9211.4594309999993</v>
      </c>
      <c r="P401">
        <v>452473.68599999999</v>
      </c>
      <c r="Q401">
        <v>662361.37060000002</v>
      </c>
      <c r="R401">
        <v>872.2291156</v>
      </c>
      <c r="S401">
        <v>0</v>
      </c>
      <c r="T401" s="6" t="s">
        <v>991</v>
      </c>
      <c r="U401" s="6" t="s">
        <v>992</v>
      </c>
      <c r="V401">
        <v>0</v>
      </c>
    </row>
    <row r="402" spans="1:22" x14ac:dyDescent="0.2">
      <c r="A402" t="s">
        <v>105</v>
      </c>
      <c r="B402" t="s">
        <v>18</v>
      </c>
      <c r="C402">
        <v>1997</v>
      </c>
      <c r="D402">
        <v>2508751.3482519099</v>
      </c>
      <c r="E402">
        <v>0</v>
      </c>
      <c r="F402">
        <v>7.7190100000000001E-3</v>
      </c>
      <c r="G402">
        <v>2503.0505250000001</v>
      </c>
      <c r="H402">
        <v>1048.176782</v>
      </c>
      <c r="I402">
        <v>0</v>
      </c>
      <c r="J402">
        <v>19397.435649999999</v>
      </c>
      <c r="K402">
        <v>408126.13949999999</v>
      </c>
      <c r="L402">
        <v>839604.92980000004</v>
      </c>
      <c r="M402">
        <v>19159.9388</v>
      </c>
      <c r="N402">
        <v>0</v>
      </c>
      <c r="O402">
        <v>5033.3477499999999</v>
      </c>
      <c r="P402">
        <v>935883.71360000002</v>
      </c>
      <c r="Q402">
        <v>276441.97279999999</v>
      </c>
      <c r="R402">
        <v>1552.630543</v>
      </c>
      <c r="S402">
        <v>0</v>
      </c>
      <c r="T402" s="6" t="s">
        <v>993</v>
      </c>
      <c r="U402">
        <v>4.752081E-3</v>
      </c>
      <c r="V402">
        <v>0</v>
      </c>
    </row>
    <row r="403" spans="1:22" x14ac:dyDescent="0.2">
      <c r="A403" t="s">
        <v>105</v>
      </c>
      <c r="B403" t="s">
        <v>18</v>
      </c>
      <c r="C403">
        <v>1998</v>
      </c>
      <c r="D403">
        <v>1892274.6178445001</v>
      </c>
      <c r="E403">
        <v>0</v>
      </c>
      <c r="F403">
        <v>2857.132674</v>
      </c>
      <c r="G403">
        <v>1013.083384</v>
      </c>
      <c r="H403">
        <v>0</v>
      </c>
      <c r="I403">
        <v>0</v>
      </c>
      <c r="J403">
        <v>10260.69166</v>
      </c>
      <c r="K403">
        <v>260832.7499</v>
      </c>
      <c r="L403">
        <v>391217.22960000002</v>
      </c>
      <c r="M403">
        <v>690.72367150000002</v>
      </c>
      <c r="N403">
        <v>0</v>
      </c>
      <c r="O403">
        <v>7829.8477510000002</v>
      </c>
      <c r="P403">
        <v>273290.1974</v>
      </c>
      <c r="Q403">
        <v>940447.82270000002</v>
      </c>
      <c r="R403">
        <v>3835.1391039999999</v>
      </c>
      <c r="S403">
        <v>0</v>
      </c>
      <c r="T403" s="6" t="s">
        <v>994</v>
      </c>
      <c r="U403" s="6" t="s">
        <v>995</v>
      </c>
      <c r="V403">
        <v>0</v>
      </c>
    </row>
    <row r="404" spans="1:22" x14ac:dyDescent="0.2">
      <c r="A404" t="s">
        <v>105</v>
      </c>
      <c r="B404" t="s">
        <v>18</v>
      </c>
      <c r="C404">
        <v>1999</v>
      </c>
      <c r="D404">
        <v>5223880.8060380099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3803140.4029999999</v>
      </c>
      <c r="L404">
        <v>521899.93440000003</v>
      </c>
      <c r="M404">
        <v>29347.030859999999</v>
      </c>
      <c r="N404">
        <v>0</v>
      </c>
      <c r="O404" s="6" t="s">
        <v>996</v>
      </c>
      <c r="P404">
        <v>596048.47730000003</v>
      </c>
      <c r="Q404">
        <v>244593.84950000001</v>
      </c>
      <c r="R404">
        <v>27506.52938</v>
      </c>
      <c r="S404">
        <v>0</v>
      </c>
      <c r="T404" s="6" t="s">
        <v>997</v>
      </c>
      <c r="U404">
        <v>1344.581598</v>
      </c>
      <c r="V404">
        <v>0</v>
      </c>
    </row>
    <row r="405" spans="1:22" x14ac:dyDescent="0.2">
      <c r="A405" t="s">
        <v>105</v>
      </c>
      <c r="B405" t="s">
        <v>18</v>
      </c>
      <c r="C405">
        <v>2000</v>
      </c>
      <c r="D405">
        <v>2300098.28830051</v>
      </c>
      <c r="E405">
        <v>0</v>
      </c>
      <c r="F405">
        <v>0</v>
      </c>
      <c r="G405">
        <v>0</v>
      </c>
      <c r="H405">
        <v>0.10119121</v>
      </c>
      <c r="I405">
        <v>0</v>
      </c>
      <c r="J405">
        <v>0</v>
      </c>
      <c r="K405">
        <v>260683.5649</v>
      </c>
      <c r="L405">
        <v>1732034.862</v>
      </c>
      <c r="M405">
        <v>8349.8457729999991</v>
      </c>
      <c r="N405">
        <v>0</v>
      </c>
      <c r="O405">
        <v>0</v>
      </c>
      <c r="P405">
        <v>130226.1051</v>
      </c>
      <c r="Q405">
        <v>168386.807</v>
      </c>
      <c r="R405">
        <v>0</v>
      </c>
      <c r="S405">
        <v>0</v>
      </c>
      <c r="T405" s="6" t="s">
        <v>998</v>
      </c>
      <c r="U405">
        <v>417.00233630000002</v>
      </c>
      <c r="V405">
        <v>0</v>
      </c>
    </row>
    <row r="406" spans="1:22" x14ac:dyDescent="0.2">
      <c r="A406" t="s">
        <v>105</v>
      </c>
      <c r="B406" t="s">
        <v>18</v>
      </c>
      <c r="C406">
        <v>2001</v>
      </c>
      <c r="D406">
        <v>1467574.96215954</v>
      </c>
      <c r="E406">
        <v>0</v>
      </c>
      <c r="F406">
        <v>0</v>
      </c>
      <c r="G406">
        <v>0.47252222999999999</v>
      </c>
      <c r="H406">
        <v>0</v>
      </c>
      <c r="I406">
        <v>0</v>
      </c>
      <c r="J406">
        <v>1237.2743640000001</v>
      </c>
      <c r="K406">
        <v>283827.95380000002</v>
      </c>
      <c r="L406">
        <v>1050833.3019999999</v>
      </c>
      <c r="M406">
        <v>31423.72034</v>
      </c>
      <c r="N406">
        <v>96.840540989999994</v>
      </c>
      <c r="O406">
        <v>2867.174763</v>
      </c>
      <c r="P406">
        <v>31801.304220000002</v>
      </c>
      <c r="Q406">
        <v>63023.644460000003</v>
      </c>
      <c r="R406">
        <v>2367.3217570000002</v>
      </c>
      <c r="S406">
        <v>0</v>
      </c>
      <c r="T406" s="6" t="s">
        <v>999</v>
      </c>
      <c r="U406">
        <v>95.953392320000006</v>
      </c>
      <c r="V406">
        <v>0</v>
      </c>
    </row>
    <row r="407" spans="1:22" x14ac:dyDescent="0.2">
      <c r="A407" t="s">
        <v>105</v>
      </c>
      <c r="B407" t="s">
        <v>18</v>
      </c>
      <c r="C407">
        <v>2002</v>
      </c>
      <c r="D407">
        <v>2499048.61228676</v>
      </c>
      <c r="E407">
        <v>0</v>
      </c>
      <c r="F407">
        <v>9.2342275000000001E-2</v>
      </c>
      <c r="G407">
        <v>0</v>
      </c>
      <c r="H407">
        <v>0</v>
      </c>
      <c r="I407">
        <v>0</v>
      </c>
      <c r="J407">
        <v>3670.8789149999998</v>
      </c>
      <c r="K407">
        <v>179053.30489999999</v>
      </c>
      <c r="L407">
        <v>647818.2023</v>
      </c>
      <c r="M407">
        <v>1054.796713</v>
      </c>
      <c r="N407">
        <v>0</v>
      </c>
      <c r="O407">
        <v>21.41548354</v>
      </c>
      <c r="P407">
        <v>1657638.0419999999</v>
      </c>
      <c r="Q407">
        <v>9008.4276200000004</v>
      </c>
      <c r="R407">
        <v>783.03647269999999</v>
      </c>
      <c r="S407" s="6" t="s">
        <v>1000</v>
      </c>
      <c r="T407">
        <v>0.323197966</v>
      </c>
      <c r="U407">
        <v>9.2342277E-2</v>
      </c>
      <c r="V407">
        <v>0</v>
      </c>
    </row>
    <row r="408" spans="1:22" x14ac:dyDescent="0.2">
      <c r="A408" t="s">
        <v>105</v>
      </c>
      <c r="B408" t="s">
        <v>18</v>
      </c>
      <c r="C408">
        <v>2003</v>
      </c>
      <c r="D408">
        <v>2540239.7886111098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2248.7818309999998</v>
      </c>
      <c r="K408">
        <v>1255075.2830000001</v>
      </c>
      <c r="L408">
        <v>302211.30729999999</v>
      </c>
      <c r="M408">
        <v>11946.13083</v>
      </c>
      <c r="N408">
        <v>140.20895329999999</v>
      </c>
      <c r="O408">
        <v>24647.599549999999</v>
      </c>
      <c r="P408">
        <v>524716.21420000005</v>
      </c>
      <c r="Q408">
        <v>418907.62829999998</v>
      </c>
      <c r="R408">
        <v>345.0300987</v>
      </c>
      <c r="S408">
        <v>0</v>
      </c>
      <c r="T408">
        <v>1.6045475060000001</v>
      </c>
      <c r="U408" s="6" t="s">
        <v>1001</v>
      </c>
      <c r="V408">
        <v>0</v>
      </c>
    </row>
    <row r="409" spans="1:22" x14ac:dyDescent="0.2">
      <c r="A409" t="s">
        <v>105</v>
      </c>
      <c r="B409" t="s">
        <v>18</v>
      </c>
      <c r="C409">
        <v>2004</v>
      </c>
      <c r="D409">
        <v>4202828.2551759901</v>
      </c>
      <c r="E409">
        <v>0</v>
      </c>
      <c r="F409">
        <v>0</v>
      </c>
      <c r="G409">
        <v>0.113121052</v>
      </c>
      <c r="H409">
        <v>0</v>
      </c>
      <c r="I409">
        <v>0</v>
      </c>
      <c r="J409">
        <v>628.8957987</v>
      </c>
      <c r="K409">
        <v>1866357.0419999999</v>
      </c>
      <c r="L409">
        <v>907859.26549999998</v>
      </c>
      <c r="M409">
        <v>4401.6829310000003</v>
      </c>
      <c r="N409">
        <v>0</v>
      </c>
      <c r="O409">
        <v>397.4420149</v>
      </c>
      <c r="P409">
        <v>1185602.639</v>
      </c>
      <c r="Q409">
        <v>235000.5938</v>
      </c>
      <c r="R409">
        <v>2115.7058459999998</v>
      </c>
      <c r="S409">
        <v>0</v>
      </c>
      <c r="T409">
        <v>464.82422450000001</v>
      </c>
      <c r="U409" s="6" t="s">
        <v>1002</v>
      </c>
      <c r="V409">
        <v>5.0939829999999998E-2</v>
      </c>
    </row>
    <row r="410" spans="1:22" x14ac:dyDescent="0.2">
      <c r="A410" t="s">
        <v>105</v>
      </c>
      <c r="B410" t="s">
        <v>18</v>
      </c>
      <c r="C410">
        <v>2005</v>
      </c>
      <c r="D410">
        <v>3090001.9499975001</v>
      </c>
      <c r="E410">
        <v>0</v>
      </c>
      <c r="F410">
        <v>0</v>
      </c>
      <c r="G410">
        <v>0.12546048900000001</v>
      </c>
      <c r="H410">
        <v>0</v>
      </c>
      <c r="I410">
        <v>0</v>
      </c>
      <c r="J410">
        <v>7745.0247120000004</v>
      </c>
      <c r="K410">
        <v>399297.90539999999</v>
      </c>
      <c r="L410">
        <v>2342567.0660000001</v>
      </c>
      <c r="M410">
        <v>4844.3976309999998</v>
      </c>
      <c r="N410">
        <v>0</v>
      </c>
      <c r="O410">
        <v>2009.4145840000001</v>
      </c>
      <c r="P410">
        <v>44273.562310000001</v>
      </c>
      <c r="Q410">
        <v>289264.45390000002</v>
      </c>
      <c r="R410" s="6" t="s">
        <v>1003</v>
      </c>
      <c r="S410">
        <v>0</v>
      </c>
      <c r="T410" s="6" t="s">
        <v>1004</v>
      </c>
      <c r="U410" s="6" t="s">
        <v>1005</v>
      </c>
      <c r="V410">
        <v>0</v>
      </c>
    </row>
    <row r="411" spans="1:22" x14ac:dyDescent="0.2">
      <c r="A411" t="s">
        <v>105</v>
      </c>
      <c r="B411" t="s">
        <v>18</v>
      </c>
      <c r="C411">
        <v>2006</v>
      </c>
      <c r="D411">
        <v>3779176.1272774199</v>
      </c>
      <c r="E411">
        <v>0</v>
      </c>
      <c r="F411">
        <v>17203.575870000001</v>
      </c>
      <c r="G411">
        <v>7693.0470850000002</v>
      </c>
      <c r="H411">
        <v>409.66399339999998</v>
      </c>
      <c r="I411">
        <v>0</v>
      </c>
      <c r="J411">
        <v>10937.70349</v>
      </c>
      <c r="K411">
        <v>2071288.9720000001</v>
      </c>
      <c r="L411">
        <v>1437912.088</v>
      </c>
      <c r="M411">
        <v>25205.904740000002</v>
      </c>
      <c r="N411">
        <v>0</v>
      </c>
      <c r="O411">
        <v>241.89173170000001</v>
      </c>
      <c r="P411">
        <v>130860.8116</v>
      </c>
      <c r="Q411">
        <v>74227.323669999998</v>
      </c>
      <c r="R411">
        <v>3194.1351730000001</v>
      </c>
      <c r="S411">
        <v>0</v>
      </c>
      <c r="T411">
        <v>0.61867040399999995</v>
      </c>
      <c r="U411">
        <v>0.39125391700000001</v>
      </c>
      <c r="V411">
        <v>0</v>
      </c>
    </row>
    <row r="412" spans="1:22" x14ac:dyDescent="0.2">
      <c r="A412" t="s">
        <v>105</v>
      </c>
      <c r="B412" t="s">
        <v>18</v>
      </c>
      <c r="C412">
        <v>2007</v>
      </c>
      <c r="D412">
        <v>7399703.2445900096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12626.767949999999</v>
      </c>
      <c r="K412">
        <v>4701777.63</v>
      </c>
      <c r="L412">
        <v>2167492.8509999998</v>
      </c>
      <c r="M412">
        <v>52169.790439999997</v>
      </c>
      <c r="N412">
        <v>0</v>
      </c>
      <c r="O412" s="6" t="s">
        <v>1006</v>
      </c>
      <c r="P412">
        <v>305593.96399999998</v>
      </c>
      <c r="Q412">
        <v>160042.24119999999</v>
      </c>
      <c r="R412" s="6" t="s">
        <v>1007</v>
      </c>
      <c r="S412">
        <v>0</v>
      </c>
      <c r="T412" s="6" t="s">
        <v>1008</v>
      </c>
      <c r="U412" s="6" t="s">
        <v>1009</v>
      </c>
      <c r="V412">
        <v>0</v>
      </c>
    </row>
    <row r="413" spans="1:22" x14ac:dyDescent="0.2">
      <c r="A413" t="s">
        <v>105</v>
      </c>
      <c r="B413" t="s">
        <v>18</v>
      </c>
      <c r="C413">
        <v>2008</v>
      </c>
      <c r="D413">
        <v>2930788.3040827699</v>
      </c>
      <c r="E413">
        <v>0</v>
      </c>
      <c r="F413">
        <v>0</v>
      </c>
      <c r="G413">
        <v>521.52838680000002</v>
      </c>
      <c r="H413">
        <v>753.25217950000001</v>
      </c>
      <c r="I413">
        <v>0</v>
      </c>
      <c r="J413">
        <v>650.12733830000002</v>
      </c>
      <c r="K413">
        <v>1319887.085</v>
      </c>
      <c r="L413">
        <v>1532813.3019999999</v>
      </c>
      <c r="M413">
        <v>13088.688029999999</v>
      </c>
      <c r="N413">
        <v>346.93949149999997</v>
      </c>
      <c r="O413">
        <v>372.9836249</v>
      </c>
      <c r="P413">
        <v>35668.237589999997</v>
      </c>
      <c r="Q413">
        <v>26175.841680000001</v>
      </c>
      <c r="R413">
        <v>502.16767979999997</v>
      </c>
      <c r="S413">
        <v>0</v>
      </c>
      <c r="T413">
        <v>8.1510819629999993</v>
      </c>
      <c r="U413" s="6" t="s">
        <v>1010</v>
      </c>
      <c r="V413">
        <v>0</v>
      </c>
    </row>
    <row r="414" spans="1:22" x14ac:dyDescent="0.2">
      <c r="A414" t="s">
        <v>105</v>
      </c>
      <c r="B414" t="s">
        <v>18</v>
      </c>
      <c r="C414">
        <v>2009</v>
      </c>
      <c r="D414">
        <v>3851254.22251001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66930.376029999999</v>
      </c>
      <c r="K414">
        <v>876221.30279999995</v>
      </c>
      <c r="L414">
        <v>1594092.324</v>
      </c>
      <c r="M414">
        <v>12796.733399999999</v>
      </c>
      <c r="N414">
        <v>0</v>
      </c>
      <c r="O414">
        <v>1956.5182400000001</v>
      </c>
      <c r="P414">
        <v>1238125.801</v>
      </c>
      <c r="Q414">
        <v>61131.16704</v>
      </c>
      <c r="R414" s="6" t="s">
        <v>1011</v>
      </c>
      <c r="S414">
        <v>0</v>
      </c>
      <c r="T414" s="6" t="s">
        <v>291</v>
      </c>
      <c r="U414">
        <v>0</v>
      </c>
      <c r="V414">
        <v>0</v>
      </c>
    </row>
    <row r="415" spans="1:22" x14ac:dyDescent="0.2">
      <c r="A415" t="s">
        <v>105</v>
      </c>
      <c r="B415" t="s">
        <v>18</v>
      </c>
      <c r="C415">
        <v>2010</v>
      </c>
      <c r="D415">
        <v>4988743.50052201</v>
      </c>
      <c r="E415">
        <v>0</v>
      </c>
      <c r="F415">
        <v>0</v>
      </c>
      <c r="G415">
        <v>2987.3016870000001</v>
      </c>
      <c r="H415">
        <v>930.89814899999999</v>
      </c>
      <c r="I415">
        <v>0</v>
      </c>
      <c r="J415">
        <v>41842.784330000002</v>
      </c>
      <c r="K415">
        <v>1066919.5959999999</v>
      </c>
      <c r="L415">
        <v>2314050.3220000002</v>
      </c>
      <c r="M415">
        <v>2920.8665959999998</v>
      </c>
      <c r="N415">
        <v>0</v>
      </c>
      <c r="O415">
        <v>21808.007559999998</v>
      </c>
      <c r="P415">
        <v>1174215.216</v>
      </c>
      <c r="Q415">
        <v>363068.50819999998</v>
      </c>
      <c r="R415" s="6" t="s">
        <v>1012</v>
      </c>
      <c r="S415">
        <v>0</v>
      </c>
      <c r="T415" s="6" t="s">
        <v>1013</v>
      </c>
      <c r="U415">
        <v>0</v>
      </c>
      <c r="V415">
        <v>0</v>
      </c>
    </row>
    <row r="416" spans="1:22" x14ac:dyDescent="0.2">
      <c r="A416" t="s">
        <v>105</v>
      </c>
      <c r="B416" t="s">
        <v>18</v>
      </c>
      <c r="C416">
        <v>2011</v>
      </c>
      <c r="D416">
        <v>4203387.3276987104</v>
      </c>
      <c r="E416">
        <v>0</v>
      </c>
      <c r="F416">
        <v>0</v>
      </c>
      <c r="G416" s="6" t="s">
        <v>1014</v>
      </c>
      <c r="H416">
        <v>354.00378920000003</v>
      </c>
      <c r="I416">
        <v>0</v>
      </c>
      <c r="J416">
        <v>7974.2525340000002</v>
      </c>
      <c r="K416">
        <v>1274646.0249999999</v>
      </c>
      <c r="L416">
        <v>1077435.77</v>
      </c>
      <c r="M416">
        <v>6211.6010660000002</v>
      </c>
      <c r="N416">
        <v>0</v>
      </c>
      <c r="O416">
        <v>13504.975350000001</v>
      </c>
      <c r="P416">
        <v>935099.16650000005</v>
      </c>
      <c r="Q416">
        <v>887536.04850000003</v>
      </c>
      <c r="R416" s="6" t="s">
        <v>1015</v>
      </c>
      <c r="S416">
        <v>0</v>
      </c>
      <c r="T416">
        <v>625.48495949999995</v>
      </c>
      <c r="U416" s="6" t="s">
        <v>1014</v>
      </c>
      <c r="V416">
        <v>0</v>
      </c>
    </row>
    <row r="417" spans="1:22" x14ac:dyDescent="0.2">
      <c r="A417" t="s">
        <v>105</v>
      </c>
      <c r="B417" t="s">
        <v>18</v>
      </c>
      <c r="C417">
        <v>2012</v>
      </c>
      <c r="D417">
        <v>2922090.7856151802</v>
      </c>
      <c r="E417">
        <v>0</v>
      </c>
      <c r="F417">
        <v>0</v>
      </c>
      <c r="G417">
        <v>2817.6422510000002</v>
      </c>
      <c r="H417" s="6" t="s">
        <v>1016</v>
      </c>
      <c r="I417">
        <v>0</v>
      </c>
      <c r="J417">
        <v>8826.1164019999997</v>
      </c>
      <c r="K417">
        <v>1047221.512</v>
      </c>
      <c r="L417">
        <v>930354.80330000003</v>
      </c>
      <c r="M417">
        <v>7477.0552100000004</v>
      </c>
      <c r="N417">
        <v>0</v>
      </c>
      <c r="O417">
        <v>1655.5578290000001</v>
      </c>
      <c r="P417">
        <v>697799.65870000003</v>
      </c>
      <c r="Q417">
        <v>223237.84700000001</v>
      </c>
      <c r="R417">
        <v>2700.0970269999998</v>
      </c>
      <c r="S417">
        <v>0</v>
      </c>
      <c r="T417">
        <v>0.495896173</v>
      </c>
      <c r="U417" s="6" t="s">
        <v>1017</v>
      </c>
      <c r="V417">
        <v>0</v>
      </c>
    </row>
    <row r="418" spans="1:22" x14ac:dyDescent="0.2">
      <c r="A418" t="s">
        <v>105</v>
      </c>
      <c r="B418" t="s">
        <v>18</v>
      </c>
      <c r="C418">
        <v>2013</v>
      </c>
      <c r="D418">
        <v>2634359.7027942701</v>
      </c>
      <c r="E418">
        <v>0</v>
      </c>
      <c r="F418">
        <v>0</v>
      </c>
      <c r="G418">
        <v>0</v>
      </c>
      <c r="H418">
        <v>1716.4080719999999</v>
      </c>
      <c r="I418">
        <v>0</v>
      </c>
      <c r="J418">
        <v>10045.267889999999</v>
      </c>
      <c r="K418">
        <v>376289.50870000001</v>
      </c>
      <c r="L418">
        <v>1729138.023</v>
      </c>
      <c r="M418">
        <v>1857.6667010000001</v>
      </c>
      <c r="N418" s="6" t="s">
        <v>1018</v>
      </c>
      <c r="O418">
        <v>2519.2518810000001</v>
      </c>
      <c r="P418">
        <v>332241.2548</v>
      </c>
      <c r="Q418">
        <v>180552.26019999999</v>
      </c>
      <c r="R418" s="6" t="s">
        <v>1019</v>
      </c>
      <c r="S418">
        <v>0</v>
      </c>
      <c r="T418" s="6" t="s">
        <v>1020</v>
      </c>
      <c r="U418">
        <v>6.1550254999999998E-2</v>
      </c>
      <c r="V418">
        <v>0</v>
      </c>
    </row>
    <row r="419" spans="1:22" x14ac:dyDescent="0.2">
      <c r="A419" t="s">
        <v>105</v>
      </c>
      <c r="B419" t="s">
        <v>18</v>
      </c>
      <c r="C419">
        <v>2014</v>
      </c>
      <c r="D419">
        <v>1154655.58746349</v>
      </c>
      <c r="E419">
        <v>0</v>
      </c>
      <c r="F419">
        <v>949.27783199999999</v>
      </c>
      <c r="G419">
        <v>1095.6916880000001</v>
      </c>
      <c r="H419">
        <v>0</v>
      </c>
      <c r="I419">
        <v>0</v>
      </c>
      <c r="J419">
        <v>64066.544520000003</v>
      </c>
      <c r="K419">
        <v>579294.20319999999</v>
      </c>
      <c r="L419">
        <v>317253.4595</v>
      </c>
      <c r="M419">
        <v>798.40053339999997</v>
      </c>
      <c r="N419">
        <v>0</v>
      </c>
      <c r="O419">
        <v>6942.2666509999999</v>
      </c>
      <c r="P419">
        <v>144373.05230000001</v>
      </c>
      <c r="Q419">
        <v>39882.253810000002</v>
      </c>
      <c r="R419">
        <v>0.437429081</v>
      </c>
      <c r="S419">
        <v>0</v>
      </c>
      <c r="T419" s="6" t="s">
        <v>1021</v>
      </c>
      <c r="U419" s="6" t="s">
        <v>1022</v>
      </c>
      <c r="V419">
        <v>0</v>
      </c>
    </row>
    <row r="420" spans="1:22" x14ac:dyDescent="0.2">
      <c r="A420" t="s">
        <v>105</v>
      </c>
      <c r="B420" t="s">
        <v>18</v>
      </c>
      <c r="C420">
        <v>2015</v>
      </c>
      <c r="D420">
        <v>4248857.7875473304</v>
      </c>
      <c r="E420">
        <v>0</v>
      </c>
      <c r="F420">
        <v>0</v>
      </c>
      <c r="G420">
        <v>4.07415E-4</v>
      </c>
      <c r="H420">
        <v>0</v>
      </c>
      <c r="I420">
        <v>0</v>
      </c>
      <c r="J420">
        <v>104687.3557</v>
      </c>
      <c r="K420">
        <v>2738466.361</v>
      </c>
      <c r="L420">
        <v>790143.78689999995</v>
      </c>
      <c r="M420">
        <v>19.087966089999998</v>
      </c>
      <c r="N420">
        <v>0</v>
      </c>
      <c r="O420">
        <v>41288.33077</v>
      </c>
      <c r="P420">
        <v>441781.20150000002</v>
      </c>
      <c r="Q420">
        <v>132471.63759999999</v>
      </c>
      <c r="R420">
        <v>0</v>
      </c>
      <c r="S420">
        <v>0</v>
      </c>
      <c r="T420">
        <v>2.5703824E-2</v>
      </c>
      <c r="U420">
        <v>0</v>
      </c>
      <c r="V420">
        <v>0</v>
      </c>
    </row>
    <row r="421" spans="1:22" x14ac:dyDescent="0.2">
      <c r="A421" t="s">
        <v>105</v>
      </c>
      <c r="B421" t="s">
        <v>18</v>
      </c>
      <c r="C421">
        <v>2016</v>
      </c>
      <c r="D421">
        <v>7192817.5043510096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29906.30413</v>
      </c>
      <c r="K421">
        <v>3480574.003</v>
      </c>
      <c r="L421">
        <v>2087481.7830000001</v>
      </c>
      <c r="M421" s="6" t="s">
        <v>1023</v>
      </c>
      <c r="N421">
        <v>0</v>
      </c>
      <c r="O421">
        <v>5117.0357370000002</v>
      </c>
      <c r="P421">
        <v>1304626.3559999999</v>
      </c>
      <c r="Q421">
        <v>283973.00589999999</v>
      </c>
      <c r="R421" s="6" t="s">
        <v>1023</v>
      </c>
      <c r="S421">
        <v>0</v>
      </c>
      <c r="T421" s="6" t="s">
        <v>1024</v>
      </c>
      <c r="U421">
        <v>1139.016584</v>
      </c>
      <c r="V421">
        <v>0</v>
      </c>
    </row>
    <row r="422" spans="1:22" x14ac:dyDescent="0.2">
      <c r="A422" t="s">
        <v>105</v>
      </c>
      <c r="B422" t="s">
        <v>18</v>
      </c>
      <c r="C422">
        <v>2017</v>
      </c>
      <c r="D422">
        <v>6672737.54143121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70409.780809999997</v>
      </c>
      <c r="K422">
        <v>3860506.6519999998</v>
      </c>
      <c r="L422">
        <v>1582990.737</v>
      </c>
      <c r="M422">
        <v>8425.0575790000003</v>
      </c>
      <c r="N422">
        <v>0</v>
      </c>
      <c r="O422">
        <v>978.05286469999999</v>
      </c>
      <c r="P422">
        <v>653764.07479999994</v>
      </c>
      <c r="Q422">
        <v>495528.20049999998</v>
      </c>
      <c r="R422">
        <v>0</v>
      </c>
      <c r="S422">
        <v>0</v>
      </c>
      <c r="T422">
        <v>132.5362035</v>
      </c>
      <c r="U422">
        <v>2.4496740140000002</v>
      </c>
      <c r="V422">
        <v>0</v>
      </c>
    </row>
    <row r="423" spans="1:22" x14ac:dyDescent="0.2">
      <c r="A423" t="s">
        <v>105</v>
      </c>
      <c r="B423" t="s">
        <v>18</v>
      </c>
      <c r="C423">
        <v>2018</v>
      </c>
      <c r="D423">
        <v>4770222.7644165801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13553.78052</v>
      </c>
      <c r="K423">
        <v>2596182.3640000001</v>
      </c>
      <c r="L423">
        <v>2008451.0419999999</v>
      </c>
      <c r="M423">
        <v>6249.2397300000002</v>
      </c>
      <c r="N423">
        <v>306.45904969999998</v>
      </c>
      <c r="O423">
        <v>6.9672682E-2</v>
      </c>
      <c r="P423">
        <v>56487.626029999999</v>
      </c>
      <c r="Q423">
        <v>84332.117960000003</v>
      </c>
      <c r="R423">
        <v>4394.5991700000004</v>
      </c>
      <c r="S423">
        <v>0</v>
      </c>
      <c r="T423">
        <v>0</v>
      </c>
      <c r="U423">
        <v>265.46628420000002</v>
      </c>
      <c r="V423">
        <v>0</v>
      </c>
    </row>
    <row r="424" spans="1:22" x14ac:dyDescent="0.2">
      <c r="A424" t="s">
        <v>105</v>
      </c>
      <c r="B424" t="s">
        <v>18</v>
      </c>
      <c r="C424">
        <v>2019</v>
      </c>
      <c r="D424">
        <v>3604963.0530481199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53838.484770000003</v>
      </c>
      <c r="K424">
        <v>1880555.733</v>
      </c>
      <c r="L424">
        <v>1576519.4990000001</v>
      </c>
      <c r="M424">
        <v>2521.9647799999998</v>
      </c>
      <c r="N424">
        <v>0</v>
      </c>
      <c r="O424">
        <v>6553.658539</v>
      </c>
      <c r="P424">
        <v>53209.322469999999</v>
      </c>
      <c r="Q424">
        <v>31764.350859999999</v>
      </c>
      <c r="R424">
        <v>0</v>
      </c>
      <c r="S424">
        <v>0</v>
      </c>
      <c r="T424">
        <v>0</v>
      </c>
      <c r="U424">
        <v>3.9629119999999997E-2</v>
      </c>
      <c r="V424">
        <v>0</v>
      </c>
    </row>
    <row r="425" spans="1:22" x14ac:dyDescent="0.2">
      <c r="A425" t="s">
        <v>105</v>
      </c>
      <c r="B425" t="s">
        <v>18</v>
      </c>
      <c r="C425">
        <v>2020</v>
      </c>
      <c r="D425">
        <v>5078613.9749050001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103761.7674</v>
      </c>
      <c r="K425">
        <v>3018962.9739999999</v>
      </c>
      <c r="L425">
        <v>1598528.3230000001</v>
      </c>
      <c r="M425">
        <v>1571.9286629999999</v>
      </c>
      <c r="N425">
        <v>0</v>
      </c>
      <c r="O425">
        <v>5883.3179920000002</v>
      </c>
      <c r="P425">
        <v>321079.83429999999</v>
      </c>
      <c r="Q425">
        <v>28825.829549999999</v>
      </c>
      <c r="R425">
        <v>0</v>
      </c>
      <c r="S425">
        <v>0</v>
      </c>
      <c r="T425" s="6" t="s">
        <v>1025</v>
      </c>
      <c r="U425">
        <v>0</v>
      </c>
      <c r="V425">
        <v>0</v>
      </c>
    </row>
    <row r="426" spans="1:22" x14ac:dyDescent="0.2">
      <c r="A426" t="s">
        <v>105</v>
      </c>
      <c r="B426" t="s">
        <v>18</v>
      </c>
      <c r="C426">
        <v>2021</v>
      </c>
      <c r="D426">
        <v>10860143.501326101</v>
      </c>
      <c r="E426" s="6" t="s">
        <v>75</v>
      </c>
      <c r="F426" s="6" t="s">
        <v>1026</v>
      </c>
      <c r="G426" s="6" t="s">
        <v>1027</v>
      </c>
      <c r="H426" s="6" t="s">
        <v>72</v>
      </c>
      <c r="I426" s="6" t="s">
        <v>1028</v>
      </c>
      <c r="J426">
        <v>20784.874759999999</v>
      </c>
      <c r="K426">
        <v>6695358.7740000002</v>
      </c>
      <c r="L426">
        <v>2971244.6740000001</v>
      </c>
      <c r="M426">
        <v>1.3652687489999999</v>
      </c>
      <c r="N426" s="6" t="s">
        <v>1028</v>
      </c>
      <c r="O426">
        <v>3330.4702980000002</v>
      </c>
      <c r="P426">
        <v>844961.10939999996</v>
      </c>
      <c r="Q426">
        <v>324454.85029999999</v>
      </c>
      <c r="R426">
        <v>7.3832888390000004</v>
      </c>
      <c r="S426" s="6" t="s">
        <v>75</v>
      </c>
      <c r="T426" s="6" t="s">
        <v>1026</v>
      </c>
      <c r="U426" s="6" t="s">
        <v>1027</v>
      </c>
      <c r="V426" s="6" t="s">
        <v>72</v>
      </c>
    </row>
    <row r="427" spans="1:22" x14ac:dyDescent="0.2">
      <c r="A427" t="s">
        <v>105</v>
      </c>
      <c r="B427" t="s">
        <v>18</v>
      </c>
      <c r="C427">
        <v>2022</v>
      </c>
      <c r="D427">
        <v>7531752.0894673998</v>
      </c>
      <c r="E427" s="6" t="s">
        <v>76</v>
      </c>
      <c r="F427" s="6" t="s">
        <v>1029</v>
      </c>
      <c r="G427" s="6" t="s">
        <v>73</v>
      </c>
      <c r="H427" s="6" t="s">
        <v>73</v>
      </c>
      <c r="I427" s="6" t="s">
        <v>1030</v>
      </c>
      <c r="J427">
        <v>7524.8988669999999</v>
      </c>
      <c r="K427">
        <v>1171770.125</v>
      </c>
      <c r="L427">
        <v>5562445.2999999998</v>
      </c>
      <c r="M427">
        <v>5326.9176740000003</v>
      </c>
      <c r="N427" s="6" t="s">
        <v>1030</v>
      </c>
      <c r="O427">
        <v>2901.2421129999998</v>
      </c>
      <c r="P427">
        <v>527078.4277</v>
      </c>
      <c r="Q427">
        <v>254679.49110000001</v>
      </c>
      <c r="R427" s="6" t="s">
        <v>73</v>
      </c>
      <c r="S427" s="6" t="s">
        <v>76</v>
      </c>
      <c r="T427">
        <v>25.68700291</v>
      </c>
      <c r="U427" s="6" t="s">
        <v>73</v>
      </c>
      <c r="V427" s="6" t="s">
        <v>73</v>
      </c>
    </row>
    <row r="428" spans="1:22" x14ac:dyDescent="0.2">
      <c r="A428" t="s">
        <v>105</v>
      </c>
      <c r="B428" t="s">
        <v>18</v>
      </c>
      <c r="C428">
        <v>2023</v>
      </c>
      <c r="D428">
        <v>4378218.5745872697</v>
      </c>
      <c r="E428" s="6" t="s">
        <v>77</v>
      </c>
      <c r="F428" s="6" t="s">
        <v>426</v>
      </c>
      <c r="G428" s="6" t="s">
        <v>1031</v>
      </c>
      <c r="H428" s="6" t="s">
        <v>74</v>
      </c>
      <c r="I428" s="6" t="s">
        <v>1032</v>
      </c>
      <c r="J428">
        <v>170457.91029999999</v>
      </c>
      <c r="K428">
        <v>392624.76390000002</v>
      </c>
      <c r="L428">
        <v>2366944.165</v>
      </c>
      <c r="M428">
        <v>33362.0501</v>
      </c>
      <c r="N428" s="6" t="s">
        <v>1032</v>
      </c>
      <c r="O428">
        <v>11832.584349999999</v>
      </c>
      <c r="P428">
        <v>408380.61479999998</v>
      </c>
      <c r="Q428">
        <v>994615.00520000001</v>
      </c>
      <c r="R428">
        <v>1.03862E-4</v>
      </c>
      <c r="S428" s="6" t="s">
        <v>77</v>
      </c>
      <c r="T428">
        <v>1.480824261</v>
      </c>
      <c r="U428" s="6" t="s">
        <v>1031</v>
      </c>
      <c r="V428" s="6" t="s">
        <v>74</v>
      </c>
    </row>
    <row r="429" spans="1:22" x14ac:dyDescent="0.2">
      <c r="A429" t="s">
        <v>105</v>
      </c>
      <c r="B429" t="s">
        <v>19</v>
      </c>
      <c r="C429">
        <v>1963</v>
      </c>
      <c r="D429">
        <v>1597997.2654610099</v>
      </c>
      <c r="E429">
        <v>0</v>
      </c>
      <c r="F429">
        <v>0</v>
      </c>
      <c r="G429" s="6" t="s">
        <v>1033</v>
      </c>
      <c r="H429">
        <v>0</v>
      </c>
      <c r="I429">
        <v>0</v>
      </c>
      <c r="J429">
        <v>5684.0519109999996</v>
      </c>
      <c r="K429">
        <v>907851.77729999996</v>
      </c>
      <c r="L429">
        <v>451855.84220000001</v>
      </c>
      <c r="M429">
        <v>0</v>
      </c>
      <c r="N429">
        <v>0</v>
      </c>
      <c r="O429">
        <v>15165.68542</v>
      </c>
      <c r="P429">
        <v>172394.87090000001</v>
      </c>
      <c r="Q429">
        <v>45045.037729999996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 x14ac:dyDescent="0.2">
      <c r="A430" t="s">
        <v>105</v>
      </c>
      <c r="B430" t="s">
        <v>19</v>
      </c>
      <c r="C430">
        <v>1964</v>
      </c>
      <c r="D430">
        <v>2413804.47874837</v>
      </c>
      <c r="E430">
        <v>0</v>
      </c>
      <c r="F430">
        <v>147.8984485</v>
      </c>
      <c r="G430">
        <v>262.6452572</v>
      </c>
      <c r="H430">
        <v>238.89245360000001</v>
      </c>
      <c r="I430">
        <v>0</v>
      </c>
      <c r="J430">
        <v>0</v>
      </c>
      <c r="K430">
        <v>1610957.7169999999</v>
      </c>
      <c r="L430">
        <v>458540.10879999999</v>
      </c>
      <c r="M430">
        <v>0</v>
      </c>
      <c r="N430">
        <v>0</v>
      </c>
      <c r="O430">
        <v>69.113979069999999</v>
      </c>
      <c r="P430">
        <v>316785.12760000001</v>
      </c>
      <c r="Q430">
        <v>26802.975210000001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x14ac:dyDescent="0.2">
      <c r="A431" t="s">
        <v>105</v>
      </c>
      <c r="B431" t="s">
        <v>19</v>
      </c>
      <c r="C431">
        <v>1965</v>
      </c>
      <c r="D431">
        <v>1302507.0925453999</v>
      </c>
      <c r="E431">
        <v>0</v>
      </c>
      <c r="F431">
        <v>850.53868939999995</v>
      </c>
      <c r="G431">
        <v>2736.3252900000002</v>
      </c>
      <c r="H431">
        <v>0</v>
      </c>
      <c r="I431">
        <v>0</v>
      </c>
      <c r="J431">
        <v>1738.653466</v>
      </c>
      <c r="K431">
        <v>218861.03419999999</v>
      </c>
      <c r="L431">
        <v>942240.99979999999</v>
      </c>
      <c r="M431">
        <v>0</v>
      </c>
      <c r="N431">
        <v>0</v>
      </c>
      <c r="O431">
        <v>0</v>
      </c>
      <c r="P431">
        <v>96536.343389999995</v>
      </c>
      <c r="Q431">
        <v>39543.19771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 x14ac:dyDescent="0.2">
      <c r="A432" t="s">
        <v>105</v>
      </c>
      <c r="B432" t="s">
        <v>19</v>
      </c>
      <c r="C432">
        <v>1966</v>
      </c>
      <c r="D432">
        <v>2500620.8895489201</v>
      </c>
      <c r="E432">
        <v>0</v>
      </c>
      <c r="F432">
        <v>0</v>
      </c>
      <c r="G432" s="6" t="s">
        <v>1034</v>
      </c>
      <c r="H432">
        <v>0</v>
      </c>
      <c r="I432">
        <v>0</v>
      </c>
      <c r="J432">
        <v>0</v>
      </c>
      <c r="K432">
        <v>970914.64969999995</v>
      </c>
      <c r="L432">
        <v>1422998.0859999999</v>
      </c>
      <c r="M432">
        <v>4276.7046360000004</v>
      </c>
      <c r="N432">
        <v>0</v>
      </c>
      <c r="O432">
        <v>95.312342900000004</v>
      </c>
      <c r="P432">
        <v>13439.736720000001</v>
      </c>
      <c r="Q432">
        <v>88896.400150000001</v>
      </c>
      <c r="R432">
        <v>0</v>
      </c>
      <c r="S432">
        <v>0</v>
      </c>
      <c r="T432" s="6" t="s">
        <v>1035</v>
      </c>
      <c r="U432">
        <v>0</v>
      </c>
      <c r="V432">
        <v>0</v>
      </c>
    </row>
    <row r="433" spans="1:22" x14ac:dyDescent="0.2">
      <c r="A433" t="s">
        <v>105</v>
      </c>
      <c r="B433" t="s">
        <v>19</v>
      </c>
      <c r="C433">
        <v>1967</v>
      </c>
      <c r="D433">
        <v>1150410.2061982199</v>
      </c>
      <c r="E433">
        <v>0</v>
      </c>
      <c r="F433" s="6" t="s">
        <v>1036</v>
      </c>
      <c r="G433" s="6" t="s">
        <v>1037</v>
      </c>
      <c r="H433">
        <v>503.64029540000001</v>
      </c>
      <c r="I433">
        <v>0</v>
      </c>
      <c r="J433">
        <v>116.58227410000001</v>
      </c>
      <c r="K433">
        <v>591145.49789999996</v>
      </c>
      <c r="L433">
        <v>422690.0258</v>
      </c>
      <c r="M433">
        <v>871.10061089999999</v>
      </c>
      <c r="N433">
        <v>0</v>
      </c>
      <c r="O433">
        <v>658.87978780000003</v>
      </c>
      <c r="P433">
        <v>109138.1917</v>
      </c>
      <c r="Q433">
        <v>25286.287830000001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 x14ac:dyDescent="0.2">
      <c r="A434" t="s">
        <v>105</v>
      </c>
      <c r="B434" t="s">
        <v>19</v>
      </c>
      <c r="C434">
        <v>1968</v>
      </c>
      <c r="D434">
        <v>1547964.8904021999</v>
      </c>
      <c r="E434">
        <v>0</v>
      </c>
      <c r="F434">
        <v>2071.226854</v>
      </c>
      <c r="G434">
        <v>5166.732943</v>
      </c>
      <c r="H434" s="6" t="s">
        <v>1038</v>
      </c>
      <c r="I434">
        <v>0</v>
      </c>
      <c r="J434">
        <v>594.89673930000004</v>
      </c>
      <c r="K434">
        <v>492966.1642</v>
      </c>
      <c r="L434">
        <v>947040.95140000002</v>
      </c>
      <c r="M434">
        <v>4123.805609</v>
      </c>
      <c r="N434">
        <v>0</v>
      </c>
      <c r="O434">
        <v>909.88675160000003</v>
      </c>
      <c r="P434">
        <v>53834.900269999998</v>
      </c>
      <c r="Q434">
        <v>40572.316350000001</v>
      </c>
      <c r="R434">
        <v>684.00928529999999</v>
      </c>
      <c r="S434">
        <v>0</v>
      </c>
      <c r="T434">
        <v>0</v>
      </c>
      <c r="U434">
        <v>0</v>
      </c>
      <c r="V434">
        <v>0</v>
      </c>
    </row>
    <row r="435" spans="1:22" x14ac:dyDescent="0.2">
      <c r="A435" t="s">
        <v>105</v>
      </c>
      <c r="B435" t="s">
        <v>19</v>
      </c>
      <c r="C435">
        <v>1969</v>
      </c>
      <c r="D435">
        <v>1351285.1733454</v>
      </c>
      <c r="E435">
        <v>0</v>
      </c>
      <c r="F435" s="6" t="s">
        <v>1039</v>
      </c>
      <c r="G435">
        <v>2099.5811859999999</v>
      </c>
      <c r="H435">
        <v>0</v>
      </c>
      <c r="I435">
        <v>0</v>
      </c>
      <c r="J435">
        <v>5583.5770579999999</v>
      </c>
      <c r="K435">
        <v>597032.00170000002</v>
      </c>
      <c r="L435">
        <v>320745.70069999999</v>
      </c>
      <c r="M435">
        <v>0</v>
      </c>
      <c r="N435">
        <v>0</v>
      </c>
      <c r="O435">
        <v>133.75063019999999</v>
      </c>
      <c r="P435">
        <v>386106.39270000003</v>
      </c>
      <c r="Q435">
        <v>39341.3007</v>
      </c>
      <c r="R435">
        <v>0</v>
      </c>
      <c r="S435">
        <v>0</v>
      </c>
      <c r="T435">
        <v>0</v>
      </c>
      <c r="U435">
        <v>242.86867119999999</v>
      </c>
      <c r="V435">
        <v>0</v>
      </c>
    </row>
    <row r="436" spans="1:22" x14ac:dyDescent="0.2">
      <c r="A436" t="s">
        <v>105</v>
      </c>
      <c r="B436" t="s">
        <v>19</v>
      </c>
      <c r="C436">
        <v>1970</v>
      </c>
      <c r="D436">
        <v>2238536.8513556099</v>
      </c>
      <c r="E436">
        <v>0</v>
      </c>
      <c r="F436">
        <v>0</v>
      </c>
      <c r="G436" s="6" t="s">
        <v>1040</v>
      </c>
      <c r="H436">
        <v>0</v>
      </c>
      <c r="I436">
        <v>0</v>
      </c>
      <c r="J436">
        <v>1499.1189010000001</v>
      </c>
      <c r="K436">
        <v>959032.29139999999</v>
      </c>
      <c r="L436">
        <v>1024258.461</v>
      </c>
      <c r="M436">
        <v>0</v>
      </c>
      <c r="N436">
        <v>0</v>
      </c>
      <c r="O436">
        <v>222.94594369999999</v>
      </c>
      <c r="P436">
        <v>171818.5564</v>
      </c>
      <c r="Q436">
        <v>80891.317590000006</v>
      </c>
      <c r="R436">
        <v>814.16012090000004</v>
      </c>
      <c r="S436">
        <v>0</v>
      </c>
      <c r="T436">
        <v>0</v>
      </c>
      <c r="U436">
        <v>0</v>
      </c>
      <c r="V436">
        <v>0</v>
      </c>
    </row>
    <row r="437" spans="1:22" x14ac:dyDescent="0.2">
      <c r="A437" t="s">
        <v>105</v>
      </c>
      <c r="B437" t="s">
        <v>19</v>
      </c>
      <c r="C437">
        <v>1971</v>
      </c>
      <c r="D437">
        <v>2063662.4618698</v>
      </c>
      <c r="E437">
        <v>0</v>
      </c>
      <c r="F437">
        <v>0</v>
      </c>
      <c r="G437">
        <v>7435.3716109999996</v>
      </c>
      <c r="H437" s="6" t="s">
        <v>1041</v>
      </c>
      <c r="I437">
        <v>0</v>
      </c>
      <c r="J437">
        <v>909.07671219999997</v>
      </c>
      <c r="K437">
        <v>575431.03760000004</v>
      </c>
      <c r="L437">
        <v>1205631.327</v>
      </c>
      <c r="M437">
        <v>4897.4118010000002</v>
      </c>
      <c r="N437">
        <v>0</v>
      </c>
      <c r="O437">
        <v>526.90982550000001</v>
      </c>
      <c r="P437">
        <v>50018.470419999998</v>
      </c>
      <c r="Q437">
        <v>218812.85690000001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2">
      <c r="A438" t="s">
        <v>105</v>
      </c>
      <c r="B438" t="s">
        <v>19</v>
      </c>
      <c r="C438">
        <v>1972</v>
      </c>
      <c r="D438">
        <v>998549.90867300006</v>
      </c>
      <c r="E438">
        <v>0</v>
      </c>
      <c r="F438">
        <v>0</v>
      </c>
      <c r="G438">
        <v>5656.3353660000002</v>
      </c>
      <c r="H438">
        <v>327.940563</v>
      </c>
      <c r="I438">
        <v>0</v>
      </c>
      <c r="J438">
        <v>0</v>
      </c>
      <c r="K438">
        <v>552271.92779999995</v>
      </c>
      <c r="L438">
        <v>289066.89319999999</v>
      </c>
      <c r="M438">
        <v>5650.1737940000003</v>
      </c>
      <c r="N438">
        <v>0</v>
      </c>
      <c r="O438">
        <v>0</v>
      </c>
      <c r="P438">
        <v>81500.388179999994</v>
      </c>
      <c r="Q438">
        <v>64076.249770000002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 x14ac:dyDescent="0.2">
      <c r="A439" t="s">
        <v>105</v>
      </c>
      <c r="B439" t="s">
        <v>19</v>
      </c>
      <c r="C439">
        <v>1973</v>
      </c>
      <c r="D439">
        <v>735060.42099890695</v>
      </c>
      <c r="E439">
        <v>0</v>
      </c>
      <c r="F439">
        <v>0</v>
      </c>
      <c r="G439">
        <v>1899.4164860000001</v>
      </c>
      <c r="H439" s="6" t="s">
        <v>1042</v>
      </c>
      <c r="I439">
        <v>38.924782499999999</v>
      </c>
      <c r="J439">
        <v>3951.7962779999998</v>
      </c>
      <c r="K439">
        <v>60777.279349999997</v>
      </c>
      <c r="L439">
        <v>565465.41379999998</v>
      </c>
      <c r="M439">
        <v>653.44450919999997</v>
      </c>
      <c r="N439">
        <v>316.46997579999999</v>
      </c>
      <c r="O439">
        <v>0</v>
      </c>
      <c r="P439">
        <v>3925.920936</v>
      </c>
      <c r="Q439">
        <v>97783.473140000002</v>
      </c>
      <c r="R439">
        <v>248.28174139999999</v>
      </c>
      <c r="S439">
        <v>0</v>
      </c>
      <c r="T439">
        <v>0</v>
      </c>
      <c r="U439">
        <v>0</v>
      </c>
      <c r="V439">
        <v>0</v>
      </c>
    </row>
    <row r="440" spans="1:22" x14ac:dyDescent="0.2">
      <c r="A440" t="s">
        <v>105</v>
      </c>
      <c r="B440" t="s">
        <v>19</v>
      </c>
      <c r="C440">
        <v>1974</v>
      </c>
      <c r="D440">
        <v>2244579.1680520098</v>
      </c>
      <c r="E440">
        <v>0</v>
      </c>
      <c r="F440">
        <v>2468.3286370000001</v>
      </c>
      <c r="G440" s="6" t="s">
        <v>1043</v>
      </c>
      <c r="H440">
        <v>0</v>
      </c>
      <c r="I440">
        <v>0</v>
      </c>
      <c r="J440">
        <v>1697.1487999999999</v>
      </c>
      <c r="K440">
        <v>1387914.798</v>
      </c>
      <c r="L440">
        <v>438023.64569999999</v>
      </c>
      <c r="M440">
        <v>4461.6740820000005</v>
      </c>
      <c r="N440">
        <v>0</v>
      </c>
      <c r="O440">
        <v>4458.8832629999997</v>
      </c>
      <c r="P440">
        <v>383877.88410000002</v>
      </c>
      <c r="Q440">
        <v>21676.805469999999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 x14ac:dyDescent="0.2">
      <c r="A441" t="s">
        <v>105</v>
      </c>
      <c r="B441" t="s">
        <v>19</v>
      </c>
      <c r="C441">
        <v>1975</v>
      </c>
      <c r="D441">
        <v>1773846.772266</v>
      </c>
      <c r="E441">
        <v>0</v>
      </c>
      <c r="F441">
        <v>1694.5657670000001</v>
      </c>
      <c r="G441">
        <v>19060.897430000001</v>
      </c>
      <c r="H441">
        <v>0</v>
      </c>
      <c r="I441">
        <v>0</v>
      </c>
      <c r="J441">
        <v>1706.6817490000001</v>
      </c>
      <c r="K441">
        <v>444270.19069999998</v>
      </c>
      <c r="L441">
        <v>1022201.298</v>
      </c>
      <c r="M441">
        <v>10313.05133</v>
      </c>
      <c r="N441">
        <v>0</v>
      </c>
      <c r="O441">
        <v>0</v>
      </c>
      <c r="P441">
        <v>179643.39309999999</v>
      </c>
      <c r="Q441">
        <v>94956.694189999995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2">
      <c r="A442" t="s">
        <v>105</v>
      </c>
      <c r="B442" t="s">
        <v>19</v>
      </c>
      <c r="C442">
        <v>1976</v>
      </c>
      <c r="D442">
        <v>1711906.9725213</v>
      </c>
      <c r="E442">
        <v>0</v>
      </c>
      <c r="F442">
        <v>645.21660929999996</v>
      </c>
      <c r="G442">
        <v>11222.69909</v>
      </c>
      <c r="H442">
        <v>0</v>
      </c>
      <c r="I442">
        <v>0</v>
      </c>
      <c r="J442">
        <v>1244.9169220000001</v>
      </c>
      <c r="K442">
        <v>802385.7905</v>
      </c>
      <c r="L442">
        <v>643532.14080000005</v>
      </c>
      <c r="M442" s="6" t="s">
        <v>1044</v>
      </c>
      <c r="N442">
        <v>0</v>
      </c>
      <c r="O442">
        <v>0</v>
      </c>
      <c r="P442">
        <v>202944.74290000001</v>
      </c>
      <c r="Q442">
        <v>49931.465700000001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2">
      <c r="A443" t="s">
        <v>105</v>
      </c>
      <c r="B443" t="s">
        <v>19</v>
      </c>
      <c r="C443">
        <v>1977</v>
      </c>
      <c r="D443">
        <v>812891.66831901402</v>
      </c>
      <c r="E443">
        <v>0</v>
      </c>
      <c r="F443" s="6" t="s">
        <v>1045</v>
      </c>
      <c r="G443">
        <v>1261.095777</v>
      </c>
      <c r="H443" s="6" t="s">
        <v>1046</v>
      </c>
      <c r="I443">
        <v>0</v>
      </c>
      <c r="J443">
        <v>2408.9306820000002</v>
      </c>
      <c r="K443">
        <v>233282.44769999999</v>
      </c>
      <c r="L443">
        <v>422944.7573</v>
      </c>
      <c r="M443" s="6" t="s">
        <v>1047</v>
      </c>
      <c r="N443">
        <v>0</v>
      </c>
      <c r="O443">
        <v>0</v>
      </c>
      <c r="P443">
        <v>41827.507259999998</v>
      </c>
      <c r="Q443">
        <v>111166.9296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2">
      <c r="A444" t="s">
        <v>105</v>
      </c>
      <c r="B444" t="s">
        <v>19</v>
      </c>
      <c r="C444">
        <v>1978</v>
      </c>
      <c r="D444">
        <v>4706520.4887718698</v>
      </c>
      <c r="E444">
        <v>0</v>
      </c>
      <c r="F444" s="6" t="s">
        <v>1048</v>
      </c>
      <c r="G444">
        <v>12417.09087</v>
      </c>
      <c r="H444" s="6" t="s">
        <v>1049</v>
      </c>
      <c r="I444" s="6" t="s">
        <v>1050</v>
      </c>
      <c r="J444">
        <v>30667.326150000001</v>
      </c>
      <c r="K444">
        <v>3403445.3130000001</v>
      </c>
      <c r="L444">
        <v>1154122.598</v>
      </c>
      <c r="M444">
        <v>34888.900880000001</v>
      </c>
      <c r="N444">
        <v>0</v>
      </c>
      <c r="O444">
        <v>4257.3351709999997</v>
      </c>
      <c r="P444">
        <v>44713.573909999999</v>
      </c>
      <c r="Q444">
        <v>22008.35079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 x14ac:dyDescent="0.2">
      <c r="A445" t="s">
        <v>105</v>
      </c>
      <c r="B445" t="s">
        <v>19</v>
      </c>
      <c r="C445">
        <v>1979</v>
      </c>
      <c r="D445">
        <v>4185627.68964103</v>
      </c>
      <c r="E445">
        <v>0</v>
      </c>
      <c r="F445" s="6" t="s">
        <v>1051</v>
      </c>
      <c r="G445" s="6" t="s">
        <v>1052</v>
      </c>
      <c r="H445">
        <v>0</v>
      </c>
      <c r="I445">
        <v>0</v>
      </c>
      <c r="J445">
        <v>1967.110001</v>
      </c>
      <c r="K445">
        <v>1796332.4080000001</v>
      </c>
      <c r="L445">
        <v>1924881.348</v>
      </c>
      <c r="M445" s="6" t="s">
        <v>1053</v>
      </c>
      <c r="N445">
        <v>0</v>
      </c>
      <c r="O445">
        <v>0</v>
      </c>
      <c r="P445">
        <v>437456.18709999998</v>
      </c>
      <c r="Q445">
        <v>24990.63654</v>
      </c>
      <c r="R445">
        <v>0</v>
      </c>
      <c r="S445">
        <v>0</v>
      </c>
      <c r="T445" s="6" t="s">
        <v>1051</v>
      </c>
      <c r="U445">
        <v>0</v>
      </c>
      <c r="V445">
        <v>0</v>
      </c>
    </row>
    <row r="446" spans="1:22" x14ac:dyDescent="0.2">
      <c r="A446" t="s">
        <v>105</v>
      </c>
      <c r="B446" t="s">
        <v>19</v>
      </c>
      <c r="C446">
        <v>1980</v>
      </c>
      <c r="D446">
        <v>6143341.6075489996</v>
      </c>
      <c r="E446">
        <v>0</v>
      </c>
      <c r="F446">
        <v>0</v>
      </c>
      <c r="G446" s="6" t="s">
        <v>1054</v>
      </c>
      <c r="H446">
        <v>0</v>
      </c>
      <c r="I446">
        <v>0</v>
      </c>
      <c r="J446">
        <v>19300.033299999999</v>
      </c>
      <c r="K446">
        <v>2652958.1230000001</v>
      </c>
      <c r="L446">
        <v>2809723.6579999998</v>
      </c>
      <c r="M446">
        <v>8334.1258959999996</v>
      </c>
      <c r="N446">
        <v>0</v>
      </c>
      <c r="O446">
        <v>4012.5205529999998</v>
      </c>
      <c r="P446">
        <v>548783.16709999996</v>
      </c>
      <c r="Q446">
        <v>100229.9797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 x14ac:dyDescent="0.2">
      <c r="A447" t="s">
        <v>105</v>
      </c>
      <c r="B447" t="s">
        <v>19</v>
      </c>
      <c r="C447">
        <v>1981</v>
      </c>
      <c r="D447">
        <v>6009033.2819340099</v>
      </c>
      <c r="E447">
        <v>0</v>
      </c>
      <c r="F447">
        <v>0</v>
      </c>
      <c r="G447" s="6" t="s">
        <v>1055</v>
      </c>
      <c r="H447">
        <v>0</v>
      </c>
      <c r="I447">
        <v>0</v>
      </c>
      <c r="J447">
        <v>0</v>
      </c>
      <c r="K447">
        <v>1275546.0060000001</v>
      </c>
      <c r="L447">
        <v>3010832.9339999999</v>
      </c>
      <c r="M447">
        <v>7864.4829339999997</v>
      </c>
      <c r="N447">
        <v>0</v>
      </c>
      <c r="O447" s="6" t="s">
        <v>1056</v>
      </c>
      <c r="P447">
        <v>617473.48899999994</v>
      </c>
      <c r="Q447">
        <v>1097316.3700000001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2">
      <c r="A448" t="s">
        <v>105</v>
      </c>
      <c r="B448" t="s">
        <v>19</v>
      </c>
      <c r="C448">
        <v>1982</v>
      </c>
      <c r="D448">
        <v>4093669.8102682801</v>
      </c>
      <c r="E448">
        <v>0</v>
      </c>
      <c r="F448" s="6" t="s">
        <v>1057</v>
      </c>
      <c r="G448" s="6" t="s">
        <v>1058</v>
      </c>
      <c r="H448" s="6" t="s">
        <v>1059</v>
      </c>
      <c r="I448" s="6" t="s">
        <v>1060</v>
      </c>
      <c r="J448">
        <v>16285.53155</v>
      </c>
      <c r="K448">
        <v>1274165.79</v>
      </c>
      <c r="L448">
        <v>2444584.0750000002</v>
      </c>
      <c r="M448">
        <v>9226.8480400000008</v>
      </c>
      <c r="N448">
        <v>0</v>
      </c>
      <c r="O448">
        <v>2793.6264409999999</v>
      </c>
      <c r="P448">
        <v>55897.767229999998</v>
      </c>
      <c r="Q448">
        <v>290716.17200000002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2">
      <c r="A449" t="s">
        <v>105</v>
      </c>
      <c r="B449" t="s">
        <v>19</v>
      </c>
      <c r="C449">
        <v>1983</v>
      </c>
      <c r="D449">
        <v>4106631.4812741098</v>
      </c>
      <c r="E449">
        <v>0</v>
      </c>
      <c r="F449" s="6" t="s">
        <v>1061</v>
      </c>
      <c r="G449" s="6" t="s">
        <v>1062</v>
      </c>
      <c r="H449" s="6" t="s">
        <v>1063</v>
      </c>
      <c r="I449">
        <v>0</v>
      </c>
      <c r="J449">
        <v>0</v>
      </c>
      <c r="K449">
        <v>2360528.69</v>
      </c>
      <c r="L449">
        <v>688659.05220000003</v>
      </c>
      <c r="M449" s="6" t="s">
        <v>1064</v>
      </c>
      <c r="N449">
        <v>0</v>
      </c>
      <c r="O449">
        <v>0</v>
      </c>
      <c r="P449">
        <v>1025110.072</v>
      </c>
      <c r="Q449">
        <v>27016.39588</v>
      </c>
      <c r="R449">
        <v>3348.9503709999999</v>
      </c>
      <c r="S449">
        <v>0</v>
      </c>
      <c r="T449">
        <v>1968.320823</v>
      </c>
      <c r="U449">
        <v>0</v>
      </c>
      <c r="V449">
        <v>0</v>
      </c>
    </row>
    <row r="450" spans="1:22" x14ac:dyDescent="0.2">
      <c r="A450" t="s">
        <v>105</v>
      </c>
      <c r="B450" t="s">
        <v>19</v>
      </c>
      <c r="C450">
        <v>1984</v>
      </c>
      <c r="D450">
        <v>2349711.6499100099</v>
      </c>
      <c r="E450">
        <v>0</v>
      </c>
      <c r="F450" s="6" t="s">
        <v>1065</v>
      </c>
      <c r="G450" s="6" t="s">
        <v>1066</v>
      </c>
      <c r="H450">
        <v>10444.84827</v>
      </c>
      <c r="I450">
        <v>0</v>
      </c>
      <c r="J450">
        <v>0</v>
      </c>
      <c r="K450">
        <v>472215.58539999998</v>
      </c>
      <c r="L450">
        <v>1708952.77</v>
      </c>
      <c r="M450">
        <v>13287.759389999999</v>
      </c>
      <c r="N450">
        <v>0</v>
      </c>
      <c r="O450">
        <v>0</v>
      </c>
      <c r="P450">
        <v>31620.17585</v>
      </c>
      <c r="Q450">
        <v>113190.511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 x14ac:dyDescent="0.2">
      <c r="A451" t="s">
        <v>105</v>
      </c>
      <c r="B451" t="s">
        <v>19</v>
      </c>
      <c r="C451">
        <v>1985</v>
      </c>
      <c r="D451">
        <v>1527764.2240860099</v>
      </c>
      <c r="E451">
        <v>0</v>
      </c>
      <c r="F451" s="6" t="s">
        <v>1067</v>
      </c>
      <c r="G451" s="6" t="s">
        <v>1068</v>
      </c>
      <c r="H451" s="6" t="s">
        <v>1069</v>
      </c>
      <c r="I451">
        <v>0</v>
      </c>
      <c r="J451">
        <v>3627.6675049999999</v>
      </c>
      <c r="K451">
        <v>613921.91579999996</v>
      </c>
      <c r="L451">
        <v>810844.44979999994</v>
      </c>
      <c r="M451">
        <v>1419.3112309999999</v>
      </c>
      <c r="N451">
        <v>0</v>
      </c>
      <c r="O451">
        <v>0</v>
      </c>
      <c r="P451">
        <v>72533.626690000005</v>
      </c>
      <c r="Q451">
        <v>25417.253059999999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2">
      <c r="A452" t="s">
        <v>105</v>
      </c>
      <c r="B452" t="s">
        <v>19</v>
      </c>
      <c r="C452">
        <v>1986</v>
      </c>
      <c r="D452">
        <v>2106059.9511315101</v>
      </c>
      <c r="E452">
        <v>154.96848650000001</v>
      </c>
      <c r="F452" s="6" t="s">
        <v>1070</v>
      </c>
      <c r="G452" s="6" t="s">
        <v>1071</v>
      </c>
      <c r="H452">
        <v>2310.3105519999999</v>
      </c>
      <c r="I452">
        <v>0</v>
      </c>
      <c r="J452">
        <v>1358.7012199999999</v>
      </c>
      <c r="K452">
        <v>533178.13230000006</v>
      </c>
      <c r="L452">
        <v>1383072.003</v>
      </c>
      <c r="M452">
        <v>1486.0253929999999</v>
      </c>
      <c r="N452">
        <v>0</v>
      </c>
      <c r="O452">
        <v>0</v>
      </c>
      <c r="P452">
        <v>69787.379879999993</v>
      </c>
      <c r="Q452">
        <v>114712.43030000001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2">
      <c r="A453" t="s">
        <v>105</v>
      </c>
      <c r="B453" t="s">
        <v>19</v>
      </c>
      <c r="C453">
        <v>1987</v>
      </c>
      <c r="D453">
        <v>3517784.9190218099</v>
      </c>
      <c r="E453">
        <v>0</v>
      </c>
      <c r="F453" s="6" t="s">
        <v>1072</v>
      </c>
      <c r="G453">
        <v>1041.304783</v>
      </c>
      <c r="H453">
        <v>0.263200618</v>
      </c>
      <c r="I453">
        <v>0</v>
      </c>
      <c r="J453">
        <v>381.82393009999998</v>
      </c>
      <c r="K453">
        <v>1839382.7709999999</v>
      </c>
      <c r="L453">
        <v>1388422.6040000001</v>
      </c>
      <c r="M453">
        <v>3.9408084000000003E-2</v>
      </c>
      <c r="N453">
        <v>0</v>
      </c>
      <c r="O453">
        <v>0</v>
      </c>
      <c r="P453">
        <v>125734.2806</v>
      </c>
      <c r="Q453">
        <v>162821.8321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2">
      <c r="A454" t="s">
        <v>105</v>
      </c>
      <c r="B454" t="s">
        <v>19</v>
      </c>
      <c r="C454">
        <v>1988</v>
      </c>
      <c r="D454">
        <v>2000001.5174030201</v>
      </c>
      <c r="E454">
        <v>0</v>
      </c>
      <c r="F454">
        <v>8941.0678669999998</v>
      </c>
      <c r="G454" s="6" t="s">
        <v>1073</v>
      </c>
      <c r="H454" s="6" t="s">
        <v>1074</v>
      </c>
      <c r="I454">
        <v>0</v>
      </c>
      <c r="J454">
        <v>1454.5210959999999</v>
      </c>
      <c r="K454">
        <v>586695.16299999994</v>
      </c>
      <c r="L454">
        <v>1353389.368</v>
      </c>
      <c r="M454">
        <v>12821.38853</v>
      </c>
      <c r="N454">
        <v>0</v>
      </c>
      <c r="O454">
        <v>0</v>
      </c>
      <c r="P454">
        <v>15113.77663</v>
      </c>
      <c r="Q454">
        <v>21586.23228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 x14ac:dyDescent="0.2">
      <c r="A455" t="s">
        <v>105</v>
      </c>
      <c r="B455" t="s">
        <v>19</v>
      </c>
      <c r="C455">
        <v>1989</v>
      </c>
      <c r="D455">
        <v>3099741.6348600001</v>
      </c>
      <c r="E455">
        <v>0</v>
      </c>
      <c r="F455">
        <v>3187.5726100000002</v>
      </c>
      <c r="G455">
        <v>16157.44037</v>
      </c>
      <c r="H455">
        <v>1241.3448109999999</v>
      </c>
      <c r="I455">
        <v>0</v>
      </c>
      <c r="J455">
        <v>2186.6541010000001</v>
      </c>
      <c r="K455">
        <v>1380822.3019999999</v>
      </c>
      <c r="L455">
        <v>1498999.8940000001</v>
      </c>
      <c r="M455">
        <v>2817.8962879999999</v>
      </c>
      <c r="N455">
        <v>0</v>
      </c>
      <c r="O455">
        <v>0</v>
      </c>
      <c r="P455">
        <v>80678.962180000002</v>
      </c>
      <c r="Q455">
        <v>113649.56849999999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 x14ac:dyDescent="0.2">
      <c r="A456" t="s">
        <v>105</v>
      </c>
      <c r="B456" t="s">
        <v>19</v>
      </c>
      <c r="C456">
        <v>1990</v>
      </c>
      <c r="D456">
        <v>3195122.8660048</v>
      </c>
      <c r="E456">
        <v>0</v>
      </c>
      <c r="F456">
        <v>18995.267469999999</v>
      </c>
      <c r="G456">
        <v>31946.70782</v>
      </c>
      <c r="H456">
        <v>562.76752480000005</v>
      </c>
      <c r="I456">
        <v>0</v>
      </c>
      <c r="J456">
        <v>0</v>
      </c>
      <c r="K456">
        <v>1225883.754</v>
      </c>
      <c r="L456">
        <v>1822593.98</v>
      </c>
      <c r="M456">
        <v>16112.15042</v>
      </c>
      <c r="N456">
        <v>0</v>
      </c>
      <c r="O456">
        <v>0</v>
      </c>
      <c r="P456">
        <v>44470.353690000004</v>
      </c>
      <c r="Q456">
        <v>34557.88508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2">
      <c r="A457" t="s">
        <v>105</v>
      </c>
      <c r="B457" t="s">
        <v>19</v>
      </c>
      <c r="C457">
        <v>1991</v>
      </c>
      <c r="D457">
        <v>4506270.8089567004</v>
      </c>
      <c r="E457">
        <v>0</v>
      </c>
      <c r="F457">
        <v>7723.0176009999996</v>
      </c>
      <c r="G457">
        <v>74928.933420000001</v>
      </c>
      <c r="H457">
        <v>1260.7010009999999</v>
      </c>
      <c r="I457">
        <v>0</v>
      </c>
      <c r="J457">
        <v>1123.729605</v>
      </c>
      <c r="K457">
        <v>1579965.3540000001</v>
      </c>
      <c r="L457">
        <v>2760108.0630000001</v>
      </c>
      <c r="M457">
        <v>3604.706306</v>
      </c>
      <c r="N457">
        <v>0</v>
      </c>
      <c r="O457">
        <v>148.41942370000001</v>
      </c>
      <c r="P457">
        <v>52691.498500000002</v>
      </c>
      <c r="Q457">
        <v>24716.3861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 x14ac:dyDescent="0.2">
      <c r="A458" t="s">
        <v>105</v>
      </c>
      <c r="B458" t="s">
        <v>19</v>
      </c>
      <c r="C458">
        <v>1992</v>
      </c>
      <c r="D458">
        <v>3071689.7788077001</v>
      </c>
      <c r="E458">
        <v>0</v>
      </c>
      <c r="F458">
        <v>2349.1903050000001</v>
      </c>
      <c r="G458">
        <v>18867.947219999998</v>
      </c>
      <c r="H458">
        <v>16959.26727</v>
      </c>
      <c r="I458">
        <v>0</v>
      </c>
      <c r="J458">
        <v>4109.9437280000002</v>
      </c>
      <c r="K458">
        <v>1850506.3230000001</v>
      </c>
      <c r="L458">
        <v>991109.36919999996</v>
      </c>
      <c r="M458">
        <v>20885.222389999999</v>
      </c>
      <c r="N458">
        <v>0</v>
      </c>
      <c r="O458">
        <v>0</v>
      </c>
      <c r="P458">
        <v>87904.722330000004</v>
      </c>
      <c r="Q458">
        <v>78154.664069999999</v>
      </c>
      <c r="R458">
        <v>843.12929469999995</v>
      </c>
      <c r="S458">
        <v>0</v>
      </c>
      <c r="T458">
        <v>0</v>
      </c>
      <c r="U458">
        <v>0</v>
      </c>
      <c r="V458">
        <v>0</v>
      </c>
    </row>
    <row r="459" spans="1:22" x14ac:dyDescent="0.2">
      <c r="A459" t="s">
        <v>105</v>
      </c>
      <c r="B459" t="s">
        <v>19</v>
      </c>
      <c r="C459">
        <v>1993</v>
      </c>
      <c r="D459">
        <v>4748131.8766660001</v>
      </c>
      <c r="E459">
        <v>0</v>
      </c>
      <c r="F459">
        <v>5650.679451</v>
      </c>
      <c r="G459">
        <v>19840.906080000001</v>
      </c>
      <c r="H459">
        <v>4367.961816</v>
      </c>
      <c r="I459">
        <v>0</v>
      </c>
      <c r="J459">
        <v>1442.111721</v>
      </c>
      <c r="K459">
        <v>2563487.264</v>
      </c>
      <c r="L459">
        <v>1935323.2609999999</v>
      </c>
      <c r="M459">
        <v>6776.7594980000003</v>
      </c>
      <c r="N459">
        <v>0</v>
      </c>
      <c r="O459">
        <v>0</v>
      </c>
      <c r="P459">
        <v>90116.864199999996</v>
      </c>
      <c r="Q459">
        <v>121126.0689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 x14ac:dyDescent="0.2">
      <c r="A460" t="s">
        <v>105</v>
      </c>
      <c r="B460" t="s">
        <v>19</v>
      </c>
      <c r="C460">
        <v>1994</v>
      </c>
      <c r="D460">
        <v>3696594.3995041</v>
      </c>
      <c r="E460">
        <v>0</v>
      </c>
      <c r="F460" s="6" t="s">
        <v>1075</v>
      </c>
      <c r="G460">
        <v>23365.312089999999</v>
      </c>
      <c r="H460" s="6" t="s">
        <v>1076</v>
      </c>
      <c r="I460">
        <v>0</v>
      </c>
      <c r="J460">
        <v>12307.01916</v>
      </c>
      <c r="K460">
        <v>1122283.3859999999</v>
      </c>
      <c r="L460">
        <v>2443446.5279999999</v>
      </c>
      <c r="M460">
        <v>12680.169099999999</v>
      </c>
      <c r="N460">
        <v>0</v>
      </c>
      <c r="O460">
        <v>1436.3186539999999</v>
      </c>
      <c r="P460">
        <v>23863.734049999999</v>
      </c>
      <c r="Q460">
        <v>57211.93245</v>
      </c>
      <c r="R460" s="6" t="s">
        <v>1077</v>
      </c>
      <c r="S460">
        <v>0</v>
      </c>
      <c r="T460">
        <v>0</v>
      </c>
      <c r="U460">
        <v>0</v>
      </c>
      <c r="V460">
        <v>0</v>
      </c>
    </row>
    <row r="461" spans="1:22" x14ac:dyDescent="0.2">
      <c r="A461" t="s">
        <v>105</v>
      </c>
      <c r="B461" t="s">
        <v>19</v>
      </c>
      <c r="C461">
        <v>1995</v>
      </c>
      <c r="D461">
        <v>4938613.2223370997</v>
      </c>
      <c r="E461">
        <v>0</v>
      </c>
      <c r="F461">
        <v>8952.5455569999995</v>
      </c>
      <c r="G461">
        <v>8271.0463130000007</v>
      </c>
      <c r="H461">
        <v>5426.0953280000003</v>
      </c>
      <c r="I461">
        <v>0</v>
      </c>
      <c r="J461">
        <v>1295.226821</v>
      </c>
      <c r="K461">
        <v>2739166.727</v>
      </c>
      <c r="L461">
        <v>1824009.0049999999</v>
      </c>
      <c r="M461">
        <v>2446.6048540000002</v>
      </c>
      <c r="N461">
        <v>0</v>
      </c>
      <c r="O461">
        <v>0</v>
      </c>
      <c r="P461">
        <v>301350.52010000002</v>
      </c>
      <c r="Q461">
        <v>46746.600630000001</v>
      </c>
      <c r="R461">
        <v>948.85073409999995</v>
      </c>
      <c r="S461">
        <v>0</v>
      </c>
      <c r="T461">
        <v>0</v>
      </c>
      <c r="U461">
        <v>0</v>
      </c>
      <c r="V461">
        <v>0</v>
      </c>
    </row>
    <row r="462" spans="1:22" x14ac:dyDescent="0.2">
      <c r="A462" t="s">
        <v>105</v>
      </c>
      <c r="B462" t="s">
        <v>19</v>
      </c>
      <c r="C462">
        <v>1996</v>
      </c>
      <c r="D462">
        <v>5959843.7347010104</v>
      </c>
      <c r="E462">
        <v>0</v>
      </c>
      <c r="F462">
        <v>13405.281929999999</v>
      </c>
      <c r="G462">
        <v>77658.374710000004</v>
      </c>
      <c r="H462" s="6" t="s">
        <v>1078</v>
      </c>
      <c r="I462">
        <v>0</v>
      </c>
      <c r="J462">
        <v>0</v>
      </c>
      <c r="K462">
        <v>2380885.8360000001</v>
      </c>
      <c r="L462">
        <v>3167633.2489999998</v>
      </c>
      <c r="M462">
        <v>4644.3534410000002</v>
      </c>
      <c r="N462">
        <v>0</v>
      </c>
      <c r="O462">
        <v>0</v>
      </c>
      <c r="P462">
        <v>51076.78602</v>
      </c>
      <c r="Q462">
        <v>264539.85359999997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 x14ac:dyDescent="0.2">
      <c r="A463" t="s">
        <v>105</v>
      </c>
      <c r="B463" t="s">
        <v>19</v>
      </c>
      <c r="C463">
        <v>1997</v>
      </c>
      <c r="D463">
        <v>3879033.8960746098</v>
      </c>
      <c r="E463">
        <v>0</v>
      </c>
      <c r="F463">
        <v>0</v>
      </c>
      <c r="G463">
        <v>1681.228541</v>
      </c>
      <c r="H463">
        <v>6088.0972849999998</v>
      </c>
      <c r="I463">
        <v>0</v>
      </c>
      <c r="J463">
        <v>10891.94987</v>
      </c>
      <c r="K463">
        <v>1710296.4650000001</v>
      </c>
      <c r="L463">
        <v>1931608.9979999999</v>
      </c>
      <c r="M463">
        <v>65018.480450000003</v>
      </c>
      <c r="N463">
        <v>911.03067239999996</v>
      </c>
      <c r="O463">
        <v>0</v>
      </c>
      <c r="P463">
        <v>85258.556909999999</v>
      </c>
      <c r="Q463">
        <v>66659.765270000004</v>
      </c>
      <c r="R463" s="6" t="s">
        <v>1079</v>
      </c>
      <c r="S463">
        <v>0</v>
      </c>
      <c r="T463">
        <v>0</v>
      </c>
      <c r="U463">
        <v>619.32407620000004</v>
      </c>
      <c r="V463">
        <v>0</v>
      </c>
    </row>
    <row r="464" spans="1:22" x14ac:dyDescent="0.2">
      <c r="A464" t="s">
        <v>105</v>
      </c>
      <c r="B464" t="s">
        <v>19</v>
      </c>
      <c r="C464">
        <v>1998</v>
      </c>
      <c r="D464">
        <v>4421017.6579492697</v>
      </c>
      <c r="E464">
        <v>0</v>
      </c>
      <c r="F464">
        <v>418.51512989999998</v>
      </c>
      <c r="G464" s="6" t="s">
        <v>1080</v>
      </c>
      <c r="H464">
        <v>4109.0776589999996</v>
      </c>
      <c r="I464">
        <v>0</v>
      </c>
      <c r="J464">
        <v>7336.0782280000003</v>
      </c>
      <c r="K464">
        <v>2990516.7</v>
      </c>
      <c r="L464">
        <v>1233241.4350000001</v>
      </c>
      <c r="M464" s="6" t="s">
        <v>1081</v>
      </c>
      <c r="N464">
        <v>0</v>
      </c>
      <c r="O464">
        <v>489.3596733</v>
      </c>
      <c r="P464">
        <v>138580.94450000001</v>
      </c>
      <c r="Q464">
        <v>45423.709210000001</v>
      </c>
      <c r="R464">
        <v>132.08653670000001</v>
      </c>
      <c r="S464">
        <v>0</v>
      </c>
      <c r="T464">
        <v>769.75201230000005</v>
      </c>
      <c r="U464">
        <v>0</v>
      </c>
      <c r="V464">
        <v>0</v>
      </c>
    </row>
    <row r="465" spans="1:22" x14ac:dyDescent="0.2">
      <c r="A465" t="s">
        <v>105</v>
      </c>
      <c r="B465" t="s">
        <v>19</v>
      </c>
      <c r="C465">
        <v>1999</v>
      </c>
      <c r="D465">
        <v>7403081.0158050004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4452434.9380000001</v>
      </c>
      <c r="L465">
        <v>2383373.96</v>
      </c>
      <c r="M465">
        <v>2587.7593670000001</v>
      </c>
      <c r="N465">
        <v>0</v>
      </c>
      <c r="O465">
        <v>0</v>
      </c>
      <c r="P465">
        <v>400065.85279999999</v>
      </c>
      <c r="Q465">
        <v>163436.7635</v>
      </c>
      <c r="R465">
        <v>1181.7421380000001</v>
      </c>
      <c r="S465">
        <v>0</v>
      </c>
      <c r="T465">
        <v>0</v>
      </c>
      <c r="U465">
        <v>0</v>
      </c>
      <c r="V465">
        <v>0</v>
      </c>
    </row>
    <row r="466" spans="1:22" x14ac:dyDescent="0.2">
      <c r="A466" t="s">
        <v>105</v>
      </c>
      <c r="B466" t="s">
        <v>19</v>
      </c>
      <c r="C466">
        <v>2000</v>
      </c>
      <c r="D466">
        <v>6541118.444344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3104643.3029999998</v>
      </c>
      <c r="L466">
        <v>3217087.0279999999</v>
      </c>
      <c r="M466">
        <v>2874.026194</v>
      </c>
      <c r="N466">
        <v>0</v>
      </c>
      <c r="O466">
        <v>0</v>
      </c>
      <c r="P466">
        <v>117398.06479999999</v>
      </c>
      <c r="Q466">
        <v>99116.022349999999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:22" x14ac:dyDescent="0.2">
      <c r="A467" t="s">
        <v>105</v>
      </c>
      <c r="B467" t="s">
        <v>19</v>
      </c>
      <c r="C467">
        <v>2001</v>
      </c>
      <c r="D467">
        <v>4644098.5774400001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2776.4690439999999</v>
      </c>
      <c r="K467">
        <v>204615.17180000001</v>
      </c>
      <c r="L467">
        <v>4383745.4469999997</v>
      </c>
      <c r="M467">
        <v>9319.0340130000004</v>
      </c>
      <c r="N467">
        <v>0</v>
      </c>
      <c r="O467">
        <v>0</v>
      </c>
      <c r="P467">
        <v>2900.4498429999999</v>
      </c>
      <c r="Q467">
        <v>40742.005740000001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2" x14ac:dyDescent="0.2">
      <c r="A468" t="s">
        <v>105</v>
      </c>
      <c r="B468" t="s">
        <v>19</v>
      </c>
      <c r="C468">
        <v>2002</v>
      </c>
      <c r="D468">
        <v>3859721.5446231999</v>
      </c>
      <c r="E468">
        <v>0</v>
      </c>
      <c r="F468">
        <v>1094.5762999999999</v>
      </c>
      <c r="G468">
        <v>748.92062629999998</v>
      </c>
      <c r="H468">
        <v>0</v>
      </c>
      <c r="I468">
        <v>0</v>
      </c>
      <c r="J468">
        <v>725.24908440000002</v>
      </c>
      <c r="K468">
        <v>3038333.5430000001</v>
      </c>
      <c r="L468">
        <v>584427.04650000005</v>
      </c>
      <c r="M468">
        <v>21332.982080000002</v>
      </c>
      <c r="N468">
        <v>0</v>
      </c>
      <c r="O468">
        <v>899.98738249999997</v>
      </c>
      <c r="P468">
        <v>194836.39139999999</v>
      </c>
      <c r="Q468">
        <v>17322.848249999999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2" x14ac:dyDescent="0.2">
      <c r="A469" t="s">
        <v>105</v>
      </c>
      <c r="B469" t="s">
        <v>19</v>
      </c>
      <c r="C469">
        <v>2003</v>
      </c>
      <c r="D469">
        <v>6233372.1852422003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4296.8636809999998</v>
      </c>
      <c r="K469">
        <v>2291699.7379999999</v>
      </c>
      <c r="L469">
        <v>3535682.5049999999</v>
      </c>
      <c r="M469">
        <v>25529.271939999999</v>
      </c>
      <c r="N469">
        <v>0</v>
      </c>
      <c r="O469">
        <v>447.80302119999999</v>
      </c>
      <c r="P469">
        <v>148016.76439999999</v>
      </c>
      <c r="Q469">
        <v>227699.23920000001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2">
      <c r="A470" t="s">
        <v>105</v>
      </c>
      <c r="B470" t="s">
        <v>19</v>
      </c>
      <c r="C470">
        <v>2004</v>
      </c>
      <c r="D470">
        <v>6430474.9702239102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3280705.3689999999</v>
      </c>
      <c r="L470">
        <v>2609498.75</v>
      </c>
      <c r="M470">
        <v>5315.4644099999996</v>
      </c>
      <c r="N470" s="6" t="s">
        <v>1082</v>
      </c>
      <c r="O470">
        <v>0</v>
      </c>
      <c r="P470">
        <v>399870.91090000002</v>
      </c>
      <c r="Q470">
        <v>134874.82329999999</v>
      </c>
      <c r="R470">
        <v>181.14702840000001</v>
      </c>
      <c r="S470">
        <v>0</v>
      </c>
      <c r="T470">
        <v>0</v>
      </c>
      <c r="U470">
        <v>28.505585499999999</v>
      </c>
      <c r="V470">
        <v>0</v>
      </c>
    </row>
    <row r="471" spans="1:22" x14ac:dyDescent="0.2">
      <c r="A471" t="s">
        <v>105</v>
      </c>
      <c r="B471" t="s">
        <v>19</v>
      </c>
      <c r="C471">
        <v>2005</v>
      </c>
      <c r="D471">
        <v>5881534.4264180996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44385.76324</v>
      </c>
      <c r="K471">
        <v>2176259.1370000001</v>
      </c>
      <c r="L471">
        <v>3230094.2209999999</v>
      </c>
      <c r="M471">
        <v>8218.8868419999999</v>
      </c>
      <c r="N471">
        <v>0</v>
      </c>
      <c r="O471">
        <v>0</v>
      </c>
      <c r="P471">
        <v>112747.7883</v>
      </c>
      <c r="Q471">
        <v>309514.19760000001</v>
      </c>
      <c r="R471">
        <v>314.43243610000002</v>
      </c>
      <c r="S471">
        <v>0</v>
      </c>
      <c r="T471">
        <v>0</v>
      </c>
      <c r="U471">
        <v>0</v>
      </c>
      <c r="V471">
        <v>0</v>
      </c>
    </row>
    <row r="472" spans="1:22" x14ac:dyDescent="0.2">
      <c r="A472" t="s">
        <v>105</v>
      </c>
      <c r="B472" t="s">
        <v>19</v>
      </c>
      <c r="C472">
        <v>2006</v>
      </c>
      <c r="D472">
        <v>12640215.190229001</v>
      </c>
      <c r="E472">
        <v>0</v>
      </c>
      <c r="F472" s="6" t="s">
        <v>1083</v>
      </c>
      <c r="G472">
        <v>27855.859349999999</v>
      </c>
      <c r="H472" s="6" t="s">
        <v>1084</v>
      </c>
      <c r="I472">
        <v>0</v>
      </c>
      <c r="J472">
        <v>4139.7483320000001</v>
      </c>
      <c r="K472">
        <v>5937283.8839999996</v>
      </c>
      <c r="L472">
        <v>5495801.1789999995</v>
      </c>
      <c r="M472">
        <v>60784.774460000001</v>
      </c>
      <c r="N472">
        <v>0</v>
      </c>
      <c r="O472">
        <v>0</v>
      </c>
      <c r="P472">
        <v>562702.14049999998</v>
      </c>
      <c r="Q472">
        <v>550290.43519999995</v>
      </c>
      <c r="R472">
        <v>0</v>
      </c>
      <c r="S472">
        <v>1357.1693869999999</v>
      </c>
      <c r="T472">
        <v>0</v>
      </c>
      <c r="U472">
        <v>0</v>
      </c>
      <c r="V472">
        <v>0</v>
      </c>
    </row>
    <row r="473" spans="1:22" x14ac:dyDescent="0.2">
      <c r="A473" t="s">
        <v>105</v>
      </c>
      <c r="B473" t="s">
        <v>19</v>
      </c>
      <c r="C473">
        <v>2007</v>
      </c>
      <c r="D473">
        <v>7794243.4668660099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10784.473819999999</v>
      </c>
      <c r="K473">
        <v>5350245.6119999997</v>
      </c>
      <c r="L473">
        <v>2121062.9559999998</v>
      </c>
      <c r="M473">
        <v>13526.83532</v>
      </c>
      <c r="N473" s="6" t="s">
        <v>1085</v>
      </c>
      <c r="O473">
        <v>0</v>
      </c>
      <c r="P473">
        <v>236544.5006</v>
      </c>
      <c r="Q473">
        <v>62043.871469999998</v>
      </c>
      <c r="R473" s="6" t="s">
        <v>1086</v>
      </c>
      <c r="S473">
        <v>0</v>
      </c>
      <c r="T473">
        <v>0</v>
      </c>
      <c r="U473">
        <v>0</v>
      </c>
      <c r="V473">
        <v>35.217653400000003</v>
      </c>
    </row>
    <row r="474" spans="1:22" x14ac:dyDescent="0.2">
      <c r="A474" t="s">
        <v>105</v>
      </c>
      <c r="B474" t="s">
        <v>19</v>
      </c>
      <c r="C474">
        <v>2008</v>
      </c>
      <c r="D474">
        <v>6804843.2400100604</v>
      </c>
      <c r="E474">
        <v>0</v>
      </c>
      <c r="F474" s="6" t="s">
        <v>1087</v>
      </c>
      <c r="G474" s="6" t="s">
        <v>1088</v>
      </c>
      <c r="H474" s="6" t="s">
        <v>1089</v>
      </c>
      <c r="I474">
        <v>0</v>
      </c>
      <c r="J474" s="6" t="s">
        <v>1090</v>
      </c>
      <c r="K474">
        <v>3914076.5249999999</v>
      </c>
      <c r="L474">
        <v>2811164.2940000002</v>
      </c>
      <c r="M474" s="6" t="s">
        <v>1091</v>
      </c>
      <c r="N474">
        <v>0</v>
      </c>
      <c r="O474">
        <v>0</v>
      </c>
      <c r="P474">
        <v>37752.998420000004</v>
      </c>
      <c r="Q474">
        <v>41849.422590000002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2" x14ac:dyDescent="0.2">
      <c r="A475" t="s">
        <v>105</v>
      </c>
      <c r="B475" t="s">
        <v>19</v>
      </c>
      <c r="C475">
        <v>2009</v>
      </c>
      <c r="D475">
        <v>6673678.5115900002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40677.033470000002</v>
      </c>
      <c r="K475">
        <v>2515742.977</v>
      </c>
      <c r="L475">
        <v>3867602.648</v>
      </c>
      <c r="M475">
        <v>49755.50475</v>
      </c>
      <c r="N475">
        <v>0</v>
      </c>
      <c r="O475">
        <v>0</v>
      </c>
      <c r="P475">
        <v>112868.387</v>
      </c>
      <c r="Q475">
        <v>87031.961370000005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2" x14ac:dyDescent="0.2">
      <c r="A476" t="s">
        <v>105</v>
      </c>
      <c r="B476" t="s">
        <v>19</v>
      </c>
      <c r="C476">
        <v>2010</v>
      </c>
      <c r="D476">
        <v>8809666.8735792991</v>
      </c>
      <c r="E476">
        <v>0</v>
      </c>
      <c r="F476">
        <v>106.8287359</v>
      </c>
      <c r="G476">
        <v>405.11938140000001</v>
      </c>
      <c r="H476">
        <v>1713.0834259999999</v>
      </c>
      <c r="I476">
        <v>0</v>
      </c>
      <c r="J476">
        <v>2505.6877589999999</v>
      </c>
      <c r="K476">
        <v>4545899.6009999998</v>
      </c>
      <c r="L476">
        <v>3860079.3</v>
      </c>
      <c r="M476">
        <v>23501.06626</v>
      </c>
      <c r="N476">
        <v>0</v>
      </c>
      <c r="O476">
        <v>2333.634317</v>
      </c>
      <c r="P476">
        <v>235871.35310000001</v>
      </c>
      <c r="Q476">
        <v>137251.19959999999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 x14ac:dyDescent="0.2">
      <c r="A477" t="s">
        <v>105</v>
      </c>
      <c r="B477" t="s">
        <v>19</v>
      </c>
      <c r="C477">
        <v>2011</v>
      </c>
      <c r="D477">
        <v>4949205.89158093</v>
      </c>
      <c r="E477">
        <v>0</v>
      </c>
      <c r="F477">
        <v>687.12230169999998</v>
      </c>
      <c r="G477" s="6" t="s">
        <v>1092</v>
      </c>
      <c r="H477">
        <v>2356.680112</v>
      </c>
      <c r="I477">
        <v>0</v>
      </c>
      <c r="J477" s="6" t="s">
        <v>1093</v>
      </c>
      <c r="K477">
        <v>1466827.176</v>
      </c>
      <c r="L477">
        <v>3188317.5839999998</v>
      </c>
      <c r="M477">
        <v>9697.7055770000006</v>
      </c>
      <c r="N477">
        <v>0</v>
      </c>
      <c r="O477">
        <v>0</v>
      </c>
      <c r="P477">
        <v>185856.81090000001</v>
      </c>
      <c r="Q477">
        <v>95462.812690000006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:22" x14ac:dyDescent="0.2">
      <c r="A478" t="s">
        <v>105</v>
      </c>
      <c r="B478" t="s">
        <v>19</v>
      </c>
      <c r="C478">
        <v>2012</v>
      </c>
      <c r="D478">
        <v>2699118.6580611798</v>
      </c>
      <c r="E478">
        <v>0</v>
      </c>
      <c r="F478" s="6" t="s">
        <v>1094</v>
      </c>
      <c r="G478" s="6" t="s">
        <v>1095</v>
      </c>
      <c r="H478" s="6" t="s">
        <v>1096</v>
      </c>
      <c r="I478">
        <v>0</v>
      </c>
      <c r="J478">
        <v>1790.4988370000001</v>
      </c>
      <c r="K478">
        <v>1307145.76</v>
      </c>
      <c r="L478">
        <v>1145264.9099999999</v>
      </c>
      <c r="M478">
        <v>16183.709639999999</v>
      </c>
      <c r="N478">
        <v>0</v>
      </c>
      <c r="O478">
        <v>0</v>
      </c>
      <c r="P478">
        <v>175481.7107</v>
      </c>
      <c r="Q478">
        <v>52955.201419999998</v>
      </c>
      <c r="R478">
        <v>296.86745710000002</v>
      </c>
      <c r="S478">
        <v>0</v>
      </c>
      <c r="T478">
        <v>0</v>
      </c>
      <c r="U478">
        <v>0</v>
      </c>
      <c r="V478">
        <v>0</v>
      </c>
    </row>
    <row r="479" spans="1:22" x14ac:dyDescent="0.2">
      <c r="A479" t="s">
        <v>105</v>
      </c>
      <c r="B479" t="s">
        <v>19</v>
      </c>
      <c r="C479">
        <v>2013</v>
      </c>
      <c r="D479">
        <v>3286868.2634390001</v>
      </c>
      <c r="E479">
        <v>0</v>
      </c>
      <c r="F479">
        <v>0</v>
      </c>
      <c r="G479" s="6" t="s">
        <v>1097</v>
      </c>
      <c r="H479">
        <v>0</v>
      </c>
      <c r="I479">
        <v>0</v>
      </c>
      <c r="J479">
        <v>41826.111089999999</v>
      </c>
      <c r="K479">
        <v>1383003.7879999999</v>
      </c>
      <c r="L479">
        <v>1776719.8540000001</v>
      </c>
      <c r="M479">
        <v>1275.511254</v>
      </c>
      <c r="N479">
        <v>0</v>
      </c>
      <c r="O479">
        <v>1627.168635</v>
      </c>
      <c r="P479">
        <v>47806.70379</v>
      </c>
      <c r="Q479">
        <v>34609.126669999998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2" x14ac:dyDescent="0.2">
      <c r="A480" t="s">
        <v>105</v>
      </c>
      <c r="B480" t="s">
        <v>19</v>
      </c>
      <c r="C480">
        <v>2014</v>
      </c>
      <c r="D480">
        <v>7169894.7591530103</v>
      </c>
      <c r="E480">
        <v>0</v>
      </c>
      <c r="F480">
        <v>0</v>
      </c>
      <c r="G480">
        <v>6300.6075270000001</v>
      </c>
      <c r="H480" s="6" t="s">
        <v>1098</v>
      </c>
      <c r="I480">
        <v>0</v>
      </c>
      <c r="J480">
        <v>10412.322990000001</v>
      </c>
      <c r="K480">
        <v>4798046.79</v>
      </c>
      <c r="L480">
        <v>2057086.5730000001</v>
      </c>
      <c r="M480">
        <v>20585.256119999998</v>
      </c>
      <c r="N480">
        <v>0</v>
      </c>
      <c r="O480">
        <v>1237.641826</v>
      </c>
      <c r="P480">
        <v>209067.53769999999</v>
      </c>
      <c r="Q480">
        <v>67158.029989999995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2">
      <c r="A481" t="s">
        <v>105</v>
      </c>
      <c r="B481" t="s">
        <v>19</v>
      </c>
      <c r="C481">
        <v>2015</v>
      </c>
      <c r="D481">
        <v>5019585.2252090201</v>
      </c>
      <c r="E481">
        <v>0</v>
      </c>
      <c r="F481">
        <v>0</v>
      </c>
      <c r="G481" s="6" t="s">
        <v>1099</v>
      </c>
      <c r="H481">
        <v>0</v>
      </c>
      <c r="I481">
        <v>0</v>
      </c>
      <c r="J481">
        <v>77215.247770000002</v>
      </c>
      <c r="K481">
        <v>2666460.3509999998</v>
      </c>
      <c r="L481">
        <v>1989083.3489999999</v>
      </c>
      <c r="M481" s="6" t="s">
        <v>1100</v>
      </c>
      <c r="N481">
        <v>0</v>
      </c>
      <c r="O481">
        <v>2945.8734140000001</v>
      </c>
      <c r="P481">
        <v>214841.85759999999</v>
      </c>
      <c r="Q481">
        <v>68012.311820000003</v>
      </c>
      <c r="R481">
        <v>1026.2346050000001</v>
      </c>
      <c r="S481">
        <v>0</v>
      </c>
      <c r="T481">
        <v>0</v>
      </c>
      <c r="U481">
        <v>0</v>
      </c>
      <c r="V481">
        <v>0</v>
      </c>
    </row>
    <row r="482" spans="1:22" x14ac:dyDescent="0.2">
      <c r="A482" t="s">
        <v>105</v>
      </c>
      <c r="B482" t="s">
        <v>19</v>
      </c>
      <c r="C482">
        <v>2016</v>
      </c>
      <c r="D482">
        <v>6384574.6288096001</v>
      </c>
      <c r="E482">
        <v>0</v>
      </c>
      <c r="F482">
        <v>0</v>
      </c>
      <c r="G482">
        <v>4174.5859819999996</v>
      </c>
      <c r="H482">
        <v>1229.2326989999999</v>
      </c>
      <c r="I482">
        <v>0</v>
      </c>
      <c r="J482">
        <v>207823.4901</v>
      </c>
      <c r="K482">
        <v>3133423.0970000001</v>
      </c>
      <c r="L482">
        <v>2859736.7459999998</v>
      </c>
      <c r="M482">
        <v>13532.947889999999</v>
      </c>
      <c r="N482">
        <v>0</v>
      </c>
      <c r="O482">
        <v>0</v>
      </c>
      <c r="P482">
        <v>105680.4513</v>
      </c>
      <c r="Q482">
        <v>58421.461479999998</v>
      </c>
      <c r="R482">
        <v>552.61635860000001</v>
      </c>
      <c r="S482">
        <v>0</v>
      </c>
      <c r="T482">
        <v>0</v>
      </c>
      <c r="U482">
        <v>0</v>
      </c>
      <c r="V482">
        <v>0</v>
      </c>
    </row>
    <row r="483" spans="1:22" x14ac:dyDescent="0.2">
      <c r="A483" t="s">
        <v>105</v>
      </c>
      <c r="B483" t="s">
        <v>19</v>
      </c>
      <c r="C483">
        <v>2017</v>
      </c>
      <c r="D483">
        <v>11287413.550995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163320.93919999999</v>
      </c>
      <c r="K483">
        <v>9677409.9930000007</v>
      </c>
      <c r="L483">
        <v>1384225.798</v>
      </c>
      <c r="M483">
        <v>1099.2044000000001</v>
      </c>
      <c r="N483">
        <v>3882.6001150000002</v>
      </c>
      <c r="O483">
        <v>0</v>
      </c>
      <c r="P483">
        <v>56375.811880000001</v>
      </c>
      <c r="Q483">
        <v>1099.2044000000001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:22" x14ac:dyDescent="0.2">
      <c r="A484" t="s">
        <v>105</v>
      </c>
      <c r="B484" t="s">
        <v>19</v>
      </c>
      <c r="C484">
        <v>2018</v>
      </c>
      <c r="D484">
        <v>22680172.710960101</v>
      </c>
      <c r="E484">
        <v>0</v>
      </c>
      <c r="F484">
        <v>0</v>
      </c>
      <c r="G484">
        <v>3134.8331170000001</v>
      </c>
      <c r="H484">
        <v>0</v>
      </c>
      <c r="I484">
        <v>0</v>
      </c>
      <c r="J484" s="6" t="s">
        <v>1101</v>
      </c>
      <c r="K484">
        <v>20246491.969999999</v>
      </c>
      <c r="L484">
        <v>2368581.2710000002</v>
      </c>
      <c r="M484" s="6" t="s">
        <v>1102</v>
      </c>
      <c r="N484">
        <v>0</v>
      </c>
      <c r="O484">
        <v>3535.2554639999998</v>
      </c>
      <c r="P484">
        <v>57516.868770000001</v>
      </c>
      <c r="Q484" s="6" t="s">
        <v>1103</v>
      </c>
      <c r="R484">
        <v>0</v>
      </c>
      <c r="S484">
        <v>0</v>
      </c>
      <c r="T484">
        <v>0</v>
      </c>
      <c r="U484">
        <v>912.51260909999996</v>
      </c>
      <c r="V484">
        <v>0</v>
      </c>
    </row>
    <row r="485" spans="1:22" x14ac:dyDescent="0.2">
      <c r="A485" t="s">
        <v>105</v>
      </c>
      <c r="B485" t="s">
        <v>19</v>
      </c>
      <c r="C485">
        <v>2019</v>
      </c>
      <c r="D485">
        <v>12340740.140092099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87517.701509999999</v>
      </c>
      <c r="K485">
        <v>8064807.0080000004</v>
      </c>
      <c r="L485">
        <v>3790598.5210000002</v>
      </c>
      <c r="M485">
        <v>75.932846119999994</v>
      </c>
      <c r="N485">
        <v>0</v>
      </c>
      <c r="O485">
        <v>4770.9418560000004</v>
      </c>
      <c r="P485">
        <v>340940.0675</v>
      </c>
      <c r="Q485">
        <v>52029.967380000002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 x14ac:dyDescent="0.2">
      <c r="A486" t="s">
        <v>105</v>
      </c>
      <c r="B486" t="s">
        <v>19</v>
      </c>
      <c r="C486">
        <v>2020</v>
      </c>
      <c r="D486">
        <v>8004914.9433829999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36289.024160000001</v>
      </c>
      <c r="K486">
        <v>5724076.3760000002</v>
      </c>
      <c r="L486">
        <v>2193179.1439999999</v>
      </c>
      <c r="M486">
        <v>975.10969299999999</v>
      </c>
      <c r="N486">
        <v>0</v>
      </c>
      <c r="O486">
        <v>0</v>
      </c>
      <c r="P486">
        <v>38541.971429999998</v>
      </c>
      <c r="Q486">
        <v>11853.3181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1:22" x14ac:dyDescent="0.2">
      <c r="A487" t="s">
        <v>105</v>
      </c>
      <c r="B487" t="s">
        <v>19</v>
      </c>
      <c r="C487">
        <v>2021</v>
      </c>
      <c r="D487">
        <v>12670319.950875301</v>
      </c>
      <c r="E487" s="6" t="s">
        <v>81</v>
      </c>
      <c r="F487" s="6" t="s">
        <v>1104</v>
      </c>
      <c r="G487" s="6" t="s">
        <v>78</v>
      </c>
      <c r="H487" s="6" t="s">
        <v>78</v>
      </c>
      <c r="I487" s="6" t="s">
        <v>78</v>
      </c>
      <c r="J487">
        <v>8527.0164499999992</v>
      </c>
      <c r="K487">
        <v>11139832.210000001</v>
      </c>
      <c r="L487">
        <v>1013268.723</v>
      </c>
      <c r="M487">
        <v>120.9983737</v>
      </c>
      <c r="N487" s="6" t="s">
        <v>78</v>
      </c>
      <c r="O487">
        <v>3526.4025900000001</v>
      </c>
      <c r="P487">
        <v>429452.95480000001</v>
      </c>
      <c r="Q487">
        <v>75591.645650000006</v>
      </c>
      <c r="R487" s="6" t="s">
        <v>78</v>
      </c>
      <c r="S487" s="6" t="s">
        <v>81</v>
      </c>
      <c r="T487" s="6" t="s">
        <v>1104</v>
      </c>
      <c r="U487" s="6" t="s">
        <v>78</v>
      </c>
      <c r="V487" s="6" t="s">
        <v>78</v>
      </c>
    </row>
    <row r="488" spans="1:22" x14ac:dyDescent="0.2">
      <c r="A488" t="s">
        <v>105</v>
      </c>
      <c r="B488" t="s">
        <v>19</v>
      </c>
      <c r="C488">
        <v>2022</v>
      </c>
      <c r="D488">
        <v>12410175.8702737</v>
      </c>
      <c r="E488" s="6" t="s">
        <v>82</v>
      </c>
      <c r="F488" s="6" t="s">
        <v>1105</v>
      </c>
      <c r="G488">
        <v>1.7951690000000001E-3</v>
      </c>
      <c r="H488" s="6" t="s">
        <v>79</v>
      </c>
      <c r="I488" s="6" t="s">
        <v>1106</v>
      </c>
      <c r="J488">
        <v>7208.0864469999997</v>
      </c>
      <c r="K488">
        <v>7504564.4220000003</v>
      </c>
      <c r="L488">
        <v>3475376.736</v>
      </c>
      <c r="M488">
        <v>13005.462519999999</v>
      </c>
      <c r="N488" s="6" t="s">
        <v>1106</v>
      </c>
      <c r="O488" s="6" t="s">
        <v>82</v>
      </c>
      <c r="P488">
        <v>1226114.0989999999</v>
      </c>
      <c r="Q488">
        <v>183907.0625</v>
      </c>
      <c r="R488" s="6" t="s">
        <v>79</v>
      </c>
      <c r="S488" s="6" t="s">
        <v>82</v>
      </c>
      <c r="T488" s="6" t="s">
        <v>1105</v>
      </c>
      <c r="U488" s="6" t="s">
        <v>79</v>
      </c>
      <c r="V488" s="6" t="s">
        <v>79</v>
      </c>
    </row>
    <row r="489" spans="1:22" x14ac:dyDescent="0.2">
      <c r="A489" t="s">
        <v>105</v>
      </c>
      <c r="B489" t="s">
        <v>19</v>
      </c>
      <c r="C489">
        <v>2023</v>
      </c>
      <c r="D489">
        <v>10418936.252577201</v>
      </c>
      <c r="E489" s="6" t="s">
        <v>83</v>
      </c>
      <c r="F489" s="6" t="s">
        <v>83</v>
      </c>
      <c r="G489" s="6" t="s">
        <v>80</v>
      </c>
      <c r="H489" s="6" t="s">
        <v>80</v>
      </c>
      <c r="I489" s="6" t="s">
        <v>80</v>
      </c>
      <c r="J489">
        <v>61995.910250000001</v>
      </c>
      <c r="K489">
        <v>3376878.59</v>
      </c>
      <c r="L489">
        <v>5551956.4519999996</v>
      </c>
      <c r="M489">
        <v>1524.596417</v>
      </c>
      <c r="N489" s="6" t="s">
        <v>80</v>
      </c>
      <c r="O489">
        <v>1337.2246990000001</v>
      </c>
      <c r="P489">
        <v>401733.6312</v>
      </c>
      <c r="Q489">
        <v>1023509.848</v>
      </c>
      <c r="R489" s="6" t="s">
        <v>80</v>
      </c>
      <c r="S489" s="6" t="s">
        <v>83</v>
      </c>
      <c r="T489" s="6" t="s">
        <v>83</v>
      </c>
      <c r="U489" s="6" t="s">
        <v>80</v>
      </c>
      <c r="V489" s="6" t="s">
        <v>80</v>
      </c>
    </row>
    <row r="490" spans="1:22" x14ac:dyDescent="0.2">
      <c r="A490" t="s">
        <v>1107</v>
      </c>
      <c r="B490" t="s">
        <v>1108</v>
      </c>
      <c r="C490">
        <v>1985</v>
      </c>
      <c r="D490">
        <v>166340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1461</v>
      </c>
      <c r="K490">
        <v>150419</v>
      </c>
      <c r="L490">
        <v>1732</v>
      </c>
      <c r="M490">
        <v>0</v>
      </c>
      <c r="N490">
        <v>0</v>
      </c>
      <c r="O490">
        <v>585</v>
      </c>
      <c r="P490">
        <v>12143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:22" x14ac:dyDescent="0.2">
      <c r="A491" t="s">
        <v>1107</v>
      </c>
      <c r="B491" t="s">
        <v>1108</v>
      </c>
      <c r="C491">
        <v>1986</v>
      </c>
      <c r="D491">
        <v>58123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24062</v>
      </c>
      <c r="K491">
        <v>21928</v>
      </c>
      <c r="L491">
        <v>9094</v>
      </c>
      <c r="M491">
        <v>0</v>
      </c>
      <c r="N491">
        <v>0</v>
      </c>
      <c r="O491">
        <v>510</v>
      </c>
      <c r="P491">
        <v>2371</v>
      </c>
      <c r="Q491">
        <v>158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2" x14ac:dyDescent="0.2">
      <c r="A492" t="s">
        <v>1107</v>
      </c>
      <c r="B492" t="s">
        <v>1108</v>
      </c>
      <c r="C492">
        <v>1987</v>
      </c>
      <c r="D492">
        <v>116993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22999</v>
      </c>
      <c r="K492">
        <v>76905</v>
      </c>
      <c r="L492">
        <v>2611</v>
      </c>
      <c r="M492">
        <v>0</v>
      </c>
      <c r="N492">
        <v>0</v>
      </c>
      <c r="O492">
        <v>1673</v>
      </c>
      <c r="P492">
        <v>12805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 x14ac:dyDescent="0.2">
      <c r="A493" t="s">
        <v>1107</v>
      </c>
      <c r="B493" t="s">
        <v>1108</v>
      </c>
      <c r="C493">
        <v>1988</v>
      </c>
      <c r="D493">
        <v>79714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547</v>
      </c>
      <c r="K493">
        <v>58466</v>
      </c>
      <c r="L493">
        <v>13259</v>
      </c>
      <c r="M493">
        <v>0</v>
      </c>
      <c r="N493">
        <v>0</v>
      </c>
      <c r="O493">
        <v>2057</v>
      </c>
      <c r="P493">
        <v>5384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 x14ac:dyDescent="0.2">
      <c r="A494" t="s">
        <v>1107</v>
      </c>
      <c r="B494" t="s">
        <v>1108</v>
      </c>
      <c r="C494">
        <v>1989</v>
      </c>
      <c r="D494">
        <v>41884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298</v>
      </c>
      <c r="K494">
        <v>33993</v>
      </c>
      <c r="L494">
        <v>3809</v>
      </c>
      <c r="M494">
        <v>0</v>
      </c>
      <c r="N494">
        <v>0</v>
      </c>
      <c r="O494">
        <v>523</v>
      </c>
      <c r="P494">
        <v>3052</v>
      </c>
      <c r="Q494">
        <v>210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 x14ac:dyDescent="0.2">
      <c r="A495" t="s">
        <v>1107</v>
      </c>
      <c r="B495" t="s">
        <v>1108</v>
      </c>
      <c r="C495">
        <v>1990</v>
      </c>
      <c r="D495">
        <v>49581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7260</v>
      </c>
      <c r="K495">
        <v>29089</v>
      </c>
      <c r="L495">
        <v>5001</v>
      </c>
      <c r="M495">
        <v>0</v>
      </c>
      <c r="N495">
        <v>0</v>
      </c>
      <c r="O495">
        <v>393</v>
      </c>
      <c r="P495">
        <v>7681</v>
      </c>
      <c r="Q495">
        <v>157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 x14ac:dyDescent="0.2">
      <c r="A496" t="s">
        <v>1107</v>
      </c>
      <c r="B496" t="s">
        <v>1108</v>
      </c>
      <c r="C496">
        <v>1991</v>
      </c>
      <c r="D496">
        <v>76481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4072</v>
      </c>
      <c r="K496">
        <v>56355</v>
      </c>
      <c r="L496">
        <v>13678</v>
      </c>
      <c r="M496">
        <v>0</v>
      </c>
      <c r="N496">
        <v>0</v>
      </c>
      <c r="O496">
        <v>1958</v>
      </c>
      <c r="P496">
        <v>342</v>
      </c>
      <c r="Q496">
        <v>76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2">
      <c r="A497" t="s">
        <v>1107</v>
      </c>
      <c r="B497" t="s">
        <v>1108</v>
      </c>
      <c r="C497">
        <v>1992</v>
      </c>
      <c r="D497">
        <v>84992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5170</v>
      </c>
      <c r="K497">
        <v>56044</v>
      </c>
      <c r="L497">
        <v>5755</v>
      </c>
      <c r="M497">
        <v>0</v>
      </c>
      <c r="N497">
        <v>0</v>
      </c>
      <c r="O497">
        <v>2894</v>
      </c>
      <c r="P497">
        <v>15129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2">
      <c r="A498" t="s">
        <v>1107</v>
      </c>
      <c r="B498" t="s">
        <v>1108</v>
      </c>
      <c r="C498">
        <v>1993</v>
      </c>
      <c r="D498">
        <v>80178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65510</v>
      </c>
      <c r="L498">
        <v>8043</v>
      </c>
      <c r="M498">
        <v>0</v>
      </c>
      <c r="N498">
        <v>0</v>
      </c>
      <c r="O498">
        <v>0</v>
      </c>
      <c r="P498">
        <v>5640</v>
      </c>
      <c r="Q498">
        <v>984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2">
      <c r="A499" t="s">
        <v>1107</v>
      </c>
      <c r="B499" t="s">
        <v>1108</v>
      </c>
      <c r="C499">
        <v>1994</v>
      </c>
      <c r="D499">
        <v>12678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440</v>
      </c>
      <c r="K499">
        <v>1899</v>
      </c>
      <c r="L499">
        <v>8583</v>
      </c>
      <c r="M499">
        <v>0</v>
      </c>
      <c r="N499">
        <v>0</v>
      </c>
      <c r="O499">
        <v>146</v>
      </c>
      <c r="P499">
        <v>1503</v>
      </c>
      <c r="Q499">
        <v>106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22" x14ac:dyDescent="0.2">
      <c r="A500" t="s">
        <v>1107</v>
      </c>
      <c r="B500" t="s">
        <v>1108</v>
      </c>
      <c r="C500">
        <v>1995</v>
      </c>
      <c r="D500">
        <v>8774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2451</v>
      </c>
      <c r="K500">
        <v>4860</v>
      </c>
      <c r="L500">
        <v>303</v>
      </c>
      <c r="M500">
        <v>0</v>
      </c>
      <c r="N500">
        <v>0</v>
      </c>
      <c r="O500">
        <v>764</v>
      </c>
      <c r="P500">
        <v>259</v>
      </c>
      <c r="Q500">
        <v>95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 x14ac:dyDescent="0.2">
      <c r="A501" t="s">
        <v>1107</v>
      </c>
      <c r="B501" t="s">
        <v>1108</v>
      </c>
      <c r="C501">
        <v>1996</v>
      </c>
      <c r="D501">
        <v>30232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534</v>
      </c>
      <c r="K501">
        <v>26262</v>
      </c>
      <c r="L501">
        <v>1095</v>
      </c>
      <c r="M501">
        <v>0</v>
      </c>
      <c r="N501">
        <v>0</v>
      </c>
      <c r="O501">
        <v>232</v>
      </c>
      <c r="P501">
        <v>2110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 x14ac:dyDescent="0.2">
      <c r="A502" t="s">
        <v>1107</v>
      </c>
      <c r="B502" t="s">
        <v>1108</v>
      </c>
      <c r="C502">
        <v>1997</v>
      </c>
      <c r="D502">
        <v>47008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315</v>
      </c>
      <c r="K502">
        <v>41379</v>
      </c>
      <c r="L502">
        <v>2333</v>
      </c>
      <c r="M502">
        <v>0</v>
      </c>
      <c r="N502">
        <v>0</v>
      </c>
      <c r="O502">
        <v>298</v>
      </c>
      <c r="P502">
        <v>2343</v>
      </c>
      <c r="Q502">
        <v>341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:22" x14ac:dyDescent="0.2">
      <c r="A503" t="s">
        <v>1107</v>
      </c>
      <c r="B503" t="s">
        <v>1108</v>
      </c>
      <c r="C503">
        <v>1998</v>
      </c>
      <c r="D503">
        <v>13218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2939</v>
      </c>
      <c r="K503">
        <v>1373</v>
      </c>
      <c r="L503">
        <v>7485</v>
      </c>
      <c r="M503">
        <v>0</v>
      </c>
      <c r="N503">
        <v>0</v>
      </c>
      <c r="O503">
        <v>194</v>
      </c>
      <c r="P503">
        <v>1158</v>
      </c>
      <c r="Q503">
        <v>70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2">
      <c r="A504" t="s">
        <v>1107</v>
      </c>
      <c r="B504" t="s">
        <v>1108</v>
      </c>
      <c r="C504">
        <v>1999</v>
      </c>
      <c r="D504">
        <v>17877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1558</v>
      </c>
      <c r="K504">
        <v>14403</v>
      </c>
      <c r="L504">
        <v>559</v>
      </c>
      <c r="M504">
        <v>0</v>
      </c>
      <c r="N504">
        <v>0</v>
      </c>
      <c r="O504">
        <v>466</v>
      </c>
      <c r="P504">
        <v>760</v>
      </c>
      <c r="Q504">
        <v>130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 x14ac:dyDescent="0.2">
      <c r="A505" t="s">
        <v>1107</v>
      </c>
      <c r="B505" t="s">
        <v>1108</v>
      </c>
      <c r="C505">
        <v>2000</v>
      </c>
      <c r="D505">
        <v>93398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3825</v>
      </c>
      <c r="K505">
        <v>88006</v>
      </c>
      <c r="L505">
        <v>598</v>
      </c>
      <c r="M505">
        <v>0</v>
      </c>
      <c r="N505">
        <v>0</v>
      </c>
      <c r="O505">
        <v>427</v>
      </c>
      <c r="P505">
        <v>424</v>
      </c>
      <c r="Q505">
        <v>118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:22" x14ac:dyDescent="0.2">
      <c r="A506" t="s">
        <v>1107</v>
      </c>
      <c r="B506" t="s">
        <v>1108</v>
      </c>
      <c r="C506">
        <v>2001</v>
      </c>
      <c r="D506">
        <v>114934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1171</v>
      </c>
      <c r="K506">
        <v>92046</v>
      </c>
      <c r="L506">
        <v>12394</v>
      </c>
      <c r="M506">
        <v>0</v>
      </c>
      <c r="N506">
        <v>0</v>
      </c>
      <c r="O506">
        <v>513</v>
      </c>
      <c r="P506">
        <v>8810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x14ac:dyDescent="0.2">
      <c r="A507" t="s">
        <v>1107</v>
      </c>
      <c r="B507" t="s">
        <v>1108</v>
      </c>
      <c r="C507">
        <v>2002</v>
      </c>
      <c r="D507">
        <v>49610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458</v>
      </c>
      <c r="K507">
        <v>19533</v>
      </c>
      <c r="L507">
        <v>6887</v>
      </c>
      <c r="M507">
        <v>0</v>
      </c>
      <c r="N507">
        <v>0</v>
      </c>
      <c r="O507">
        <v>116</v>
      </c>
      <c r="P507">
        <v>20446</v>
      </c>
      <c r="Q507">
        <v>508</v>
      </c>
      <c r="R507">
        <v>0</v>
      </c>
      <c r="S507">
        <v>46</v>
      </c>
      <c r="T507">
        <v>1425</v>
      </c>
      <c r="U507">
        <v>0</v>
      </c>
      <c r="V507">
        <v>0</v>
      </c>
    </row>
    <row r="508" spans="1:22" x14ac:dyDescent="0.2">
      <c r="A508" t="s">
        <v>1107</v>
      </c>
      <c r="B508" t="s">
        <v>1108</v>
      </c>
      <c r="C508">
        <v>2003</v>
      </c>
      <c r="D508">
        <v>39291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9713</v>
      </c>
      <c r="K508">
        <v>12359</v>
      </c>
      <c r="L508">
        <v>6025</v>
      </c>
      <c r="M508">
        <v>0</v>
      </c>
      <c r="N508">
        <v>0</v>
      </c>
      <c r="O508">
        <v>2373</v>
      </c>
      <c r="P508">
        <v>492</v>
      </c>
      <c r="Q508">
        <v>343</v>
      </c>
      <c r="R508">
        <v>0</v>
      </c>
      <c r="S508">
        <v>5230</v>
      </c>
      <c r="T508">
        <v>806</v>
      </c>
      <c r="U508">
        <v>35</v>
      </c>
      <c r="V508">
        <v>0</v>
      </c>
    </row>
    <row r="509" spans="1:22" x14ac:dyDescent="0.2">
      <c r="A509" t="s">
        <v>1107</v>
      </c>
      <c r="B509" t="s">
        <v>1108</v>
      </c>
      <c r="C509">
        <v>2004</v>
      </c>
      <c r="D509">
        <v>123291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1218</v>
      </c>
      <c r="K509">
        <v>120481</v>
      </c>
      <c r="L509">
        <v>337</v>
      </c>
      <c r="M509">
        <v>0</v>
      </c>
      <c r="N509">
        <v>0</v>
      </c>
      <c r="O509">
        <v>0</v>
      </c>
      <c r="P509">
        <v>784</v>
      </c>
      <c r="Q509">
        <v>235</v>
      </c>
      <c r="R509">
        <v>0</v>
      </c>
      <c r="S509">
        <v>235</v>
      </c>
      <c r="T509">
        <v>0</v>
      </c>
      <c r="U509">
        <v>0</v>
      </c>
      <c r="V509">
        <v>0</v>
      </c>
    </row>
    <row r="510" spans="1:22" x14ac:dyDescent="0.2">
      <c r="A510" t="s">
        <v>1107</v>
      </c>
      <c r="B510" t="s">
        <v>1108</v>
      </c>
      <c r="C510">
        <v>2005</v>
      </c>
      <c r="D510">
        <v>72971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804</v>
      </c>
      <c r="K510">
        <v>64751</v>
      </c>
      <c r="L510">
        <v>5447</v>
      </c>
      <c r="M510">
        <v>0</v>
      </c>
      <c r="N510">
        <v>0</v>
      </c>
      <c r="O510">
        <v>783</v>
      </c>
      <c r="P510">
        <v>483</v>
      </c>
      <c r="Q510">
        <v>0</v>
      </c>
      <c r="R510">
        <v>0</v>
      </c>
      <c r="S510">
        <v>287</v>
      </c>
      <c r="T510">
        <v>267</v>
      </c>
      <c r="U510">
        <v>0</v>
      </c>
      <c r="V510">
        <v>0</v>
      </c>
    </row>
    <row r="511" spans="1:22" x14ac:dyDescent="0.2">
      <c r="A511" t="s">
        <v>1107</v>
      </c>
      <c r="B511" t="s">
        <v>1108</v>
      </c>
      <c r="C511">
        <v>2006</v>
      </c>
      <c r="D511">
        <v>37066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201</v>
      </c>
      <c r="K511">
        <v>23338</v>
      </c>
      <c r="L511">
        <v>6815</v>
      </c>
      <c r="M511">
        <v>0</v>
      </c>
      <c r="N511">
        <v>0</v>
      </c>
      <c r="O511">
        <v>734</v>
      </c>
      <c r="P511">
        <v>5359</v>
      </c>
      <c r="Q511">
        <v>104</v>
      </c>
      <c r="R511">
        <v>0</v>
      </c>
      <c r="S511">
        <v>515</v>
      </c>
      <c r="T511">
        <v>0</v>
      </c>
      <c r="U511">
        <v>0</v>
      </c>
      <c r="V511">
        <v>0</v>
      </c>
    </row>
    <row r="512" spans="1:22" x14ac:dyDescent="0.2">
      <c r="A512" t="s">
        <v>1107</v>
      </c>
      <c r="B512" t="s">
        <v>1108</v>
      </c>
      <c r="C512">
        <v>2007</v>
      </c>
      <c r="D512">
        <v>24376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9734</v>
      </c>
      <c r="K512">
        <v>7226</v>
      </c>
      <c r="L512">
        <v>2665</v>
      </c>
      <c r="M512">
        <v>0</v>
      </c>
      <c r="N512">
        <v>0</v>
      </c>
      <c r="O512">
        <v>1482</v>
      </c>
      <c r="P512">
        <v>2660</v>
      </c>
      <c r="Q512">
        <v>610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:22" x14ac:dyDescent="0.2">
      <c r="A513" t="s">
        <v>1107</v>
      </c>
      <c r="B513" t="s">
        <v>1108</v>
      </c>
      <c r="C513">
        <v>2008</v>
      </c>
      <c r="D513">
        <v>213607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15260</v>
      </c>
      <c r="K513">
        <v>186773</v>
      </c>
      <c r="L513">
        <v>1080</v>
      </c>
      <c r="M513">
        <v>0</v>
      </c>
      <c r="N513">
        <v>0</v>
      </c>
      <c r="O513">
        <v>3687</v>
      </c>
      <c r="P513">
        <v>6530</v>
      </c>
      <c r="Q513">
        <v>278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 x14ac:dyDescent="0.2">
      <c r="A514" t="s">
        <v>1107</v>
      </c>
      <c r="B514" t="s">
        <v>1108</v>
      </c>
      <c r="C514">
        <v>2009</v>
      </c>
      <c r="D514">
        <v>177823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18137</v>
      </c>
      <c r="K514">
        <v>140752</v>
      </c>
      <c r="L514">
        <v>10593</v>
      </c>
      <c r="M514">
        <v>0</v>
      </c>
      <c r="N514">
        <v>0</v>
      </c>
      <c r="O514">
        <v>1758</v>
      </c>
      <c r="P514">
        <v>6457</v>
      </c>
      <c r="Q514">
        <v>126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x14ac:dyDescent="0.2">
      <c r="A515" t="s">
        <v>1107</v>
      </c>
      <c r="B515" t="s">
        <v>1108</v>
      </c>
      <c r="C515">
        <v>2010</v>
      </c>
      <c r="D515">
        <v>386525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6178</v>
      </c>
      <c r="K515">
        <v>357747</v>
      </c>
      <c r="L515">
        <v>10030</v>
      </c>
      <c r="M515">
        <v>0</v>
      </c>
      <c r="N515">
        <v>0</v>
      </c>
      <c r="O515">
        <v>1413</v>
      </c>
      <c r="P515">
        <v>11156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:22" x14ac:dyDescent="0.2">
      <c r="A516" t="s">
        <v>1107</v>
      </c>
      <c r="B516" t="s">
        <v>1108</v>
      </c>
      <c r="C516">
        <v>2011</v>
      </c>
      <c r="D516">
        <v>185796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32729</v>
      </c>
      <c r="K516">
        <v>120868</v>
      </c>
      <c r="L516">
        <v>20655</v>
      </c>
      <c r="M516">
        <v>0</v>
      </c>
      <c r="N516">
        <v>0</v>
      </c>
      <c r="O516">
        <v>3721</v>
      </c>
      <c r="P516">
        <v>7639</v>
      </c>
      <c r="Q516">
        <v>184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:22" x14ac:dyDescent="0.2">
      <c r="A517" t="s">
        <v>1107</v>
      </c>
      <c r="B517" t="s">
        <v>1108</v>
      </c>
      <c r="C517">
        <v>2012</v>
      </c>
      <c r="D517">
        <v>515673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6637</v>
      </c>
      <c r="K517">
        <v>494616</v>
      </c>
      <c r="L517">
        <v>6391</v>
      </c>
      <c r="M517">
        <v>0</v>
      </c>
      <c r="N517">
        <v>0</v>
      </c>
      <c r="O517">
        <v>2475</v>
      </c>
      <c r="P517">
        <v>5092</v>
      </c>
      <c r="Q517">
        <v>0</v>
      </c>
      <c r="R517">
        <v>0</v>
      </c>
      <c r="S517">
        <v>0</v>
      </c>
      <c r="T517">
        <v>286</v>
      </c>
      <c r="U517">
        <v>0</v>
      </c>
      <c r="V517">
        <v>0</v>
      </c>
    </row>
    <row r="518" spans="1:22" x14ac:dyDescent="0.2">
      <c r="A518" t="s">
        <v>1107</v>
      </c>
      <c r="B518" t="s">
        <v>1108</v>
      </c>
      <c r="C518">
        <v>2013</v>
      </c>
      <c r="D518">
        <v>185505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32198</v>
      </c>
      <c r="K518">
        <v>116445</v>
      </c>
      <c r="L518">
        <v>24784</v>
      </c>
      <c r="M518">
        <v>0</v>
      </c>
      <c r="N518">
        <v>0</v>
      </c>
      <c r="O518">
        <v>889</v>
      </c>
      <c r="P518">
        <v>11190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 x14ac:dyDescent="0.2">
      <c r="A519" t="s">
        <v>1107</v>
      </c>
      <c r="B519" t="s">
        <v>1108</v>
      </c>
      <c r="C519">
        <v>2014</v>
      </c>
      <c r="D519">
        <v>614179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87497</v>
      </c>
      <c r="K519">
        <v>518152</v>
      </c>
      <c r="L519">
        <v>3675</v>
      </c>
      <c r="M519">
        <v>0</v>
      </c>
      <c r="N519">
        <v>0</v>
      </c>
      <c r="O519">
        <v>433</v>
      </c>
      <c r="P519">
        <v>4419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</row>
    <row r="520" spans="1:22" x14ac:dyDescent="0.2">
      <c r="A520" t="s">
        <v>1107</v>
      </c>
      <c r="B520" t="s">
        <v>1108</v>
      </c>
      <c r="C520">
        <v>2015</v>
      </c>
      <c r="D520">
        <v>510706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692</v>
      </c>
      <c r="K520">
        <v>478970</v>
      </c>
      <c r="L520">
        <v>28086</v>
      </c>
      <c r="M520">
        <v>0</v>
      </c>
      <c r="N520">
        <v>0</v>
      </c>
      <c r="O520">
        <v>869</v>
      </c>
      <c r="P520">
        <v>2089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 x14ac:dyDescent="0.2">
      <c r="A521" t="s">
        <v>1107</v>
      </c>
      <c r="B521" t="s">
        <v>1108</v>
      </c>
      <c r="C521">
        <v>2016</v>
      </c>
      <c r="D521">
        <v>342498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2471</v>
      </c>
      <c r="K521">
        <v>301578</v>
      </c>
      <c r="L521">
        <v>36621</v>
      </c>
      <c r="M521">
        <v>0</v>
      </c>
      <c r="N521">
        <v>0</v>
      </c>
      <c r="O521">
        <v>0</v>
      </c>
      <c r="P521">
        <v>1828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 x14ac:dyDescent="0.2">
      <c r="A522" t="s">
        <v>1107</v>
      </c>
      <c r="B522" t="s">
        <v>1108</v>
      </c>
      <c r="C522">
        <v>2017</v>
      </c>
      <c r="D522">
        <v>87693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11400</v>
      </c>
      <c r="K522">
        <v>43014</v>
      </c>
      <c r="L522">
        <v>32300</v>
      </c>
      <c r="M522">
        <v>0</v>
      </c>
      <c r="N522">
        <v>0</v>
      </c>
      <c r="O522">
        <v>629</v>
      </c>
      <c r="P522">
        <v>351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 x14ac:dyDescent="0.2">
      <c r="A523" t="s">
        <v>1107</v>
      </c>
      <c r="B523" t="s">
        <v>1108</v>
      </c>
      <c r="C523">
        <v>2018</v>
      </c>
      <c r="D523">
        <v>193816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696</v>
      </c>
      <c r="K523">
        <v>185170</v>
      </c>
      <c r="L523">
        <v>3208</v>
      </c>
      <c r="M523">
        <v>0</v>
      </c>
      <c r="N523">
        <v>0</v>
      </c>
      <c r="O523">
        <v>2294</v>
      </c>
      <c r="P523">
        <v>1816</v>
      </c>
      <c r="Q523">
        <v>0</v>
      </c>
      <c r="R523">
        <v>0</v>
      </c>
      <c r="S523">
        <v>476</v>
      </c>
      <c r="T523">
        <v>78</v>
      </c>
      <c r="U523">
        <v>0</v>
      </c>
      <c r="V523">
        <v>0</v>
      </c>
    </row>
    <row r="524" spans="1:22" x14ac:dyDescent="0.2">
      <c r="A524" t="s">
        <v>1107</v>
      </c>
      <c r="B524" t="s">
        <v>1108</v>
      </c>
      <c r="C524">
        <v>2019</v>
      </c>
      <c r="D524">
        <v>63046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34333</v>
      </c>
      <c r="K524">
        <v>10880</v>
      </c>
      <c r="L524">
        <v>763</v>
      </c>
      <c r="M524">
        <v>0</v>
      </c>
      <c r="N524">
        <v>0</v>
      </c>
      <c r="O524">
        <v>14092</v>
      </c>
      <c r="P524">
        <v>2896</v>
      </c>
      <c r="Q524">
        <v>41</v>
      </c>
      <c r="R524">
        <v>0</v>
      </c>
      <c r="S524">
        <v>41</v>
      </c>
      <c r="T524">
        <v>0</v>
      </c>
      <c r="U524">
        <v>0</v>
      </c>
      <c r="V524">
        <v>0</v>
      </c>
    </row>
    <row r="525" spans="1:22" x14ac:dyDescent="0.2">
      <c r="A525" t="s">
        <v>1107</v>
      </c>
      <c r="B525" t="s">
        <v>1108</v>
      </c>
      <c r="C525">
        <v>2020</v>
      </c>
      <c r="D525">
        <v>341739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2943</v>
      </c>
      <c r="K525">
        <v>337115</v>
      </c>
      <c r="L525">
        <v>591</v>
      </c>
      <c r="M525">
        <v>0</v>
      </c>
      <c r="N525">
        <v>0</v>
      </c>
      <c r="O525">
        <v>409</v>
      </c>
      <c r="P525">
        <v>682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 x14ac:dyDescent="0.2">
      <c r="A526" t="s">
        <v>1107</v>
      </c>
      <c r="B526" t="s">
        <v>1108</v>
      </c>
      <c r="C526">
        <v>2021</v>
      </c>
      <c r="D526">
        <v>151765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41393</v>
      </c>
      <c r="K526">
        <v>87103</v>
      </c>
      <c r="L526">
        <v>20844</v>
      </c>
      <c r="M526">
        <v>0</v>
      </c>
      <c r="N526">
        <v>0</v>
      </c>
      <c r="O526">
        <v>1437</v>
      </c>
      <c r="P526">
        <v>988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 x14ac:dyDescent="0.2">
      <c r="A527" t="s">
        <v>1107</v>
      </c>
      <c r="B527" t="s">
        <v>1108</v>
      </c>
      <c r="C527">
        <v>2022</v>
      </c>
      <c r="D527">
        <v>663253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13084</v>
      </c>
      <c r="K527">
        <v>628929</v>
      </c>
      <c r="L527">
        <v>14244</v>
      </c>
      <c r="M527">
        <v>0</v>
      </c>
      <c r="N527">
        <v>0</v>
      </c>
      <c r="O527">
        <v>4224</v>
      </c>
      <c r="P527">
        <v>2773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:22" x14ac:dyDescent="0.2">
      <c r="A528" t="s">
        <v>1107</v>
      </c>
      <c r="B528" t="s">
        <v>1108</v>
      </c>
      <c r="C528">
        <v>2023</v>
      </c>
      <c r="D528">
        <v>327600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30066</v>
      </c>
      <c r="K528">
        <v>249066</v>
      </c>
      <c r="L528">
        <v>33729</v>
      </c>
      <c r="M528">
        <v>0</v>
      </c>
      <c r="N528">
        <v>0</v>
      </c>
      <c r="O528">
        <v>744</v>
      </c>
      <c r="P528">
        <v>13943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 x14ac:dyDescent="0.2">
      <c r="A529" t="s">
        <v>1109</v>
      </c>
      <c r="B529" t="s">
        <v>23</v>
      </c>
      <c r="C529">
        <v>1951</v>
      </c>
      <c r="D529">
        <v>32000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32000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:22" x14ac:dyDescent="0.2">
      <c r="A530" t="s">
        <v>1109</v>
      </c>
      <c r="B530" t="s">
        <v>23</v>
      </c>
      <c r="C530">
        <v>1952</v>
      </c>
      <c r="D530">
        <v>1652925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3732</v>
      </c>
      <c r="K530">
        <v>1643062</v>
      </c>
      <c r="L530">
        <v>0</v>
      </c>
      <c r="M530">
        <v>0</v>
      </c>
      <c r="N530">
        <v>0</v>
      </c>
      <c r="O530">
        <v>6131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</row>
    <row r="531" spans="1:22" x14ac:dyDescent="0.2">
      <c r="A531" t="s">
        <v>1109</v>
      </c>
      <c r="B531" t="s">
        <v>23</v>
      </c>
      <c r="C531">
        <v>1953</v>
      </c>
      <c r="D531">
        <v>828243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1489</v>
      </c>
      <c r="K531">
        <v>560635</v>
      </c>
      <c r="L531">
        <v>11182</v>
      </c>
      <c r="M531">
        <v>0</v>
      </c>
      <c r="N531">
        <v>0</v>
      </c>
      <c r="O531">
        <v>621</v>
      </c>
      <c r="P531">
        <v>254316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:22" x14ac:dyDescent="0.2">
      <c r="A532" t="s">
        <v>1109</v>
      </c>
      <c r="B532" t="s">
        <v>23</v>
      </c>
      <c r="C532">
        <v>1954</v>
      </c>
      <c r="D532">
        <v>246165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3925</v>
      </c>
      <c r="K532">
        <v>183278</v>
      </c>
      <c r="L532">
        <v>10368</v>
      </c>
      <c r="M532">
        <v>0</v>
      </c>
      <c r="N532">
        <v>0</v>
      </c>
      <c r="O532">
        <v>954</v>
      </c>
      <c r="P532">
        <v>46358</v>
      </c>
      <c r="Q532">
        <v>1282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:22" x14ac:dyDescent="0.2">
      <c r="A533" t="s">
        <v>1109</v>
      </c>
      <c r="B533" t="s">
        <v>23</v>
      </c>
      <c r="C533">
        <v>1955</v>
      </c>
      <c r="D533">
        <v>690225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18732</v>
      </c>
      <c r="K533">
        <v>644911</v>
      </c>
      <c r="L533">
        <v>4705</v>
      </c>
      <c r="M533">
        <v>0</v>
      </c>
      <c r="N533">
        <v>0</v>
      </c>
      <c r="O533">
        <v>5004</v>
      </c>
      <c r="P533">
        <v>15449</v>
      </c>
      <c r="Q533">
        <v>1424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2" x14ac:dyDescent="0.2">
      <c r="A534" t="s">
        <v>1109</v>
      </c>
      <c r="B534" t="s">
        <v>23</v>
      </c>
      <c r="C534">
        <v>1956</v>
      </c>
      <c r="D534">
        <v>1860093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1172</v>
      </c>
      <c r="K534">
        <v>1763929</v>
      </c>
      <c r="L534">
        <v>20763</v>
      </c>
      <c r="M534">
        <v>0</v>
      </c>
      <c r="N534">
        <v>0</v>
      </c>
      <c r="O534">
        <v>114</v>
      </c>
      <c r="P534">
        <v>74115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 x14ac:dyDescent="0.2">
      <c r="A535" t="s">
        <v>1109</v>
      </c>
      <c r="B535" t="s">
        <v>23</v>
      </c>
      <c r="C535">
        <v>1957</v>
      </c>
      <c r="D535">
        <v>607788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12234</v>
      </c>
      <c r="K535">
        <v>514554</v>
      </c>
      <c r="L535">
        <v>35975</v>
      </c>
      <c r="M535">
        <v>0</v>
      </c>
      <c r="N535">
        <v>0</v>
      </c>
      <c r="O535">
        <v>2583</v>
      </c>
      <c r="P535">
        <v>38833</v>
      </c>
      <c r="Q535">
        <v>3609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:22" x14ac:dyDescent="0.2">
      <c r="A536" t="s">
        <v>1109</v>
      </c>
      <c r="B536" t="s">
        <v>23</v>
      </c>
      <c r="C536">
        <v>1958</v>
      </c>
      <c r="D536">
        <v>768653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32418</v>
      </c>
      <c r="K536">
        <v>632132</v>
      </c>
      <c r="L536">
        <v>14004</v>
      </c>
      <c r="M536">
        <v>0</v>
      </c>
      <c r="N536">
        <v>0</v>
      </c>
      <c r="O536">
        <v>2844</v>
      </c>
      <c r="P536">
        <v>86362</v>
      </c>
      <c r="Q536">
        <v>893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x14ac:dyDescent="0.2">
      <c r="A537" t="s">
        <v>1109</v>
      </c>
      <c r="B537" t="s">
        <v>23</v>
      </c>
      <c r="C537">
        <v>1959</v>
      </c>
      <c r="D537">
        <v>1487328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13905</v>
      </c>
      <c r="K537">
        <v>1407963</v>
      </c>
      <c r="L537">
        <v>4415</v>
      </c>
      <c r="M537">
        <v>0</v>
      </c>
      <c r="N537">
        <v>0</v>
      </c>
      <c r="O537">
        <v>1373</v>
      </c>
      <c r="P537">
        <v>58891</v>
      </c>
      <c r="Q537">
        <v>781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:22" x14ac:dyDescent="0.2">
      <c r="A538" t="s">
        <v>1109</v>
      </c>
      <c r="B538" t="s">
        <v>23</v>
      </c>
      <c r="C538">
        <v>1960</v>
      </c>
      <c r="D538">
        <v>2453759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76</v>
      </c>
      <c r="K538">
        <v>2379854</v>
      </c>
      <c r="L538">
        <v>31011</v>
      </c>
      <c r="M538">
        <v>0</v>
      </c>
      <c r="N538">
        <v>0</v>
      </c>
      <c r="O538">
        <v>75</v>
      </c>
      <c r="P538">
        <v>40510</v>
      </c>
      <c r="Q538">
        <v>2233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:22" x14ac:dyDescent="0.2">
      <c r="A539" t="s">
        <v>1109</v>
      </c>
      <c r="B539" t="s">
        <v>23</v>
      </c>
      <c r="C539">
        <v>1961</v>
      </c>
      <c r="D539">
        <v>163316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4055</v>
      </c>
      <c r="K539">
        <v>117362</v>
      </c>
      <c r="L539">
        <v>16684</v>
      </c>
      <c r="M539">
        <v>0</v>
      </c>
      <c r="N539">
        <v>0</v>
      </c>
      <c r="O539">
        <v>63</v>
      </c>
      <c r="P539">
        <v>25152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:22" x14ac:dyDescent="0.2">
      <c r="A540" t="s">
        <v>1109</v>
      </c>
      <c r="B540" t="s">
        <v>23</v>
      </c>
      <c r="C540">
        <v>1962</v>
      </c>
      <c r="D540">
        <v>324550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23792</v>
      </c>
      <c r="K540">
        <v>278320</v>
      </c>
      <c r="L540">
        <v>3149</v>
      </c>
      <c r="M540">
        <v>0</v>
      </c>
      <c r="N540">
        <v>0</v>
      </c>
      <c r="O540">
        <v>1711</v>
      </c>
      <c r="P540">
        <v>17578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:22" x14ac:dyDescent="0.2">
      <c r="A541" t="s">
        <v>1109</v>
      </c>
      <c r="B541" t="s">
        <v>23</v>
      </c>
      <c r="C541">
        <v>1963</v>
      </c>
      <c r="D541">
        <v>2231435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5472</v>
      </c>
      <c r="K541">
        <v>2080497</v>
      </c>
      <c r="L541">
        <v>13613</v>
      </c>
      <c r="M541">
        <v>0</v>
      </c>
      <c r="N541">
        <v>0</v>
      </c>
      <c r="O541">
        <v>1272</v>
      </c>
      <c r="P541">
        <v>130581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 x14ac:dyDescent="0.2">
      <c r="A542" t="s">
        <v>1109</v>
      </c>
      <c r="B542" t="s">
        <v>23</v>
      </c>
      <c r="C542">
        <v>1964</v>
      </c>
      <c r="D542">
        <v>1072291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256</v>
      </c>
      <c r="K542">
        <v>958877</v>
      </c>
      <c r="L542">
        <v>18659</v>
      </c>
      <c r="M542">
        <v>0</v>
      </c>
      <c r="N542">
        <v>0</v>
      </c>
      <c r="O542">
        <v>1045</v>
      </c>
      <c r="P542">
        <v>88363</v>
      </c>
      <c r="Q542">
        <v>5091</v>
      </c>
      <c r="R542">
        <v>0</v>
      </c>
      <c r="S542">
        <v>0</v>
      </c>
      <c r="T542">
        <v>0</v>
      </c>
      <c r="U542">
        <v>0</v>
      </c>
      <c r="V542">
        <v>0</v>
      </c>
    </row>
    <row r="543" spans="1:22" x14ac:dyDescent="0.2">
      <c r="A543" t="s">
        <v>1109</v>
      </c>
      <c r="B543" t="s">
        <v>23</v>
      </c>
      <c r="C543">
        <v>1965</v>
      </c>
      <c r="D543">
        <v>151720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10657</v>
      </c>
      <c r="K543">
        <v>52713</v>
      </c>
      <c r="L543">
        <v>5980</v>
      </c>
      <c r="M543">
        <v>0</v>
      </c>
      <c r="N543">
        <v>0</v>
      </c>
      <c r="O543">
        <v>409</v>
      </c>
      <c r="P543">
        <v>81961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:22" x14ac:dyDescent="0.2">
      <c r="A544" t="s">
        <v>1109</v>
      </c>
      <c r="B544" t="s">
        <v>23</v>
      </c>
      <c r="C544">
        <v>1966</v>
      </c>
      <c r="D544">
        <v>1014263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37579</v>
      </c>
      <c r="K544">
        <v>960609</v>
      </c>
      <c r="L544">
        <v>11583</v>
      </c>
      <c r="M544">
        <v>0</v>
      </c>
      <c r="N544">
        <v>0</v>
      </c>
      <c r="O544">
        <v>0</v>
      </c>
      <c r="P544">
        <v>4492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:22" x14ac:dyDescent="0.2">
      <c r="A545" t="s">
        <v>1109</v>
      </c>
      <c r="B545" t="s">
        <v>23</v>
      </c>
      <c r="C545">
        <v>1967</v>
      </c>
      <c r="D545">
        <v>1138362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7252</v>
      </c>
      <c r="K545">
        <v>1112861</v>
      </c>
      <c r="L545">
        <v>13582</v>
      </c>
      <c r="M545">
        <v>0</v>
      </c>
      <c r="N545">
        <v>0</v>
      </c>
      <c r="O545">
        <v>3971</v>
      </c>
      <c r="P545">
        <v>696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 x14ac:dyDescent="0.2">
      <c r="A546" t="s">
        <v>1109</v>
      </c>
      <c r="B546" t="s">
        <v>23</v>
      </c>
      <c r="C546">
        <v>1968</v>
      </c>
      <c r="D546">
        <v>1873120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1787</v>
      </c>
      <c r="K546">
        <v>1818921</v>
      </c>
      <c r="L546">
        <v>4045</v>
      </c>
      <c r="M546">
        <v>0</v>
      </c>
      <c r="N546">
        <v>0</v>
      </c>
      <c r="O546">
        <v>1343</v>
      </c>
      <c r="P546">
        <v>47006</v>
      </c>
      <c r="Q546">
        <v>18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2">
      <c r="A547" t="s">
        <v>1109</v>
      </c>
      <c r="B547" t="s">
        <v>23</v>
      </c>
      <c r="C547">
        <v>1969</v>
      </c>
      <c r="D547">
        <v>380200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26456</v>
      </c>
      <c r="K547">
        <v>138555</v>
      </c>
      <c r="L547">
        <v>55810</v>
      </c>
      <c r="M547">
        <v>0</v>
      </c>
      <c r="N547">
        <v>0</v>
      </c>
      <c r="O547">
        <v>1782</v>
      </c>
      <c r="P547">
        <v>156756</v>
      </c>
      <c r="Q547">
        <v>841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:22" x14ac:dyDescent="0.2">
      <c r="A548" t="s">
        <v>1109</v>
      </c>
      <c r="B548" t="s">
        <v>23</v>
      </c>
      <c r="C548">
        <v>1970</v>
      </c>
      <c r="D548">
        <v>791502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28734</v>
      </c>
      <c r="K548">
        <v>744469</v>
      </c>
      <c r="L548">
        <v>2360</v>
      </c>
      <c r="M548">
        <v>0</v>
      </c>
      <c r="N548">
        <v>0</v>
      </c>
      <c r="O548">
        <v>1479</v>
      </c>
      <c r="P548">
        <v>14460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 x14ac:dyDescent="0.2">
      <c r="A549" t="s">
        <v>1109</v>
      </c>
      <c r="B549" t="s">
        <v>23</v>
      </c>
      <c r="C549">
        <v>1971</v>
      </c>
      <c r="D549">
        <v>2102377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46952</v>
      </c>
      <c r="K549">
        <v>1933329</v>
      </c>
      <c r="L549">
        <v>27636</v>
      </c>
      <c r="M549">
        <v>0</v>
      </c>
      <c r="N549">
        <v>0</v>
      </c>
      <c r="O549">
        <v>5300</v>
      </c>
      <c r="P549">
        <v>89160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:22" x14ac:dyDescent="0.2">
      <c r="A550" t="s">
        <v>1109</v>
      </c>
      <c r="B550" t="s">
        <v>23</v>
      </c>
      <c r="C550">
        <v>1972</v>
      </c>
      <c r="D550">
        <v>2391956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4126</v>
      </c>
      <c r="K550">
        <v>2349375</v>
      </c>
      <c r="L550">
        <v>23351</v>
      </c>
      <c r="M550">
        <v>0</v>
      </c>
      <c r="N550">
        <v>0</v>
      </c>
      <c r="O550">
        <v>1108</v>
      </c>
      <c r="P550">
        <v>13996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2" x14ac:dyDescent="0.2">
      <c r="A551" t="s">
        <v>1109</v>
      </c>
      <c r="B551" t="s">
        <v>23</v>
      </c>
      <c r="C551">
        <v>1973</v>
      </c>
      <c r="D551">
        <v>464529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16775</v>
      </c>
      <c r="K551">
        <v>369954</v>
      </c>
      <c r="L551">
        <v>21925</v>
      </c>
      <c r="M551">
        <v>0</v>
      </c>
      <c r="N551">
        <v>0</v>
      </c>
      <c r="O551">
        <v>294</v>
      </c>
      <c r="P551">
        <v>55581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 x14ac:dyDescent="0.2">
      <c r="A552" t="s">
        <v>1109</v>
      </c>
      <c r="B552" t="s">
        <v>23</v>
      </c>
      <c r="C552">
        <v>1974</v>
      </c>
      <c r="D552">
        <v>723368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58786</v>
      </c>
      <c r="K552">
        <v>630046</v>
      </c>
      <c r="L552">
        <v>15839</v>
      </c>
      <c r="M552">
        <v>0</v>
      </c>
      <c r="N552">
        <v>0</v>
      </c>
      <c r="O552">
        <v>5423</v>
      </c>
      <c r="P552">
        <v>12146</v>
      </c>
      <c r="Q552">
        <v>1128</v>
      </c>
      <c r="R552">
        <v>0</v>
      </c>
      <c r="S552">
        <v>0</v>
      </c>
      <c r="T552">
        <v>0</v>
      </c>
      <c r="U552">
        <v>0</v>
      </c>
      <c r="V552">
        <v>0</v>
      </c>
    </row>
    <row r="553" spans="1:22" x14ac:dyDescent="0.2">
      <c r="A553" t="s">
        <v>1109</v>
      </c>
      <c r="B553" t="s">
        <v>23</v>
      </c>
      <c r="C553">
        <v>1975</v>
      </c>
      <c r="D553">
        <v>838396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42709</v>
      </c>
      <c r="K553">
        <v>740253</v>
      </c>
      <c r="L553">
        <v>1084</v>
      </c>
      <c r="M553">
        <v>0</v>
      </c>
      <c r="N553">
        <v>0</v>
      </c>
      <c r="O553">
        <v>13222</v>
      </c>
      <c r="P553">
        <v>41128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 x14ac:dyDescent="0.2">
      <c r="A554" t="s">
        <v>1109</v>
      </c>
      <c r="B554" t="s">
        <v>23</v>
      </c>
      <c r="C554">
        <v>1976</v>
      </c>
      <c r="D554">
        <v>1998190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8835</v>
      </c>
      <c r="K554">
        <v>1947465</v>
      </c>
      <c r="L554">
        <v>0</v>
      </c>
      <c r="M554">
        <v>0</v>
      </c>
      <c r="N554">
        <v>0</v>
      </c>
      <c r="O554">
        <v>1309</v>
      </c>
      <c r="P554">
        <v>40581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:22" x14ac:dyDescent="0.2">
      <c r="A555" t="s">
        <v>1109</v>
      </c>
      <c r="B555" t="s">
        <v>23</v>
      </c>
      <c r="C555">
        <v>1977</v>
      </c>
      <c r="D555">
        <v>348080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26487</v>
      </c>
      <c r="K555">
        <v>200775</v>
      </c>
      <c r="L555">
        <v>34424</v>
      </c>
      <c r="M555">
        <v>0</v>
      </c>
      <c r="N555">
        <v>0</v>
      </c>
      <c r="O555">
        <v>2893</v>
      </c>
      <c r="P555">
        <v>83501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:22" x14ac:dyDescent="0.2">
      <c r="A556" t="s">
        <v>1109</v>
      </c>
      <c r="B556" t="s">
        <v>23</v>
      </c>
      <c r="C556">
        <v>1978</v>
      </c>
      <c r="D556">
        <v>702349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22821</v>
      </c>
      <c r="K556">
        <v>641497</v>
      </c>
      <c r="L556">
        <v>6807</v>
      </c>
      <c r="M556">
        <v>0</v>
      </c>
      <c r="N556">
        <v>0</v>
      </c>
      <c r="O556">
        <v>3815</v>
      </c>
      <c r="P556">
        <v>27243</v>
      </c>
      <c r="Q556">
        <v>166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2" x14ac:dyDescent="0.2">
      <c r="A557" t="s">
        <v>1109</v>
      </c>
      <c r="B557" t="s">
        <v>23</v>
      </c>
      <c r="C557">
        <v>1979</v>
      </c>
      <c r="D557">
        <v>1460107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8457</v>
      </c>
      <c r="K557">
        <v>1389008</v>
      </c>
      <c r="L557">
        <v>4312</v>
      </c>
      <c r="M557">
        <v>0</v>
      </c>
      <c r="N557">
        <v>0</v>
      </c>
      <c r="O557">
        <v>20230</v>
      </c>
      <c r="P557">
        <v>36356</v>
      </c>
      <c r="Q557">
        <v>1744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:22" x14ac:dyDescent="0.2">
      <c r="A558" t="s">
        <v>1109</v>
      </c>
      <c r="B558" t="s">
        <v>23</v>
      </c>
      <c r="C558">
        <v>1980</v>
      </c>
      <c r="D558">
        <v>1735811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3346</v>
      </c>
      <c r="K558">
        <v>1650944</v>
      </c>
      <c r="L558">
        <v>7375</v>
      </c>
      <c r="M558">
        <v>0</v>
      </c>
      <c r="N558">
        <v>0</v>
      </c>
      <c r="O558">
        <v>334</v>
      </c>
      <c r="P558">
        <v>73812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 x14ac:dyDescent="0.2">
      <c r="A559" t="s">
        <v>1109</v>
      </c>
      <c r="B559" t="s">
        <v>23</v>
      </c>
      <c r="C559">
        <v>1981</v>
      </c>
      <c r="D559">
        <v>238911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8616</v>
      </c>
      <c r="K559">
        <v>190527</v>
      </c>
      <c r="L559">
        <v>25168</v>
      </c>
      <c r="M559">
        <v>0</v>
      </c>
      <c r="N559">
        <v>0</v>
      </c>
      <c r="O559">
        <v>0</v>
      </c>
      <c r="P559">
        <v>14210</v>
      </c>
      <c r="Q559">
        <v>390</v>
      </c>
      <c r="R559">
        <v>0</v>
      </c>
      <c r="S559">
        <v>0</v>
      </c>
      <c r="T559">
        <v>0</v>
      </c>
      <c r="U559">
        <v>0</v>
      </c>
      <c r="V559">
        <v>0</v>
      </c>
    </row>
    <row r="560" spans="1:22" x14ac:dyDescent="0.2">
      <c r="A560" t="s">
        <v>1109</v>
      </c>
      <c r="B560" t="s">
        <v>23</v>
      </c>
      <c r="C560">
        <v>1982</v>
      </c>
      <c r="D560">
        <v>1184116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9358</v>
      </c>
      <c r="K560">
        <v>1169034</v>
      </c>
      <c r="L560">
        <v>2743</v>
      </c>
      <c r="M560">
        <v>0</v>
      </c>
      <c r="N560">
        <v>0</v>
      </c>
      <c r="O560">
        <v>397</v>
      </c>
      <c r="P560">
        <v>2584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:22" x14ac:dyDescent="0.2">
      <c r="A561" t="s">
        <v>1109</v>
      </c>
      <c r="B561" t="s">
        <v>23</v>
      </c>
      <c r="C561">
        <v>1983</v>
      </c>
      <c r="D561">
        <v>1716873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12504</v>
      </c>
      <c r="K561">
        <v>1615466</v>
      </c>
      <c r="L561">
        <v>77743</v>
      </c>
      <c r="M561">
        <v>0</v>
      </c>
      <c r="N561">
        <v>0</v>
      </c>
      <c r="O561">
        <v>1371</v>
      </c>
      <c r="P561">
        <v>9789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 x14ac:dyDescent="0.2">
      <c r="A562" t="s">
        <v>1109</v>
      </c>
      <c r="B562" t="s">
        <v>23</v>
      </c>
      <c r="C562">
        <v>1984</v>
      </c>
      <c r="D562">
        <v>4010144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1722</v>
      </c>
      <c r="K562">
        <v>3920494</v>
      </c>
      <c r="L562">
        <v>72206</v>
      </c>
      <c r="M562">
        <v>0</v>
      </c>
      <c r="N562">
        <v>0</v>
      </c>
      <c r="O562">
        <v>414</v>
      </c>
      <c r="P562">
        <v>15308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 x14ac:dyDescent="0.2">
      <c r="A563" t="s">
        <v>1109</v>
      </c>
      <c r="B563" t="s">
        <v>23</v>
      </c>
      <c r="C563">
        <v>1985</v>
      </c>
      <c r="D563">
        <v>749943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52424</v>
      </c>
      <c r="K563">
        <v>180656</v>
      </c>
      <c r="L563">
        <v>473961</v>
      </c>
      <c r="M563">
        <v>0</v>
      </c>
      <c r="N563">
        <v>0</v>
      </c>
      <c r="O563">
        <v>2919</v>
      </c>
      <c r="P563">
        <v>32179</v>
      </c>
      <c r="Q563">
        <v>7804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 x14ac:dyDescent="0.2">
      <c r="A564" t="s">
        <v>1109</v>
      </c>
      <c r="B564" t="s">
        <v>23</v>
      </c>
      <c r="C564">
        <v>1986</v>
      </c>
      <c r="D564">
        <v>1427395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45476</v>
      </c>
      <c r="K564">
        <v>1355953</v>
      </c>
      <c r="L564">
        <v>4547</v>
      </c>
      <c r="M564">
        <v>0</v>
      </c>
      <c r="N564">
        <v>0</v>
      </c>
      <c r="O564">
        <v>182</v>
      </c>
      <c r="P564">
        <v>18862</v>
      </c>
      <c r="Q564">
        <v>2375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 x14ac:dyDescent="0.2">
      <c r="A565" t="s">
        <v>1109</v>
      </c>
      <c r="B565" t="s">
        <v>23</v>
      </c>
      <c r="C565">
        <v>1987</v>
      </c>
      <c r="D565">
        <v>1922927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11108</v>
      </c>
      <c r="K565">
        <v>1717330</v>
      </c>
      <c r="L565">
        <v>131741</v>
      </c>
      <c r="M565">
        <v>0</v>
      </c>
      <c r="N565">
        <v>0</v>
      </c>
      <c r="O565">
        <v>5243</v>
      </c>
      <c r="P565">
        <v>57505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 x14ac:dyDescent="0.2">
      <c r="A566" t="s">
        <v>1109</v>
      </c>
      <c r="B566" t="s">
        <v>23</v>
      </c>
      <c r="C566">
        <v>1988</v>
      </c>
      <c r="D566">
        <v>852340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970</v>
      </c>
      <c r="K566">
        <v>500714</v>
      </c>
      <c r="L566">
        <v>36418</v>
      </c>
      <c r="M566">
        <v>0</v>
      </c>
      <c r="N566">
        <v>0</v>
      </c>
      <c r="O566">
        <v>1951</v>
      </c>
      <c r="P566">
        <v>310875</v>
      </c>
      <c r="Q566">
        <v>1412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 x14ac:dyDescent="0.2">
      <c r="A567" t="s">
        <v>1109</v>
      </c>
      <c r="B567" t="s">
        <v>23</v>
      </c>
      <c r="C567">
        <v>1989</v>
      </c>
      <c r="D567">
        <v>576617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47835</v>
      </c>
      <c r="K567">
        <v>366037</v>
      </c>
      <c r="L567">
        <v>2890</v>
      </c>
      <c r="M567">
        <v>0</v>
      </c>
      <c r="N567">
        <v>0</v>
      </c>
      <c r="O567">
        <v>1563</v>
      </c>
      <c r="P567">
        <v>153893</v>
      </c>
      <c r="Q567">
        <v>4399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 x14ac:dyDescent="0.2">
      <c r="A568" t="s">
        <v>1109</v>
      </c>
      <c r="B568" t="s">
        <v>23</v>
      </c>
      <c r="C568">
        <v>1990</v>
      </c>
      <c r="D568">
        <v>4634167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11552</v>
      </c>
      <c r="K568">
        <v>4413216</v>
      </c>
      <c r="L568">
        <v>184400</v>
      </c>
      <c r="M568">
        <v>0</v>
      </c>
      <c r="N568">
        <v>0</v>
      </c>
      <c r="O568">
        <v>335</v>
      </c>
      <c r="P568">
        <v>18862</v>
      </c>
      <c r="Q568">
        <v>5802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 x14ac:dyDescent="0.2">
      <c r="A569" t="s">
        <v>1109</v>
      </c>
      <c r="B569" t="s">
        <v>23</v>
      </c>
      <c r="C569">
        <v>1991</v>
      </c>
      <c r="D569">
        <v>4371072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2697</v>
      </c>
      <c r="K569">
        <v>4032356</v>
      </c>
      <c r="L569">
        <v>279555</v>
      </c>
      <c r="M569">
        <v>0</v>
      </c>
      <c r="N569">
        <v>0</v>
      </c>
      <c r="O569">
        <v>863</v>
      </c>
      <c r="P569">
        <v>54465</v>
      </c>
      <c r="Q569">
        <v>1136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:22" x14ac:dyDescent="0.2">
      <c r="A570" t="s">
        <v>1109</v>
      </c>
      <c r="B570" t="s">
        <v>23</v>
      </c>
      <c r="C570">
        <v>1992</v>
      </c>
      <c r="D570">
        <v>3370308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11841</v>
      </c>
      <c r="K570">
        <v>2979547</v>
      </c>
      <c r="L570">
        <v>316979</v>
      </c>
      <c r="M570">
        <v>0</v>
      </c>
      <c r="N570">
        <v>0</v>
      </c>
      <c r="O570">
        <v>797</v>
      </c>
      <c r="P570">
        <v>56111</v>
      </c>
      <c r="Q570">
        <v>5033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 x14ac:dyDescent="0.2">
      <c r="A571" t="s">
        <v>1109</v>
      </c>
      <c r="B571" t="s">
        <v>23</v>
      </c>
      <c r="C571">
        <v>1993</v>
      </c>
      <c r="D571">
        <v>3344580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13262</v>
      </c>
      <c r="K571">
        <v>3015024</v>
      </c>
      <c r="L571">
        <v>157913</v>
      </c>
      <c r="M571">
        <v>0</v>
      </c>
      <c r="N571">
        <v>0</v>
      </c>
      <c r="O571">
        <v>0</v>
      </c>
      <c r="P571">
        <v>155406</v>
      </c>
      <c r="Q571">
        <v>2975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 x14ac:dyDescent="0.2">
      <c r="A572" t="s">
        <v>1109</v>
      </c>
      <c r="B572" t="s">
        <v>23</v>
      </c>
      <c r="C572">
        <v>1994</v>
      </c>
      <c r="D572">
        <v>2512232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4495</v>
      </c>
      <c r="K572">
        <v>2412516</v>
      </c>
      <c r="L572">
        <v>86942</v>
      </c>
      <c r="M572">
        <v>0</v>
      </c>
      <c r="N572">
        <v>0</v>
      </c>
      <c r="O572">
        <v>4715</v>
      </c>
      <c r="P572">
        <v>3564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 x14ac:dyDescent="0.2">
      <c r="A573" t="s">
        <v>1109</v>
      </c>
      <c r="B573" t="s">
        <v>23</v>
      </c>
      <c r="C573">
        <v>1995</v>
      </c>
      <c r="D573">
        <v>1329086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3754</v>
      </c>
      <c r="K573">
        <v>1126703</v>
      </c>
      <c r="L573">
        <v>178745</v>
      </c>
      <c r="M573">
        <v>0</v>
      </c>
      <c r="N573">
        <v>0</v>
      </c>
      <c r="O573">
        <v>537</v>
      </c>
      <c r="P573">
        <v>19347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:22" x14ac:dyDescent="0.2">
      <c r="A574" t="s">
        <v>1109</v>
      </c>
      <c r="B574" t="s">
        <v>23</v>
      </c>
      <c r="C574">
        <v>1996</v>
      </c>
      <c r="D574">
        <v>2043114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18173</v>
      </c>
      <c r="K574">
        <v>1773513</v>
      </c>
      <c r="L574">
        <v>128342</v>
      </c>
      <c r="M574">
        <v>0</v>
      </c>
      <c r="N574">
        <v>0</v>
      </c>
      <c r="O574">
        <v>614</v>
      </c>
      <c r="P574">
        <v>122472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 x14ac:dyDescent="0.2">
      <c r="A575" t="s">
        <v>1109</v>
      </c>
      <c r="B575" t="s">
        <v>23</v>
      </c>
      <c r="C575">
        <v>1997</v>
      </c>
      <c r="D575">
        <v>3480174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10606</v>
      </c>
      <c r="K575">
        <v>3380892</v>
      </c>
      <c r="L575">
        <v>78754</v>
      </c>
      <c r="M575">
        <v>0</v>
      </c>
      <c r="N575">
        <v>0</v>
      </c>
      <c r="O575">
        <v>208</v>
      </c>
      <c r="P575">
        <v>9714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:22" x14ac:dyDescent="0.2">
      <c r="A576" t="s">
        <v>1109</v>
      </c>
      <c r="B576" t="s">
        <v>23</v>
      </c>
      <c r="C576">
        <v>1998</v>
      </c>
      <c r="D576">
        <v>1899495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2778</v>
      </c>
      <c r="K576">
        <v>1331935</v>
      </c>
      <c r="L576">
        <v>548667</v>
      </c>
      <c r="M576">
        <v>0</v>
      </c>
      <c r="N576">
        <v>0</v>
      </c>
      <c r="O576">
        <v>184</v>
      </c>
      <c r="P576">
        <v>15931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</row>
    <row r="577" spans="1:22" x14ac:dyDescent="0.2">
      <c r="A577" t="s">
        <v>1109</v>
      </c>
      <c r="B577" t="s">
        <v>23</v>
      </c>
      <c r="C577">
        <v>1999</v>
      </c>
      <c r="D577">
        <v>1122964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359</v>
      </c>
      <c r="K577">
        <v>1045307</v>
      </c>
      <c r="L577">
        <v>72717</v>
      </c>
      <c r="M577">
        <v>0</v>
      </c>
      <c r="N577">
        <v>0</v>
      </c>
      <c r="O577">
        <v>36</v>
      </c>
      <c r="P577">
        <v>4545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:22" x14ac:dyDescent="0.2">
      <c r="A578" t="s">
        <v>1109</v>
      </c>
      <c r="B578" t="s">
        <v>23</v>
      </c>
      <c r="C578">
        <v>2000</v>
      </c>
      <c r="D578">
        <v>1399857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222</v>
      </c>
      <c r="K578">
        <v>1175834</v>
      </c>
      <c r="L578">
        <v>179013</v>
      </c>
      <c r="M578">
        <v>0</v>
      </c>
      <c r="N578">
        <v>0</v>
      </c>
      <c r="O578">
        <v>0</v>
      </c>
      <c r="P578">
        <v>44788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:22" x14ac:dyDescent="0.2">
      <c r="A579" t="s">
        <v>1109</v>
      </c>
      <c r="B579" t="s">
        <v>23</v>
      </c>
      <c r="C579">
        <v>2001</v>
      </c>
      <c r="D579">
        <v>853263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1084</v>
      </c>
      <c r="K579">
        <v>663879</v>
      </c>
      <c r="L579">
        <v>159331</v>
      </c>
      <c r="M579">
        <v>0</v>
      </c>
      <c r="N579">
        <v>0</v>
      </c>
      <c r="O579">
        <v>0</v>
      </c>
      <c r="P579">
        <v>26555</v>
      </c>
      <c r="Q579">
        <v>2414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1:22" x14ac:dyDescent="0.2">
      <c r="A580" t="s">
        <v>1109</v>
      </c>
      <c r="B580" t="s">
        <v>23</v>
      </c>
      <c r="C580">
        <v>2002</v>
      </c>
      <c r="D580">
        <v>648667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2228</v>
      </c>
      <c r="K580">
        <v>423716</v>
      </c>
      <c r="L580">
        <v>204615</v>
      </c>
      <c r="M580">
        <v>0</v>
      </c>
      <c r="N580">
        <v>0</v>
      </c>
      <c r="O580">
        <v>0</v>
      </c>
      <c r="P580">
        <v>16297</v>
      </c>
      <c r="Q580">
        <v>1811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1:22" x14ac:dyDescent="0.2">
      <c r="A581" t="s">
        <v>1109</v>
      </c>
      <c r="B581" t="s">
        <v>23</v>
      </c>
      <c r="C581">
        <v>2003</v>
      </c>
      <c r="D581">
        <v>1562429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3918</v>
      </c>
      <c r="K581">
        <v>1449980</v>
      </c>
      <c r="L581">
        <v>73801</v>
      </c>
      <c r="M581">
        <v>0</v>
      </c>
      <c r="N581">
        <v>0</v>
      </c>
      <c r="O581">
        <v>0</v>
      </c>
      <c r="P581">
        <v>34730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 x14ac:dyDescent="0.2">
      <c r="A582" t="s">
        <v>1109</v>
      </c>
      <c r="B582" t="s">
        <v>23</v>
      </c>
      <c r="C582">
        <v>2004</v>
      </c>
      <c r="D582">
        <v>546611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176</v>
      </c>
      <c r="K582">
        <v>424960</v>
      </c>
      <c r="L582">
        <v>109275</v>
      </c>
      <c r="M582">
        <v>0</v>
      </c>
      <c r="N582">
        <v>0</v>
      </c>
      <c r="O582">
        <v>59</v>
      </c>
      <c r="P582">
        <v>9106</v>
      </c>
      <c r="Q582">
        <v>3035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:22" x14ac:dyDescent="0.2">
      <c r="A583" t="s">
        <v>1109</v>
      </c>
      <c r="B583" t="s">
        <v>23</v>
      </c>
      <c r="C583">
        <v>2005</v>
      </c>
      <c r="D583">
        <v>1075508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4514</v>
      </c>
      <c r="K583">
        <v>1001606</v>
      </c>
      <c r="L583">
        <v>27152</v>
      </c>
      <c r="M583">
        <v>0</v>
      </c>
      <c r="N583">
        <v>0</v>
      </c>
      <c r="O583">
        <v>0</v>
      </c>
      <c r="P583">
        <v>42236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:22" x14ac:dyDescent="0.2">
      <c r="A584" t="s">
        <v>1109</v>
      </c>
      <c r="B584" t="s">
        <v>23</v>
      </c>
      <c r="C584">
        <v>2006</v>
      </c>
      <c r="D584">
        <v>1280343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557</v>
      </c>
      <c r="K584">
        <v>1119367</v>
      </c>
      <c r="L584">
        <v>89122</v>
      </c>
      <c r="M584">
        <v>0</v>
      </c>
      <c r="N584">
        <v>0</v>
      </c>
      <c r="O584">
        <v>0</v>
      </c>
      <c r="P584">
        <v>67732</v>
      </c>
      <c r="Q584">
        <v>3565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:22" x14ac:dyDescent="0.2">
      <c r="A585" t="s">
        <v>1109</v>
      </c>
      <c r="B585" t="s">
        <v>23</v>
      </c>
      <c r="C585">
        <v>2007</v>
      </c>
      <c r="D585">
        <v>437555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854</v>
      </c>
      <c r="K585">
        <v>321849</v>
      </c>
      <c r="L585">
        <v>106118</v>
      </c>
      <c r="M585">
        <v>0</v>
      </c>
      <c r="N585">
        <v>0</v>
      </c>
      <c r="O585">
        <v>0</v>
      </c>
      <c r="P585">
        <v>8734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 x14ac:dyDescent="0.2">
      <c r="A586" t="s">
        <v>1109</v>
      </c>
      <c r="B586" t="s">
        <v>23</v>
      </c>
      <c r="C586">
        <v>2008</v>
      </c>
      <c r="D586">
        <v>449941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720</v>
      </c>
      <c r="K586">
        <v>388845</v>
      </c>
      <c r="L586">
        <v>29357</v>
      </c>
      <c r="M586">
        <v>0</v>
      </c>
      <c r="N586">
        <v>0</v>
      </c>
      <c r="O586">
        <v>0</v>
      </c>
      <c r="P586">
        <v>30465</v>
      </c>
      <c r="Q586">
        <v>554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22" x14ac:dyDescent="0.2">
      <c r="A587" t="s">
        <v>1109</v>
      </c>
      <c r="B587" t="s">
        <v>23</v>
      </c>
      <c r="C587">
        <v>2009</v>
      </c>
      <c r="D587">
        <v>308867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5283</v>
      </c>
      <c r="K587">
        <v>262920</v>
      </c>
      <c r="L587">
        <v>35584</v>
      </c>
      <c r="M587">
        <v>0</v>
      </c>
      <c r="N587">
        <v>0</v>
      </c>
      <c r="O587">
        <v>216</v>
      </c>
      <c r="P587">
        <v>2432</v>
      </c>
      <c r="Q587">
        <v>2432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:22" x14ac:dyDescent="0.2">
      <c r="A588" t="s">
        <v>1109</v>
      </c>
      <c r="B588" t="s">
        <v>23</v>
      </c>
      <c r="C588">
        <v>2010</v>
      </c>
      <c r="D588">
        <v>4540036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2996</v>
      </c>
      <c r="K588">
        <v>4462878</v>
      </c>
      <c r="L588">
        <v>27406</v>
      </c>
      <c r="M588">
        <v>0</v>
      </c>
      <c r="N588">
        <v>0</v>
      </c>
      <c r="O588">
        <v>369</v>
      </c>
      <c r="P588">
        <v>46387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 x14ac:dyDescent="0.2">
      <c r="A589" t="s">
        <v>1109</v>
      </c>
      <c r="B589" t="s">
        <v>23</v>
      </c>
      <c r="C589">
        <v>2011</v>
      </c>
      <c r="D589">
        <v>1692466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2364</v>
      </c>
      <c r="K589">
        <v>1164212</v>
      </c>
      <c r="L589">
        <v>405912</v>
      </c>
      <c r="M589">
        <v>0</v>
      </c>
      <c r="N589">
        <v>0</v>
      </c>
      <c r="O589">
        <v>537</v>
      </c>
      <c r="P589">
        <v>119441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:22" x14ac:dyDescent="0.2">
      <c r="A590" t="s">
        <v>1109</v>
      </c>
      <c r="B590" t="s">
        <v>23</v>
      </c>
      <c r="C590">
        <v>2012</v>
      </c>
      <c r="D590">
        <v>551255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1271</v>
      </c>
      <c r="K590">
        <v>496271</v>
      </c>
      <c r="L590">
        <v>20850</v>
      </c>
      <c r="M590">
        <v>0</v>
      </c>
      <c r="N590">
        <v>0</v>
      </c>
      <c r="O590">
        <v>0</v>
      </c>
      <c r="P590">
        <v>32863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:22" x14ac:dyDescent="0.2">
      <c r="A591" t="s">
        <v>1109</v>
      </c>
      <c r="B591" t="s">
        <v>23</v>
      </c>
      <c r="C591">
        <v>2013</v>
      </c>
      <c r="D591">
        <v>1747708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44119</v>
      </c>
      <c r="K591">
        <v>1628663</v>
      </c>
      <c r="L591">
        <v>59565</v>
      </c>
      <c r="M591">
        <v>0</v>
      </c>
      <c r="N591">
        <v>0</v>
      </c>
      <c r="O591">
        <v>0</v>
      </c>
      <c r="P591">
        <v>15361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:22" x14ac:dyDescent="0.2">
      <c r="A592" t="s">
        <v>1109</v>
      </c>
      <c r="B592" t="s">
        <v>23</v>
      </c>
      <c r="C592">
        <v>2014</v>
      </c>
      <c r="D592">
        <v>2863174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3493</v>
      </c>
      <c r="K592">
        <v>2637175</v>
      </c>
      <c r="L592">
        <v>221342</v>
      </c>
      <c r="M592">
        <v>0</v>
      </c>
      <c r="N592">
        <v>0</v>
      </c>
      <c r="O592">
        <v>1164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:22" x14ac:dyDescent="0.2">
      <c r="A593" t="s">
        <v>1109</v>
      </c>
      <c r="B593" t="s">
        <v>23</v>
      </c>
      <c r="C593">
        <v>2015</v>
      </c>
      <c r="D593">
        <v>1001669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2479</v>
      </c>
      <c r="K593">
        <v>878488</v>
      </c>
      <c r="L593">
        <v>111174</v>
      </c>
      <c r="M593">
        <v>0</v>
      </c>
      <c r="N593">
        <v>0</v>
      </c>
      <c r="O593">
        <v>0</v>
      </c>
      <c r="P593">
        <v>6829</v>
      </c>
      <c r="Q593">
        <v>2699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2" x14ac:dyDescent="0.2">
      <c r="A594" t="s">
        <v>1109</v>
      </c>
      <c r="B594" t="s">
        <v>23</v>
      </c>
      <c r="C594">
        <v>2016</v>
      </c>
      <c r="D594">
        <v>287625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905</v>
      </c>
      <c r="K594">
        <v>195956</v>
      </c>
      <c r="L594">
        <v>87631</v>
      </c>
      <c r="M594">
        <v>629</v>
      </c>
      <c r="N594">
        <v>0</v>
      </c>
      <c r="O594">
        <v>0</v>
      </c>
      <c r="P594">
        <v>2504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 x14ac:dyDescent="0.2">
      <c r="A595" t="s">
        <v>1109</v>
      </c>
      <c r="B595" t="s">
        <v>23</v>
      </c>
      <c r="C595">
        <v>2017</v>
      </c>
      <c r="D595">
        <v>463257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2932</v>
      </c>
      <c r="K595">
        <v>426237</v>
      </c>
      <c r="L595">
        <v>34088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 x14ac:dyDescent="0.2">
      <c r="A596" t="s">
        <v>1109</v>
      </c>
      <c r="B596" t="s">
        <v>23</v>
      </c>
      <c r="C596">
        <v>2018</v>
      </c>
      <c r="D596">
        <v>1608774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1480</v>
      </c>
      <c r="K596">
        <v>1555820</v>
      </c>
      <c r="L596">
        <v>51474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 x14ac:dyDescent="0.2">
      <c r="A597" t="s">
        <v>1109</v>
      </c>
      <c r="B597" t="s">
        <v>23</v>
      </c>
      <c r="C597">
        <v>2019</v>
      </c>
      <c r="D597">
        <v>251448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157</v>
      </c>
      <c r="K597">
        <v>164957</v>
      </c>
      <c r="L597">
        <v>84808</v>
      </c>
      <c r="M597">
        <v>0</v>
      </c>
      <c r="N597">
        <v>0</v>
      </c>
      <c r="O597">
        <v>104</v>
      </c>
      <c r="P597">
        <v>1422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:22" x14ac:dyDescent="0.2">
      <c r="A598" t="s">
        <v>1109</v>
      </c>
      <c r="B598" t="s">
        <v>23</v>
      </c>
      <c r="C598">
        <v>2020</v>
      </c>
      <c r="D598">
        <v>75025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1149</v>
      </c>
      <c r="K598">
        <v>25994</v>
      </c>
      <c r="L598">
        <v>46657</v>
      </c>
      <c r="M598">
        <v>0</v>
      </c>
      <c r="N598">
        <v>0</v>
      </c>
      <c r="O598">
        <v>0</v>
      </c>
      <c r="P598">
        <v>1076</v>
      </c>
      <c r="Q598">
        <v>149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 x14ac:dyDescent="0.2">
      <c r="A599" t="s">
        <v>1109</v>
      </c>
      <c r="B599" t="s">
        <v>23</v>
      </c>
      <c r="C599">
        <v>2021</v>
      </c>
      <c r="D599">
        <v>1139557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19531</v>
      </c>
      <c r="K599">
        <v>1106873</v>
      </c>
      <c r="L599">
        <v>8291</v>
      </c>
      <c r="M599">
        <v>0</v>
      </c>
      <c r="N599">
        <v>0</v>
      </c>
      <c r="O599">
        <v>254</v>
      </c>
      <c r="P599">
        <v>4608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:22" x14ac:dyDescent="0.2">
      <c r="A600" t="s">
        <v>1109</v>
      </c>
      <c r="B600" t="s">
        <v>23</v>
      </c>
      <c r="C600">
        <v>2022</v>
      </c>
      <c r="D600">
        <v>1607251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83</v>
      </c>
      <c r="K600">
        <v>1567086</v>
      </c>
      <c r="L600">
        <v>40082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2" x14ac:dyDescent="0.2">
      <c r="A601" t="s">
        <v>1109</v>
      </c>
      <c r="B601" t="s">
        <v>23</v>
      </c>
      <c r="C601">
        <v>2023</v>
      </c>
      <c r="D601">
        <v>576000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447000</v>
      </c>
      <c r="L601">
        <v>96320</v>
      </c>
      <c r="M601">
        <v>0</v>
      </c>
      <c r="N601">
        <v>0</v>
      </c>
      <c r="O601">
        <v>0</v>
      </c>
      <c r="P601">
        <v>32680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 x14ac:dyDescent="0.2">
      <c r="A602" t="s">
        <v>1109</v>
      </c>
      <c r="B602" t="s">
        <v>24</v>
      </c>
      <c r="C602">
        <v>1951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 x14ac:dyDescent="0.2">
      <c r="A603" t="s">
        <v>1109</v>
      </c>
      <c r="B603" t="s">
        <v>24</v>
      </c>
      <c r="C603">
        <v>1952</v>
      </c>
      <c r="D603">
        <v>3760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3433</v>
      </c>
      <c r="K603">
        <v>327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2">
      <c r="A604" t="s">
        <v>1109</v>
      </c>
      <c r="B604" t="s">
        <v>24</v>
      </c>
      <c r="C604">
        <v>1953</v>
      </c>
      <c r="D604">
        <v>1527145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591</v>
      </c>
      <c r="K604">
        <v>1526554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2" x14ac:dyDescent="0.2">
      <c r="A605" t="s">
        <v>1109</v>
      </c>
      <c r="B605" t="s">
        <v>24</v>
      </c>
      <c r="C605">
        <v>1954</v>
      </c>
      <c r="D605">
        <v>36886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36671</v>
      </c>
      <c r="L605">
        <v>0</v>
      </c>
      <c r="M605">
        <v>0</v>
      </c>
      <c r="N605">
        <v>0</v>
      </c>
      <c r="O605">
        <v>0</v>
      </c>
      <c r="P605">
        <v>215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 x14ac:dyDescent="0.2">
      <c r="A606" t="s">
        <v>1109</v>
      </c>
      <c r="B606" t="s">
        <v>24</v>
      </c>
      <c r="C606">
        <v>1955</v>
      </c>
      <c r="D606">
        <v>58590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86</v>
      </c>
      <c r="K606">
        <v>56085</v>
      </c>
      <c r="L606">
        <v>2419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</row>
    <row r="607" spans="1:22" x14ac:dyDescent="0.2">
      <c r="A607" t="s">
        <v>1109</v>
      </c>
      <c r="B607" t="s">
        <v>24</v>
      </c>
      <c r="C607">
        <v>1956</v>
      </c>
      <c r="D607">
        <v>12413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830</v>
      </c>
      <c r="K607">
        <v>3858</v>
      </c>
      <c r="L607">
        <v>7559</v>
      </c>
      <c r="M607">
        <v>0</v>
      </c>
      <c r="N607">
        <v>0</v>
      </c>
      <c r="O607">
        <v>0</v>
      </c>
      <c r="P607">
        <v>166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</row>
    <row r="608" spans="1:22" x14ac:dyDescent="0.2">
      <c r="A608" t="s">
        <v>1109</v>
      </c>
      <c r="B608" t="s">
        <v>24</v>
      </c>
      <c r="C608">
        <v>1957</v>
      </c>
      <c r="D608">
        <v>1548251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150</v>
      </c>
      <c r="K608">
        <v>1548072</v>
      </c>
      <c r="L608">
        <v>29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</row>
    <row r="609" spans="1:22" x14ac:dyDescent="0.2">
      <c r="A609" t="s">
        <v>1109</v>
      </c>
      <c r="B609" t="s">
        <v>24</v>
      </c>
      <c r="C609">
        <v>1958</v>
      </c>
      <c r="D609">
        <v>138477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29</v>
      </c>
      <c r="K609">
        <v>135111</v>
      </c>
      <c r="L609">
        <v>1470</v>
      </c>
      <c r="M609">
        <v>0</v>
      </c>
      <c r="N609">
        <v>0</v>
      </c>
      <c r="O609">
        <v>0</v>
      </c>
      <c r="P609">
        <v>1867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</row>
    <row r="610" spans="1:22" x14ac:dyDescent="0.2">
      <c r="A610" t="s">
        <v>1109</v>
      </c>
      <c r="B610" t="s">
        <v>24</v>
      </c>
      <c r="C610">
        <v>1959</v>
      </c>
      <c r="D610">
        <v>52900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50196</v>
      </c>
      <c r="L610">
        <v>2704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</row>
    <row r="611" spans="1:22" x14ac:dyDescent="0.2">
      <c r="A611" t="s">
        <v>1109</v>
      </c>
      <c r="B611" t="s">
        <v>24</v>
      </c>
      <c r="C611">
        <v>1960</v>
      </c>
      <c r="D611">
        <v>15466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874</v>
      </c>
      <c r="K611">
        <v>13472</v>
      </c>
      <c r="L611">
        <v>1120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</row>
    <row r="612" spans="1:22" x14ac:dyDescent="0.2">
      <c r="A612" t="s">
        <v>1109</v>
      </c>
      <c r="B612" t="s">
        <v>24</v>
      </c>
      <c r="C612">
        <v>1961</v>
      </c>
      <c r="D612">
        <v>1360396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672</v>
      </c>
      <c r="K612">
        <v>1327094</v>
      </c>
      <c r="L612">
        <v>32630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 x14ac:dyDescent="0.2">
      <c r="A613" t="s">
        <v>1109</v>
      </c>
      <c r="B613" t="s">
        <v>24</v>
      </c>
      <c r="C613">
        <v>1962</v>
      </c>
      <c r="D613">
        <v>55027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67</v>
      </c>
      <c r="K613">
        <v>53044</v>
      </c>
      <c r="L613">
        <v>1916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22" x14ac:dyDescent="0.2">
      <c r="A614" t="s">
        <v>1109</v>
      </c>
      <c r="B614" t="s">
        <v>24</v>
      </c>
      <c r="C614">
        <v>1963</v>
      </c>
      <c r="D614">
        <v>7080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27</v>
      </c>
      <c r="K614">
        <v>6092</v>
      </c>
      <c r="L614">
        <v>961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 x14ac:dyDescent="0.2">
      <c r="A615" t="s">
        <v>1109</v>
      </c>
      <c r="B615" t="s">
        <v>24</v>
      </c>
      <c r="C615">
        <v>1964</v>
      </c>
      <c r="D615">
        <v>8034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143</v>
      </c>
      <c r="K615">
        <v>6658</v>
      </c>
      <c r="L615">
        <v>1233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</row>
    <row r="616" spans="1:22" x14ac:dyDescent="0.2">
      <c r="A616" t="s">
        <v>1109</v>
      </c>
      <c r="B616" t="s">
        <v>24</v>
      </c>
      <c r="C616">
        <v>1965</v>
      </c>
      <c r="D616">
        <v>773362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45</v>
      </c>
      <c r="K616">
        <v>770385</v>
      </c>
      <c r="L616">
        <v>2932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 x14ac:dyDescent="0.2">
      <c r="A617" t="s">
        <v>1109</v>
      </c>
      <c r="B617" t="s">
        <v>24</v>
      </c>
      <c r="C617">
        <v>1966</v>
      </c>
      <c r="D617">
        <v>51082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25</v>
      </c>
      <c r="K617">
        <v>43107</v>
      </c>
      <c r="L617">
        <v>7535</v>
      </c>
      <c r="M617">
        <v>0</v>
      </c>
      <c r="N617">
        <v>0</v>
      </c>
      <c r="O617">
        <v>0</v>
      </c>
      <c r="P617">
        <v>415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2" x14ac:dyDescent="0.2">
      <c r="A618" t="s">
        <v>1109</v>
      </c>
      <c r="B618" t="s">
        <v>24</v>
      </c>
      <c r="C618">
        <v>1967</v>
      </c>
      <c r="D618">
        <v>13888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60</v>
      </c>
      <c r="K618">
        <v>11911</v>
      </c>
      <c r="L618">
        <v>1917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2">
      <c r="A619" t="s">
        <v>1109</v>
      </c>
      <c r="B619" t="s">
        <v>24</v>
      </c>
      <c r="C619">
        <v>1968</v>
      </c>
      <c r="D619">
        <v>2147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228</v>
      </c>
      <c r="K619">
        <v>1806</v>
      </c>
      <c r="L619">
        <v>113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 x14ac:dyDescent="0.2">
      <c r="A620" t="s">
        <v>1109</v>
      </c>
      <c r="B620" t="s">
        <v>24</v>
      </c>
      <c r="C620">
        <v>1969</v>
      </c>
      <c r="D620">
        <v>1103957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274</v>
      </c>
      <c r="K620">
        <v>1102448</v>
      </c>
      <c r="L620">
        <v>1235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 x14ac:dyDescent="0.2">
      <c r="A621" t="s">
        <v>1109</v>
      </c>
      <c r="B621" t="s">
        <v>24</v>
      </c>
      <c r="C621">
        <v>1970</v>
      </c>
      <c r="D621">
        <v>94021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224</v>
      </c>
      <c r="K621">
        <v>71954</v>
      </c>
      <c r="L621">
        <v>21752</v>
      </c>
      <c r="M621">
        <v>0</v>
      </c>
      <c r="N621">
        <v>0</v>
      </c>
      <c r="O621">
        <v>0</v>
      </c>
      <c r="P621">
        <v>91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2">
      <c r="A622" t="s">
        <v>1109</v>
      </c>
      <c r="B622" t="s">
        <v>24</v>
      </c>
      <c r="C622">
        <v>1971</v>
      </c>
      <c r="D622">
        <v>8145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6294</v>
      </c>
      <c r="L622">
        <v>1851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2">
      <c r="A623" t="s">
        <v>1109</v>
      </c>
      <c r="B623" t="s">
        <v>24</v>
      </c>
      <c r="C623">
        <v>1972</v>
      </c>
      <c r="D623">
        <v>40187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2756</v>
      </c>
      <c r="K623">
        <v>27393</v>
      </c>
      <c r="L623">
        <v>10038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2">
      <c r="A624" t="s">
        <v>1109</v>
      </c>
      <c r="B624" t="s">
        <v>24</v>
      </c>
      <c r="C624">
        <v>1973</v>
      </c>
      <c r="D624">
        <v>1607170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318</v>
      </c>
      <c r="K624">
        <v>1602892</v>
      </c>
      <c r="L624">
        <v>3906</v>
      </c>
      <c r="M624">
        <v>0</v>
      </c>
      <c r="N624">
        <v>0</v>
      </c>
      <c r="O624">
        <v>54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2">
      <c r="A625" t="s">
        <v>1109</v>
      </c>
      <c r="B625" t="s">
        <v>24</v>
      </c>
      <c r="C625">
        <v>1974</v>
      </c>
      <c r="D625">
        <v>91651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1243</v>
      </c>
      <c r="K625">
        <v>70520</v>
      </c>
      <c r="L625">
        <v>19888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 x14ac:dyDescent="0.2">
      <c r="A626" t="s">
        <v>1109</v>
      </c>
      <c r="B626" t="s">
        <v>24</v>
      </c>
      <c r="C626">
        <v>1975</v>
      </c>
      <c r="D626">
        <v>65527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65527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2">
      <c r="A627" t="s">
        <v>1109</v>
      </c>
      <c r="B627" t="s">
        <v>24</v>
      </c>
      <c r="C627">
        <v>1976</v>
      </c>
      <c r="D627">
        <v>16470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290</v>
      </c>
      <c r="K627">
        <v>16180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 x14ac:dyDescent="0.2">
      <c r="A628" t="s">
        <v>1109</v>
      </c>
      <c r="B628" t="s">
        <v>24</v>
      </c>
      <c r="C628">
        <v>1977</v>
      </c>
      <c r="D628">
        <v>661599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855</v>
      </c>
      <c r="K628">
        <v>658158</v>
      </c>
      <c r="L628">
        <v>2586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2">
      <c r="A629" t="s">
        <v>1109</v>
      </c>
      <c r="B629" t="s">
        <v>24</v>
      </c>
      <c r="C629">
        <v>1978</v>
      </c>
      <c r="D629">
        <v>56784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541</v>
      </c>
      <c r="K629">
        <v>48593</v>
      </c>
      <c r="L629">
        <v>5807</v>
      </c>
      <c r="M629">
        <v>0</v>
      </c>
      <c r="N629">
        <v>0</v>
      </c>
      <c r="O629">
        <v>0</v>
      </c>
      <c r="P629">
        <v>1843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 x14ac:dyDescent="0.2">
      <c r="A630" t="s">
        <v>1109</v>
      </c>
      <c r="B630" t="s">
        <v>24</v>
      </c>
      <c r="C630">
        <v>1979</v>
      </c>
      <c r="D630">
        <v>215365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214097</v>
      </c>
      <c r="L630">
        <v>1268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2">
      <c r="A631" t="s">
        <v>1109</v>
      </c>
      <c r="B631" t="s">
        <v>24</v>
      </c>
      <c r="C631">
        <v>1980</v>
      </c>
      <c r="D631">
        <v>3921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104</v>
      </c>
      <c r="K631">
        <v>3339</v>
      </c>
      <c r="L631">
        <v>478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22" x14ac:dyDescent="0.2">
      <c r="A632" t="s">
        <v>1109</v>
      </c>
      <c r="B632" t="s">
        <v>24</v>
      </c>
      <c r="C632">
        <v>1981</v>
      </c>
      <c r="D632">
        <v>1314560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699</v>
      </c>
      <c r="K632">
        <v>1313861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 x14ac:dyDescent="0.2">
      <c r="A633" t="s">
        <v>1109</v>
      </c>
      <c r="B633" t="s">
        <v>24</v>
      </c>
      <c r="C633">
        <v>1982</v>
      </c>
      <c r="D633">
        <v>113596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69820</v>
      </c>
      <c r="L633">
        <v>43776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 x14ac:dyDescent="0.2">
      <c r="A634" t="s">
        <v>1109</v>
      </c>
      <c r="B634" t="s">
        <v>24</v>
      </c>
      <c r="C634">
        <v>1983</v>
      </c>
      <c r="D634">
        <v>15782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6854</v>
      </c>
      <c r="L634">
        <v>8928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2">
      <c r="A635" t="s">
        <v>1109</v>
      </c>
      <c r="B635" t="s">
        <v>24</v>
      </c>
      <c r="C635">
        <v>1984</v>
      </c>
      <c r="D635">
        <v>21440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21440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 x14ac:dyDescent="0.2">
      <c r="A636" t="s">
        <v>1109</v>
      </c>
      <c r="B636" t="s">
        <v>24</v>
      </c>
      <c r="C636">
        <v>1985</v>
      </c>
      <c r="D636">
        <v>1978203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193</v>
      </c>
      <c r="K636">
        <v>1978010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 x14ac:dyDescent="0.2">
      <c r="A637" t="s">
        <v>1109</v>
      </c>
      <c r="B637" t="s">
        <v>24</v>
      </c>
      <c r="C637">
        <v>1986</v>
      </c>
      <c r="D637">
        <v>107988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52097</v>
      </c>
      <c r="L637">
        <v>55891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2">
      <c r="A638" t="s">
        <v>1109</v>
      </c>
      <c r="B638" t="s">
        <v>24</v>
      </c>
      <c r="C638">
        <v>1987</v>
      </c>
      <c r="D638">
        <v>23116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222</v>
      </c>
      <c r="K638">
        <v>14195</v>
      </c>
      <c r="L638">
        <v>8699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 x14ac:dyDescent="0.2">
      <c r="A639" t="s">
        <v>1109</v>
      </c>
      <c r="B639" t="s">
        <v>24</v>
      </c>
      <c r="C639">
        <v>1988</v>
      </c>
      <c r="D639">
        <v>26026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7755</v>
      </c>
      <c r="K639">
        <v>14522</v>
      </c>
      <c r="L639">
        <v>3717</v>
      </c>
      <c r="M639">
        <v>0</v>
      </c>
      <c r="N639">
        <v>0</v>
      </c>
      <c r="O639">
        <v>0</v>
      </c>
      <c r="P639">
        <v>32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 x14ac:dyDescent="0.2">
      <c r="A640" t="s">
        <v>1109</v>
      </c>
      <c r="B640" t="s">
        <v>24</v>
      </c>
      <c r="C640">
        <v>1989</v>
      </c>
      <c r="D640">
        <v>3367350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264</v>
      </c>
      <c r="K640">
        <v>3367086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2" x14ac:dyDescent="0.2">
      <c r="A641" t="s">
        <v>1109</v>
      </c>
      <c r="B641" t="s">
        <v>24</v>
      </c>
      <c r="C641">
        <v>1990</v>
      </c>
      <c r="D641">
        <v>858898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984</v>
      </c>
      <c r="K641">
        <v>725126</v>
      </c>
      <c r="L641">
        <v>132788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 x14ac:dyDescent="0.2">
      <c r="A642" t="s">
        <v>1109</v>
      </c>
      <c r="B642" t="s">
        <v>24</v>
      </c>
      <c r="C642">
        <v>1991</v>
      </c>
      <c r="D642">
        <v>376655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1552</v>
      </c>
      <c r="K642">
        <v>283932</v>
      </c>
      <c r="L642">
        <v>91171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 x14ac:dyDescent="0.2">
      <c r="A643" t="s">
        <v>1109</v>
      </c>
      <c r="B643" t="s">
        <v>24</v>
      </c>
      <c r="C643">
        <v>1992</v>
      </c>
      <c r="D643">
        <v>322645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20256</v>
      </c>
      <c r="K643">
        <v>207234</v>
      </c>
      <c r="L643">
        <v>95155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 x14ac:dyDescent="0.2">
      <c r="A644" t="s">
        <v>1109</v>
      </c>
      <c r="B644" t="s">
        <v>24</v>
      </c>
      <c r="C644">
        <v>1993</v>
      </c>
      <c r="D644">
        <v>5163174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440</v>
      </c>
      <c r="K644">
        <v>5162734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</row>
    <row r="645" spans="1:22" x14ac:dyDescent="0.2">
      <c r="A645" t="s">
        <v>1109</v>
      </c>
      <c r="B645" t="s">
        <v>24</v>
      </c>
      <c r="C645">
        <v>1994</v>
      </c>
      <c r="D645">
        <v>517217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354</v>
      </c>
      <c r="K645">
        <v>372685</v>
      </c>
      <c r="L645">
        <v>144134</v>
      </c>
      <c r="M645">
        <v>0</v>
      </c>
      <c r="N645">
        <v>0</v>
      </c>
      <c r="O645">
        <v>44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 x14ac:dyDescent="0.2">
      <c r="A646" t="s">
        <v>1109</v>
      </c>
      <c r="B646" t="s">
        <v>24</v>
      </c>
      <c r="C646">
        <v>1995</v>
      </c>
      <c r="D646">
        <v>108095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91441</v>
      </c>
      <c r="L646">
        <v>16654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2">
      <c r="A647" t="s">
        <v>1109</v>
      </c>
      <c r="B647" t="s">
        <v>24</v>
      </c>
      <c r="C647">
        <v>1996</v>
      </c>
      <c r="D647">
        <v>150838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4082</v>
      </c>
      <c r="K647">
        <v>128970</v>
      </c>
      <c r="L647">
        <v>17786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</row>
    <row r="648" spans="1:22" x14ac:dyDescent="0.2">
      <c r="A648" t="s">
        <v>1109</v>
      </c>
      <c r="B648" t="s">
        <v>24</v>
      </c>
      <c r="C648">
        <v>1997</v>
      </c>
      <c r="D648">
        <v>3255574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3249145</v>
      </c>
      <c r="L648">
        <v>6429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x14ac:dyDescent="0.2">
      <c r="A649" t="s">
        <v>1109</v>
      </c>
      <c r="B649" t="s">
        <v>24</v>
      </c>
      <c r="C649">
        <v>1998</v>
      </c>
      <c r="D649">
        <v>620406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1366</v>
      </c>
      <c r="K649">
        <v>108011</v>
      </c>
      <c r="L649">
        <v>511029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 x14ac:dyDescent="0.2">
      <c r="A650" t="s">
        <v>1109</v>
      </c>
      <c r="B650" t="s">
        <v>24</v>
      </c>
      <c r="C650">
        <v>1999</v>
      </c>
      <c r="D650">
        <v>100749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607</v>
      </c>
      <c r="K650">
        <v>92713</v>
      </c>
      <c r="L650">
        <v>7429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 x14ac:dyDescent="0.2">
      <c r="A651" t="s">
        <v>1109</v>
      </c>
      <c r="B651" t="s">
        <v>24</v>
      </c>
      <c r="C651">
        <v>2000</v>
      </c>
      <c r="D651">
        <v>849458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81</v>
      </c>
      <c r="K651">
        <v>810002</v>
      </c>
      <c r="L651">
        <v>39375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</row>
    <row r="652" spans="1:22" x14ac:dyDescent="0.2">
      <c r="A652" t="s">
        <v>1109</v>
      </c>
      <c r="B652" t="s">
        <v>24</v>
      </c>
      <c r="C652">
        <v>2001</v>
      </c>
      <c r="D652">
        <v>564418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312</v>
      </c>
      <c r="K652">
        <v>351715</v>
      </c>
      <c r="L652">
        <v>212391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 x14ac:dyDescent="0.2">
      <c r="A653" t="s">
        <v>1109</v>
      </c>
      <c r="B653" t="s">
        <v>24</v>
      </c>
      <c r="C653">
        <v>2002</v>
      </c>
      <c r="D653">
        <v>343512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23</v>
      </c>
      <c r="K653">
        <v>264390</v>
      </c>
      <c r="L653">
        <v>79099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 x14ac:dyDescent="0.2">
      <c r="A654" t="s">
        <v>1109</v>
      </c>
      <c r="B654" t="s">
        <v>24</v>
      </c>
      <c r="C654">
        <v>2003</v>
      </c>
      <c r="D654">
        <v>131907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1827</v>
      </c>
      <c r="K654">
        <v>117520</v>
      </c>
      <c r="L654">
        <v>12560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 x14ac:dyDescent="0.2">
      <c r="A655" t="s">
        <v>1109</v>
      </c>
      <c r="B655" t="s">
        <v>24</v>
      </c>
      <c r="C655">
        <v>2004</v>
      </c>
      <c r="D655">
        <v>884765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29</v>
      </c>
      <c r="K655">
        <v>868657</v>
      </c>
      <c r="L655">
        <v>16079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</row>
    <row r="656" spans="1:22" x14ac:dyDescent="0.2">
      <c r="A656" t="s">
        <v>1109</v>
      </c>
      <c r="B656" t="s">
        <v>24</v>
      </c>
      <c r="C656">
        <v>2005</v>
      </c>
      <c r="D656">
        <v>458862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20</v>
      </c>
      <c r="K656">
        <v>415504</v>
      </c>
      <c r="L656">
        <v>42459</v>
      </c>
      <c r="M656">
        <v>0</v>
      </c>
      <c r="N656">
        <v>0</v>
      </c>
      <c r="O656">
        <v>0</v>
      </c>
      <c r="P656">
        <v>879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</row>
    <row r="657" spans="1:22" x14ac:dyDescent="0.2">
      <c r="A657" t="s">
        <v>1109</v>
      </c>
      <c r="B657" t="s">
        <v>24</v>
      </c>
      <c r="C657">
        <v>2006</v>
      </c>
      <c r="D657">
        <v>211304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11</v>
      </c>
      <c r="K657">
        <v>121483</v>
      </c>
      <c r="L657">
        <v>89810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 x14ac:dyDescent="0.2">
      <c r="A658" t="s">
        <v>1109</v>
      </c>
      <c r="B658" t="s">
        <v>24</v>
      </c>
      <c r="C658">
        <v>2007</v>
      </c>
      <c r="D658">
        <v>20631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220</v>
      </c>
      <c r="K658">
        <v>15962</v>
      </c>
      <c r="L658">
        <v>4449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 x14ac:dyDescent="0.2">
      <c r="A659" t="s">
        <v>1109</v>
      </c>
      <c r="B659" t="s">
        <v>24</v>
      </c>
      <c r="C659">
        <v>2008</v>
      </c>
      <c r="D659">
        <v>269580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89</v>
      </c>
      <c r="K659">
        <v>263681</v>
      </c>
      <c r="L659">
        <v>5810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 x14ac:dyDescent="0.2">
      <c r="A660" t="s">
        <v>1109</v>
      </c>
      <c r="B660" t="s">
        <v>24</v>
      </c>
      <c r="C660">
        <v>2009</v>
      </c>
      <c r="D660">
        <v>124109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46</v>
      </c>
      <c r="K660">
        <v>105786</v>
      </c>
      <c r="L660">
        <v>18277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x14ac:dyDescent="0.2">
      <c r="A661" t="s">
        <v>1109</v>
      </c>
      <c r="B661" t="s">
        <v>24</v>
      </c>
      <c r="C661">
        <v>2010</v>
      </c>
      <c r="D661">
        <v>179661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81</v>
      </c>
      <c r="K661">
        <v>156805</v>
      </c>
      <c r="L661">
        <v>22775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22" x14ac:dyDescent="0.2">
      <c r="A662" t="s">
        <v>1109</v>
      </c>
      <c r="B662" t="s">
        <v>24</v>
      </c>
      <c r="C662">
        <v>2011</v>
      </c>
      <c r="D662">
        <v>12311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418</v>
      </c>
      <c r="K662">
        <v>5832</v>
      </c>
      <c r="L662">
        <v>6061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 x14ac:dyDescent="0.2">
      <c r="A663" t="s">
        <v>1109</v>
      </c>
      <c r="B663" t="s">
        <v>24</v>
      </c>
      <c r="C663">
        <v>2012</v>
      </c>
      <c r="D663">
        <v>193187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47</v>
      </c>
      <c r="K663">
        <v>186682</v>
      </c>
      <c r="L663">
        <v>6458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 x14ac:dyDescent="0.2">
      <c r="A664" t="s">
        <v>1109</v>
      </c>
      <c r="B664" t="s">
        <v>24</v>
      </c>
      <c r="C664">
        <v>2013</v>
      </c>
      <c r="D664">
        <v>227473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1119</v>
      </c>
      <c r="K664">
        <v>218217</v>
      </c>
      <c r="L664">
        <v>8137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 x14ac:dyDescent="0.2">
      <c r="A665" t="s">
        <v>1109</v>
      </c>
      <c r="B665" t="s">
        <v>24</v>
      </c>
      <c r="C665">
        <v>2014</v>
      </c>
      <c r="D665">
        <v>311561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276384</v>
      </c>
      <c r="L665">
        <v>35177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 x14ac:dyDescent="0.2">
      <c r="A666" t="s">
        <v>1109</v>
      </c>
      <c r="B666" t="s">
        <v>24</v>
      </c>
      <c r="C666">
        <v>2015</v>
      </c>
      <c r="D666">
        <v>38959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4528</v>
      </c>
      <c r="L666">
        <v>34431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2">
      <c r="A667" t="s">
        <v>1109</v>
      </c>
      <c r="B667" t="s">
        <v>24</v>
      </c>
      <c r="C667">
        <v>2016</v>
      </c>
      <c r="D667">
        <v>34321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2266</v>
      </c>
      <c r="K667">
        <v>31733</v>
      </c>
      <c r="L667">
        <v>322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2">
      <c r="A668" t="s">
        <v>1109</v>
      </c>
      <c r="B668" t="s">
        <v>24</v>
      </c>
      <c r="C668">
        <v>2017</v>
      </c>
      <c r="D668">
        <v>219743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632</v>
      </c>
      <c r="K668">
        <v>214773</v>
      </c>
      <c r="L668">
        <v>4338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 x14ac:dyDescent="0.2">
      <c r="A669" t="s">
        <v>1109</v>
      </c>
      <c r="B669" t="s">
        <v>24</v>
      </c>
      <c r="C669">
        <v>2018</v>
      </c>
      <c r="D669">
        <v>328953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310885</v>
      </c>
      <c r="L669">
        <v>18068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 x14ac:dyDescent="0.2">
      <c r="A670" t="s">
        <v>1109</v>
      </c>
      <c r="B670" t="s">
        <v>24</v>
      </c>
      <c r="C670">
        <v>2019</v>
      </c>
      <c r="D670">
        <v>14177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148</v>
      </c>
      <c r="K670">
        <v>4948</v>
      </c>
      <c r="L670">
        <v>9081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2">
      <c r="A671" t="s">
        <v>1109</v>
      </c>
      <c r="B671" t="s">
        <v>24</v>
      </c>
      <c r="C671">
        <v>2020</v>
      </c>
      <c r="D671">
        <v>12306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70</v>
      </c>
      <c r="K671">
        <v>11349</v>
      </c>
      <c r="L671">
        <v>887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 x14ac:dyDescent="0.2">
      <c r="A672" t="s">
        <v>1109</v>
      </c>
      <c r="B672" t="s">
        <v>24</v>
      </c>
      <c r="C672">
        <v>2021</v>
      </c>
      <c r="D672">
        <v>468145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223</v>
      </c>
      <c r="K672">
        <v>467922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2">
      <c r="A673" t="s">
        <v>1109</v>
      </c>
      <c r="B673" t="s">
        <v>24</v>
      </c>
      <c r="C673">
        <v>2022</v>
      </c>
      <c r="D673">
        <v>215278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192496</v>
      </c>
      <c r="L673">
        <v>22782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2">
      <c r="A674" t="s">
        <v>1109</v>
      </c>
      <c r="B674" t="s">
        <v>24</v>
      </c>
      <c r="C674">
        <v>2023</v>
      </c>
      <c r="D674">
        <v>69000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28000</v>
      </c>
      <c r="L674">
        <v>41000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2">
      <c r="A675" t="s">
        <v>1109</v>
      </c>
      <c r="B675" t="s">
        <v>25</v>
      </c>
      <c r="C675">
        <v>1951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 x14ac:dyDescent="0.2">
      <c r="A676" t="s">
        <v>1109</v>
      </c>
      <c r="B676" t="s">
        <v>25</v>
      </c>
      <c r="C676">
        <v>1952</v>
      </c>
      <c r="D676">
        <v>23587</v>
      </c>
      <c r="E676">
        <v>0</v>
      </c>
      <c r="F676">
        <v>514</v>
      </c>
      <c r="G676">
        <v>0</v>
      </c>
      <c r="H676">
        <v>0</v>
      </c>
      <c r="I676">
        <v>0</v>
      </c>
      <c r="J676">
        <v>22455</v>
      </c>
      <c r="K676">
        <v>618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2">
      <c r="A677" t="s">
        <v>1109</v>
      </c>
      <c r="B677" t="s">
        <v>25</v>
      </c>
      <c r="C677">
        <v>1953</v>
      </c>
      <c r="D677">
        <v>463443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34</v>
      </c>
      <c r="K677">
        <v>463409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2" x14ac:dyDescent="0.2">
      <c r="A678" t="s">
        <v>1109</v>
      </c>
      <c r="B678" t="s">
        <v>25</v>
      </c>
      <c r="C678">
        <v>1954</v>
      </c>
      <c r="D678">
        <v>2014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2014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2">
      <c r="A679" t="s">
        <v>1109</v>
      </c>
      <c r="B679" t="s">
        <v>25</v>
      </c>
      <c r="C679">
        <v>1955</v>
      </c>
      <c r="D679">
        <v>413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413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 x14ac:dyDescent="0.2">
      <c r="A680" t="s">
        <v>1109</v>
      </c>
      <c r="B680" t="s">
        <v>25</v>
      </c>
      <c r="C680">
        <v>1956</v>
      </c>
      <c r="D680">
        <v>6464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5902</v>
      </c>
      <c r="K680">
        <v>562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2">
      <c r="A681" t="s">
        <v>1109</v>
      </c>
      <c r="B681" t="s">
        <v>25</v>
      </c>
      <c r="C681">
        <v>1957</v>
      </c>
      <c r="D681">
        <v>604123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604123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</row>
    <row r="682" spans="1:22" x14ac:dyDescent="0.2">
      <c r="A682" t="s">
        <v>1109</v>
      </c>
      <c r="B682" t="s">
        <v>25</v>
      </c>
      <c r="C682">
        <v>1958</v>
      </c>
      <c r="D682">
        <v>10912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10692</v>
      </c>
      <c r="L682">
        <v>220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</row>
    <row r="683" spans="1:22" x14ac:dyDescent="0.2">
      <c r="A683" t="s">
        <v>1109</v>
      </c>
      <c r="B683" t="s">
        <v>25</v>
      </c>
      <c r="C683">
        <v>1959</v>
      </c>
      <c r="D683">
        <v>198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18</v>
      </c>
      <c r="K683">
        <v>180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</row>
    <row r="684" spans="1:22" x14ac:dyDescent="0.2">
      <c r="A684" t="s">
        <v>1109</v>
      </c>
      <c r="B684" t="s">
        <v>25</v>
      </c>
      <c r="C684">
        <v>1960</v>
      </c>
      <c r="D684">
        <v>10894</v>
      </c>
      <c r="E684">
        <v>0</v>
      </c>
      <c r="F684">
        <v>1420</v>
      </c>
      <c r="G684">
        <v>0</v>
      </c>
      <c r="H684">
        <v>0</v>
      </c>
      <c r="I684">
        <v>0</v>
      </c>
      <c r="J684">
        <v>8359</v>
      </c>
      <c r="K684">
        <v>1115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 x14ac:dyDescent="0.2">
      <c r="A685" t="s">
        <v>1109</v>
      </c>
      <c r="B685" t="s">
        <v>25</v>
      </c>
      <c r="C685">
        <v>1961</v>
      </c>
      <c r="D685">
        <v>989607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27</v>
      </c>
      <c r="K685">
        <v>989580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</row>
    <row r="686" spans="1:22" x14ac:dyDescent="0.2">
      <c r="A686" t="s">
        <v>1109</v>
      </c>
      <c r="B686" t="s">
        <v>25</v>
      </c>
      <c r="C686">
        <v>1962</v>
      </c>
      <c r="D686">
        <v>3536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3362</v>
      </c>
      <c r="L686">
        <v>144</v>
      </c>
      <c r="M686">
        <v>0</v>
      </c>
      <c r="N686">
        <v>0</v>
      </c>
      <c r="O686">
        <v>0</v>
      </c>
      <c r="P686">
        <v>30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</row>
    <row r="687" spans="1:22" x14ac:dyDescent="0.2">
      <c r="A687" t="s">
        <v>1109</v>
      </c>
      <c r="B687" t="s">
        <v>25</v>
      </c>
      <c r="C687">
        <v>1963</v>
      </c>
      <c r="D687">
        <v>194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6</v>
      </c>
      <c r="K687">
        <v>165</v>
      </c>
      <c r="L687">
        <v>23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</row>
    <row r="688" spans="1:22" x14ac:dyDescent="0.2">
      <c r="A688" t="s">
        <v>1109</v>
      </c>
      <c r="B688" t="s">
        <v>25</v>
      </c>
      <c r="C688">
        <v>1964</v>
      </c>
      <c r="D688">
        <v>45950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44481</v>
      </c>
      <c r="K688">
        <v>1469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</row>
    <row r="689" spans="1:22" x14ac:dyDescent="0.2">
      <c r="A689" t="s">
        <v>1109</v>
      </c>
      <c r="B689" t="s">
        <v>25</v>
      </c>
      <c r="C689">
        <v>1965</v>
      </c>
      <c r="D689">
        <v>1195837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30</v>
      </c>
      <c r="K689">
        <v>1195807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</row>
    <row r="690" spans="1:22" x14ac:dyDescent="0.2">
      <c r="A690" t="s">
        <v>1109</v>
      </c>
      <c r="B690" t="s">
        <v>25</v>
      </c>
      <c r="C690">
        <v>1966</v>
      </c>
      <c r="D690">
        <v>7859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7257</v>
      </c>
      <c r="L690">
        <v>509</v>
      </c>
      <c r="M690">
        <v>0</v>
      </c>
      <c r="N690">
        <v>0</v>
      </c>
      <c r="O690">
        <v>0</v>
      </c>
      <c r="P690">
        <v>93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</row>
    <row r="691" spans="1:22" x14ac:dyDescent="0.2">
      <c r="A691" t="s">
        <v>1109</v>
      </c>
      <c r="B691" t="s">
        <v>25</v>
      </c>
      <c r="C691">
        <v>1967</v>
      </c>
      <c r="D691">
        <v>956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956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</row>
    <row r="692" spans="1:22" x14ac:dyDescent="0.2">
      <c r="A692" t="s">
        <v>1109</v>
      </c>
      <c r="B692" t="s">
        <v>25</v>
      </c>
      <c r="C692">
        <v>1968</v>
      </c>
      <c r="D692">
        <v>16973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14161</v>
      </c>
      <c r="K692">
        <v>2812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</row>
    <row r="693" spans="1:22" x14ac:dyDescent="0.2">
      <c r="A693" t="s">
        <v>1109</v>
      </c>
      <c r="B693" t="s">
        <v>25</v>
      </c>
      <c r="C693">
        <v>1969</v>
      </c>
      <c r="D693">
        <v>1652135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28</v>
      </c>
      <c r="K693">
        <v>1652107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 x14ac:dyDescent="0.2">
      <c r="A694" t="s">
        <v>1109</v>
      </c>
      <c r="B694" t="s">
        <v>25</v>
      </c>
      <c r="C694">
        <v>1970</v>
      </c>
      <c r="D694">
        <v>7953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11</v>
      </c>
      <c r="K694">
        <v>7038</v>
      </c>
      <c r="L694">
        <v>821</v>
      </c>
      <c r="M694">
        <v>0</v>
      </c>
      <c r="N694">
        <v>0</v>
      </c>
      <c r="O694">
        <v>0</v>
      </c>
      <c r="P694">
        <v>83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 x14ac:dyDescent="0.2">
      <c r="A695" t="s">
        <v>1109</v>
      </c>
      <c r="B695" t="s">
        <v>25</v>
      </c>
      <c r="C695">
        <v>1971</v>
      </c>
      <c r="D695">
        <v>2146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1750</v>
      </c>
      <c r="L695">
        <v>396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</row>
    <row r="696" spans="1:22" x14ac:dyDescent="0.2">
      <c r="A696" t="s">
        <v>1109</v>
      </c>
      <c r="B696" t="s">
        <v>25</v>
      </c>
      <c r="C696">
        <v>1972</v>
      </c>
      <c r="D696">
        <v>6910</v>
      </c>
      <c r="E696">
        <v>0</v>
      </c>
      <c r="F696">
        <v>69</v>
      </c>
      <c r="G696">
        <v>0</v>
      </c>
      <c r="H696">
        <v>0</v>
      </c>
      <c r="I696">
        <v>0</v>
      </c>
      <c r="J696">
        <v>6413</v>
      </c>
      <c r="K696">
        <v>428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</row>
    <row r="697" spans="1:22" x14ac:dyDescent="0.2">
      <c r="A697" t="s">
        <v>1109</v>
      </c>
      <c r="B697" t="s">
        <v>25</v>
      </c>
      <c r="C697">
        <v>1973</v>
      </c>
      <c r="D697">
        <v>1626582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1626582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</row>
    <row r="698" spans="1:22" x14ac:dyDescent="0.2">
      <c r="A698" t="s">
        <v>1109</v>
      </c>
      <c r="B698" t="s">
        <v>25</v>
      </c>
      <c r="C698">
        <v>1974</v>
      </c>
      <c r="D698">
        <v>28107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20339</v>
      </c>
      <c r="L698">
        <v>7768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</row>
    <row r="699" spans="1:22" x14ac:dyDescent="0.2">
      <c r="A699" t="s">
        <v>1109</v>
      </c>
      <c r="B699" t="s">
        <v>25</v>
      </c>
      <c r="C699">
        <v>1975</v>
      </c>
      <c r="D699">
        <v>756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9</v>
      </c>
      <c r="K699">
        <v>747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</row>
    <row r="700" spans="1:22" x14ac:dyDescent="0.2">
      <c r="A700" t="s">
        <v>1109</v>
      </c>
      <c r="B700" t="s">
        <v>25</v>
      </c>
      <c r="C700">
        <v>1976</v>
      </c>
      <c r="D700">
        <v>6497</v>
      </c>
      <c r="E700">
        <v>0</v>
      </c>
      <c r="F700">
        <v>527</v>
      </c>
      <c r="G700">
        <v>0</v>
      </c>
      <c r="H700">
        <v>0</v>
      </c>
      <c r="I700">
        <v>0</v>
      </c>
      <c r="J700">
        <v>5114</v>
      </c>
      <c r="K700">
        <v>856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 x14ac:dyDescent="0.2">
      <c r="A701" t="s">
        <v>1109</v>
      </c>
      <c r="B701" t="s">
        <v>25</v>
      </c>
      <c r="C701">
        <v>1977</v>
      </c>
      <c r="D701">
        <v>2326885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21</v>
      </c>
      <c r="K701">
        <v>2326864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</row>
    <row r="702" spans="1:22" x14ac:dyDescent="0.2">
      <c r="A702" t="s">
        <v>1109</v>
      </c>
      <c r="B702" t="s">
        <v>25</v>
      </c>
      <c r="C702">
        <v>1978</v>
      </c>
      <c r="D702">
        <v>33233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29304</v>
      </c>
      <c r="L702">
        <v>3929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</row>
    <row r="703" spans="1:22" x14ac:dyDescent="0.2">
      <c r="A703" t="s">
        <v>1109</v>
      </c>
      <c r="B703" t="s">
        <v>25</v>
      </c>
      <c r="C703">
        <v>1979</v>
      </c>
      <c r="D703">
        <v>3564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1865</v>
      </c>
      <c r="L703">
        <v>1570</v>
      </c>
      <c r="M703">
        <v>0</v>
      </c>
      <c r="N703">
        <v>0</v>
      </c>
      <c r="O703">
        <v>0</v>
      </c>
      <c r="P703">
        <v>129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</row>
    <row r="704" spans="1:22" x14ac:dyDescent="0.2">
      <c r="A704" t="s">
        <v>1109</v>
      </c>
      <c r="B704" t="s">
        <v>25</v>
      </c>
      <c r="C704">
        <v>1980</v>
      </c>
      <c r="D704">
        <v>9679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8446</v>
      </c>
      <c r="K704">
        <v>1233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</row>
    <row r="705" spans="1:22" x14ac:dyDescent="0.2">
      <c r="A705" t="s">
        <v>1109</v>
      </c>
      <c r="B705" t="s">
        <v>25</v>
      </c>
      <c r="C705">
        <v>1981</v>
      </c>
      <c r="D705">
        <v>3810928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142</v>
      </c>
      <c r="K705">
        <v>3810786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</row>
    <row r="706" spans="1:22" x14ac:dyDescent="0.2">
      <c r="A706" t="s">
        <v>1109</v>
      </c>
      <c r="B706" t="s">
        <v>25</v>
      </c>
      <c r="C706">
        <v>1982</v>
      </c>
      <c r="D706">
        <v>245363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186073</v>
      </c>
      <c r="L706">
        <v>54029</v>
      </c>
      <c r="M706">
        <v>0</v>
      </c>
      <c r="N706">
        <v>0</v>
      </c>
      <c r="O706">
        <v>0</v>
      </c>
      <c r="P706">
        <v>5261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</row>
    <row r="707" spans="1:22" x14ac:dyDescent="0.2">
      <c r="A707" t="s">
        <v>1109</v>
      </c>
      <c r="B707" t="s">
        <v>25</v>
      </c>
      <c r="C707">
        <v>1983</v>
      </c>
      <c r="D707">
        <v>12612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2103</v>
      </c>
      <c r="L707">
        <v>10473</v>
      </c>
      <c r="M707">
        <v>0</v>
      </c>
      <c r="N707">
        <v>0</v>
      </c>
      <c r="O707">
        <v>0</v>
      </c>
      <c r="P707">
        <v>36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</row>
    <row r="708" spans="1:22" x14ac:dyDescent="0.2">
      <c r="A708" t="s">
        <v>1109</v>
      </c>
      <c r="B708" t="s">
        <v>25</v>
      </c>
      <c r="C708">
        <v>1984</v>
      </c>
      <c r="D708">
        <v>25962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19608</v>
      </c>
      <c r="K708">
        <v>2446</v>
      </c>
      <c r="L708">
        <v>3908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</row>
    <row r="709" spans="1:22" x14ac:dyDescent="0.2">
      <c r="A709" t="s">
        <v>1109</v>
      </c>
      <c r="B709" t="s">
        <v>25</v>
      </c>
      <c r="C709">
        <v>1985</v>
      </c>
      <c r="D709">
        <v>9553856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9553856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</row>
    <row r="710" spans="1:22" x14ac:dyDescent="0.2">
      <c r="A710" t="s">
        <v>1109</v>
      </c>
      <c r="B710" t="s">
        <v>25</v>
      </c>
      <c r="C710">
        <v>1986</v>
      </c>
      <c r="D710">
        <v>712295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33</v>
      </c>
      <c r="K710">
        <v>499074</v>
      </c>
      <c r="L710">
        <v>213188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</row>
    <row r="711" spans="1:22" x14ac:dyDescent="0.2">
      <c r="A711" t="s">
        <v>1109</v>
      </c>
      <c r="B711" t="s">
        <v>25</v>
      </c>
      <c r="C711">
        <v>1987</v>
      </c>
      <c r="D711">
        <v>87912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85</v>
      </c>
      <c r="K711">
        <v>31515</v>
      </c>
      <c r="L711">
        <v>56312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</row>
    <row r="712" spans="1:22" x14ac:dyDescent="0.2">
      <c r="A712" t="s">
        <v>1109</v>
      </c>
      <c r="B712" t="s">
        <v>25</v>
      </c>
      <c r="C712">
        <v>1988</v>
      </c>
      <c r="D712">
        <v>46893</v>
      </c>
      <c r="E712">
        <v>0</v>
      </c>
      <c r="F712">
        <v>2870</v>
      </c>
      <c r="G712">
        <v>0</v>
      </c>
      <c r="H712">
        <v>0</v>
      </c>
      <c r="I712">
        <v>0</v>
      </c>
      <c r="J712">
        <v>28135</v>
      </c>
      <c r="K712">
        <v>6868</v>
      </c>
      <c r="L712">
        <v>8864</v>
      </c>
      <c r="M712">
        <v>0</v>
      </c>
      <c r="N712">
        <v>0</v>
      </c>
      <c r="O712">
        <v>0</v>
      </c>
      <c r="P712">
        <v>0</v>
      </c>
      <c r="Q712">
        <v>156</v>
      </c>
      <c r="R712">
        <v>0</v>
      </c>
      <c r="S712">
        <v>0</v>
      </c>
      <c r="T712">
        <v>0</v>
      </c>
      <c r="U712">
        <v>0</v>
      </c>
      <c r="V712">
        <v>0</v>
      </c>
    </row>
    <row r="713" spans="1:22" x14ac:dyDescent="0.2">
      <c r="A713" t="s">
        <v>1109</v>
      </c>
      <c r="B713" t="s">
        <v>25</v>
      </c>
      <c r="C713">
        <v>1989</v>
      </c>
      <c r="D713">
        <v>12161405</v>
      </c>
      <c r="E713">
        <v>0</v>
      </c>
      <c r="F713">
        <v>0</v>
      </c>
      <c r="G713">
        <v>23700</v>
      </c>
      <c r="H713">
        <v>0</v>
      </c>
      <c r="I713">
        <v>0</v>
      </c>
      <c r="J713">
        <v>41</v>
      </c>
      <c r="K713">
        <v>12137664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 x14ac:dyDescent="0.2">
      <c r="A714" t="s">
        <v>1109</v>
      </c>
      <c r="B714" t="s">
        <v>25</v>
      </c>
      <c r="C714">
        <v>1990</v>
      </c>
      <c r="D714">
        <v>2716516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11</v>
      </c>
      <c r="K714">
        <v>2364628</v>
      </c>
      <c r="L714">
        <v>334171</v>
      </c>
      <c r="M714">
        <v>0</v>
      </c>
      <c r="N714">
        <v>0</v>
      </c>
      <c r="O714">
        <v>0</v>
      </c>
      <c r="P714">
        <v>17706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</row>
    <row r="715" spans="1:22" x14ac:dyDescent="0.2">
      <c r="A715" t="s">
        <v>1109</v>
      </c>
      <c r="B715" t="s">
        <v>25</v>
      </c>
      <c r="C715">
        <v>1991</v>
      </c>
      <c r="D715">
        <v>288545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119437</v>
      </c>
      <c r="L715">
        <v>168115</v>
      </c>
      <c r="M715">
        <v>0</v>
      </c>
      <c r="N715">
        <v>0</v>
      </c>
      <c r="O715">
        <v>0</v>
      </c>
      <c r="P715">
        <v>0</v>
      </c>
      <c r="Q715">
        <v>993</v>
      </c>
      <c r="R715">
        <v>0</v>
      </c>
      <c r="S715">
        <v>0</v>
      </c>
      <c r="T715">
        <v>0</v>
      </c>
      <c r="U715">
        <v>0</v>
      </c>
      <c r="V715">
        <v>0</v>
      </c>
    </row>
    <row r="716" spans="1:22" x14ac:dyDescent="0.2">
      <c r="A716" t="s">
        <v>1109</v>
      </c>
      <c r="B716" t="s">
        <v>25</v>
      </c>
      <c r="C716">
        <v>1992</v>
      </c>
      <c r="D716">
        <v>96025</v>
      </c>
      <c r="E716">
        <v>0</v>
      </c>
      <c r="F716">
        <v>2122</v>
      </c>
      <c r="G716">
        <v>0</v>
      </c>
      <c r="H716">
        <v>0</v>
      </c>
      <c r="I716">
        <v>0</v>
      </c>
      <c r="J716">
        <v>10417</v>
      </c>
      <c r="K716">
        <v>26342</v>
      </c>
      <c r="L716">
        <v>57144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 x14ac:dyDescent="0.2">
      <c r="A717" t="s">
        <v>1109</v>
      </c>
      <c r="B717" t="s">
        <v>25</v>
      </c>
      <c r="C717">
        <v>1993</v>
      </c>
      <c r="D717">
        <v>10340080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585</v>
      </c>
      <c r="K717">
        <v>10339444</v>
      </c>
      <c r="L717">
        <v>0</v>
      </c>
      <c r="M717">
        <v>0</v>
      </c>
      <c r="N717">
        <v>0</v>
      </c>
      <c r="O717">
        <v>51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</row>
    <row r="718" spans="1:22" x14ac:dyDescent="0.2">
      <c r="A718" t="s">
        <v>1109</v>
      </c>
      <c r="B718" t="s">
        <v>25</v>
      </c>
      <c r="C718">
        <v>1994</v>
      </c>
      <c r="D718">
        <v>3236300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26</v>
      </c>
      <c r="K718">
        <v>2946813</v>
      </c>
      <c r="L718">
        <v>280053</v>
      </c>
      <c r="M718">
        <v>0</v>
      </c>
      <c r="N718">
        <v>0</v>
      </c>
      <c r="O718">
        <v>0</v>
      </c>
      <c r="P718">
        <v>9408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22" x14ac:dyDescent="0.2">
      <c r="A719" t="s">
        <v>1109</v>
      </c>
      <c r="B719" t="s">
        <v>25</v>
      </c>
      <c r="C719">
        <v>1995</v>
      </c>
      <c r="D719">
        <v>436433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100196</v>
      </c>
      <c r="L719">
        <v>336236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</row>
    <row r="720" spans="1:22" x14ac:dyDescent="0.2">
      <c r="A720" t="s">
        <v>1109</v>
      </c>
      <c r="B720" t="s">
        <v>25</v>
      </c>
      <c r="C720">
        <v>1996</v>
      </c>
      <c r="D720">
        <v>82090</v>
      </c>
      <c r="E720">
        <v>0</v>
      </c>
      <c r="F720">
        <v>282</v>
      </c>
      <c r="G720">
        <v>0</v>
      </c>
      <c r="H720">
        <v>0</v>
      </c>
      <c r="I720">
        <v>0</v>
      </c>
      <c r="J720">
        <v>1642</v>
      </c>
      <c r="K720">
        <v>29213</v>
      </c>
      <c r="L720">
        <v>50671</v>
      </c>
      <c r="M720">
        <v>0</v>
      </c>
      <c r="N720">
        <v>0</v>
      </c>
      <c r="O720">
        <v>0</v>
      </c>
      <c r="P720">
        <v>282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</row>
    <row r="721" spans="1:22" x14ac:dyDescent="0.2">
      <c r="A721" t="s">
        <v>1109</v>
      </c>
      <c r="B721" t="s">
        <v>25</v>
      </c>
      <c r="C721">
        <v>1997</v>
      </c>
      <c r="D721">
        <v>6446284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248</v>
      </c>
      <c r="K721">
        <v>6446036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</row>
    <row r="722" spans="1:22" x14ac:dyDescent="0.2">
      <c r="A722" t="s">
        <v>1109</v>
      </c>
      <c r="B722" t="s">
        <v>25</v>
      </c>
      <c r="C722">
        <v>1998</v>
      </c>
      <c r="D722">
        <v>2666551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2263471</v>
      </c>
      <c r="L722">
        <v>398551</v>
      </c>
      <c r="M722">
        <v>0</v>
      </c>
      <c r="N722">
        <v>0</v>
      </c>
      <c r="O722">
        <v>0</v>
      </c>
      <c r="P722">
        <v>4529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 x14ac:dyDescent="0.2">
      <c r="A723" t="s">
        <v>1109</v>
      </c>
      <c r="B723" t="s">
        <v>25</v>
      </c>
      <c r="C723">
        <v>1999</v>
      </c>
      <c r="D723">
        <v>332450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119078</v>
      </c>
      <c r="L723">
        <v>212902</v>
      </c>
      <c r="M723">
        <v>0</v>
      </c>
      <c r="N723">
        <v>0</v>
      </c>
      <c r="O723">
        <v>0</v>
      </c>
      <c r="P723">
        <v>470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</row>
    <row r="724" spans="1:22" x14ac:dyDescent="0.2">
      <c r="A724" t="s">
        <v>1109</v>
      </c>
      <c r="B724" t="s">
        <v>25</v>
      </c>
      <c r="C724">
        <v>2000</v>
      </c>
      <c r="D724">
        <v>117802</v>
      </c>
      <c r="E724">
        <v>0</v>
      </c>
      <c r="F724">
        <v>1589</v>
      </c>
      <c r="G724">
        <v>0</v>
      </c>
      <c r="H724">
        <v>0</v>
      </c>
      <c r="I724">
        <v>0</v>
      </c>
      <c r="J724">
        <v>79</v>
      </c>
      <c r="K724">
        <v>67906</v>
      </c>
      <c r="L724">
        <v>48228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</row>
    <row r="725" spans="1:22" x14ac:dyDescent="0.2">
      <c r="A725" t="s">
        <v>1109</v>
      </c>
      <c r="B725" t="s">
        <v>25</v>
      </c>
      <c r="C725">
        <v>2001</v>
      </c>
      <c r="D725">
        <v>4381602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56</v>
      </c>
      <c r="K725">
        <v>4358762</v>
      </c>
      <c r="L725">
        <v>19609</v>
      </c>
      <c r="M725">
        <v>0</v>
      </c>
      <c r="N725">
        <v>0</v>
      </c>
      <c r="O725">
        <v>0</v>
      </c>
      <c r="P725">
        <v>3175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 x14ac:dyDescent="0.2">
      <c r="A726" t="s">
        <v>1109</v>
      </c>
      <c r="B726" t="s">
        <v>25</v>
      </c>
      <c r="C726">
        <v>2002</v>
      </c>
      <c r="D726">
        <v>4800147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4467804</v>
      </c>
      <c r="L726">
        <v>318446</v>
      </c>
      <c r="M726">
        <v>0</v>
      </c>
      <c r="N726">
        <v>0</v>
      </c>
      <c r="O726">
        <v>0</v>
      </c>
      <c r="P726">
        <v>13897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 x14ac:dyDescent="0.2">
      <c r="A727" t="s">
        <v>1109</v>
      </c>
      <c r="B727" t="s">
        <v>25</v>
      </c>
      <c r="C727">
        <v>2003</v>
      </c>
      <c r="D727">
        <v>853991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581976</v>
      </c>
      <c r="L727">
        <v>272015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</row>
    <row r="728" spans="1:22" x14ac:dyDescent="0.2">
      <c r="A728" t="s">
        <v>1109</v>
      </c>
      <c r="B728" t="s">
        <v>25</v>
      </c>
      <c r="C728">
        <v>2004</v>
      </c>
      <c r="D728">
        <v>271722</v>
      </c>
      <c r="E728">
        <v>0</v>
      </c>
      <c r="F728">
        <v>4927</v>
      </c>
      <c r="G728">
        <v>0</v>
      </c>
      <c r="H728">
        <v>0</v>
      </c>
      <c r="I728">
        <v>0</v>
      </c>
      <c r="J728">
        <v>42</v>
      </c>
      <c r="K728">
        <v>38143</v>
      </c>
      <c r="L728">
        <v>228610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</row>
    <row r="729" spans="1:22" x14ac:dyDescent="0.2">
      <c r="A729" t="s">
        <v>1109</v>
      </c>
      <c r="B729" t="s">
        <v>25</v>
      </c>
      <c r="C729">
        <v>2005</v>
      </c>
      <c r="D729">
        <v>3592160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38</v>
      </c>
      <c r="K729">
        <v>3576455</v>
      </c>
      <c r="L729">
        <v>15667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</row>
    <row r="730" spans="1:22" x14ac:dyDescent="0.2">
      <c r="A730" t="s">
        <v>1109</v>
      </c>
      <c r="B730" t="s">
        <v>25</v>
      </c>
      <c r="C730">
        <v>2006</v>
      </c>
      <c r="D730">
        <v>723165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603583</v>
      </c>
      <c r="L730">
        <v>115416</v>
      </c>
      <c r="M730">
        <v>0</v>
      </c>
      <c r="N730">
        <v>0</v>
      </c>
      <c r="O730">
        <v>0</v>
      </c>
      <c r="P730">
        <v>4166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x14ac:dyDescent="0.2">
      <c r="A731" t="s">
        <v>1109</v>
      </c>
      <c r="B731" t="s">
        <v>25</v>
      </c>
      <c r="C731">
        <v>2007</v>
      </c>
      <c r="D731">
        <v>119068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82424</v>
      </c>
      <c r="L731">
        <v>36207</v>
      </c>
      <c r="M731">
        <v>0</v>
      </c>
      <c r="N731">
        <v>0</v>
      </c>
      <c r="O731">
        <v>0</v>
      </c>
      <c r="P731">
        <v>437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 x14ac:dyDescent="0.2">
      <c r="A732" t="s">
        <v>1109</v>
      </c>
      <c r="B732" t="s">
        <v>25</v>
      </c>
      <c r="C732">
        <v>2008</v>
      </c>
      <c r="D732">
        <v>68161</v>
      </c>
      <c r="E732">
        <v>0</v>
      </c>
      <c r="F732">
        <v>0</v>
      </c>
      <c r="G732">
        <v>164</v>
      </c>
      <c r="H732">
        <v>0</v>
      </c>
      <c r="I732">
        <v>0</v>
      </c>
      <c r="J732">
        <v>0</v>
      </c>
      <c r="K732">
        <v>6545</v>
      </c>
      <c r="L732">
        <v>60604</v>
      </c>
      <c r="M732">
        <v>0</v>
      </c>
      <c r="N732">
        <v>0</v>
      </c>
      <c r="O732">
        <v>0</v>
      </c>
      <c r="P732">
        <v>848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2">
      <c r="A733" t="s">
        <v>1109</v>
      </c>
      <c r="B733" t="s">
        <v>25</v>
      </c>
      <c r="C733">
        <v>2009</v>
      </c>
      <c r="D733">
        <v>203934</v>
      </c>
      <c r="E733">
        <v>0</v>
      </c>
      <c r="F733">
        <v>169</v>
      </c>
      <c r="G733">
        <v>0</v>
      </c>
      <c r="H733">
        <v>0</v>
      </c>
      <c r="I733">
        <v>0</v>
      </c>
      <c r="J733">
        <v>67</v>
      </c>
      <c r="K733">
        <v>198574</v>
      </c>
      <c r="L733">
        <v>5107</v>
      </c>
      <c r="M733">
        <v>0</v>
      </c>
      <c r="N733">
        <v>0</v>
      </c>
      <c r="O733">
        <v>17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 x14ac:dyDescent="0.2">
      <c r="A734" t="s">
        <v>1109</v>
      </c>
      <c r="B734" t="s">
        <v>25</v>
      </c>
      <c r="C734">
        <v>2010</v>
      </c>
      <c r="D734">
        <v>604146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23</v>
      </c>
      <c r="K734">
        <v>585766</v>
      </c>
      <c r="L734">
        <v>15503</v>
      </c>
      <c r="M734">
        <v>0</v>
      </c>
      <c r="N734">
        <v>0</v>
      </c>
      <c r="O734">
        <v>0</v>
      </c>
      <c r="P734">
        <v>2854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</row>
    <row r="735" spans="1:22" x14ac:dyDescent="0.2">
      <c r="A735" t="s">
        <v>1109</v>
      </c>
      <c r="B735" t="s">
        <v>25</v>
      </c>
      <c r="C735">
        <v>2011</v>
      </c>
      <c r="D735">
        <v>121801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79347</v>
      </c>
      <c r="L735">
        <v>42264</v>
      </c>
      <c r="M735">
        <v>0</v>
      </c>
      <c r="N735">
        <v>0</v>
      </c>
      <c r="O735">
        <v>0</v>
      </c>
      <c r="P735">
        <v>0</v>
      </c>
      <c r="Q735">
        <v>190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 x14ac:dyDescent="0.2">
      <c r="A736" t="s">
        <v>1109</v>
      </c>
      <c r="B736" t="s">
        <v>25</v>
      </c>
      <c r="C736">
        <v>2012</v>
      </c>
      <c r="D736">
        <v>1416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24</v>
      </c>
      <c r="K736">
        <v>794</v>
      </c>
      <c r="L736">
        <v>585</v>
      </c>
      <c r="M736">
        <v>0</v>
      </c>
      <c r="N736">
        <v>0</v>
      </c>
      <c r="O736">
        <v>0</v>
      </c>
      <c r="P736">
        <v>13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2" x14ac:dyDescent="0.2">
      <c r="A737" t="s">
        <v>1109</v>
      </c>
      <c r="B737" t="s">
        <v>25</v>
      </c>
      <c r="C737">
        <v>2013</v>
      </c>
      <c r="D737">
        <v>306977</v>
      </c>
      <c r="E737">
        <v>0</v>
      </c>
      <c r="F737">
        <v>0</v>
      </c>
      <c r="G737">
        <v>173</v>
      </c>
      <c r="H737">
        <v>0</v>
      </c>
      <c r="I737">
        <v>0</v>
      </c>
      <c r="J737">
        <v>3986</v>
      </c>
      <c r="K737">
        <v>296378</v>
      </c>
      <c r="L737">
        <v>6267</v>
      </c>
      <c r="M737">
        <v>0</v>
      </c>
      <c r="N737">
        <v>0</v>
      </c>
      <c r="O737">
        <v>0</v>
      </c>
      <c r="P737">
        <v>173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2" x14ac:dyDescent="0.2">
      <c r="A738" t="s">
        <v>1109</v>
      </c>
      <c r="B738" t="s">
        <v>25</v>
      </c>
      <c r="C738">
        <v>2014</v>
      </c>
      <c r="D738">
        <v>2519390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41</v>
      </c>
      <c r="K738">
        <v>2495754</v>
      </c>
      <c r="L738">
        <v>23536</v>
      </c>
      <c r="M738">
        <v>0</v>
      </c>
      <c r="N738">
        <v>0</v>
      </c>
      <c r="O738">
        <v>59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 x14ac:dyDescent="0.2">
      <c r="A739" t="s">
        <v>1109</v>
      </c>
      <c r="B739" t="s">
        <v>25</v>
      </c>
      <c r="C739">
        <v>2015</v>
      </c>
      <c r="D739">
        <v>67128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37396</v>
      </c>
      <c r="L739">
        <v>29220</v>
      </c>
      <c r="M739">
        <v>0</v>
      </c>
      <c r="N739">
        <v>0</v>
      </c>
      <c r="O739">
        <v>0</v>
      </c>
      <c r="P739">
        <v>511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2" x14ac:dyDescent="0.2">
      <c r="A740" t="s">
        <v>1109</v>
      </c>
      <c r="B740" t="s">
        <v>25</v>
      </c>
      <c r="C740">
        <v>2016</v>
      </c>
      <c r="D740">
        <v>4761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482</v>
      </c>
      <c r="K740">
        <v>295</v>
      </c>
      <c r="L740">
        <v>3984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 x14ac:dyDescent="0.2">
      <c r="A741" t="s">
        <v>1109</v>
      </c>
      <c r="B741" t="s">
        <v>25</v>
      </c>
      <c r="C741">
        <v>2017</v>
      </c>
      <c r="D741">
        <v>145779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1846</v>
      </c>
      <c r="K741">
        <v>143727</v>
      </c>
      <c r="L741">
        <v>206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 x14ac:dyDescent="0.2">
      <c r="A742" t="s">
        <v>1109</v>
      </c>
      <c r="B742" t="s">
        <v>25</v>
      </c>
      <c r="C742">
        <v>2018</v>
      </c>
      <c r="D742">
        <v>2138731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2130254</v>
      </c>
      <c r="L742">
        <v>8477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2" x14ac:dyDescent="0.2">
      <c r="A743" t="s">
        <v>1109</v>
      </c>
      <c r="B743" t="s">
        <v>25</v>
      </c>
      <c r="C743">
        <v>2019</v>
      </c>
      <c r="D743">
        <v>45495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5174</v>
      </c>
      <c r="L743">
        <v>40089</v>
      </c>
      <c r="M743">
        <v>0</v>
      </c>
      <c r="N743">
        <v>0</v>
      </c>
      <c r="O743">
        <v>0</v>
      </c>
      <c r="P743">
        <v>232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 x14ac:dyDescent="0.2">
      <c r="A744" t="s">
        <v>1109</v>
      </c>
      <c r="B744" t="s">
        <v>25</v>
      </c>
      <c r="C744">
        <v>2020</v>
      </c>
      <c r="D744">
        <v>1475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9</v>
      </c>
      <c r="K744">
        <v>296</v>
      </c>
      <c r="L744">
        <v>1127</v>
      </c>
      <c r="M744">
        <v>0</v>
      </c>
      <c r="N744">
        <v>0</v>
      </c>
      <c r="O744">
        <v>0</v>
      </c>
      <c r="P744">
        <v>43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 x14ac:dyDescent="0.2">
      <c r="A745" t="s">
        <v>1109</v>
      </c>
      <c r="B745" t="s">
        <v>25</v>
      </c>
      <c r="C745">
        <v>2021</v>
      </c>
      <c r="D745">
        <v>121552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493</v>
      </c>
      <c r="K745">
        <v>120329</v>
      </c>
      <c r="L745">
        <v>730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 x14ac:dyDescent="0.2">
      <c r="A746" t="s">
        <v>1109</v>
      </c>
      <c r="B746" t="s">
        <v>25</v>
      </c>
      <c r="C746">
        <v>2022</v>
      </c>
      <c r="D746">
        <v>1501863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1501181</v>
      </c>
      <c r="L746">
        <v>682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 x14ac:dyDescent="0.2">
      <c r="A747" t="s">
        <v>1109</v>
      </c>
      <c r="B747" t="s">
        <v>25</v>
      </c>
      <c r="C747">
        <v>2023</v>
      </c>
      <c r="D747">
        <v>122000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44000</v>
      </c>
      <c r="L747">
        <v>78000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2" x14ac:dyDescent="0.2">
      <c r="A748" t="s">
        <v>1109</v>
      </c>
      <c r="B748" t="s">
        <v>26</v>
      </c>
      <c r="C748">
        <v>1951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2">
      <c r="A749" t="s">
        <v>1109</v>
      </c>
      <c r="B749" t="s">
        <v>26</v>
      </c>
      <c r="C749">
        <v>1952</v>
      </c>
      <c r="D749">
        <v>62653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62653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 x14ac:dyDescent="0.2">
      <c r="A750" t="s">
        <v>1109</v>
      </c>
      <c r="B750" t="s">
        <v>26</v>
      </c>
      <c r="C750">
        <v>1953</v>
      </c>
      <c r="D750">
        <v>37449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17</v>
      </c>
      <c r="K750">
        <v>36748</v>
      </c>
      <c r="L750">
        <v>684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 x14ac:dyDescent="0.2">
      <c r="A751" t="s">
        <v>1109</v>
      </c>
      <c r="B751" t="s">
        <v>26</v>
      </c>
      <c r="C751">
        <v>1954</v>
      </c>
      <c r="D751">
        <v>42435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8</v>
      </c>
      <c r="K751">
        <v>39549</v>
      </c>
      <c r="L751">
        <v>2878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x14ac:dyDescent="0.2">
      <c r="A752" t="s">
        <v>1109</v>
      </c>
      <c r="B752" t="s">
        <v>26</v>
      </c>
      <c r="C752">
        <v>1955</v>
      </c>
      <c r="D752">
        <v>40631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5</v>
      </c>
      <c r="K752">
        <v>34636</v>
      </c>
      <c r="L752">
        <v>5990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 x14ac:dyDescent="0.2">
      <c r="A753" t="s">
        <v>1109</v>
      </c>
      <c r="B753" t="s">
        <v>26</v>
      </c>
      <c r="C753">
        <v>1956</v>
      </c>
      <c r="D753">
        <v>59176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46167</v>
      </c>
      <c r="L753">
        <v>13009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1:22" x14ac:dyDescent="0.2">
      <c r="A754" t="s">
        <v>1109</v>
      </c>
      <c r="B754" t="s">
        <v>26</v>
      </c>
      <c r="C754">
        <v>1957</v>
      </c>
      <c r="D754">
        <v>35526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231</v>
      </c>
      <c r="K754">
        <v>30285</v>
      </c>
      <c r="L754">
        <v>5010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 x14ac:dyDescent="0.2">
      <c r="A755" t="s">
        <v>1109</v>
      </c>
      <c r="B755" t="s">
        <v>26</v>
      </c>
      <c r="C755">
        <v>1958</v>
      </c>
      <c r="D755">
        <v>40810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7</v>
      </c>
      <c r="K755">
        <v>38964</v>
      </c>
      <c r="L755">
        <v>1839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 x14ac:dyDescent="0.2">
      <c r="A756" t="s">
        <v>1109</v>
      </c>
      <c r="B756" t="s">
        <v>26</v>
      </c>
      <c r="C756">
        <v>1959</v>
      </c>
      <c r="D756">
        <v>63790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52497</v>
      </c>
      <c r="L756">
        <v>11293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2" x14ac:dyDescent="0.2">
      <c r="A757" t="s">
        <v>1109</v>
      </c>
      <c r="B757" t="s">
        <v>26</v>
      </c>
      <c r="C757">
        <v>1960</v>
      </c>
      <c r="D757">
        <v>25425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72</v>
      </c>
      <c r="K757">
        <v>17335</v>
      </c>
      <c r="L757">
        <v>7860</v>
      </c>
      <c r="M757">
        <v>0</v>
      </c>
      <c r="N757">
        <v>0</v>
      </c>
      <c r="O757">
        <v>0</v>
      </c>
      <c r="P757">
        <v>158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2" x14ac:dyDescent="0.2">
      <c r="A758" t="s">
        <v>1109</v>
      </c>
      <c r="B758" t="s">
        <v>26</v>
      </c>
      <c r="C758">
        <v>1961</v>
      </c>
      <c r="D758">
        <v>28760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23</v>
      </c>
      <c r="K758">
        <v>18932</v>
      </c>
      <c r="L758">
        <v>8029</v>
      </c>
      <c r="M758">
        <v>0</v>
      </c>
      <c r="N758">
        <v>0</v>
      </c>
      <c r="O758">
        <v>0</v>
      </c>
      <c r="P758">
        <v>1776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2" x14ac:dyDescent="0.2">
      <c r="A759" t="s">
        <v>1109</v>
      </c>
      <c r="B759" t="s">
        <v>26</v>
      </c>
      <c r="C759">
        <v>1962</v>
      </c>
      <c r="D759">
        <v>24602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22591</v>
      </c>
      <c r="L759">
        <v>2011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2" x14ac:dyDescent="0.2">
      <c r="A760" t="s">
        <v>1109</v>
      </c>
      <c r="B760" t="s">
        <v>26</v>
      </c>
      <c r="C760">
        <v>1963</v>
      </c>
      <c r="D760">
        <v>21010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64</v>
      </c>
      <c r="K760">
        <v>20417</v>
      </c>
      <c r="L760">
        <v>512</v>
      </c>
      <c r="M760">
        <v>0</v>
      </c>
      <c r="N760">
        <v>0</v>
      </c>
      <c r="O760">
        <v>0</v>
      </c>
      <c r="P760">
        <v>17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2" x14ac:dyDescent="0.2">
      <c r="A761" t="s">
        <v>1109</v>
      </c>
      <c r="B761" t="s">
        <v>26</v>
      </c>
      <c r="C761">
        <v>1964</v>
      </c>
      <c r="D761">
        <v>17944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32</v>
      </c>
      <c r="K761">
        <v>14715</v>
      </c>
      <c r="L761">
        <v>3167</v>
      </c>
      <c r="M761">
        <v>0</v>
      </c>
      <c r="N761">
        <v>0</v>
      </c>
      <c r="O761">
        <v>0</v>
      </c>
      <c r="P761">
        <v>30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 x14ac:dyDescent="0.2">
      <c r="A762" t="s">
        <v>1109</v>
      </c>
      <c r="B762" t="s">
        <v>26</v>
      </c>
      <c r="C762">
        <v>1965</v>
      </c>
      <c r="D762">
        <v>24308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22139</v>
      </c>
      <c r="L762">
        <v>2049</v>
      </c>
      <c r="M762">
        <v>0</v>
      </c>
      <c r="N762">
        <v>0</v>
      </c>
      <c r="O762">
        <v>0</v>
      </c>
      <c r="P762">
        <v>120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2" x14ac:dyDescent="0.2">
      <c r="A763" t="s">
        <v>1109</v>
      </c>
      <c r="B763" t="s">
        <v>26</v>
      </c>
      <c r="C763">
        <v>1966</v>
      </c>
      <c r="D763">
        <v>39740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18</v>
      </c>
      <c r="K763">
        <v>37568</v>
      </c>
      <c r="L763">
        <v>2154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22" x14ac:dyDescent="0.2">
      <c r="A764" t="s">
        <v>1109</v>
      </c>
      <c r="B764" t="s">
        <v>26</v>
      </c>
      <c r="C764">
        <v>1967</v>
      </c>
      <c r="D764">
        <v>12152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81</v>
      </c>
      <c r="K764">
        <v>9090</v>
      </c>
      <c r="L764">
        <v>2981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 x14ac:dyDescent="0.2">
      <c r="A765" t="s">
        <v>1109</v>
      </c>
      <c r="B765" t="s">
        <v>26</v>
      </c>
      <c r="C765">
        <v>1968</v>
      </c>
      <c r="D765">
        <v>41065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73</v>
      </c>
      <c r="K765">
        <v>40283</v>
      </c>
      <c r="L765">
        <v>265</v>
      </c>
      <c r="M765">
        <v>0</v>
      </c>
      <c r="N765">
        <v>0</v>
      </c>
      <c r="O765">
        <v>0</v>
      </c>
      <c r="P765">
        <v>444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</row>
    <row r="766" spans="1:22" x14ac:dyDescent="0.2">
      <c r="A766" t="s">
        <v>1109</v>
      </c>
      <c r="B766" t="s">
        <v>26</v>
      </c>
      <c r="C766">
        <v>1969</v>
      </c>
      <c r="D766">
        <v>27547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320</v>
      </c>
      <c r="K766">
        <v>18867</v>
      </c>
      <c r="L766">
        <v>8228</v>
      </c>
      <c r="M766">
        <v>0</v>
      </c>
      <c r="N766">
        <v>0</v>
      </c>
      <c r="O766">
        <v>0</v>
      </c>
      <c r="P766">
        <v>132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2" x14ac:dyDescent="0.2">
      <c r="A767" t="s">
        <v>1109</v>
      </c>
      <c r="B767" t="s">
        <v>26</v>
      </c>
      <c r="C767">
        <v>1970</v>
      </c>
      <c r="D767">
        <v>22206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37</v>
      </c>
      <c r="K767">
        <v>20483</v>
      </c>
      <c r="L767">
        <v>1686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2" x14ac:dyDescent="0.2">
      <c r="A768" t="s">
        <v>1109</v>
      </c>
      <c r="B768" t="s">
        <v>26</v>
      </c>
      <c r="C768">
        <v>1971</v>
      </c>
      <c r="D768">
        <v>11060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98</v>
      </c>
      <c r="K768">
        <v>8226</v>
      </c>
      <c r="L768">
        <v>2736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x14ac:dyDescent="0.2">
      <c r="A769" t="s">
        <v>1109</v>
      </c>
      <c r="B769" t="s">
        <v>26</v>
      </c>
      <c r="C769">
        <v>1972</v>
      </c>
      <c r="D769">
        <v>102664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381</v>
      </c>
      <c r="K769">
        <v>100888</v>
      </c>
      <c r="L769">
        <v>1395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 x14ac:dyDescent="0.2">
      <c r="A770" t="s">
        <v>1109</v>
      </c>
      <c r="B770" t="s">
        <v>26</v>
      </c>
      <c r="C770">
        <v>1973</v>
      </c>
      <c r="D770">
        <v>15727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37</v>
      </c>
      <c r="K770">
        <v>10279</v>
      </c>
      <c r="L770">
        <v>5411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 x14ac:dyDescent="0.2">
      <c r="A771" t="s">
        <v>1109</v>
      </c>
      <c r="B771" t="s">
        <v>26</v>
      </c>
      <c r="C771">
        <v>1974</v>
      </c>
      <c r="D771">
        <v>12043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33</v>
      </c>
      <c r="K771">
        <v>8300</v>
      </c>
      <c r="L771">
        <v>3710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 x14ac:dyDescent="0.2">
      <c r="A772" t="s">
        <v>1109</v>
      </c>
      <c r="B772" t="s">
        <v>26</v>
      </c>
      <c r="C772">
        <v>1975</v>
      </c>
      <c r="D772">
        <v>10180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87</v>
      </c>
      <c r="K772">
        <v>9570</v>
      </c>
      <c r="L772">
        <v>523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 x14ac:dyDescent="0.2">
      <c r="A773" t="s">
        <v>1109</v>
      </c>
      <c r="B773" t="s">
        <v>26</v>
      </c>
      <c r="C773">
        <v>1976</v>
      </c>
      <c r="D773">
        <v>59753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22</v>
      </c>
      <c r="K773">
        <v>56973</v>
      </c>
      <c r="L773">
        <v>2116</v>
      </c>
      <c r="M773">
        <v>0</v>
      </c>
      <c r="N773">
        <v>0</v>
      </c>
      <c r="O773">
        <v>0</v>
      </c>
      <c r="P773">
        <v>642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 x14ac:dyDescent="0.2">
      <c r="A774" t="s">
        <v>1109</v>
      </c>
      <c r="B774" t="s">
        <v>26</v>
      </c>
      <c r="C774">
        <v>1977</v>
      </c>
      <c r="D774">
        <v>2583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206</v>
      </c>
      <c r="K774">
        <v>1616</v>
      </c>
      <c r="L774">
        <v>761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 x14ac:dyDescent="0.2">
      <c r="A775" t="s">
        <v>1109</v>
      </c>
      <c r="B775" t="s">
        <v>26</v>
      </c>
      <c r="C775">
        <v>1978</v>
      </c>
      <c r="D775">
        <v>19271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7</v>
      </c>
      <c r="K775">
        <v>11541</v>
      </c>
      <c r="L775">
        <v>7723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1:22" x14ac:dyDescent="0.2">
      <c r="A776" t="s">
        <v>1109</v>
      </c>
      <c r="B776" t="s">
        <v>26</v>
      </c>
      <c r="C776">
        <v>1979</v>
      </c>
      <c r="D776">
        <v>6164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56</v>
      </c>
      <c r="K776">
        <v>5632</v>
      </c>
      <c r="L776">
        <v>476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1:22" x14ac:dyDescent="0.2">
      <c r="A777" t="s">
        <v>1109</v>
      </c>
      <c r="B777" t="s">
        <v>26</v>
      </c>
      <c r="C777">
        <v>1980</v>
      </c>
      <c r="D777">
        <v>19616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18539</v>
      </c>
      <c r="L777">
        <v>797</v>
      </c>
      <c r="M777">
        <v>0</v>
      </c>
      <c r="N777">
        <v>0</v>
      </c>
      <c r="O777">
        <v>0</v>
      </c>
      <c r="P777">
        <v>280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</row>
    <row r="778" spans="1:22" x14ac:dyDescent="0.2">
      <c r="A778" t="s">
        <v>1109</v>
      </c>
      <c r="B778" t="s">
        <v>26</v>
      </c>
      <c r="C778">
        <v>1981</v>
      </c>
      <c r="D778">
        <v>4312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253</v>
      </c>
      <c r="K778">
        <v>2728</v>
      </c>
      <c r="L778">
        <v>1331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</row>
    <row r="779" spans="1:22" x14ac:dyDescent="0.2">
      <c r="A779" t="s">
        <v>1109</v>
      </c>
      <c r="B779" t="s">
        <v>26</v>
      </c>
      <c r="C779">
        <v>1982</v>
      </c>
      <c r="D779">
        <v>15077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11888</v>
      </c>
      <c r="L779">
        <v>3189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</row>
    <row r="780" spans="1:22" x14ac:dyDescent="0.2">
      <c r="A780" t="s">
        <v>1109</v>
      </c>
      <c r="B780" t="s">
        <v>26</v>
      </c>
      <c r="C780">
        <v>1983</v>
      </c>
      <c r="D780">
        <v>8925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112</v>
      </c>
      <c r="K780">
        <v>1183</v>
      </c>
      <c r="L780">
        <v>6562</v>
      </c>
      <c r="M780">
        <v>0</v>
      </c>
      <c r="N780">
        <v>0</v>
      </c>
      <c r="O780">
        <v>0</v>
      </c>
      <c r="P780">
        <v>45</v>
      </c>
      <c r="Q780">
        <v>1023</v>
      </c>
      <c r="R780">
        <v>0</v>
      </c>
      <c r="S780">
        <v>0</v>
      </c>
      <c r="T780">
        <v>0</v>
      </c>
      <c r="U780">
        <v>0</v>
      </c>
      <c r="V780">
        <v>0</v>
      </c>
    </row>
    <row r="781" spans="1:22" x14ac:dyDescent="0.2">
      <c r="A781" t="s">
        <v>1109</v>
      </c>
      <c r="B781" t="s">
        <v>26</v>
      </c>
      <c r="C781">
        <v>1984</v>
      </c>
      <c r="D781">
        <v>49712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29</v>
      </c>
      <c r="K781">
        <v>47827</v>
      </c>
      <c r="L781">
        <v>1856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</row>
    <row r="782" spans="1:22" x14ac:dyDescent="0.2">
      <c r="A782" t="s">
        <v>1109</v>
      </c>
      <c r="B782" t="s">
        <v>26</v>
      </c>
      <c r="C782">
        <v>1985</v>
      </c>
      <c r="D782">
        <v>11150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7366</v>
      </c>
      <c r="L782">
        <v>3784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</row>
    <row r="783" spans="1:22" x14ac:dyDescent="0.2">
      <c r="A783" t="s">
        <v>1109</v>
      </c>
      <c r="B783" t="s">
        <v>26</v>
      </c>
      <c r="C783">
        <v>1986</v>
      </c>
      <c r="D783">
        <v>3791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38</v>
      </c>
      <c r="K783">
        <v>2509</v>
      </c>
      <c r="L783">
        <v>1244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</row>
    <row r="784" spans="1:22" x14ac:dyDescent="0.2">
      <c r="A784" t="s">
        <v>1109</v>
      </c>
      <c r="B784" t="s">
        <v>26</v>
      </c>
      <c r="C784">
        <v>1987</v>
      </c>
      <c r="D784">
        <v>4441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325</v>
      </c>
      <c r="K784">
        <v>2855</v>
      </c>
      <c r="L784">
        <v>1233</v>
      </c>
      <c r="M784">
        <v>0</v>
      </c>
      <c r="N784">
        <v>0</v>
      </c>
      <c r="O784">
        <v>0</v>
      </c>
      <c r="P784">
        <v>28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</row>
    <row r="785" spans="1:22" x14ac:dyDescent="0.2">
      <c r="A785" t="s">
        <v>1109</v>
      </c>
      <c r="B785" t="s">
        <v>26</v>
      </c>
      <c r="C785">
        <v>1988</v>
      </c>
      <c r="D785">
        <v>35407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7</v>
      </c>
      <c r="K785">
        <v>32692</v>
      </c>
      <c r="L785">
        <v>1196</v>
      </c>
      <c r="M785">
        <v>0</v>
      </c>
      <c r="N785">
        <v>0</v>
      </c>
      <c r="O785">
        <v>0</v>
      </c>
      <c r="P785">
        <v>1512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</row>
    <row r="786" spans="1:22" x14ac:dyDescent="0.2">
      <c r="A786" t="s">
        <v>1109</v>
      </c>
      <c r="B786" t="s">
        <v>26</v>
      </c>
      <c r="C786">
        <v>1989</v>
      </c>
      <c r="D786">
        <v>16868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2830</v>
      </c>
      <c r="L786">
        <v>14038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</row>
    <row r="787" spans="1:22" x14ac:dyDescent="0.2">
      <c r="A787" t="s">
        <v>1109</v>
      </c>
      <c r="B787" t="s">
        <v>26</v>
      </c>
      <c r="C787">
        <v>1990</v>
      </c>
      <c r="D787">
        <v>4606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2902</v>
      </c>
      <c r="L787">
        <v>1591</v>
      </c>
      <c r="M787">
        <v>0</v>
      </c>
      <c r="N787">
        <v>0</v>
      </c>
      <c r="O787">
        <v>0</v>
      </c>
      <c r="P787">
        <v>105</v>
      </c>
      <c r="Q787">
        <v>8</v>
      </c>
      <c r="R787">
        <v>0</v>
      </c>
      <c r="S787">
        <v>0</v>
      </c>
      <c r="T787">
        <v>0</v>
      </c>
      <c r="U787">
        <v>0</v>
      </c>
      <c r="V787">
        <v>0</v>
      </c>
    </row>
    <row r="788" spans="1:22" x14ac:dyDescent="0.2">
      <c r="A788" t="s">
        <v>1109</v>
      </c>
      <c r="B788" t="s">
        <v>26</v>
      </c>
      <c r="C788">
        <v>1991</v>
      </c>
      <c r="D788">
        <v>1510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1399</v>
      </c>
      <c r="L788">
        <v>111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</row>
    <row r="789" spans="1:22" x14ac:dyDescent="0.2">
      <c r="A789" t="s">
        <v>1109</v>
      </c>
      <c r="B789" t="s">
        <v>26</v>
      </c>
      <c r="C789">
        <v>1992</v>
      </c>
      <c r="D789">
        <v>44211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7</v>
      </c>
      <c r="K789">
        <v>41783</v>
      </c>
      <c r="L789">
        <v>2421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</row>
    <row r="790" spans="1:22" x14ac:dyDescent="0.2">
      <c r="A790" t="s">
        <v>1109</v>
      </c>
      <c r="B790" t="s">
        <v>26</v>
      </c>
      <c r="C790">
        <v>1993</v>
      </c>
      <c r="D790">
        <v>15749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7357</v>
      </c>
      <c r="L790">
        <v>8304</v>
      </c>
      <c r="M790">
        <v>0</v>
      </c>
      <c r="N790">
        <v>0</v>
      </c>
      <c r="O790">
        <v>0</v>
      </c>
      <c r="P790">
        <v>88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</row>
    <row r="791" spans="1:22" x14ac:dyDescent="0.2">
      <c r="A791" t="s">
        <v>1109</v>
      </c>
      <c r="B791" t="s">
        <v>26</v>
      </c>
      <c r="C791">
        <v>1994</v>
      </c>
      <c r="D791">
        <v>5855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1610</v>
      </c>
      <c r="L791">
        <v>3935</v>
      </c>
      <c r="M791">
        <v>0</v>
      </c>
      <c r="N791">
        <v>0</v>
      </c>
      <c r="O791">
        <v>0</v>
      </c>
      <c r="P791">
        <v>0</v>
      </c>
      <c r="Q791">
        <v>310</v>
      </c>
      <c r="R791">
        <v>0</v>
      </c>
      <c r="S791">
        <v>0</v>
      </c>
      <c r="T791">
        <v>0</v>
      </c>
      <c r="U791">
        <v>0</v>
      </c>
      <c r="V791">
        <v>0</v>
      </c>
    </row>
    <row r="792" spans="1:22" x14ac:dyDescent="0.2">
      <c r="A792" t="s">
        <v>1109</v>
      </c>
      <c r="B792" t="s">
        <v>26</v>
      </c>
      <c r="C792">
        <v>1995</v>
      </c>
      <c r="D792">
        <v>1848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6</v>
      </c>
      <c r="K792">
        <v>908</v>
      </c>
      <c r="L792">
        <v>934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</row>
    <row r="793" spans="1:22" x14ac:dyDescent="0.2">
      <c r="A793" t="s">
        <v>1109</v>
      </c>
      <c r="B793" t="s">
        <v>26</v>
      </c>
      <c r="C793">
        <v>1996</v>
      </c>
      <c r="D793">
        <v>65906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24</v>
      </c>
      <c r="K793">
        <v>65321</v>
      </c>
      <c r="L793">
        <v>553</v>
      </c>
      <c r="M793">
        <v>0</v>
      </c>
      <c r="N793">
        <v>0</v>
      </c>
      <c r="O793">
        <v>8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</row>
    <row r="794" spans="1:22" x14ac:dyDescent="0.2">
      <c r="A794" t="s">
        <v>1109</v>
      </c>
      <c r="B794" t="s">
        <v>26</v>
      </c>
      <c r="C794">
        <v>1997</v>
      </c>
      <c r="D794">
        <v>24410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22386</v>
      </c>
      <c r="L794">
        <v>2024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</row>
    <row r="795" spans="1:22" x14ac:dyDescent="0.2">
      <c r="A795" t="s">
        <v>1109</v>
      </c>
      <c r="B795" t="s">
        <v>26</v>
      </c>
      <c r="C795">
        <v>1998</v>
      </c>
      <c r="D795">
        <v>15571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41</v>
      </c>
      <c r="K795">
        <v>4738</v>
      </c>
      <c r="L795">
        <v>10727</v>
      </c>
      <c r="M795">
        <v>0</v>
      </c>
      <c r="N795">
        <v>0</v>
      </c>
      <c r="O795">
        <v>0</v>
      </c>
      <c r="P795">
        <v>65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</row>
    <row r="796" spans="1:22" x14ac:dyDescent="0.2">
      <c r="A796" t="s">
        <v>1109</v>
      </c>
      <c r="B796" t="s">
        <v>26</v>
      </c>
      <c r="C796">
        <v>1999</v>
      </c>
      <c r="D796">
        <v>47468</v>
      </c>
      <c r="E796">
        <v>0</v>
      </c>
      <c r="F796">
        <v>593</v>
      </c>
      <c r="G796">
        <v>0</v>
      </c>
      <c r="H796">
        <v>0</v>
      </c>
      <c r="I796">
        <v>0</v>
      </c>
      <c r="J796">
        <v>0</v>
      </c>
      <c r="K796">
        <v>22745</v>
      </c>
      <c r="L796">
        <v>22745</v>
      </c>
      <c r="M796">
        <v>0</v>
      </c>
      <c r="N796">
        <v>0</v>
      </c>
      <c r="O796">
        <v>0</v>
      </c>
      <c r="P796">
        <v>989</v>
      </c>
      <c r="Q796">
        <v>396</v>
      </c>
      <c r="R796">
        <v>0</v>
      </c>
      <c r="S796">
        <v>0</v>
      </c>
      <c r="T796">
        <v>0</v>
      </c>
      <c r="U796">
        <v>0</v>
      </c>
      <c r="V796">
        <v>0</v>
      </c>
    </row>
    <row r="797" spans="1:22" x14ac:dyDescent="0.2">
      <c r="A797" t="s">
        <v>1109</v>
      </c>
      <c r="B797" t="s">
        <v>26</v>
      </c>
      <c r="C797">
        <v>2000</v>
      </c>
      <c r="D797">
        <v>93799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89315</v>
      </c>
      <c r="L797">
        <v>4484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</row>
    <row r="798" spans="1:22" x14ac:dyDescent="0.2">
      <c r="A798" t="s">
        <v>1109</v>
      </c>
      <c r="B798" t="s">
        <v>26</v>
      </c>
      <c r="C798">
        <v>2001</v>
      </c>
      <c r="D798">
        <v>48675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8</v>
      </c>
      <c r="K798">
        <v>25983</v>
      </c>
      <c r="L798">
        <v>22684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</row>
    <row r="799" spans="1:22" x14ac:dyDescent="0.2">
      <c r="A799" t="s">
        <v>1109</v>
      </c>
      <c r="B799" t="s">
        <v>26</v>
      </c>
      <c r="C799">
        <v>2002</v>
      </c>
      <c r="D799">
        <v>30278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92</v>
      </c>
      <c r="K799">
        <v>4905</v>
      </c>
      <c r="L799">
        <v>25281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</row>
    <row r="800" spans="1:22" x14ac:dyDescent="0.2">
      <c r="A800" t="s">
        <v>1109</v>
      </c>
      <c r="B800" t="s">
        <v>26</v>
      </c>
      <c r="C800">
        <v>2003</v>
      </c>
      <c r="D800">
        <v>37804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53</v>
      </c>
      <c r="K800">
        <v>26426</v>
      </c>
      <c r="L800">
        <v>11325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</row>
    <row r="801" spans="1:22" x14ac:dyDescent="0.2">
      <c r="A801" t="s">
        <v>1109</v>
      </c>
      <c r="B801" t="s">
        <v>26</v>
      </c>
      <c r="C801">
        <v>2004</v>
      </c>
      <c r="D801">
        <v>142932</v>
      </c>
      <c r="E801">
        <v>0</v>
      </c>
      <c r="F801">
        <v>630</v>
      </c>
      <c r="G801">
        <v>0</v>
      </c>
      <c r="H801">
        <v>0</v>
      </c>
      <c r="I801">
        <v>0</v>
      </c>
      <c r="J801">
        <v>0</v>
      </c>
      <c r="K801">
        <v>107671</v>
      </c>
      <c r="L801">
        <v>34631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 x14ac:dyDescent="0.2">
      <c r="A802" t="s">
        <v>1109</v>
      </c>
      <c r="B802" t="s">
        <v>26</v>
      </c>
      <c r="C802">
        <v>2005</v>
      </c>
      <c r="D802">
        <v>87357</v>
      </c>
      <c r="E802">
        <v>0</v>
      </c>
      <c r="F802">
        <v>0</v>
      </c>
      <c r="G802">
        <v>365</v>
      </c>
      <c r="H802">
        <v>0</v>
      </c>
      <c r="I802">
        <v>0</v>
      </c>
      <c r="J802">
        <v>45</v>
      </c>
      <c r="K802">
        <v>79275</v>
      </c>
      <c r="L802">
        <v>7672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</row>
    <row r="803" spans="1:22" x14ac:dyDescent="0.2">
      <c r="A803" t="s">
        <v>1109</v>
      </c>
      <c r="B803" t="s">
        <v>26</v>
      </c>
      <c r="C803">
        <v>2006</v>
      </c>
      <c r="D803">
        <v>37794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21369</v>
      </c>
      <c r="L803">
        <v>16425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</row>
    <row r="804" spans="1:22" x14ac:dyDescent="0.2">
      <c r="A804" t="s">
        <v>1109</v>
      </c>
      <c r="B804" t="s">
        <v>26</v>
      </c>
      <c r="C804">
        <v>2007</v>
      </c>
      <c r="D804">
        <v>25240</v>
      </c>
      <c r="E804">
        <v>0</v>
      </c>
      <c r="F804">
        <v>1272</v>
      </c>
      <c r="G804">
        <v>106</v>
      </c>
      <c r="H804">
        <v>0</v>
      </c>
      <c r="I804">
        <v>0</v>
      </c>
      <c r="J804">
        <v>4</v>
      </c>
      <c r="K804">
        <v>2439</v>
      </c>
      <c r="L804">
        <v>21419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</row>
    <row r="805" spans="1:22" x14ac:dyDescent="0.2">
      <c r="A805" t="s">
        <v>1109</v>
      </c>
      <c r="B805" t="s">
        <v>26</v>
      </c>
      <c r="C805">
        <v>2008</v>
      </c>
      <c r="D805">
        <v>47043</v>
      </c>
      <c r="E805">
        <v>0</v>
      </c>
      <c r="F805">
        <v>198</v>
      </c>
      <c r="G805">
        <v>1779</v>
      </c>
      <c r="H805">
        <v>0</v>
      </c>
      <c r="I805">
        <v>0</v>
      </c>
      <c r="J805">
        <v>0</v>
      </c>
      <c r="K805">
        <v>39136</v>
      </c>
      <c r="L805">
        <v>5930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</row>
    <row r="806" spans="1:22" x14ac:dyDescent="0.2">
      <c r="A806" t="s">
        <v>1109</v>
      </c>
      <c r="B806" t="s">
        <v>26</v>
      </c>
      <c r="C806">
        <v>2009</v>
      </c>
      <c r="D806">
        <v>16990</v>
      </c>
      <c r="E806">
        <v>0</v>
      </c>
      <c r="F806">
        <v>143</v>
      </c>
      <c r="G806">
        <v>0</v>
      </c>
      <c r="H806">
        <v>0</v>
      </c>
      <c r="I806">
        <v>0</v>
      </c>
      <c r="J806">
        <v>0</v>
      </c>
      <c r="K806">
        <v>6893</v>
      </c>
      <c r="L806">
        <v>9746</v>
      </c>
      <c r="M806">
        <v>0</v>
      </c>
      <c r="N806">
        <v>0</v>
      </c>
      <c r="O806">
        <v>0</v>
      </c>
      <c r="P806">
        <v>208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 x14ac:dyDescent="0.2">
      <c r="A807" t="s">
        <v>1109</v>
      </c>
      <c r="B807" t="s">
        <v>26</v>
      </c>
      <c r="C807">
        <v>2010</v>
      </c>
      <c r="D807">
        <v>10805</v>
      </c>
      <c r="E807">
        <v>0</v>
      </c>
      <c r="F807">
        <v>0</v>
      </c>
      <c r="G807">
        <v>324</v>
      </c>
      <c r="H807">
        <v>0</v>
      </c>
      <c r="I807">
        <v>0</v>
      </c>
      <c r="J807">
        <v>0</v>
      </c>
      <c r="K807">
        <v>7804</v>
      </c>
      <c r="L807">
        <v>2677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 x14ac:dyDescent="0.2">
      <c r="A808" t="s">
        <v>1109</v>
      </c>
      <c r="B808" t="s">
        <v>26</v>
      </c>
      <c r="C808">
        <v>2011</v>
      </c>
      <c r="D808">
        <v>16224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2</v>
      </c>
      <c r="K808">
        <v>6272</v>
      </c>
      <c r="L808">
        <v>9950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 x14ac:dyDescent="0.2">
      <c r="A809" t="s">
        <v>1109</v>
      </c>
      <c r="B809" t="s">
        <v>26</v>
      </c>
      <c r="C809">
        <v>2012</v>
      </c>
      <c r="D809">
        <v>20383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5</v>
      </c>
      <c r="K809">
        <v>15504</v>
      </c>
      <c r="L809">
        <v>4874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</row>
    <row r="810" spans="1:22" x14ac:dyDescent="0.2">
      <c r="A810" t="s">
        <v>1109</v>
      </c>
      <c r="B810" t="s">
        <v>26</v>
      </c>
      <c r="C810">
        <v>2013</v>
      </c>
      <c r="D810">
        <v>25854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36</v>
      </c>
      <c r="K810">
        <v>21922</v>
      </c>
      <c r="L810">
        <v>3896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 x14ac:dyDescent="0.2">
      <c r="A811" t="s">
        <v>1109</v>
      </c>
      <c r="B811" t="s">
        <v>26</v>
      </c>
      <c r="C811">
        <v>2014</v>
      </c>
      <c r="D811">
        <v>54236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43</v>
      </c>
      <c r="K811">
        <v>38701</v>
      </c>
      <c r="L811">
        <v>15492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 x14ac:dyDescent="0.2">
      <c r="A812" t="s">
        <v>1109</v>
      </c>
      <c r="B812" t="s">
        <v>26</v>
      </c>
      <c r="C812">
        <v>2015</v>
      </c>
      <c r="D812">
        <v>24500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18595</v>
      </c>
      <c r="L812">
        <v>5905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 x14ac:dyDescent="0.2">
      <c r="A813" t="s">
        <v>1109</v>
      </c>
      <c r="B813" t="s">
        <v>26</v>
      </c>
      <c r="C813">
        <v>2016</v>
      </c>
      <c r="D813">
        <v>22126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6</v>
      </c>
      <c r="K813">
        <v>16984</v>
      </c>
      <c r="L813">
        <v>5136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 x14ac:dyDescent="0.2">
      <c r="A814" t="s">
        <v>1109</v>
      </c>
      <c r="B814" t="s">
        <v>26</v>
      </c>
      <c r="C814">
        <v>2017</v>
      </c>
      <c r="D814">
        <v>7295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3</v>
      </c>
      <c r="K814">
        <v>2888</v>
      </c>
      <c r="L814">
        <v>4404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 x14ac:dyDescent="0.2">
      <c r="A815" t="s">
        <v>1109</v>
      </c>
      <c r="B815" t="s">
        <v>26</v>
      </c>
      <c r="C815">
        <v>2018</v>
      </c>
      <c r="D815">
        <v>13715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11192</v>
      </c>
      <c r="L815">
        <v>2523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 x14ac:dyDescent="0.2">
      <c r="A816" t="s">
        <v>1109</v>
      </c>
      <c r="B816" t="s">
        <v>26</v>
      </c>
      <c r="C816">
        <v>2019</v>
      </c>
      <c r="D816">
        <v>1190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525</v>
      </c>
      <c r="L816">
        <v>665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2" x14ac:dyDescent="0.2">
      <c r="A817" t="s">
        <v>1109</v>
      </c>
      <c r="B817" t="s">
        <v>26</v>
      </c>
      <c r="C817">
        <v>2020</v>
      </c>
      <c r="D817">
        <v>6318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5450</v>
      </c>
      <c r="L817">
        <v>868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2" x14ac:dyDescent="0.2">
      <c r="A818" t="s">
        <v>1109</v>
      </c>
      <c r="B818" t="s">
        <v>26</v>
      </c>
      <c r="C818">
        <v>2021</v>
      </c>
      <c r="D818">
        <v>5502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3271</v>
      </c>
      <c r="L818">
        <v>2089</v>
      </c>
      <c r="M818">
        <v>0</v>
      </c>
      <c r="N818">
        <v>0</v>
      </c>
      <c r="O818">
        <v>0</v>
      </c>
      <c r="P818">
        <v>142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2" x14ac:dyDescent="0.2">
      <c r="A819" t="s">
        <v>1109</v>
      </c>
      <c r="B819" t="s">
        <v>26</v>
      </c>
      <c r="C819">
        <v>2022</v>
      </c>
      <c r="D819">
        <v>7133</v>
      </c>
      <c r="E819">
        <v>0</v>
      </c>
      <c r="F819">
        <v>31</v>
      </c>
      <c r="G819">
        <v>0</v>
      </c>
      <c r="H819">
        <v>0</v>
      </c>
      <c r="I819">
        <v>0</v>
      </c>
      <c r="J819">
        <v>4</v>
      </c>
      <c r="K819">
        <v>6219</v>
      </c>
      <c r="L819">
        <v>879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</row>
    <row r="820" spans="1:22" x14ac:dyDescent="0.2">
      <c r="A820" t="s">
        <v>1109</v>
      </c>
      <c r="B820" t="s">
        <v>26</v>
      </c>
      <c r="C820">
        <v>2023</v>
      </c>
      <c r="D820">
        <v>12632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10161</v>
      </c>
      <c r="L820">
        <v>2471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</row>
    <row r="821" spans="1:22" x14ac:dyDescent="0.2">
      <c r="A821" t="s">
        <v>1109</v>
      </c>
      <c r="B821" t="s">
        <v>27</v>
      </c>
      <c r="C821">
        <v>1951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</row>
    <row r="822" spans="1:22" x14ac:dyDescent="0.2">
      <c r="A822" t="s">
        <v>1109</v>
      </c>
      <c r="B822" t="s">
        <v>27</v>
      </c>
      <c r="C822">
        <v>1952</v>
      </c>
      <c r="D822">
        <v>185308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133</v>
      </c>
      <c r="K822">
        <v>185175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2" x14ac:dyDescent="0.2">
      <c r="A823" t="s">
        <v>1109</v>
      </c>
      <c r="B823" t="s">
        <v>27</v>
      </c>
      <c r="C823">
        <v>1953</v>
      </c>
      <c r="D823">
        <v>200034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4630</v>
      </c>
      <c r="K823">
        <v>173402</v>
      </c>
      <c r="L823">
        <v>22002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</row>
    <row r="824" spans="1:22" x14ac:dyDescent="0.2">
      <c r="A824" t="s">
        <v>1109</v>
      </c>
      <c r="B824" t="s">
        <v>27</v>
      </c>
      <c r="C824">
        <v>1954</v>
      </c>
      <c r="D824">
        <v>910135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26</v>
      </c>
      <c r="K824">
        <v>903768</v>
      </c>
      <c r="L824">
        <v>6341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2" x14ac:dyDescent="0.2">
      <c r="A825" t="s">
        <v>1109</v>
      </c>
      <c r="B825" t="s">
        <v>27</v>
      </c>
      <c r="C825">
        <v>1955</v>
      </c>
      <c r="D825">
        <v>384791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23</v>
      </c>
      <c r="K825">
        <v>354049</v>
      </c>
      <c r="L825">
        <v>30719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2" x14ac:dyDescent="0.2">
      <c r="A826" t="s">
        <v>1109</v>
      </c>
      <c r="B826" t="s">
        <v>27</v>
      </c>
      <c r="C826">
        <v>1956</v>
      </c>
      <c r="D826">
        <v>195306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30</v>
      </c>
      <c r="K826">
        <v>93984</v>
      </c>
      <c r="L826">
        <v>101292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</row>
    <row r="827" spans="1:22" x14ac:dyDescent="0.2">
      <c r="A827" t="s">
        <v>1109</v>
      </c>
      <c r="B827" t="s">
        <v>27</v>
      </c>
      <c r="C827">
        <v>1957</v>
      </c>
      <c r="D827">
        <v>176197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3311</v>
      </c>
      <c r="K827">
        <v>156192</v>
      </c>
      <c r="L827">
        <v>16694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</row>
    <row r="828" spans="1:22" x14ac:dyDescent="0.2">
      <c r="A828" t="s">
        <v>1109</v>
      </c>
      <c r="B828" t="s">
        <v>27</v>
      </c>
      <c r="C828">
        <v>1958</v>
      </c>
      <c r="D828">
        <v>1158256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28</v>
      </c>
      <c r="K828">
        <v>1140205</v>
      </c>
      <c r="L828">
        <v>18023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</row>
    <row r="829" spans="1:22" x14ac:dyDescent="0.2">
      <c r="A829" t="s">
        <v>1109</v>
      </c>
      <c r="B829" t="s">
        <v>27</v>
      </c>
      <c r="C829">
        <v>1959</v>
      </c>
      <c r="D829">
        <v>670552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92</v>
      </c>
      <c r="K829">
        <v>602677</v>
      </c>
      <c r="L829">
        <v>67783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</row>
    <row r="830" spans="1:22" x14ac:dyDescent="0.2">
      <c r="A830" t="s">
        <v>1109</v>
      </c>
      <c r="B830" t="s">
        <v>27</v>
      </c>
      <c r="C830">
        <v>1960</v>
      </c>
      <c r="D830">
        <v>247499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8</v>
      </c>
      <c r="K830">
        <v>220400</v>
      </c>
      <c r="L830">
        <v>27091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</row>
    <row r="831" spans="1:22" x14ac:dyDescent="0.2">
      <c r="A831" t="s">
        <v>1109</v>
      </c>
      <c r="B831" t="s">
        <v>27</v>
      </c>
      <c r="C831">
        <v>1961</v>
      </c>
      <c r="D831">
        <v>171234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1156</v>
      </c>
      <c r="K831">
        <v>143835</v>
      </c>
      <c r="L831">
        <v>26243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</row>
    <row r="832" spans="1:22" x14ac:dyDescent="0.2">
      <c r="A832" t="s">
        <v>1109</v>
      </c>
      <c r="B832" t="s">
        <v>27</v>
      </c>
      <c r="C832">
        <v>1962</v>
      </c>
      <c r="D832">
        <v>331106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17</v>
      </c>
      <c r="K832">
        <v>323089</v>
      </c>
      <c r="L832">
        <v>8000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 x14ac:dyDescent="0.2">
      <c r="A833" t="s">
        <v>1109</v>
      </c>
      <c r="B833" t="s">
        <v>27</v>
      </c>
      <c r="C833">
        <v>1963</v>
      </c>
      <c r="D833">
        <v>531152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19</v>
      </c>
      <c r="K833">
        <v>514918</v>
      </c>
      <c r="L833">
        <v>16215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2" x14ac:dyDescent="0.2">
      <c r="A834" t="s">
        <v>1109</v>
      </c>
      <c r="B834" t="s">
        <v>27</v>
      </c>
      <c r="C834">
        <v>1964</v>
      </c>
      <c r="D834">
        <v>170113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288</v>
      </c>
      <c r="K834">
        <v>143340</v>
      </c>
      <c r="L834">
        <v>26485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</row>
    <row r="835" spans="1:22" x14ac:dyDescent="0.2">
      <c r="A835" t="s">
        <v>1109</v>
      </c>
      <c r="B835" t="s">
        <v>27</v>
      </c>
      <c r="C835">
        <v>1965</v>
      </c>
      <c r="D835">
        <v>158301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100</v>
      </c>
      <c r="K835">
        <v>137046</v>
      </c>
      <c r="L835">
        <v>21155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2" x14ac:dyDescent="0.2">
      <c r="A836" t="s">
        <v>1109</v>
      </c>
      <c r="B836" t="s">
        <v>27</v>
      </c>
      <c r="C836">
        <v>1966</v>
      </c>
      <c r="D836">
        <v>583074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977</v>
      </c>
      <c r="K836">
        <v>572029</v>
      </c>
      <c r="L836">
        <v>10068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</row>
    <row r="837" spans="1:22" x14ac:dyDescent="0.2">
      <c r="A837" t="s">
        <v>1109</v>
      </c>
      <c r="B837" t="s">
        <v>27</v>
      </c>
      <c r="C837">
        <v>1967</v>
      </c>
      <c r="D837">
        <v>731057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194</v>
      </c>
      <c r="K837">
        <v>713487</v>
      </c>
      <c r="L837">
        <v>17376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</row>
    <row r="838" spans="1:22" x14ac:dyDescent="0.2">
      <c r="A838" t="s">
        <v>1109</v>
      </c>
      <c r="B838" t="s">
        <v>27</v>
      </c>
      <c r="C838">
        <v>1968</v>
      </c>
      <c r="D838">
        <v>184315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179</v>
      </c>
      <c r="K838">
        <v>170674</v>
      </c>
      <c r="L838">
        <v>13462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22" x14ac:dyDescent="0.2">
      <c r="A839" t="s">
        <v>1109</v>
      </c>
      <c r="B839" t="s">
        <v>27</v>
      </c>
      <c r="C839">
        <v>1969</v>
      </c>
      <c r="D839">
        <v>238902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833</v>
      </c>
      <c r="K839">
        <v>231100</v>
      </c>
      <c r="L839">
        <v>6969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</row>
    <row r="840" spans="1:22" x14ac:dyDescent="0.2">
      <c r="A840" t="s">
        <v>1109</v>
      </c>
      <c r="B840" t="s">
        <v>27</v>
      </c>
      <c r="C840">
        <v>1970</v>
      </c>
      <c r="D840">
        <v>348976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288</v>
      </c>
      <c r="K840">
        <v>336316</v>
      </c>
      <c r="L840">
        <v>12372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</row>
    <row r="841" spans="1:22" x14ac:dyDescent="0.2">
      <c r="A841" t="s">
        <v>1109</v>
      </c>
      <c r="B841" t="s">
        <v>27</v>
      </c>
      <c r="C841">
        <v>1971</v>
      </c>
      <c r="D841">
        <v>554728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85</v>
      </c>
      <c r="K841">
        <v>531886</v>
      </c>
      <c r="L841">
        <v>22757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</row>
    <row r="842" spans="1:22" x14ac:dyDescent="0.2">
      <c r="A842" t="s">
        <v>1109</v>
      </c>
      <c r="B842" t="s">
        <v>27</v>
      </c>
      <c r="C842">
        <v>1972</v>
      </c>
      <c r="D842">
        <v>144381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131</v>
      </c>
      <c r="K842">
        <v>125900</v>
      </c>
      <c r="L842">
        <v>18350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2" x14ac:dyDescent="0.2">
      <c r="A843" t="s">
        <v>1109</v>
      </c>
      <c r="B843" t="s">
        <v>27</v>
      </c>
      <c r="C843">
        <v>1973</v>
      </c>
      <c r="D843">
        <v>240736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1170</v>
      </c>
      <c r="K843">
        <v>235729</v>
      </c>
      <c r="L843">
        <v>3837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 x14ac:dyDescent="0.2">
      <c r="A844" t="s">
        <v>1109</v>
      </c>
      <c r="B844" t="s">
        <v>27</v>
      </c>
      <c r="C844">
        <v>1974</v>
      </c>
      <c r="D844">
        <v>246689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496</v>
      </c>
      <c r="K844">
        <v>228808</v>
      </c>
      <c r="L844">
        <v>17385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2" x14ac:dyDescent="0.2">
      <c r="A845" t="s">
        <v>1109</v>
      </c>
      <c r="B845" t="s">
        <v>27</v>
      </c>
      <c r="C845">
        <v>1975</v>
      </c>
      <c r="D845">
        <v>513105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204</v>
      </c>
      <c r="K845">
        <v>508759</v>
      </c>
      <c r="L845">
        <v>4130</v>
      </c>
      <c r="M845">
        <v>0</v>
      </c>
      <c r="N845">
        <v>0</v>
      </c>
      <c r="O845">
        <v>12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</row>
    <row r="846" spans="1:22" x14ac:dyDescent="0.2">
      <c r="A846" t="s">
        <v>1109</v>
      </c>
      <c r="B846" t="s">
        <v>27</v>
      </c>
      <c r="C846">
        <v>1976</v>
      </c>
      <c r="D846">
        <v>711237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11</v>
      </c>
      <c r="K846">
        <v>711226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</row>
    <row r="847" spans="1:22" x14ac:dyDescent="0.2">
      <c r="A847" t="s">
        <v>1109</v>
      </c>
      <c r="B847" t="s">
        <v>27</v>
      </c>
      <c r="C847">
        <v>1977</v>
      </c>
      <c r="D847">
        <v>122420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1823</v>
      </c>
      <c r="K847">
        <v>75813</v>
      </c>
      <c r="L847">
        <v>44784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1:22" x14ac:dyDescent="0.2">
      <c r="A848" t="s">
        <v>1109</v>
      </c>
      <c r="B848" t="s">
        <v>27</v>
      </c>
      <c r="C848">
        <v>1978</v>
      </c>
      <c r="D848">
        <v>295694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3852</v>
      </c>
      <c r="K848">
        <v>281752</v>
      </c>
      <c r="L848">
        <v>10077</v>
      </c>
      <c r="M848">
        <v>0</v>
      </c>
      <c r="N848">
        <v>0</v>
      </c>
      <c r="O848">
        <v>13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</row>
    <row r="849" spans="1:22" x14ac:dyDescent="0.2">
      <c r="A849" t="s">
        <v>1109</v>
      </c>
      <c r="B849" t="s">
        <v>27</v>
      </c>
      <c r="C849">
        <v>1979</v>
      </c>
      <c r="D849">
        <v>1852392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150</v>
      </c>
      <c r="K849">
        <v>1832708</v>
      </c>
      <c r="L849">
        <v>19534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</row>
    <row r="850" spans="1:22" x14ac:dyDescent="0.2">
      <c r="A850" t="s">
        <v>1109</v>
      </c>
      <c r="B850" t="s">
        <v>27</v>
      </c>
      <c r="C850">
        <v>1980</v>
      </c>
      <c r="D850">
        <v>284339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74</v>
      </c>
      <c r="K850">
        <v>216701</v>
      </c>
      <c r="L850">
        <v>64645</v>
      </c>
      <c r="M850">
        <v>0</v>
      </c>
      <c r="N850">
        <v>0</v>
      </c>
      <c r="O850">
        <v>0</v>
      </c>
      <c r="P850">
        <v>2919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</row>
    <row r="851" spans="1:22" x14ac:dyDescent="0.2">
      <c r="A851" t="s">
        <v>1109</v>
      </c>
      <c r="B851" t="s">
        <v>27</v>
      </c>
      <c r="C851">
        <v>1981</v>
      </c>
      <c r="D851">
        <v>237504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860</v>
      </c>
      <c r="K851">
        <v>209138</v>
      </c>
      <c r="L851">
        <v>27506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</row>
    <row r="852" spans="1:22" x14ac:dyDescent="0.2">
      <c r="A852" t="s">
        <v>1109</v>
      </c>
      <c r="B852" t="s">
        <v>27</v>
      </c>
      <c r="C852">
        <v>1982</v>
      </c>
      <c r="D852">
        <v>445024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31</v>
      </c>
      <c r="K852">
        <v>388505</v>
      </c>
      <c r="L852">
        <v>56488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</row>
    <row r="853" spans="1:22" x14ac:dyDescent="0.2">
      <c r="A853" t="s">
        <v>1109</v>
      </c>
      <c r="B853" t="s">
        <v>27</v>
      </c>
      <c r="C853">
        <v>1983</v>
      </c>
      <c r="D853">
        <v>526984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207</v>
      </c>
      <c r="K853">
        <v>478737</v>
      </c>
      <c r="L853">
        <v>48040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22" x14ac:dyDescent="0.2">
      <c r="A854" t="s">
        <v>1109</v>
      </c>
      <c r="B854" t="s">
        <v>27</v>
      </c>
      <c r="C854">
        <v>1984</v>
      </c>
      <c r="D854">
        <v>681128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28</v>
      </c>
      <c r="K854">
        <v>535944</v>
      </c>
      <c r="L854">
        <v>145156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</row>
    <row r="855" spans="1:22" x14ac:dyDescent="0.2">
      <c r="A855" t="s">
        <v>1109</v>
      </c>
      <c r="B855" t="s">
        <v>27</v>
      </c>
      <c r="C855">
        <v>1985</v>
      </c>
      <c r="D855">
        <v>455291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1900</v>
      </c>
      <c r="K855">
        <v>234136</v>
      </c>
      <c r="L855">
        <v>219255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</row>
    <row r="856" spans="1:22" x14ac:dyDescent="0.2">
      <c r="A856" t="s">
        <v>1109</v>
      </c>
      <c r="B856" t="s">
        <v>27</v>
      </c>
      <c r="C856">
        <v>1986</v>
      </c>
      <c r="D856">
        <v>362232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1129</v>
      </c>
      <c r="K856">
        <v>309369</v>
      </c>
      <c r="L856">
        <v>51734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</row>
    <row r="857" spans="1:22" x14ac:dyDescent="0.2">
      <c r="A857" t="s">
        <v>1109</v>
      </c>
      <c r="B857" t="s">
        <v>27</v>
      </c>
      <c r="C857">
        <v>1987</v>
      </c>
      <c r="D857">
        <v>1144418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170</v>
      </c>
      <c r="K857">
        <v>1097744</v>
      </c>
      <c r="L857">
        <v>46504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</row>
    <row r="858" spans="1:22" x14ac:dyDescent="0.2">
      <c r="A858" t="s">
        <v>1109</v>
      </c>
      <c r="B858" t="s">
        <v>27</v>
      </c>
      <c r="C858">
        <v>1988</v>
      </c>
      <c r="D858">
        <v>903283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87</v>
      </c>
      <c r="K858">
        <v>744589</v>
      </c>
      <c r="L858">
        <v>158607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</row>
    <row r="859" spans="1:22" x14ac:dyDescent="0.2">
      <c r="A859" t="s">
        <v>1109</v>
      </c>
      <c r="B859" t="s">
        <v>27</v>
      </c>
      <c r="C859">
        <v>1989</v>
      </c>
      <c r="D859">
        <v>364112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23</v>
      </c>
      <c r="K859">
        <v>97659</v>
      </c>
      <c r="L859">
        <v>266430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</row>
    <row r="860" spans="1:22" x14ac:dyDescent="0.2">
      <c r="A860" t="s">
        <v>1109</v>
      </c>
      <c r="B860" t="s">
        <v>27</v>
      </c>
      <c r="C860">
        <v>1990</v>
      </c>
      <c r="D860">
        <v>476408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14</v>
      </c>
      <c r="K860">
        <v>445398</v>
      </c>
      <c r="L860">
        <v>30996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</row>
    <row r="861" spans="1:22" x14ac:dyDescent="0.2">
      <c r="A861" t="s">
        <v>1109</v>
      </c>
      <c r="B861" t="s">
        <v>27</v>
      </c>
      <c r="C861">
        <v>1991</v>
      </c>
      <c r="D861">
        <v>470053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158</v>
      </c>
      <c r="K861">
        <v>353471</v>
      </c>
      <c r="L861">
        <v>116424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</row>
    <row r="862" spans="1:22" x14ac:dyDescent="0.2">
      <c r="A862" t="s">
        <v>1109</v>
      </c>
      <c r="B862" t="s">
        <v>27</v>
      </c>
      <c r="C862">
        <v>1992</v>
      </c>
      <c r="D862">
        <v>648446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28</v>
      </c>
      <c r="K862">
        <v>566227</v>
      </c>
      <c r="L862">
        <v>82191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</row>
    <row r="863" spans="1:22" x14ac:dyDescent="0.2">
      <c r="A863" t="s">
        <v>1109</v>
      </c>
      <c r="B863" t="s">
        <v>27</v>
      </c>
      <c r="C863">
        <v>1993</v>
      </c>
      <c r="D863">
        <v>553471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1145</v>
      </c>
      <c r="K863">
        <v>127212</v>
      </c>
      <c r="L863">
        <v>425114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</row>
    <row r="864" spans="1:22" x14ac:dyDescent="0.2">
      <c r="A864" t="s">
        <v>1109</v>
      </c>
      <c r="B864" t="s">
        <v>27</v>
      </c>
      <c r="C864">
        <v>1994</v>
      </c>
      <c r="D864">
        <v>956333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259</v>
      </c>
      <c r="K864">
        <v>861027</v>
      </c>
      <c r="L864">
        <v>95047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</row>
    <row r="865" spans="1:22" x14ac:dyDescent="0.2">
      <c r="A865" t="s">
        <v>1109</v>
      </c>
      <c r="B865" t="s">
        <v>27</v>
      </c>
      <c r="C865">
        <v>1995</v>
      </c>
      <c r="D865">
        <v>388978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275</v>
      </c>
      <c r="K865">
        <v>299039</v>
      </c>
      <c r="L865">
        <v>89664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</row>
    <row r="866" spans="1:22" x14ac:dyDescent="0.2">
      <c r="A866" t="s">
        <v>1109</v>
      </c>
      <c r="B866" t="s">
        <v>27</v>
      </c>
      <c r="C866">
        <v>1996</v>
      </c>
      <c r="D866">
        <v>771677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13</v>
      </c>
      <c r="K866">
        <v>734393</v>
      </c>
      <c r="L866">
        <v>37271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</row>
    <row r="867" spans="1:22" x14ac:dyDescent="0.2">
      <c r="A867" t="s">
        <v>1109</v>
      </c>
      <c r="B867" t="s">
        <v>27</v>
      </c>
      <c r="C867">
        <v>1997</v>
      </c>
      <c r="D867">
        <v>202078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127</v>
      </c>
      <c r="K867">
        <v>68158</v>
      </c>
      <c r="L867">
        <v>133793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</row>
    <row r="868" spans="1:22" x14ac:dyDescent="0.2">
      <c r="A868" t="s">
        <v>1109</v>
      </c>
      <c r="B868" t="s">
        <v>27</v>
      </c>
      <c r="C868">
        <v>1998</v>
      </c>
      <c r="D868">
        <v>835157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75</v>
      </c>
      <c r="K868">
        <v>593409</v>
      </c>
      <c r="L868">
        <v>241673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</row>
    <row r="869" spans="1:22" x14ac:dyDescent="0.2">
      <c r="A869" t="s">
        <v>1109</v>
      </c>
      <c r="B869" t="s">
        <v>27</v>
      </c>
      <c r="C869">
        <v>1999</v>
      </c>
      <c r="D869">
        <v>216713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16</v>
      </c>
      <c r="K869">
        <v>127344</v>
      </c>
      <c r="L869">
        <v>88649</v>
      </c>
      <c r="M869">
        <v>0</v>
      </c>
      <c r="N869">
        <v>0</v>
      </c>
      <c r="O869">
        <v>0</v>
      </c>
      <c r="P869">
        <v>704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</row>
    <row r="870" spans="1:22" x14ac:dyDescent="0.2">
      <c r="A870" t="s">
        <v>1109</v>
      </c>
      <c r="B870" t="s">
        <v>27</v>
      </c>
      <c r="C870">
        <v>2000</v>
      </c>
      <c r="D870">
        <v>692039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635499</v>
      </c>
      <c r="L870">
        <v>56540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</row>
    <row r="871" spans="1:22" x14ac:dyDescent="0.2">
      <c r="A871" t="s">
        <v>1109</v>
      </c>
      <c r="B871" t="s">
        <v>27</v>
      </c>
      <c r="C871">
        <v>2001</v>
      </c>
      <c r="D871">
        <v>245067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73</v>
      </c>
      <c r="K871">
        <v>68515</v>
      </c>
      <c r="L871">
        <v>176479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</row>
    <row r="872" spans="1:22" x14ac:dyDescent="0.2">
      <c r="A872" t="s">
        <v>1109</v>
      </c>
      <c r="B872" t="s">
        <v>27</v>
      </c>
      <c r="C872">
        <v>2002</v>
      </c>
      <c r="D872">
        <v>561079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504421</v>
      </c>
      <c r="L872">
        <v>56658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</row>
    <row r="873" spans="1:22" x14ac:dyDescent="0.2">
      <c r="A873" t="s">
        <v>1109</v>
      </c>
      <c r="B873" t="s">
        <v>27</v>
      </c>
      <c r="C873">
        <v>2003</v>
      </c>
      <c r="D873">
        <v>277491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143988</v>
      </c>
      <c r="L873">
        <v>133503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</row>
    <row r="874" spans="1:22" x14ac:dyDescent="0.2">
      <c r="A874" t="s">
        <v>1109</v>
      </c>
      <c r="B874" t="s">
        <v>27</v>
      </c>
      <c r="C874">
        <v>2004</v>
      </c>
      <c r="D874">
        <v>678056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647582</v>
      </c>
      <c r="L874">
        <v>30474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</row>
    <row r="875" spans="1:22" x14ac:dyDescent="0.2">
      <c r="A875" t="s">
        <v>1109</v>
      </c>
      <c r="B875" t="s">
        <v>27</v>
      </c>
      <c r="C875">
        <v>2005</v>
      </c>
      <c r="D875">
        <v>273546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47</v>
      </c>
      <c r="K875">
        <v>203410</v>
      </c>
      <c r="L875">
        <v>70089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</row>
    <row r="876" spans="1:22" x14ac:dyDescent="0.2">
      <c r="A876" t="s">
        <v>1109</v>
      </c>
      <c r="B876" t="s">
        <v>27</v>
      </c>
      <c r="C876">
        <v>2006</v>
      </c>
      <c r="D876">
        <v>307985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5</v>
      </c>
      <c r="K876">
        <v>224262</v>
      </c>
      <c r="L876">
        <v>83718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</row>
    <row r="877" spans="1:22" x14ac:dyDescent="0.2">
      <c r="A877" t="s">
        <v>1109</v>
      </c>
      <c r="B877" t="s">
        <v>27</v>
      </c>
      <c r="C877">
        <v>2007</v>
      </c>
      <c r="D877">
        <v>59073</v>
      </c>
      <c r="E877">
        <v>0</v>
      </c>
      <c r="F877">
        <v>332</v>
      </c>
      <c r="G877">
        <v>0</v>
      </c>
      <c r="H877">
        <v>0</v>
      </c>
      <c r="I877">
        <v>0</v>
      </c>
      <c r="J877">
        <v>153</v>
      </c>
      <c r="K877">
        <v>34522</v>
      </c>
      <c r="L877">
        <v>24066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</row>
    <row r="878" spans="1:22" x14ac:dyDescent="0.2">
      <c r="A878" t="s">
        <v>1109</v>
      </c>
      <c r="B878" t="s">
        <v>27</v>
      </c>
      <c r="C878">
        <v>2008</v>
      </c>
      <c r="D878">
        <v>228384</v>
      </c>
      <c r="E878">
        <v>0</v>
      </c>
      <c r="F878">
        <v>0</v>
      </c>
      <c r="G878">
        <v>664</v>
      </c>
      <c r="H878">
        <v>0</v>
      </c>
      <c r="I878">
        <v>0</v>
      </c>
      <c r="J878">
        <v>12</v>
      </c>
      <c r="K878">
        <v>213103</v>
      </c>
      <c r="L878">
        <v>14605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</row>
    <row r="879" spans="1:22" x14ac:dyDescent="0.2">
      <c r="A879" t="s">
        <v>1109</v>
      </c>
      <c r="B879" t="s">
        <v>27</v>
      </c>
      <c r="C879">
        <v>2009</v>
      </c>
      <c r="D879">
        <v>40724</v>
      </c>
      <c r="E879">
        <v>0</v>
      </c>
      <c r="F879">
        <v>97</v>
      </c>
      <c r="G879">
        <v>0</v>
      </c>
      <c r="H879">
        <v>0</v>
      </c>
      <c r="I879">
        <v>0</v>
      </c>
      <c r="J879">
        <v>109</v>
      </c>
      <c r="K879">
        <v>6840</v>
      </c>
      <c r="L879">
        <v>33547</v>
      </c>
      <c r="M879">
        <v>0</v>
      </c>
      <c r="N879">
        <v>0</v>
      </c>
      <c r="O879">
        <v>0</v>
      </c>
      <c r="P879">
        <v>131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</row>
    <row r="880" spans="1:22" x14ac:dyDescent="0.2">
      <c r="A880" t="s">
        <v>1109</v>
      </c>
      <c r="B880" t="s">
        <v>27</v>
      </c>
      <c r="C880">
        <v>2010</v>
      </c>
      <c r="D880">
        <v>406365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22</v>
      </c>
      <c r="K880">
        <v>401589</v>
      </c>
      <c r="L880">
        <v>4754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</row>
    <row r="881" spans="1:22" x14ac:dyDescent="0.2">
      <c r="A881" t="s">
        <v>1109</v>
      </c>
      <c r="B881" t="s">
        <v>27</v>
      </c>
      <c r="C881">
        <v>2011</v>
      </c>
      <c r="D881">
        <v>196347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504</v>
      </c>
      <c r="K881">
        <v>108541</v>
      </c>
      <c r="L881">
        <v>87302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</row>
    <row r="882" spans="1:22" x14ac:dyDescent="0.2">
      <c r="A882" t="s">
        <v>1109</v>
      </c>
      <c r="B882" t="s">
        <v>27</v>
      </c>
      <c r="C882">
        <v>2012</v>
      </c>
      <c r="D882">
        <v>285866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265964</v>
      </c>
      <c r="L882">
        <v>19902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</row>
    <row r="883" spans="1:22" x14ac:dyDescent="0.2">
      <c r="A883" t="s">
        <v>1109</v>
      </c>
      <c r="B883" t="s">
        <v>27</v>
      </c>
      <c r="C883">
        <v>2013</v>
      </c>
      <c r="D883">
        <v>181922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16411</v>
      </c>
      <c r="K883">
        <v>151762</v>
      </c>
      <c r="L883">
        <v>13749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2" x14ac:dyDescent="0.2">
      <c r="A884" t="s">
        <v>1109</v>
      </c>
      <c r="B884" t="s">
        <v>27</v>
      </c>
      <c r="C884">
        <v>2014</v>
      </c>
      <c r="D884">
        <v>1551968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1501102</v>
      </c>
      <c r="L884">
        <v>50866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</row>
    <row r="885" spans="1:22" x14ac:dyDescent="0.2">
      <c r="A885" t="s">
        <v>1109</v>
      </c>
      <c r="B885" t="s">
        <v>27</v>
      </c>
      <c r="C885">
        <v>2015</v>
      </c>
      <c r="D885">
        <v>171903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67</v>
      </c>
      <c r="K885">
        <v>41761</v>
      </c>
      <c r="L885">
        <v>129587</v>
      </c>
      <c r="M885">
        <v>488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</row>
    <row r="886" spans="1:22" x14ac:dyDescent="0.2">
      <c r="A886" t="s">
        <v>1109</v>
      </c>
      <c r="B886" t="s">
        <v>27</v>
      </c>
      <c r="C886">
        <v>2016</v>
      </c>
      <c r="D886">
        <v>54728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235</v>
      </c>
      <c r="K886">
        <v>42553</v>
      </c>
      <c r="L886">
        <v>11940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</row>
    <row r="887" spans="1:22" x14ac:dyDescent="0.2">
      <c r="A887" t="s">
        <v>1109</v>
      </c>
      <c r="B887" t="s">
        <v>27</v>
      </c>
      <c r="C887">
        <v>2017</v>
      </c>
      <c r="D887">
        <v>115634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462</v>
      </c>
      <c r="K887">
        <v>108178</v>
      </c>
      <c r="L887">
        <v>6994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</row>
    <row r="888" spans="1:22" x14ac:dyDescent="0.2">
      <c r="A888" t="s">
        <v>1109</v>
      </c>
      <c r="B888" t="s">
        <v>27</v>
      </c>
      <c r="C888">
        <v>2018</v>
      </c>
      <c r="D888">
        <v>398667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66</v>
      </c>
      <c r="K888">
        <v>360512</v>
      </c>
      <c r="L888">
        <v>38089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</row>
    <row r="889" spans="1:22" x14ac:dyDescent="0.2">
      <c r="A889" t="s">
        <v>1109</v>
      </c>
      <c r="B889" t="s">
        <v>27</v>
      </c>
      <c r="C889">
        <v>2019</v>
      </c>
      <c r="D889">
        <v>85526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63</v>
      </c>
      <c r="K889">
        <v>53671</v>
      </c>
      <c r="L889">
        <v>31792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</row>
    <row r="890" spans="1:22" x14ac:dyDescent="0.2">
      <c r="A890" t="s">
        <v>1109</v>
      </c>
      <c r="B890" t="s">
        <v>27</v>
      </c>
      <c r="C890">
        <v>2020</v>
      </c>
      <c r="D890">
        <v>57307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47</v>
      </c>
      <c r="K890">
        <v>36791</v>
      </c>
      <c r="L890">
        <v>20469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</row>
    <row r="891" spans="1:22" x14ac:dyDescent="0.2">
      <c r="A891" t="s">
        <v>1109</v>
      </c>
      <c r="B891" t="s">
        <v>27</v>
      </c>
      <c r="C891">
        <v>2021</v>
      </c>
      <c r="D891">
        <v>137357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9</v>
      </c>
      <c r="K891">
        <v>132511</v>
      </c>
      <c r="L891">
        <v>4837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1:22" x14ac:dyDescent="0.2">
      <c r="A892" t="s">
        <v>1109</v>
      </c>
      <c r="B892" t="s">
        <v>27</v>
      </c>
      <c r="C892">
        <v>2022</v>
      </c>
      <c r="D892">
        <v>227922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200344</v>
      </c>
      <c r="L892">
        <v>27578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</row>
    <row r="893" spans="1:22" x14ac:dyDescent="0.2">
      <c r="A893" t="s">
        <v>1109</v>
      </c>
      <c r="B893" t="s">
        <v>27</v>
      </c>
      <c r="C893">
        <v>2023</v>
      </c>
      <c r="D893">
        <v>84000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47000</v>
      </c>
      <c r="L893">
        <v>37000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0"/>
  <sheetViews>
    <sheetView workbookViewId="0">
      <selection activeCell="G18" sqref="G18"/>
    </sheetView>
  </sheetViews>
  <sheetFormatPr baseColWidth="10" defaultRowHeight="16" x14ac:dyDescent="0.2"/>
  <sheetData>
    <row r="1" spans="1:25" x14ac:dyDescent="0.2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31</v>
      </c>
    </row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28</v>
      </c>
      <c r="L2" s="2" t="s">
        <v>29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28</v>
      </c>
      <c r="Y2" s="2" t="s">
        <v>29</v>
      </c>
    </row>
    <row r="3" spans="1:25" x14ac:dyDescent="0.2">
      <c r="A3" t="s">
        <v>22</v>
      </c>
      <c r="B3" t="s">
        <v>23</v>
      </c>
      <c r="C3">
        <v>1990</v>
      </c>
      <c r="D3">
        <v>0</v>
      </c>
      <c r="E3">
        <v>0</v>
      </c>
      <c r="F3">
        <v>13262</v>
      </c>
      <c r="G3">
        <v>2412516</v>
      </c>
      <c r="H3">
        <v>198092</v>
      </c>
      <c r="I3">
        <v>0</v>
      </c>
      <c r="J3">
        <v>0</v>
      </c>
      <c r="K3">
        <v>1990</v>
      </c>
      <c r="L3" s="4">
        <f>D4</f>
        <v>0</v>
      </c>
      <c r="N3" t="s">
        <v>22</v>
      </c>
      <c r="O3" t="s">
        <v>23</v>
      </c>
      <c r="P3">
        <v>1990</v>
      </c>
      <c r="X3">
        <v>1990</v>
      </c>
      <c r="Y3" s="4">
        <f>SUM(Q3:W3)</f>
        <v>0</v>
      </c>
    </row>
    <row r="4" spans="1:25" x14ac:dyDescent="0.2">
      <c r="A4" t="s">
        <v>22</v>
      </c>
      <c r="B4" t="s">
        <v>23</v>
      </c>
      <c r="C4">
        <v>1991</v>
      </c>
      <c r="D4">
        <v>0</v>
      </c>
      <c r="E4">
        <v>0</v>
      </c>
      <c r="F4">
        <v>4495</v>
      </c>
      <c r="G4">
        <v>1126703</v>
      </c>
      <c r="H4">
        <v>250814</v>
      </c>
      <c r="I4">
        <v>0</v>
      </c>
      <c r="J4">
        <v>0</v>
      </c>
      <c r="K4">
        <v>1991</v>
      </c>
      <c r="L4" s="4">
        <f>D3</f>
        <v>0</v>
      </c>
      <c r="N4" t="s">
        <v>22</v>
      </c>
      <c r="O4" t="s">
        <v>23</v>
      </c>
      <c r="P4">
        <v>1991</v>
      </c>
      <c r="Q4">
        <v>0</v>
      </c>
      <c r="X4">
        <v>1991</v>
      </c>
      <c r="Y4" s="4">
        <f t="shared" ref="Y4:Y30" si="0">SUM(Q4:W4)</f>
        <v>0</v>
      </c>
    </row>
    <row r="5" spans="1:25" x14ac:dyDescent="0.2">
      <c r="A5" t="s">
        <v>22</v>
      </c>
      <c r="B5" t="s">
        <v>23</v>
      </c>
      <c r="C5">
        <v>1992</v>
      </c>
      <c r="D5">
        <v>0</v>
      </c>
      <c r="E5">
        <v>0</v>
      </c>
      <c r="F5">
        <v>3754</v>
      </c>
      <c r="G5">
        <v>1773513</v>
      </c>
      <c r="H5">
        <v>88468</v>
      </c>
      <c r="I5">
        <v>0</v>
      </c>
      <c r="J5">
        <v>0</v>
      </c>
      <c r="K5">
        <v>1992</v>
      </c>
      <c r="L5" s="4">
        <f>D4+E3</f>
        <v>0</v>
      </c>
      <c r="N5" t="s">
        <v>22</v>
      </c>
      <c r="O5" t="s">
        <v>23</v>
      </c>
      <c r="P5">
        <v>1992</v>
      </c>
      <c r="Q5">
        <v>0</v>
      </c>
      <c r="R5">
        <v>0</v>
      </c>
      <c r="X5">
        <v>1992</v>
      </c>
      <c r="Y5" s="4">
        <f t="shared" si="0"/>
        <v>0</v>
      </c>
    </row>
    <row r="6" spans="1:25" x14ac:dyDescent="0.2">
      <c r="A6" t="s">
        <v>22</v>
      </c>
      <c r="B6" t="s">
        <v>23</v>
      </c>
      <c r="C6">
        <v>1993</v>
      </c>
      <c r="D6">
        <v>0</v>
      </c>
      <c r="E6">
        <v>0</v>
      </c>
      <c r="F6">
        <v>18173</v>
      </c>
      <c r="G6">
        <v>3380892</v>
      </c>
      <c r="H6">
        <v>564598</v>
      </c>
      <c r="I6">
        <v>0</v>
      </c>
      <c r="J6">
        <v>0</v>
      </c>
      <c r="K6">
        <v>1993</v>
      </c>
      <c r="L6" s="4">
        <f>D5+E4+F3</f>
        <v>13262</v>
      </c>
      <c r="N6" t="s">
        <v>22</v>
      </c>
      <c r="O6" t="s">
        <v>23</v>
      </c>
      <c r="P6">
        <v>1993</v>
      </c>
      <c r="Q6">
        <v>0</v>
      </c>
      <c r="R6">
        <v>0</v>
      </c>
      <c r="S6">
        <v>13262</v>
      </c>
      <c r="X6">
        <v>1993</v>
      </c>
      <c r="Y6" s="4">
        <f t="shared" si="0"/>
        <v>13262</v>
      </c>
    </row>
    <row r="7" spans="1:25" x14ac:dyDescent="0.2">
      <c r="A7" t="s">
        <v>22</v>
      </c>
      <c r="B7" t="s">
        <v>23</v>
      </c>
      <c r="C7">
        <v>1994</v>
      </c>
      <c r="D7">
        <v>0</v>
      </c>
      <c r="E7">
        <v>0</v>
      </c>
      <c r="F7">
        <v>10606</v>
      </c>
      <c r="G7">
        <v>1331935</v>
      </c>
      <c r="H7">
        <v>77262</v>
      </c>
      <c r="I7">
        <v>0</v>
      </c>
      <c r="J7">
        <v>0</v>
      </c>
      <c r="K7">
        <v>1994</v>
      </c>
      <c r="L7" s="4">
        <f>D6+E5+F4+G3</f>
        <v>2417011</v>
      </c>
      <c r="N7" t="s">
        <v>22</v>
      </c>
      <c r="O7" t="s">
        <v>23</v>
      </c>
      <c r="P7">
        <v>1994</v>
      </c>
      <c r="Q7">
        <v>0</v>
      </c>
      <c r="R7">
        <v>0</v>
      </c>
      <c r="S7">
        <v>4495</v>
      </c>
      <c r="T7">
        <v>2412516</v>
      </c>
      <c r="X7">
        <v>1994</v>
      </c>
      <c r="Y7" s="4">
        <f t="shared" si="0"/>
        <v>2417011</v>
      </c>
    </row>
    <row r="8" spans="1:25" x14ac:dyDescent="0.2">
      <c r="A8" t="s">
        <v>22</v>
      </c>
      <c r="B8" t="s">
        <v>23</v>
      </c>
      <c r="C8">
        <v>1995</v>
      </c>
      <c r="D8">
        <v>0</v>
      </c>
      <c r="E8">
        <v>0</v>
      </c>
      <c r="F8">
        <v>2778</v>
      </c>
      <c r="G8">
        <v>1045307</v>
      </c>
      <c r="H8">
        <v>223801</v>
      </c>
      <c r="I8">
        <v>2414</v>
      </c>
      <c r="J8">
        <v>0</v>
      </c>
      <c r="K8">
        <v>1995</v>
      </c>
      <c r="L8" s="4">
        <f>D7+E6+F5+G4+H3</f>
        <v>1328549</v>
      </c>
      <c r="N8" t="s">
        <v>22</v>
      </c>
      <c r="O8" t="s">
        <v>23</v>
      </c>
      <c r="P8">
        <v>1995</v>
      </c>
      <c r="Q8">
        <v>0</v>
      </c>
      <c r="R8">
        <v>0</v>
      </c>
      <c r="S8">
        <v>3754</v>
      </c>
      <c r="T8">
        <v>1126703</v>
      </c>
      <c r="U8">
        <v>198092</v>
      </c>
      <c r="X8">
        <v>1995</v>
      </c>
      <c r="Y8" s="4">
        <f t="shared" si="0"/>
        <v>1328549</v>
      </c>
    </row>
    <row r="9" spans="1:25" x14ac:dyDescent="0.2">
      <c r="A9" t="s">
        <v>22</v>
      </c>
      <c r="B9" t="s">
        <v>23</v>
      </c>
      <c r="C9">
        <v>1996</v>
      </c>
      <c r="D9">
        <v>0</v>
      </c>
      <c r="E9">
        <v>0</v>
      </c>
      <c r="F9">
        <v>359</v>
      </c>
      <c r="G9">
        <v>1175834</v>
      </c>
      <c r="H9">
        <v>185886</v>
      </c>
      <c r="I9">
        <v>1811</v>
      </c>
      <c r="J9">
        <v>0</v>
      </c>
      <c r="K9">
        <v>1996</v>
      </c>
      <c r="L9" s="4">
        <f>D8+E7+F6+G5+H4+I3</f>
        <v>2042500</v>
      </c>
      <c r="N9" t="s">
        <v>22</v>
      </c>
      <c r="O9" t="s">
        <v>23</v>
      </c>
      <c r="P9">
        <v>1996</v>
      </c>
      <c r="Q9">
        <v>0</v>
      </c>
      <c r="R9">
        <v>0</v>
      </c>
      <c r="S9">
        <v>18173</v>
      </c>
      <c r="T9">
        <v>1773513</v>
      </c>
      <c r="U9">
        <v>250814</v>
      </c>
      <c r="V9">
        <v>0</v>
      </c>
      <c r="X9">
        <v>1996</v>
      </c>
      <c r="Y9" s="4">
        <f t="shared" si="0"/>
        <v>2042500</v>
      </c>
    </row>
    <row r="10" spans="1:25" x14ac:dyDescent="0.2">
      <c r="A10" t="s">
        <v>22</v>
      </c>
      <c r="B10" t="s">
        <v>23</v>
      </c>
      <c r="C10">
        <v>1997</v>
      </c>
      <c r="D10">
        <v>0</v>
      </c>
      <c r="E10">
        <v>0</v>
      </c>
      <c r="F10">
        <v>222</v>
      </c>
      <c r="G10">
        <v>663879</v>
      </c>
      <c r="H10">
        <v>220912</v>
      </c>
      <c r="I10">
        <v>0</v>
      </c>
      <c r="J10">
        <v>0</v>
      </c>
      <c r="K10">
        <v>1997</v>
      </c>
      <c r="L10" s="4">
        <f>D9+E8+F7+G6+H5+I4+J3</f>
        <v>3479966</v>
      </c>
      <c r="N10" t="s">
        <v>22</v>
      </c>
      <c r="O10" t="s">
        <v>23</v>
      </c>
      <c r="P10">
        <v>1997</v>
      </c>
      <c r="Q10">
        <v>0</v>
      </c>
      <c r="R10">
        <v>0</v>
      </c>
      <c r="S10">
        <v>10606</v>
      </c>
      <c r="T10">
        <v>3380892</v>
      </c>
      <c r="U10">
        <v>88468</v>
      </c>
      <c r="V10">
        <v>0</v>
      </c>
      <c r="W10">
        <v>0</v>
      </c>
      <c r="X10">
        <v>1997</v>
      </c>
      <c r="Y10" s="4">
        <f t="shared" si="0"/>
        <v>3479966</v>
      </c>
    </row>
    <row r="11" spans="1:25" x14ac:dyDescent="0.2">
      <c r="A11" t="s">
        <v>22</v>
      </c>
      <c r="B11" t="s">
        <v>23</v>
      </c>
      <c r="C11">
        <v>1998</v>
      </c>
      <c r="D11">
        <v>0</v>
      </c>
      <c r="E11">
        <v>0</v>
      </c>
      <c r="F11">
        <v>1084</v>
      </c>
      <c r="G11">
        <v>423716</v>
      </c>
      <c r="H11">
        <v>108531</v>
      </c>
      <c r="I11">
        <v>3035</v>
      </c>
      <c r="J11">
        <v>0</v>
      </c>
      <c r="K11">
        <v>1998</v>
      </c>
      <c r="L11" s="3">
        <f t="shared" ref="L11:L23" si="1">D10+E9+F8+G7+H6+I5+J4</f>
        <v>1899311</v>
      </c>
      <c r="N11" t="s">
        <v>22</v>
      </c>
      <c r="O11" t="s">
        <v>23</v>
      </c>
      <c r="P11">
        <v>1998</v>
      </c>
      <c r="Q11">
        <v>0</v>
      </c>
      <c r="R11">
        <v>0</v>
      </c>
      <c r="S11">
        <v>2778</v>
      </c>
      <c r="T11">
        <v>1331935</v>
      </c>
      <c r="U11">
        <v>564598</v>
      </c>
      <c r="V11">
        <v>0</v>
      </c>
      <c r="W11">
        <v>0</v>
      </c>
      <c r="X11">
        <v>1998</v>
      </c>
      <c r="Y11" s="4">
        <f t="shared" si="0"/>
        <v>1899311</v>
      </c>
    </row>
    <row r="12" spans="1:25" x14ac:dyDescent="0.2">
      <c r="A12" t="s">
        <v>22</v>
      </c>
      <c r="B12" t="s">
        <v>23</v>
      </c>
      <c r="C12">
        <v>1999</v>
      </c>
      <c r="D12">
        <v>0</v>
      </c>
      <c r="E12">
        <v>0</v>
      </c>
      <c r="F12">
        <v>2228</v>
      </c>
      <c r="G12">
        <v>1449980</v>
      </c>
      <c r="H12">
        <v>118381</v>
      </c>
      <c r="I12">
        <v>0</v>
      </c>
      <c r="J12">
        <v>0</v>
      </c>
      <c r="K12">
        <v>1999</v>
      </c>
      <c r="L12" s="3">
        <f t="shared" si="1"/>
        <v>1122928</v>
      </c>
      <c r="N12" t="s">
        <v>22</v>
      </c>
      <c r="O12" t="s">
        <v>23</v>
      </c>
      <c r="P12">
        <v>1999</v>
      </c>
      <c r="Q12">
        <v>0</v>
      </c>
      <c r="R12">
        <v>0</v>
      </c>
      <c r="S12">
        <v>359</v>
      </c>
      <c r="T12">
        <v>1045307</v>
      </c>
      <c r="U12">
        <v>77262</v>
      </c>
      <c r="V12">
        <v>0</v>
      </c>
      <c r="W12">
        <v>0</v>
      </c>
      <c r="X12">
        <v>1999</v>
      </c>
      <c r="Y12" s="4">
        <f t="shared" si="0"/>
        <v>1122928</v>
      </c>
    </row>
    <row r="13" spans="1:25" x14ac:dyDescent="0.2">
      <c r="A13" t="s">
        <v>22</v>
      </c>
      <c r="B13" t="s">
        <v>23</v>
      </c>
      <c r="C13">
        <v>2000</v>
      </c>
      <c r="D13">
        <v>0</v>
      </c>
      <c r="E13">
        <v>0</v>
      </c>
      <c r="F13">
        <v>3918</v>
      </c>
      <c r="G13">
        <v>424960</v>
      </c>
      <c r="H13">
        <v>69388</v>
      </c>
      <c r="I13">
        <v>3565</v>
      </c>
      <c r="J13">
        <v>0</v>
      </c>
      <c r="K13">
        <v>2000</v>
      </c>
      <c r="L13" s="5">
        <f t="shared" si="1"/>
        <v>1399857</v>
      </c>
      <c r="N13" t="s">
        <v>22</v>
      </c>
      <c r="O13" t="s">
        <v>23</v>
      </c>
      <c r="P13">
        <v>2000</v>
      </c>
      <c r="Q13">
        <v>0</v>
      </c>
      <c r="R13">
        <v>0</v>
      </c>
      <c r="S13">
        <v>222</v>
      </c>
      <c r="T13">
        <v>1175834</v>
      </c>
      <c r="U13">
        <v>223801</v>
      </c>
      <c r="V13">
        <v>0</v>
      </c>
      <c r="W13">
        <v>0</v>
      </c>
      <c r="X13">
        <v>2000</v>
      </c>
      <c r="Y13" s="5">
        <f t="shared" si="0"/>
        <v>1399857</v>
      </c>
    </row>
    <row r="14" spans="1:25" x14ac:dyDescent="0.2">
      <c r="A14" t="s">
        <v>22</v>
      </c>
      <c r="B14" t="s">
        <v>23</v>
      </c>
      <c r="C14">
        <v>2001</v>
      </c>
      <c r="D14">
        <v>0</v>
      </c>
      <c r="E14">
        <v>0</v>
      </c>
      <c r="F14">
        <v>176</v>
      </c>
      <c r="G14">
        <v>1001606</v>
      </c>
      <c r="H14">
        <v>156854</v>
      </c>
      <c r="I14">
        <v>0</v>
      </c>
      <c r="J14">
        <v>0</v>
      </c>
      <c r="K14">
        <v>2001</v>
      </c>
      <c r="L14" s="5">
        <f t="shared" si="1"/>
        <v>853263</v>
      </c>
      <c r="N14" t="s">
        <v>22</v>
      </c>
      <c r="O14" t="s">
        <v>23</v>
      </c>
      <c r="P14">
        <v>2001</v>
      </c>
      <c r="Q14">
        <v>0</v>
      </c>
      <c r="R14">
        <v>0</v>
      </c>
      <c r="S14">
        <v>1084</v>
      </c>
      <c r="T14">
        <v>663879</v>
      </c>
      <c r="U14">
        <v>185886</v>
      </c>
      <c r="V14">
        <v>2414</v>
      </c>
      <c r="W14">
        <v>0</v>
      </c>
      <c r="X14">
        <v>2001</v>
      </c>
      <c r="Y14" s="5">
        <f t="shared" si="0"/>
        <v>853263</v>
      </c>
    </row>
    <row r="15" spans="1:25" x14ac:dyDescent="0.2">
      <c r="A15" t="s">
        <v>22</v>
      </c>
      <c r="B15" t="s">
        <v>23</v>
      </c>
      <c r="C15">
        <v>2002</v>
      </c>
      <c r="D15">
        <v>0</v>
      </c>
      <c r="E15">
        <v>0</v>
      </c>
      <c r="F15">
        <v>4514</v>
      </c>
      <c r="G15">
        <v>1119367</v>
      </c>
      <c r="H15">
        <v>114852</v>
      </c>
      <c r="I15">
        <v>554</v>
      </c>
      <c r="J15">
        <v>0</v>
      </c>
      <c r="K15">
        <v>2002</v>
      </c>
      <c r="L15" s="5">
        <f t="shared" si="1"/>
        <v>648667</v>
      </c>
      <c r="N15" t="s">
        <v>22</v>
      </c>
      <c r="O15" t="s">
        <v>23</v>
      </c>
      <c r="P15">
        <v>2002</v>
      </c>
      <c r="Q15">
        <v>0</v>
      </c>
      <c r="R15">
        <v>0</v>
      </c>
      <c r="S15">
        <v>2228</v>
      </c>
      <c r="T15">
        <v>423716</v>
      </c>
      <c r="U15">
        <v>220912</v>
      </c>
      <c r="V15">
        <v>1811</v>
      </c>
      <c r="W15">
        <v>0</v>
      </c>
      <c r="X15">
        <v>2002</v>
      </c>
      <c r="Y15" s="5">
        <f t="shared" si="0"/>
        <v>648667</v>
      </c>
    </row>
    <row r="16" spans="1:25" x14ac:dyDescent="0.2">
      <c r="A16" t="s">
        <v>22</v>
      </c>
      <c r="B16" t="s">
        <v>23</v>
      </c>
      <c r="C16">
        <v>2003</v>
      </c>
      <c r="D16">
        <v>0</v>
      </c>
      <c r="E16">
        <v>0</v>
      </c>
      <c r="F16">
        <v>557</v>
      </c>
      <c r="G16">
        <v>321849</v>
      </c>
      <c r="H16">
        <v>59822</v>
      </c>
      <c r="I16">
        <v>2432</v>
      </c>
      <c r="J16">
        <v>0</v>
      </c>
      <c r="K16">
        <v>2003</v>
      </c>
      <c r="L16" s="5">
        <f t="shared" si="1"/>
        <v>1562429</v>
      </c>
      <c r="N16" t="s">
        <v>22</v>
      </c>
      <c r="O16" t="s">
        <v>23</v>
      </c>
      <c r="P16">
        <v>2003</v>
      </c>
      <c r="Q16">
        <v>0</v>
      </c>
      <c r="R16">
        <v>0</v>
      </c>
      <c r="S16">
        <v>3918</v>
      </c>
      <c r="T16">
        <v>1449980</v>
      </c>
      <c r="U16">
        <v>108531</v>
      </c>
      <c r="V16">
        <v>0</v>
      </c>
      <c r="W16">
        <v>0</v>
      </c>
      <c r="X16">
        <v>2003</v>
      </c>
      <c r="Y16" s="5">
        <f t="shared" si="0"/>
        <v>1562429</v>
      </c>
    </row>
    <row r="17" spans="1:25" x14ac:dyDescent="0.2">
      <c r="A17" t="s">
        <v>22</v>
      </c>
      <c r="B17" t="s">
        <v>23</v>
      </c>
      <c r="C17">
        <v>2004</v>
      </c>
      <c r="D17">
        <v>0</v>
      </c>
      <c r="E17">
        <v>0</v>
      </c>
      <c r="F17">
        <v>854</v>
      </c>
      <c r="G17">
        <v>388845</v>
      </c>
      <c r="H17">
        <v>38016</v>
      </c>
      <c r="I17">
        <v>0</v>
      </c>
      <c r="J17">
        <v>0</v>
      </c>
      <c r="K17">
        <v>2004</v>
      </c>
      <c r="L17" s="5">
        <f t="shared" si="1"/>
        <v>546552</v>
      </c>
      <c r="N17" t="s">
        <v>22</v>
      </c>
      <c r="O17" t="s">
        <v>23</v>
      </c>
      <c r="P17">
        <v>2004</v>
      </c>
      <c r="Q17">
        <v>0</v>
      </c>
      <c r="R17">
        <v>0</v>
      </c>
      <c r="S17">
        <v>176</v>
      </c>
      <c r="T17">
        <v>424960</v>
      </c>
      <c r="U17">
        <v>118381</v>
      </c>
      <c r="V17">
        <v>3035</v>
      </c>
      <c r="W17">
        <v>0</v>
      </c>
      <c r="X17">
        <v>2004</v>
      </c>
      <c r="Y17" s="5">
        <f t="shared" si="0"/>
        <v>546552</v>
      </c>
    </row>
    <row r="18" spans="1:25" x14ac:dyDescent="0.2">
      <c r="A18" t="s">
        <v>22</v>
      </c>
      <c r="B18" t="s">
        <v>23</v>
      </c>
      <c r="C18">
        <v>2005</v>
      </c>
      <c r="D18">
        <v>0</v>
      </c>
      <c r="E18">
        <v>0</v>
      </c>
      <c r="F18">
        <v>720</v>
      </c>
      <c r="G18">
        <v>262920</v>
      </c>
      <c r="H18">
        <v>73793</v>
      </c>
      <c r="I18">
        <v>0</v>
      </c>
      <c r="J18">
        <v>0</v>
      </c>
      <c r="K18">
        <v>2005</v>
      </c>
      <c r="L18" s="5">
        <f t="shared" si="1"/>
        <v>1075508</v>
      </c>
      <c r="N18" t="s">
        <v>22</v>
      </c>
      <c r="O18" t="s">
        <v>23</v>
      </c>
      <c r="P18">
        <v>2005</v>
      </c>
      <c r="Q18">
        <v>0</v>
      </c>
      <c r="R18">
        <v>0</v>
      </c>
      <c r="S18">
        <v>4514</v>
      </c>
      <c r="T18">
        <v>1001606</v>
      </c>
      <c r="U18">
        <v>69388</v>
      </c>
      <c r="V18">
        <v>0</v>
      </c>
      <c r="W18">
        <v>0</v>
      </c>
      <c r="X18">
        <v>2005</v>
      </c>
      <c r="Y18" s="5">
        <f t="shared" si="0"/>
        <v>1075508</v>
      </c>
    </row>
    <row r="19" spans="1:25" x14ac:dyDescent="0.2">
      <c r="A19" t="s">
        <v>22</v>
      </c>
      <c r="B19" t="s">
        <v>23</v>
      </c>
      <c r="C19">
        <v>2006</v>
      </c>
      <c r="D19">
        <v>0</v>
      </c>
      <c r="E19">
        <v>0</v>
      </c>
      <c r="F19">
        <v>5283</v>
      </c>
      <c r="G19">
        <v>4462878</v>
      </c>
      <c r="H19">
        <v>525353</v>
      </c>
      <c r="I19">
        <v>0</v>
      </c>
      <c r="J19">
        <v>0</v>
      </c>
      <c r="K19">
        <v>2006</v>
      </c>
      <c r="L19" s="5">
        <f t="shared" si="1"/>
        <v>1280343</v>
      </c>
      <c r="N19" t="s">
        <v>22</v>
      </c>
      <c r="O19" t="s">
        <v>23</v>
      </c>
      <c r="P19">
        <v>2006</v>
      </c>
      <c r="Q19">
        <v>0</v>
      </c>
      <c r="R19">
        <v>0</v>
      </c>
      <c r="S19">
        <v>557</v>
      </c>
      <c r="T19">
        <v>1119367</v>
      </c>
      <c r="U19">
        <v>156854</v>
      </c>
      <c r="V19">
        <v>3565</v>
      </c>
      <c r="W19">
        <v>0</v>
      </c>
      <c r="X19">
        <v>2006</v>
      </c>
      <c r="Y19" s="5">
        <f t="shared" si="0"/>
        <v>1280343</v>
      </c>
    </row>
    <row r="20" spans="1:25" x14ac:dyDescent="0.2">
      <c r="A20" t="s">
        <v>22</v>
      </c>
      <c r="B20" t="s">
        <v>23</v>
      </c>
      <c r="C20">
        <v>2007</v>
      </c>
      <c r="D20">
        <v>0</v>
      </c>
      <c r="E20">
        <v>0</v>
      </c>
      <c r="F20">
        <v>2996</v>
      </c>
      <c r="G20">
        <v>1164212</v>
      </c>
      <c r="H20">
        <v>53713</v>
      </c>
      <c r="I20">
        <v>0</v>
      </c>
      <c r="J20">
        <v>0</v>
      </c>
      <c r="K20">
        <v>2007</v>
      </c>
      <c r="L20" s="5">
        <f t="shared" si="1"/>
        <v>437555</v>
      </c>
      <c r="N20" t="s">
        <v>22</v>
      </c>
      <c r="O20" t="s">
        <v>23</v>
      </c>
      <c r="P20">
        <v>2007</v>
      </c>
      <c r="Q20">
        <v>0</v>
      </c>
      <c r="R20">
        <v>0</v>
      </c>
      <c r="S20">
        <v>854</v>
      </c>
      <c r="T20">
        <v>321849</v>
      </c>
      <c r="U20">
        <v>114852</v>
      </c>
      <c r="V20">
        <v>0</v>
      </c>
      <c r="W20">
        <v>0</v>
      </c>
      <c r="X20">
        <v>2007</v>
      </c>
      <c r="Y20" s="5">
        <f t="shared" si="0"/>
        <v>437555</v>
      </c>
    </row>
    <row r="21" spans="1:25" x14ac:dyDescent="0.2">
      <c r="A21" t="s">
        <v>22</v>
      </c>
      <c r="B21" t="s">
        <v>23</v>
      </c>
      <c r="C21">
        <v>2008</v>
      </c>
      <c r="D21">
        <v>0</v>
      </c>
      <c r="E21">
        <v>0</v>
      </c>
      <c r="F21">
        <v>2364</v>
      </c>
      <c r="G21">
        <v>496271</v>
      </c>
      <c r="H21">
        <v>74926</v>
      </c>
      <c r="I21">
        <v>0</v>
      </c>
      <c r="J21">
        <v>0</v>
      </c>
      <c r="K21">
        <v>2008</v>
      </c>
      <c r="L21" s="5">
        <f t="shared" si="1"/>
        <v>449941</v>
      </c>
      <c r="N21" t="s">
        <v>22</v>
      </c>
      <c r="O21" t="s">
        <v>23</v>
      </c>
      <c r="P21">
        <v>2008</v>
      </c>
      <c r="Q21">
        <v>0</v>
      </c>
      <c r="R21">
        <v>0</v>
      </c>
      <c r="S21">
        <v>720</v>
      </c>
      <c r="T21">
        <v>388845</v>
      </c>
      <c r="U21">
        <v>59822</v>
      </c>
      <c r="V21">
        <v>554</v>
      </c>
      <c r="W21">
        <v>0</v>
      </c>
      <c r="X21">
        <v>2008</v>
      </c>
      <c r="Y21" s="5">
        <f t="shared" si="0"/>
        <v>449941</v>
      </c>
    </row>
    <row r="22" spans="1:25" x14ac:dyDescent="0.2">
      <c r="A22" t="s">
        <v>22</v>
      </c>
      <c r="B22" t="s">
        <v>23</v>
      </c>
      <c r="C22">
        <v>2009</v>
      </c>
      <c r="D22">
        <v>0</v>
      </c>
      <c r="E22">
        <v>0</v>
      </c>
      <c r="F22">
        <v>1271</v>
      </c>
      <c r="G22">
        <v>1628663</v>
      </c>
      <c r="H22">
        <v>221342</v>
      </c>
      <c r="I22">
        <v>2699</v>
      </c>
      <c r="J22">
        <v>0</v>
      </c>
      <c r="K22">
        <v>2009</v>
      </c>
      <c r="L22" s="5">
        <f>D21+E20+F19+G18+H17+I16+J15</f>
        <v>308651</v>
      </c>
      <c r="N22" t="s">
        <v>22</v>
      </c>
      <c r="O22" t="s">
        <v>23</v>
      </c>
      <c r="P22">
        <v>2009</v>
      </c>
      <c r="Q22">
        <v>0</v>
      </c>
      <c r="R22">
        <v>0</v>
      </c>
      <c r="S22">
        <v>5283</v>
      </c>
      <c r="T22">
        <v>262920</v>
      </c>
      <c r="U22">
        <v>38016</v>
      </c>
      <c r="V22">
        <v>2432</v>
      </c>
      <c r="W22">
        <v>0</v>
      </c>
      <c r="X22">
        <v>2009</v>
      </c>
      <c r="Y22" s="5">
        <f t="shared" si="0"/>
        <v>308651</v>
      </c>
    </row>
    <row r="23" spans="1:25" x14ac:dyDescent="0.2">
      <c r="A23" t="s">
        <v>22</v>
      </c>
      <c r="B23" t="s">
        <v>23</v>
      </c>
      <c r="C23">
        <v>2010</v>
      </c>
      <c r="D23">
        <v>0</v>
      </c>
      <c r="E23">
        <v>0</v>
      </c>
      <c r="F23">
        <v>44119</v>
      </c>
      <c r="G23">
        <v>2637175</v>
      </c>
      <c r="H23">
        <v>118003</v>
      </c>
      <c r="I23">
        <v>629</v>
      </c>
      <c r="J23">
        <v>0</v>
      </c>
      <c r="K23">
        <v>2010</v>
      </c>
      <c r="L23" s="5">
        <f t="shared" si="1"/>
        <v>4539667</v>
      </c>
      <c r="N23" t="s">
        <v>22</v>
      </c>
      <c r="O23" t="s">
        <v>23</v>
      </c>
      <c r="P23">
        <v>2010</v>
      </c>
      <c r="Q23">
        <v>0</v>
      </c>
      <c r="R23">
        <v>0</v>
      </c>
      <c r="S23">
        <v>2996</v>
      </c>
      <c r="T23">
        <v>4462878</v>
      </c>
      <c r="U23">
        <v>73793</v>
      </c>
      <c r="V23">
        <v>0</v>
      </c>
      <c r="W23">
        <v>0</v>
      </c>
      <c r="X23">
        <v>2010</v>
      </c>
      <c r="Y23" s="5">
        <f t="shared" si="0"/>
        <v>4539667</v>
      </c>
    </row>
    <row r="24" spans="1:25" x14ac:dyDescent="0.2">
      <c r="Q24">
        <v>0</v>
      </c>
      <c r="R24">
        <v>0</v>
      </c>
      <c r="S24">
        <v>2364</v>
      </c>
      <c r="T24">
        <v>1164212</v>
      </c>
      <c r="U24">
        <v>525353</v>
      </c>
      <c r="V24">
        <v>0</v>
      </c>
      <c r="W24">
        <v>0</v>
      </c>
      <c r="Y24" s="4">
        <f t="shared" si="0"/>
        <v>1691929</v>
      </c>
    </row>
    <row r="25" spans="1:25" x14ac:dyDescent="0.2">
      <c r="R25">
        <v>0</v>
      </c>
      <c r="S25">
        <v>1271</v>
      </c>
      <c r="T25">
        <v>496271</v>
      </c>
      <c r="U25">
        <v>53713</v>
      </c>
      <c r="V25">
        <v>0</v>
      </c>
      <c r="W25">
        <v>0</v>
      </c>
      <c r="Y25" s="4">
        <f t="shared" si="0"/>
        <v>551255</v>
      </c>
    </row>
    <row r="26" spans="1:25" x14ac:dyDescent="0.2">
      <c r="S26">
        <v>44119</v>
      </c>
      <c r="T26">
        <v>1628663</v>
      </c>
      <c r="U26">
        <v>74926</v>
      </c>
      <c r="V26">
        <v>0</v>
      </c>
      <c r="W26">
        <v>0</v>
      </c>
      <c r="Y26" s="4">
        <f t="shared" si="0"/>
        <v>1747708</v>
      </c>
    </row>
    <row r="27" spans="1:25" x14ac:dyDescent="0.2">
      <c r="T27">
        <v>2637175</v>
      </c>
      <c r="U27">
        <v>221342</v>
      </c>
      <c r="V27">
        <v>0</v>
      </c>
      <c r="W27">
        <v>0</v>
      </c>
      <c r="Y27" s="4">
        <f t="shared" si="0"/>
        <v>2858517</v>
      </c>
    </row>
    <row r="28" spans="1:25" x14ac:dyDescent="0.2">
      <c r="U28">
        <v>118003</v>
      </c>
      <c r="V28">
        <v>2699</v>
      </c>
      <c r="W28">
        <v>0</v>
      </c>
      <c r="Y28" s="4">
        <f t="shared" si="0"/>
        <v>120702</v>
      </c>
    </row>
    <row r="29" spans="1:25" x14ac:dyDescent="0.2">
      <c r="V29">
        <v>629</v>
      </c>
      <c r="W29">
        <v>0</v>
      </c>
      <c r="Y29" s="4">
        <f t="shared" si="0"/>
        <v>629</v>
      </c>
    </row>
    <row r="30" spans="1:25" x14ac:dyDescent="0.2">
      <c r="W30">
        <v>0</v>
      </c>
      <c r="Y30" s="4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"/>
  <sheetViews>
    <sheetView topLeftCell="F1" workbookViewId="0">
      <selection activeCell="N15" sqref="N15"/>
    </sheetView>
  </sheetViews>
  <sheetFormatPr baseColWidth="10" defaultRowHeight="16" x14ac:dyDescent="0.2"/>
  <sheetData>
    <row r="1" spans="1:25" x14ac:dyDescent="0.2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31</v>
      </c>
    </row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28</v>
      </c>
      <c r="L2" s="2" t="s">
        <v>29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28</v>
      </c>
      <c r="Y2" s="2" t="s">
        <v>29</v>
      </c>
    </row>
    <row r="3" spans="1:25" x14ac:dyDescent="0.2">
      <c r="A3" t="s">
        <v>20</v>
      </c>
      <c r="B3" t="s">
        <v>21</v>
      </c>
      <c r="C3">
        <v>1990</v>
      </c>
      <c r="D3">
        <v>0</v>
      </c>
      <c r="E3">
        <v>7260</v>
      </c>
      <c r="F3">
        <v>29482</v>
      </c>
      <c r="G3">
        <v>12682</v>
      </c>
      <c r="H3">
        <v>157</v>
      </c>
      <c r="I3">
        <v>0</v>
      </c>
      <c r="J3">
        <v>0</v>
      </c>
      <c r="K3">
        <v>1990</v>
      </c>
      <c r="L3" s="4">
        <f>D4</f>
        <v>0</v>
      </c>
      <c r="N3" t="s">
        <v>20</v>
      </c>
      <c r="O3" t="s">
        <v>21</v>
      </c>
      <c r="P3">
        <v>1990</v>
      </c>
      <c r="X3">
        <v>1990</v>
      </c>
      <c r="Y3" s="4">
        <f>SUM(Q4:W4)</f>
        <v>0</v>
      </c>
    </row>
    <row r="4" spans="1:25" x14ac:dyDescent="0.2">
      <c r="A4" t="s">
        <v>20</v>
      </c>
      <c r="B4" t="s">
        <v>21</v>
      </c>
      <c r="C4">
        <v>1991</v>
      </c>
      <c r="D4">
        <v>0</v>
      </c>
      <c r="E4">
        <v>4072</v>
      </c>
      <c r="F4">
        <v>58313</v>
      </c>
      <c r="G4">
        <v>14020</v>
      </c>
      <c r="H4">
        <v>76</v>
      </c>
      <c r="I4">
        <v>0</v>
      </c>
      <c r="J4">
        <v>0</v>
      </c>
      <c r="K4">
        <v>1991</v>
      </c>
      <c r="L4" s="4">
        <f>D3</f>
        <v>0</v>
      </c>
      <c r="N4" t="s">
        <v>20</v>
      </c>
      <c r="O4" t="s">
        <v>21</v>
      </c>
      <c r="P4">
        <v>1991</v>
      </c>
      <c r="Q4">
        <v>0</v>
      </c>
      <c r="X4">
        <v>1991</v>
      </c>
      <c r="Y4" s="4">
        <f>SUM(Q4:W4)</f>
        <v>0</v>
      </c>
    </row>
    <row r="5" spans="1:25" x14ac:dyDescent="0.2">
      <c r="A5" t="s">
        <v>20</v>
      </c>
      <c r="B5" t="s">
        <v>21</v>
      </c>
      <c r="C5">
        <v>1992</v>
      </c>
      <c r="D5">
        <v>0</v>
      </c>
      <c r="E5">
        <v>5170</v>
      </c>
      <c r="F5">
        <v>58938</v>
      </c>
      <c r="G5">
        <v>20884</v>
      </c>
      <c r="H5">
        <v>0</v>
      </c>
      <c r="I5">
        <v>0</v>
      </c>
      <c r="J5">
        <v>0</v>
      </c>
      <c r="K5">
        <v>1992</v>
      </c>
      <c r="L5" s="4">
        <f>D4+E3</f>
        <v>7260</v>
      </c>
      <c r="N5" t="s">
        <v>20</v>
      </c>
      <c r="O5" t="s">
        <v>21</v>
      </c>
      <c r="P5">
        <v>1992</v>
      </c>
      <c r="Q5">
        <v>0</v>
      </c>
      <c r="R5">
        <v>7260</v>
      </c>
      <c r="X5">
        <v>1992</v>
      </c>
      <c r="Y5" s="4">
        <f t="shared" ref="Y5:Y30" si="0">SUM(Q5:W5)</f>
        <v>7260</v>
      </c>
    </row>
    <row r="6" spans="1:25" x14ac:dyDescent="0.2">
      <c r="A6" t="s">
        <v>20</v>
      </c>
      <c r="B6" t="s">
        <v>21</v>
      </c>
      <c r="C6">
        <v>1993</v>
      </c>
      <c r="D6">
        <v>0</v>
      </c>
      <c r="E6">
        <v>0</v>
      </c>
      <c r="F6">
        <v>65510</v>
      </c>
      <c r="G6">
        <v>13683</v>
      </c>
      <c r="H6">
        <v>984</v>
      </c>
      <c r="I6">
        <v>0</v>
      </c>
      <c r="J6">
        <v>0</v>
      </c>
      <c r="K6">
        <v>1993</v>
      </c>
      <c r="L6" s="4">
        <f>D5+E4+F3</f>
        <v>33554</v>
      </c>
      <c r="N6" t="s">
        <v>20</v>
      </c>
      <c r="O6" t="s">
        <v>21</v>
      </c>
      <c r="P6">
        <v>1993</v>
      </c>
      <c r="Q6">
        <v>0</v>
      </c>
      <c r="R6">
        <v>4072</v>
      </c>
      <c r="S6">
        <v>29482</v>
      </c>
      <c r="X6">
        <v>1993</v>
      </c>
      <c r="Y6" s="4">
        <f t="shared" si="0"/>
        <v>33554</v>
      </c>
    </row>
    <row r="7" spans="1:25" x14ac:dyDescent="0.2">
      <c r="A7" t="s">
        <v>20</v>
      </c>
      <c r="B7" t="s">
        <v>21</v>
      </c>
      <c r="C7">
        <v>1994</v>
      </c>
      <c r="D7">
        <v>0</v>
      </c>
      <c r="E7">
        <v>440</v>
      </c>
      <c r="F7">
        <v>2045</v>
      </c>
      <c r="G7">
        <v>10086</v>
      </c>
      <c r="H7">
        <v>106</v>
      </c>
      <c r="I7">
        <v>0</v>
      </c>
      <c r="J7">
        <v>0</v>
      </c>
      <c r="K7">
        <v>1994</v>
      </c>
      <c r="L7" s="4">
        <f>D6+E5+F4+G3</f>
        <v>76165</v>
      </c>
      <c r="N7" t="s">
        <v>20</v>
      </c>
      <c r="O7" t="s">
        <v>21</v>
      </c>
      <c r="P7">
        <v>1994</v>
      </c>
      <c r="Q7">
        <v>0</v>
      </c>
      <c r="R7">
        <v>5170</v>
      </c>
      <c r="S7">
        <v>58313</v>
      </c>
      <c r="T7">
        <v>12682</v>
      </c>
      <c r="X7">
        <v>1994</v>
      </c>
      <c r="Y7" s="4">
        <f t="shared" si="0"/>
        <v>76165</v>
      </c>
    </row>
    <row r="8" spans="1:25" x14ac:dyDescent="0.2">
      <c r="A8" t="s">
        <v>20</v>
      </c>
      <c r="B8" t="s">
        <v>21</v>
      </c>
      <c r="C8">
        <v>1995</v>
      </c>
      <c r="D8">
        <v>0</v>
      </c>
      <c r="E8">
        <v>2451</v>
      </c>
      <c r="F8">
        <v>5624</v>
      </c>
      <c r="G8">
        <v>562</v>
      </c>
      <c r="H8">
        <v>95</v>
      </c>
      <c r="I8">
        <v>0</v>
      </c>
      <c r="J8">
        <v>0</v>
      </c>
      <c r="K8">
        <v>1995</v>
      </c>
      <c r="L8" s="4">
        <f>D7+E6+F5+G4+H3</f>
        <v>73115</v>
      </c>
      <c r="N8" t="s">
        <v>20</v>
      </c>
      <c r="O8" t="s">
        <v>21</v>
      </c>
      <c r="P8">
        <v>1995</v>
      </c>
      <c r="Q8">
        <v>0</v>
      </c>
      <c r="R8">
        <v>0</v>
      </c>
      <c r="S8">
        <v>58938</v>
      </c>
      <c r="T8">
        <v>14020</v>
      </c>
      <c r="U8">
        <v>157</v>
      </c>
      <c r="X8">
        <v>1995</v>
      </c>
      <c r="Y8" s="4">
        <f t="shared" si="0"/>
        <v>73115</v>
      </c>
    </row>
    <row r="9" spans="1:25" x14ac:dyDescent="0.2">
      <c r="A9" t="s">
        <v>20</v>
      </c>
      <c r="B9" t="s">
        <v>21</v>
      </c>
      <c r="C9">
        <v>1996</v>
      </c>
      <c r="D9">
        <v>0</v>
      </c>
      <c r="E9">
        <v>534</v>
      </c>
      <c r="F9">
        <v>26494</v>
      </c>
      <c r="G9">
        <v>3205</v>
      </c>
      <c r="H9">
        <v>0</v>
      </c>
      <c r="I9">
        <v>0</v>
      </c>
      <c r="J9">
        <v>0</v>
      </c>
      <c r="K9">
        <v>1996</v>
      </c>
      <c r="L9" s="4">
        <f>D8+E7+F6+G5+H4+I3</f>
        <v>86910</v>
      </c>
      <c r="N9" t="s">
        <v>20</v>
      </c>
      <c r="O9" t="s">
        <v>21</v>
      </c>
      <c r="P9">
        <v>1996</v>
      </c>
      <c r="Q9">
        <v>0</v>
      </c>
      <c r="R9">
        <v>440</v>
      </c>
      <c r="S9">
        <v>65510</v>
      </c>
      <c r="T9">
        <v>20884</v>
      </c>
      <c r="U9">
        <v>76</v>
      </c>
      <c r="V9">
        <v>0</v>
      </c>
      <c r="X9">
        <v>1996</v>
      </c>
      <c r="Y9" s="4">
        <f t="shared" si="0"/>
        <v>86910</v>
      </c>
    </row>
    <row r="10" spans="1:25" x14ac:dyDescent="0.2">
      <c r="A10" t="s">
        <v>20</v>
      </c>
      <c r="B10" t="s">
        <v>21</v>
      </c>
      <c r="C10">
        <v>1997</v>
      </c>
      <c r="D10">
        <v>0</v>
      </c>
      <c r="E10">
        <v>315</v>
      </c>
      <c r="F10">
        <v>41677</v>
      </c>
      <c r="G10">
        <v>4676</v>
      </c>
      <c r="H10">
        <v>341</v>
      </c>
      <c r="I10">
        <v>0</v>
      </c>
      <c r="J10">
        <v>0</v>
      </c>
      <c r="K10">
        <v>1997</v>
      </c>
      <c r="L10" s="4">
        <f>D9+E8+F7+G6+H5+I4+J3</f>
        <v>18179</v>
      </c>
      <c r="N10" t="s">
        <v>20</v>
      </c>
      <c r="O10" t="s">
        <v>21</v>
      </c>
      <c r="P10">
        <v>1997</v>
      </c>
      <c r="Q10">
        <v>0</v>
      </c>
      <c r="R10">
        <v>2451</v>
      </c>
      <c r="S10">
        <v>2045</v>
      </c>
      <c r="T10">
        <v>13683</v>
      </c>
      <c r="U10">
        <v>0</v>
      </c>
      <c r="V10">
        <v>0</v>
      </c>
      <c r="W10">
        <v>0</v>
      </c>
      <c r="X10">
        <v>1997</v>
      </c>
      <c r="Y10" s="4">
        <f t="shared" si="0"/>
        <v>18179</v>
      </c>
    </row>
    <row r="11" spans="1:25" x14ac:dyDescent="0.2">
      <c r="A11" t="s">
        <v>20</v>
      </c>
      <c r="B11" t="s">
        <v>21</v>
      </c>
      <c r="C11">
        <v>1998</v>
      </c>
      <c r="D11">
        <v>0</v>
      </c>
      <c r="E11">
        <v>2939</v>
      </c>
      <c r="F11">
        <v>1567</v>
      </c>
      <c r="G11">
        <v>8643</v>
      </c>
      <c r="H11">
        <v>70</v>
      </c>
      <c r="I11">
        <v>0</v>
      </c>
      <c r="J11">
        <v>0</v>
      </c>
      <c r="K11">
        <v>1998</v>
      </c>
      <c r="L11" s="3">
        <f t="shared" ref="L11:L23" si="1">D10+E9+F8+G7+H6+I5+J4</f>
        <v>17228</v>
      </c>
      <c r="N11" t="s">
        <v>20</v>
      </c>
      <c r="O11" t="s">
        <v>21</v>
      </c>
      <c r="P11">
        <v>1998</v>
      </c>
      <c r="Q11">
        <v>0</v>
      </c>
      <c r="R11">
        <v>534</v>
      </c>
      <c r="S11">
        <v>5624</v>
      </c>
      <c r="T11">
        <v>10086</v>
      </c>
      <c r="U11">
        <v>984</v>
      </c>
      <c r="V11">
        <v>0</v>
      </c>
      <c r="W11">
        <v>0</v>
      </c>
      <c r="X11">
        <v>1998</v>
      </c>
      <c r="Y11" s="4">
        <f t="shared" si="0"/>
        <v>17228</v>
      </c>
    </row>
    <row r="12" spans="1:25" x14ac:dyDescent="0.2">
      <c r="A12" t="s">
        <v>20</v>
      </c>
      <c r="B12" t="s">
        <v>21</v>
      </c>
      <c r="C12">
        <v>1999</v>
      </c>
      <c r="D12">
        <v>0</v>
      </c>
      <c r="E12">
        <v>1558</v>
      </c>
      <c r="F12">
        <v>14869</v>
      </c>
      <c r="G12">
        <v>1319</v>
      </c>
      <c r="H12">
        <v>130</v>
      </c>
      <c r="I12">
        <v>0</v>
      </c>
      <c r="J12">
        <v>0</v>
      </c>
      <c r="K12">
        <v>1999</v>
      </c>
      <c r="L12" s="3">
        <f t="shared" si="1"/>
        <v>27477</v>
      </c>
      <c r="N12" t="s">
        <v>20</v>
      </c>
      <c r="O12" t="s">
        <v>21</v>
      </c>
      <c r="P12">
        <v>1999</v>
      </c>
      <c r="Q12">
        <v>0</v>
      </c>
      <c r="R12">
        <v>315</v>
      </c>
      <c r="S12">
        <v>26494</v>
      </c>
      <c r="T12">
        <v>562</v>
      </c>
      <c r="U12">
        <v>106</v>
      </c>
      <c r="V12">
        <v>0</v>
      </c>
      <c r="W12">
        <v>0</v>
      </c>
      <c r="X12">
        <v>1999</v>
      </c>
      <c r="Y12" s="4">
        <f t="shared" si="0"/>
        <v>27477</v>
      </c>
    </row>
    <row r="13" spans="1:25" x14ac:dyDescent="0.2">
      <c r="A13" t="s">
        <v>20</v>
      </c>
      <c r="B13" t="s">
        <v>21</v>
      </c>
      <c r="C13">
        <v>2000</v>
      </c>
      <c r="D13">
        <v>0</v>
      </c>
      <c r="E13">
        <v>3825</v>
      </c>
      <c r="F13">
        <v>88433</v>
      </c>
      <c r="G13">
        <v>1022</v>
      </c>
      <c r="H13">
        <v>118</v>
      </c>
      <c r="I13">
        <v>0</v>
      </c>
      <c r="J13">
        <v>0</v>
      </c>
      <c r="K13">
        <v>2000</v>
      </c>
      <c r="L13" s="5">
        <f t="shared" si="1"/>
        <v>47916</v>
      </c>
      <c r="N13" t="s">
        <v>20</v>
      </c>
      <c r="O13" t="s">
        <v>21</v>
      </c>
      <c r="P13">
        <v>2000</v>
      </c>
      <c r="Q13">
        <v>0</v>
      </c>
      <c r="R13">
        <v>2939</v>
      </c>
      <c r="S13">
        <v>41677</v>
      </c>
      <c r="T13">
        <v>3205</v>
      </c>
      <c r="U13">
        <v>95</v>
      </c>
      <c r="V13">
        <v>0</v>
      </c>
      <c r="W13">
        <v>0</v>
      </c>
      <c r="X13">
        <v>2000</v>
      </c>
      <c r="Y13" s="5">
        <f t="shared" si="0"/>
        <v>47916</v>
      </c>
    </row>
    <row r="14" spans="1:25" x14ac:dyDescent="0.2">
      <c r="A14" t="s">
        <v>20</v>
      </c>
      <c r="B14" t="s">
        <v>21</v>
      </c>
      <c r="C14">
        <v>2001</v>
      </c>
      <c r="D14">
        <v>0</v>
      </c>
      <c r="E14">
        <v>1171</v>
      </c>
      <c r="F14">
        <v>92559</v>
      </c>
      <c r="G14">
        <v>21204</v>
      </c>
      <c r="H14">
        <v>0</v>
      </c>
      <c r="I14">
        <v>0</v>
      </c>
      <c r="J14">
        <v>0</v>
      </c>
      <c r="K14">
        <v>2001</v>
      </c>
      <c r="L14" s="5">
        <f t="shared" si="1"/>
        <v>7801</v>
      </c>
      <c r="N14" t="s">
        <v>20</v>
      </c>
      <c r="O14" t="s">
        <v>21</v>
      </c>
      <c r="P14">
        <v>2001</v>
      </c>
      <c r="Q14">
        <v>0</v>
      </c>
      <c r="R14">
        <v>1558</v>
      </c>
      <c r="S14">
        <v>1567</v>
      </c>
      <c r="T14">
        <v>4676</v>
      </c>
      <c r="U14">
        <v>0</v>
      </c>
      <c r="V14">
        <v>0</v>
      </c>
      <c r="W14">
        <v>0</v>
      </c>
      <c r="X14">
        <v>2001</v>
      </c>
      <c r="Y14" s="5">
        <f t="shared" si="0"/>
        <v>7801</v>
      </c>
    </row>
    <row r="15" spans="1:25" x14ac:dyDescent="0.2">
      <c r="A15" t="s">
        <v>20</v>
      </c>
      <c r="B15" t="s">
        <v>21</v>
      </c>
      <c r="C15">
        <v>2002</v>
      </c>
      <c r="D15">
        <v>0</v>
      </c>
      <c r="E15">
        <v>458</v>
      </c>
      <c r="F15">
        <v>19649</v>
      </c>
      <c r="G15">
        <v>27333</v>
      </c>
      <c r="H15">
        <v>1933</v>
      </c>
      <c r="I15">
        <v>0</v>
      </c>
      <c r="J15">
        <v>0</v>
      </c>
      <c r="K15">
        <v>2002</v>
      </c>
      <c r="L15" s="5">
        <f t="shared" si="1"/>
        <v>27678</v>
      </c>
      <c r="N15" t="s">
        <v>20</v>
      </c>
      <c r="O15" t="s">
        <v>21</v>
      </c>
      <c r="P15">
        <v>2002</v>
      </c>
      <c r="Q15">
        <v>0</v>
      </c>
      <c r="R15">
        <v>3825</v>
      </c>
      <c r="S15">
        <v>14869</v>
      </c>
      <c r="T15">
        <v>8643</v>
      </c>
      <c r="U15">
        <v>341</v>
      </c>
      <c r="V15">
        <v>0</v>
      </c>
      <c r="W15">
        <v>0</v>
      </c>
      <c r="X15">
        <v>2002</v>
      </c>
      <c r="Y15" s="5">
        <f t="shared" si="0"/>
        <v>27678</v>
      </c>
    </row>
    <row r="16" spans="1:25" x14ac:dyDescent="0.2">
      <c r="A16" t="s">
        <v>20</v>
      </c>
      <c r="B16" t="s">
        <v>21</v>
      </c>
      <c r="C16">
        <v>2003</v>
      </c>
      <c r="D16">
        <v>0</v>
      </c>
      <c r="E16">
        <v>9713</v>
      </c>
      <c r="F16">
        <v>14732</v>
      </c>
      <c r="G16">
        <v>6517</v>
      </c>
      <c r="H16">
        <v>1149</v>
      </c>
      <c r="I16">
        <v>35</v>
      </c>
      <c r="J16">
        <v>0</v>
      </c>
      <c r="K16">
        <v>2003</v>
      </c>
      <c r="L16" s="5">
        <f t="shared" si="1"/>
        <v>90993</v>
      </c>
      <c r="N16" t="s">
        <v>20</v>
      </c>
      <c r="O16" t="s">
        <v>21</v>
      </c>
      <c r="P16">
        <v>2003</v>
      </c>
      <c r="Q16">
        <v>0</v>
      </c>
      <c r="R16">
        <v>1171</v>
      </c>
      <c r="S16">
        <v>88433</v>
      </c>
      <c r="T16">
        <v>1319</v>
      </c>
      <c r="U16">
        <v>70</v>
      </c>
      <c r="V16">
        <v>0</v>
      </c>
      <c r="W16">
        <v>0</v>
      </c>
      <c r="X16">
        <v>2003</v>
      </c>
      <c r="Y16" s="5">
        <f t="shared" si="0"/>
        <v>90993</v>
      </c>
    </row>
    <row r="17" spans="1:25" x14ac:dyDescent="0.2">
      <c r="A17" t="s">
        <v>20</v>
      </c>
      <c r="B17" t="s">
        <v>21</v>
      </c>
      <c r="C17">
        <v>2004</v>
      </c>
      <c r="D17">
        <v>0</v>
      </c>
      <c r="E17">
        <v>1218</v>
      </c>
      <c r="F17">
        <v>120481</v>
      </c>
      <c r="G17">
        <v>1121</v>
      </c>
      <c r="H17">
        <v>235</v>
      </c>
      <c r="I17">
        <v>0</v>
      </c>
      <c r="J17">
        <v>0</v>
      </c>
      <c r="K17">
        <v>2004</v>
      </c>
      <c r="L17" s="5">
        <f t="shared" si="1"/>
        <v>94169</v>
      </c>
      <c r="N17" t="s">
        <v>20</v>
      </c>
      <c r="O17" t="s">
        <v>21</v>
      </c>
      <c r="P17">
        <v>2004</v>
      </c>
      <c r="Q17">
        <v>0</v>
      </c>
      <c r="R17">
        <v>458</v>
      </c>
      <c r="S17">
        <v>92559</v>
      </c>
      <c r="T17">
        <v>1022</v>
      </c>
      <c r="U17">
        <v>130</v>
      </c>
      <c r="V17">
        <v>0</v>
      </c>
      <c r="W17">
        <v>0</v>
      </c>
      <c r="X17">
        <v>2004</v>
      </c>
      <c r="Y17" s="5">
        <f t="shared" si="0"/>
        <v>94169</v>
      </c>
    </row>
    <row r="18" spans="1:25" x14ac:dyDescent="0.2">
      <c r="A18" t="s">
        <v>20</v>
      </c>
      <c r="B18" t="s">
        <v>21</v>
      </c>
      <c r="C18">
        <v>2005</v>
      </c>
      <c r="D18">
        <v>0</v>
      </c>
      <c r="E18">
        <v>804</v>
      </c>
      <c r="F18">
        <v>65534</v>
      </c>
      <c r="G18">
        <v>5930</v>
      </c>
      <c r="H18">
        <v>267</v>
      </c>
      <c r="I18">
        <v>0</v>
      </c>
      <c r="J18">
        <v>0</v>
      </c>
      <c r="K18">
        <v>2005</v>
      </c>
      <c r="L18" s="5">
        <f t="shared" si="1"/>
        <v>50684</v>
      </c>
      <c r="N18" t="s">
        <v>20</v>
      </c>
      <c r="O18" t="s">
        <v>21</v>
      </c>
      <c r="P18">
        <v>2005</v>
      </c>
      <c r="Q18">
        <v>0</v>
      </c>
      <c r="R18">
        <v>9713</v>
      </c>
      <c r="S18">
        <v>19649</v>
      </c>
      <c r="T18">
        <v>21204</v>
      </c>
      <c r="U18">
        <v>118</v>
      </c>
      <c r="V18">
        <v>0</v>
      </c>
      <c r="W18">
        <v>0</v>
      </c>
      <c r="X18">
        <v>2005</v>
      </c>
      <c r="Y18" s="5">
        <f t="shared" si="0"/>
        <v>50684</v>
      </c>
    </row>
    <row r="19" spans="1:25" x14ac:dyDescent="0.2">
      <c r="A19" t="s">
        <v>20</v>
      </c>
      <c r="B19" t="s">
        <v>21</v>
      </c>
      <c r="C19">
        <v>2006</v>
      </c>
      <c r="D19">
        <v>0</v>
      </c>
      <c r="E19">
        <v>201</v>
      </c>
      <c r="F19">
        <v>24072</v>
      </c>
      <c r="G19">
        <v>12174</v>
      </c>
      <c r="H19">
        <v>104</v>
      </c>
      <c r="I19">
        <v>0</v>
      </c>
      <c r="J19">
        <v>0</v>
      </c>
      <c r="K19">
        <v>2006</v>
      </c>
      <c r="L19" s="5">
        <f t="shared" si="1"/>
        <v>43283</v>
      </c>
      <c r="N19" t="s">
        <v>20</v>
      </c>
      <c r="O19" t="s">
        <v>21</v>
      </c>
      <c r="P19">
        <v>2006</v>
      </c>
      <c r="Q19">
        <v>0</v>
      </c>
      <c r="R19">
        <v>1218</v>
      </c>
      <c r="S19">
        <v>14732</v>
      </c>
      <c r="T19">
        <v>27333</v>
      </c>
      <c r="U19">
        <v>0</v>
      </c>
      <c r="V19">
        <v>0</v>
      </c>
      <c r="W19">
        <v>0</v>
      </c>
      <c r="X19">
        <v>2006</v>
      </c>
      <c r="Y19" s="5">
        <f t="shared" si="0"/>
        <v>43283</v>
      </c>
    </row>
    <row r="20" spans="1:25" x14ac:dyDescent="0.2">
      <c r="A20" t="s">
        <v>20</v>
      </c>
      <c r="B20" t="s">
        <v>21</v>
      </c>
      <c r="C20">
        <v>2007</v>
      </c>
      <c r="D20">
        <v>0</v>
      </c>
      <c r="E20">
        <v>9734</v>
      </c>
      <c r="F20">
        <v>8708</v>
      </c>
      <c r="G20">
        <v>5325</v>
      </c>
      <c r="H20">
        <v>610</v>
      </c>
      <c r="I20">
        <v>0</v>
      </c>
      <c r="J20">
        <v>0</v>
      </c>
      <c r="K20">
        <v>2007</v>
      </c>
      <c r="L20" s="5">
        <f t="shared" si="1"/>
        <v>129735</v>
      </c>
      <c r="N20" t="s">
        <v>20</v>
      </c>
      <c r="O20" t="s">
        <v>21</v>
      </c>
      <c r="P20">
        <v>2007</v>
      </c>
      <c r="Q20">
        <v>0</v>
      </c>
      <c r="R20">
        <v>804</v>
      </c>
      <c r="S20">
        <v>120481</v>
      </c>
      <c r="T20">
        <v>6517</v>
      </c>
      <c r="U20">
        <v>1933</v>
      </c>
      <c r="V20">
        <v>0</v>
      </c>
      <c r="W20">
        <v>0</v>
      </c>
      <c r="X20">
        <v>2007</v>
      </c>
      <c r="Y20" s="5">
        <f t="shared" si="0"/>
        <v>129735</v>
      </c>
    </row>
    <row r="21" spans="1:25" x14ac:dyDescent="0.2">
      <c r="A21" t="s">
        <v>20</v>
      </c>
      <c r="B21" t="s">
        <v>21</v>
      </c>
      <c r="C21">
        <v>2008</v>
      </c>
      <c r="D21">
        <v>0</v>
      </c>
      <c r="E21">
        <v>15260</v>
      </c>
      <c r="F21">
        <v>190460</v>
      </c>
      <c r="G21">
        <v>7610</v>
      </c>
      <c r="H21">
        <v>278</v>
      </c>
      <c r="I21">
        <v>0</v>
      </c>
      <c r="J21">
        <v>0</v>
      </c>
      <c r="K21">
        <v>2008</v>
      </c>
      <c r="L21" s="5">
        <f t="shared" si="1"/>
        <v>68005</v>
      </c>
      <c r="N21" t="s">
        <v>20</v>
      </c>
      <c r="O21" t="s">
        <v>21</v>
      </c>
      <c r="P21">
        <v>2008</v>
      </c>
      <c r="Q21">
        <v>0</v>
      </c>
      <c r="R21">
        <v>201</v>
      </c>
      <c r="S21">
        <v>65534</v>
      </c>
      <c r="T21">
        <v>1121</v>
      </c>
      <c r="U21">
        <v>1149</v>
      </c>
      <c r="V21">
        <v>0</v>
      </c>
      <c r="W21">
        <v>0</v>
      </c>
      <c r="X21">
        <v>2008</v>
      </c>
      <c r="Y21" s="5">
        <f t="shared" si="0"/>
        <v>68005</v>
      </c>
    </row>
    <row r="22" spans="1:25" x14ac:dyDescent="0.2">
      <c r="A22" t="s">
        <v>20</v>
      </c>
      <c r="B22" t="s">
        <v>21</v>
      </c>
      <c r="C22">
        <v>2009</v>
      </c>
      <c r="D22">
        <v>0</v>
      </c>
      <c r="E22">
        <v>18137</v>
      </c>
      <c r="F22">
        <v>142510</v>
      </c>
      <c r="G22">
        <v>17050</v>
      </c>
      <c r="H22">
        <v>126</v>
      </c>
      <c r="I22">
        <v>0</v>
      </c>
      <c r="J22">
        <v>0</v>
      </c>
      <c r="K22">
        <v>2009</v>
      </c>
      <c r="L22" s="5">
        <f>D21+E20+F19+G18+H17+I16+J15</f>
        <v>40006</v>
      </c>
      <c r="N22" t="s">
        <v>20</v>
      </c>
      <c r="O22" t="s">
        <v>21</v>
      </c>
      <c r="P22">
        <v>2009</v>
      </c>
      <c r="Q22">
        <v>0</v>
      </c>
      <c r="R22">
        <v>9734</v>
      </c>
      <c r="S22">
        <v>24072</v>
      </c>
      <c r="T22">
        <v>5930</v>
      </c>
      <c r="U22">
        <v>235</v>
      </c>
      <c r="V22">
        <v>35</v>
      </c>
      <c r="W22">
        <v>0</v>
      </c>
      <c r="X22">
        <v>2009</v>
      </c>
      <c r="Y22" s="5">
        <f t="shared" si="0"/>
        <v>40006</v>
      </c>
    </row>
    <row r="23" spans="1:25" x14ac:dyDescent="0.2">
      <c r="A23" t="s">
        <v>20</v>
      </c>
      <c r="B23" t="s">
        <v>21</v>
      </c>
      <c r="C23">
        <v>2010</v>
      </c>
      <c r="D23">
        <v>0</v>
      </c>
      <c r="E23">
        <v>6178</v>
      </c>
      <c r="F23">
        <v>359160</v>
      </c>
      <c r="G23">
        <v>21186</v>
      </c>
      <c r="H23">
        <v>0</v>
      </c>
      <c r="I23">
        <v>0</v>
      </c>
      <c r="J23">
        <v>0</v>
      </c>
      <c r="K23">
        <v>2010</v>
      </c>
      <c r="L23" s="5">
        <f t="shared" si="1"/>
        <v>36409</v>
      </c>
      <c r="N23" t="s">
        <v>20</v>
      </c>
      <c r="O23" t="s">
        <v>21</v>
      </c>
      <c r="P23">
        <v>2010</v>
      </c>
      <c r="Q23">
        <v>0</v>
      </c>
      <c r="R23">
        <v>15260</v>
      </c>
      <c r="S23">
        <v>8708</v>
      </c>
      <c r="T23">
        <v>12174</v>
      </c>
      <c r="U23">
        <v>267</v>
      </c>
      <c r="V23">
        <v>0</v>
      </c>
      <c r="W23">
        <v>0</v>
      </c>
      <c r="X23">
        <v>2010</v>
      </c>
      <c r="Y23" s="5">
        <f t="shared" si="0"/>
        <v>36409</v>
      </c>
    </row>
    <row r="24" spans="1:25" x14ac:dyDescent="0.2">
      <c r="Q24">
        <v>0</v>
      </c>
      <c r="R24">
        <v>18137</v>
      </c>
      <c r="S24">
        <v>190460</v>
      </c>
      <c r="T24">
        <v>5325</v>
      </c>
      <c r="U24">
        <v>104</v>
      </c>
      <c r="V24">
        <v>0</v>
      </c>
      <c r="W24">
        <v>0</v>
      </c>
      <c r="Y24" s="4">
        <f t="shared" si="0"/>
        <v>214026</v>
      </c>
    </row>
    <row r="25" spans="1:25" x14ac:dyDescent="0.2">
      <c r="R25">
        <v>6178</v>
      </c>
      <c r="S25">
        <v>142510</v>
      </c>
      <c r="T25">
        <v>7610</v>
      </c>
      <c r="U25">
        <v>610</v>
      </c>
      <c r="V25">
        <v>0</v>
      </c>
      <c r="W25">
        <v>0</v>
      </c>
      <c r="Y25" s="4">
        <f t="shared" si="0"/>
        <v>156908</v>
      </c>
    </row>
    <row r="26" spans="1:25" x14ac:dyDescent="0.2">
      <c r="S26">
        <v>359160</v>
      </c>
      <c r="T26">
        <v>17050</v>
      </c>
      <c r="U26">
        <v>278</v>
      </c>
      <c r="V26">
        <v>0</v>
      </c>
      <c r="W26">
        <v>0</v>
      </c>
      <c r="Y26" s="4">
        <f t="shared" si="0"/>
        <v>376488</v>
      </c>
    </row>
    <row r="27" spans="1:25" x14ac:dyDescent="0.2">
      <c r="T27">
        <v>21186</v>
      </c>
      <c r="U27">
        <v>126</v>
      </c>
      <c r="V27">
        <v>0</v>
      </c>
      <c r="W27">
        <v>0</v>
      </c>
      <c r="Y27" s="4">
        <f t="shared" si="0"/>
        <v>21312</v>
      </c>
    </row>
    <row r="28" spans="1:25" x14ac:dyDescent="0.2">
      <c r="U28">
        <v>0</v>
      </c>
      <c r="V28">
        <v>0</v>
      </c>
      <c r="W28">
        <v>0</v>
      </c>
      <c r="Y28" s="4">
        <f t="shared" si="0"/>
        <v>0</v>
      </c>
    </row>
    <row r="29" spans="1:25" x14ac:dyDescent="0.2">
      <c r="V29">
        <v>0</v>
      </c>
      <c r="W29">
        <v>0</v>
      </c>
      <c r="Y29" s="4">
        <f t="shared" si="0"/>
        <v>0</v>
      </c>
    </row>
    <row r="30" spans="1:25" x14ac:dyDescent="0.2">
      <c r="W30">
        <v>0</v>
      </c>
      <c r="Y30" s="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"/>
  <sheetViews>
    <sheetView topLeftCell="I1" workbookViewId="0">
      <selection activeCell="L13" sqref="L13:Y13"/>
    </sheetView>
  </sheetViews>
  <sheetFormatPr baseColWidth="10" defaultRowHeight="16" x14ac:dyDescent="0.2"/>
  <cols>
    <col min="12" max="12" width="11.6640625" bestFit="1" customWidth="1"/>
    <col min="25" max="25" width="13.83203125" customWidth="1"/>
  </cols>
  <sheetData>
    <row r="1" spans="1:25" x14ac:dyDescent="0.2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31</v>
      </c>
    </row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28</v>
      </c>
      <c r="L2" s="2" t="s">
        <v>29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28</v>
      </c>
      <c r="Y2" s="2" t="s">
        <v>29</v>
      </c>
    </row>
    <row r="3" spans="1:25" x14ac:dyDescent="0.2">
      <c r="A3" t="s">
        <v>10</v>
      </c>
      <c r="B3" t="s">
        <v>13</v>
      </c>
      <c r="C3">
        <v>1990</v>
      </c>
      <c r="D3">
        <v>0</v>
      </c>
      <c r="E3">
        <v>5.10528E-9</v>
      </c>
      <c r="F3">
        <v>467016.78656000737</v>
      </c>
      <c r="G3">
        <v>9542367.7759320065</v>
      </c>
      <c r="H3">
        <v>5999126.3654569993</v>
      </c>
      <c r="I3">
        <v>51807.431110000005</v>
      </c>
      <c r="J3">
        <v>0</v>
      </c>
      <c r="K3">
        <v>1990</v>
      </c>
      <c r="L3" s="4">
        <f>D4</f>
        <v>0</v>
      </c>
      <c r="N3" t="s">
        <v>10</v>
      </c>
      <c r="O3" t="s">
        <v>13</v>
      </c>
      <c r="P3">
        <v>1990</v>
      </c>
      <c r="X3">
        <v>1990</v>
      </c>
      <c r="Y3" s="4">
        <f>SUM(Q3:W3)</f>
        <v>0</v>
      </c>
    </row>
    <row r="4" spans="1:25" x14ac:dyDescent="0.2">
      <c r="A4" t="s">
        <v>10</v>
      </c>
      <c r="B4" t="s">
        <v>13</v>
      </c>
      <c r="C4">
        <v>1991</v>
      </c>
      <c r="D4">
        <v>0</v>
      </c>
      <c r="E4">
        <v>5887.5957429999999</v>
      </c>
      <c r="F4">
        <v>1228327.6630896002</v>
      </c>
      <c r="G4">
        <v>6098518.9281529998</v>
      </c>
      <c r="H4">
        <v>2608132.1863250001</v>
      </c>
      <c r="I4">
        <v>8095.9496153</v>
      </c>
      <c r="J4">
        <v>0</v>
      </c>
      <c r="K4">
        <v>1991</v>
      </c>
      <c r="L4" s="4">
        <f>D3</f>
        <v>0</v>
      </c>
      <c r="N4" t="s">
        <v>10</v>
      </c>
      <c r="O4" t="s">
        <v>13</v>
      </c>
      <c r="P4">
        <v>1991</v>
      </c>
      <c r="Q4">
        <v>0</v>
      </c>
      <c r="X4">
        <v>1991</v>
      </c>
      <c r="Y4" s="4">
        <f t="shared" ref="Y4:Y23" si="0">SUM(Q4:W4)</f>
        <v>0</v>
      </c>
    </row>
    <row r="5" spans="1:25" x14ac:dyDescent="0.2">
      <c r="A5" t="s">
        <v>10</v>
      </c>
      <c r="B5" t="s">
        <v>13</v>
      </c>
      <c r="C5">
        <v>1992</v>
      </c>
      <c r="D5">
        <v>955.07349799999997</v>
      </c>
      <c r="E5">
        <v>1305.6754886900001</v>
      </c>
      <c r="F5">
        <v>289710.79700000002</v>
      </c>
      <c r="G5">
        <v>5116156.4240269996</v>
      </c>
      <c r="H5">
        <v>3231811.455294</v>
      </c>
      <c r="I5">
        <v>28707.248868999999</v>
      </c>
      <c r="J5">
        <v>0</v>
      </c>
      <c r="K5">
        <v>1992</v>
      </c>
      <c r="L5" s="4">
        <f>D4+E3</f>
        <v>5.10528E-9</v>
      </c>
      <c r="N5" t="s">
        <v>10</v>
      </c>
      <c r="O5" t="s">
        <v>13</v>
      </c>
      <c r="P5">
        <v>1992</v>
      </c>
      <c r="Q5">
        <v>0</v>
      </c>
      <c r="R5">
        <v>5.10528E-9</v>
      </c>
      <c r="X5">
        <v>1992</v>
      </c>
      <c r="Y5" s="4">
        <f t="shared" si="0"/>
        <v>5.10528E-9</v>
      </c>
    </row>
    <row r="6" spans="1:25" x14ac:dyDescent="0.2">
      <c r="A6" t="s">
        <v>10</v>
      </c>
      <c r="B6" t="s">
        <v>13</v>
      </c>
      <c r="C6">
        <v>1993</v>
      </c>
      <c r="D6">
        <v>0</v>
      </c>
      <c r="E6">
        <v>3.2136000000000002E-9</v>
      </c>
      <c r="F6">
        <v>148163.68318806801</v>
      </c>
      <c r="G6">
        <v>1129489.3470999999</v>
      </c>
      <c r="H6">
        <v>654507.24489424308</v>
      </c>
      <c r="I6">
        <v>3873.7185490000002</v>
      </c>
      <c r="J6">
        <v>0</v>
      </c>
      <c r="K6">
        <v>1993</v>
      </c>
      <c r="L6" s="4">
        <f>D5+E4+F3</f>
        <v>473859.4558010074</v>
      </c>
      <c r="N6" t="s">
        <v>10</v>
      </c>
      <c r="O6" t="s">
        <v>13</v>
      </c>
      <c r="P6">
        <v>1993</v>
      </c>
      <c r="Q6">
        <v>955.07349799999997</v>
      </c>
      <c r="R6">
        <v>5887.5957429999999</v>
      </c>
      <c r="S6">
        <v>467016.78656000737</v>
      </c>
      <c r="X6">
        <v>1993</v>
      </c>
      <c r="Y6" s="4">
        <f t="shared" si="0"/>
        <v>473859.4558010074</v>
      </c>
    </row>
    <row r="7" spans="1:25" x14ac:dyDescent="0.2">
      <c r="A7" t="s">
        <v>10</v>
      </c>
      <c r="B7" t="s">
        <v>13</v>
      </c>
      <c r="C7">
        <v>1994</v>
      </c>
      <c r="D7">
        <v>0</v>
      </c>
      <c r="E7">
        <v>7862.7850850000004</v>
      </c>
      <c r="F7">
        <v>316654.15326000151</v>
      </c>
      <c r="G7">
        <v>4299185.0736999996</v>
      </c>
      <c r="H7">
        <v>3326084.7168328823</v>
      </c>
      <c r="I7">
        <v>29692.185043004349</v>
      </c>
      <c r="J7">
        <v>0</v>
      </c>
      <c r="K7">
        <v>1994</v>
      </c>
      <c r="L7" s="4">
        <f>D6+E5+F4+G3</f>
        <v>10772001.114510296</v>
      </c>
      <c r="N7" t="s">
        <v>10</v>
      </c>
      <c r="O7" t="s">
        <v>13</v>
      </c>
      <c r="P7">
        <v>1994</v>
      </c>
      <c r="Q7">
        <v>0</v>
      </c>
      <c r="R7">
        <v>1305.6754886900001</v>
      </c>
      <c r="S7">
        <v>1228327.6630896002</v>
      </c>
      <c r="T7">
        <v>9542367.7759320065</v>
      </c>
      <c r="X7">
        <v>1994</v>
      </c>
      <c r="Y7" s="4">
        <f t="shared" si="0"/>
        <v>10772001.114510296</v>
      </c>
    </row>
    <row r="8" spans="1:25" x14ac:dyDescent="0.2">
      <c r="A8" t="s">
        <v>10</v>
      </c>
      <c r="B8" t="s">
        <v>13</v>
      </c>
      <c r="C8">
        <v>1995</v>
      </c>
      <c r="D8">
        <v>0</v>
      </c>
      <c r="E8">
        <v>3546.4462819999999</v>
      </c>
      <c r="F8">
        <v>1498311.1959919999</v>
      </c>
      <c r="G8">
        <v>4422874.2811521459</v>
      </c>
      <c r="H8">
        <v>1569491.8612200001</v>
      </c>
      <c r="I8">
        <v>28657.17151</v>
      </c>
      <c r="J8">
        <v>0</v>
      </c>
      <c r="K8">
        <v>1995</v>
      </c>
      <c r="L8" s="4">
        <f>D7+E6+F5+G4+H3</f>
        <v>12387356.090610001</v>
      </c>
      <c r="N8" t="s">
        <v>10</v>
      </c>
      <c r="O8" t="s">
        <v>13</v>
      </c>
      <c r="P8">
        <v>1995</v>
      </c>
      <c r="Q8">
        <v>0</v>
      </c>
      <c r="R8">
        <v>3.2136000000000002E-9</v>
      </c>
      <c r="S8">
        <v>289710.79700000002</v>
      </c>
      <c r="T8">
        <v>6098518.9281529998</v>
      </c>
      <c r="U8">
        <v>5999126.3654569993</v>
      </c>
      <c r="X8">
        <v>1995</v>
      </c>
      <c r="Y8" s="4">
        <f t="shared" si="0"/>
        <v>12387356.090610001</v>
      </c>
    </row>
    <row r="9" spans="1:25" x14ac:dyDescent="0.2">
      <c r="A9" t="s">
        <v>10</v>
      </c>
      <c r="B9" t="s">
        <v>13</v>
      </c>
      <c r="C9">
        <v>1996</v>
      </c>
      <c r="D9">
        <v>0</v>
      </c>
      <c r="E9">
        <v>363.42452489999999</v>
      </c>
      <c r="F9">
        <v>415866.32948300004</v>
      </c>
      <c r="G9">
        <v>1931352.1638120001</v>
      </c>
      <c r="H9">
        <v>1801518.63341</v>
      </c>
      <c r="I9">
        <v>12227.064763001516</v>
      </c>
      <c r="J9">
        <v>0.213015656</v>
      </c>
      <c r="K9">
        <v>1996</v>
      </c>
      <c r="L9" s="4">
        <f>D8+E7+F6+G5+H4+I3</f>
        <v>7932122.5097350683</v>
      </c>
      <c r="N9" t="s">
        <v>10</v>
      </c>
      <c r="O9" t="s">
        <v>13</v>
      </c>
      <c r="P9">
        <v>1996</v>
      </c>
      <c r="Q9">
        <v>0</v>
      </c>
      <c r="R9">
        <v>7862.7850850000004</v>
      </c>
      <c r="S9">
        <v>148163.68318806801</v>
      </c>
      <c r="T9">
        <v>5116156.4240269996</v>
      </c>
      <c r="U9">
        <v>2608132.1863250001</v>
      </c>
      <c r="V9">
        <v>51807.431110000005</v>
      </c>
      <c r="X9">
        <v>1996</v>
      </c>
      <c r="Y9" s="4">
        <f t="shared" si="0"/>
        <v>7932122.5097350683</v>
      </c>
    </row>
    <row r="10" spans="1:25" x14ac:dyDescent="0.2">
      <c r="A10" t="s">
        <v>10</v>
      </c>
      <c r="B10" t="s">
        <v>13</v>
      </c>
      <c r="C10">
        <v>1997</v>
      </c>
      <c r="D10">
        <v>0</v>
      </c>
      <c r="E10">
        <v>0</v>
      </c>
      <c r="F10">
        <v>35906.388011859002</v>
      </c>
      <c r="G10">
        <v>3681161.5691300002</v>
      </c>
      <c r="H10">
        <v>2303188.4277917403</v>
      </c>
      <c r="I10">
        <v>42796.771150999994</v>
      </c>
      <c r="J10">
        <v>0</v>
      </c>
      <c r="K10">
        <v>1997</v>
      </c>
      <c r="L10" s="4">
        <f>D9+E8+F7+G6+H5+I4+J3</f>
        <v>4689597.3515513008</v>
      </c>
      <c r="N10" t="s">
        <v>10</v>
      </c>
      <c r="O10" t="s">
        <v>13</v>
      </c>
      <c r="P10">
        <v>1997</v>
      </c>
      <c r="Q10">
        <v>0</v>
      </c>
      <c r="R10">
        <v>3546.4462819999999</v>
      </c>
      <c r="S10">
        <v>316654.15326000151</v>
      </c>
      <c r="T10">
        <v>1129489.3470999999</v>
      </c>
      <c r="U10">
        <v>3231811.455294</v>
      </c>
      <c r="V10">
        <v>8095.9496153</v>
      </c>
      <c r="W10">
        <v>0</v>
      </c>
      <c r="X10">
        <v>1997</v>
      </c>
      <c r="Y10" s="4">
        <f t="shared" si="0"/>
        <v>4689597.3515513008</v>
      </c>
    </row>
    <row r="11" spans="1:25" x14ac:dyDescent="0.2">
      <c r="A11" t="s">
        <v>10</v>
      </c>
      <c r="B11" t="s">
        <v>13</v>
      </c>
      <c r="C11">
        <v>1998</v>
      </c>
      <c r="D11">
        <v>0</v>
      </c>
      <c r="E11">
        <v>1.5807694880000001</v>
      </c>
      <c r="F11">
        <v>32983.913220000002</v>
      </c>
      <c r="G11">
        <v>567284.17069995997</v>
      </c>
      <c r="H11">
        <v>669233.9401766581</v>
      </c>
      <c r="I11">
        <v>1010.2227322699999</v>
      </c>
      <c r="J11">
        <v>0</v>
      </c>
      <c r="K11">
        <v>1998</v>
      </c>
      <c r="L11" s="3">
        <f t="shared" ref="L11:L23" si="1">D10+E9+F8+G7+H6+I5+J4</f>
        <v>6481074.1879801424</v>
      </c>
      <c r="N11" t="s">
        <v>10</v>
      </c>
      <c r="O11" t="s">
        <v>13</v>
      </c>
      <c r="P11">
        <v>1998</v>
      </c>
      <c r="Q11">
        <v>0</v>
      </c>
      <c r="R11">
        <v>363.42452489999999</v>
      </c>
      <c r="S11">
        <v>1498311.1959919999</v>
      </c>
      <c r="T11">
        <v>4299185.0736999996</v>
      </c>
      <c r="U11">
        <v>654507.24489424308</v>
      </c>
      <c r="V11">
        <v>28707.248868999999</v>
      </c>
      <c r="W11">
        <v>0</v>
      </c>
      <c r="X11">
        <v>1998</v>
      </c>
      <c r="Y11" s="3">
        <f t="shared" si="0"/>
        <v>6481074.1879801424</v>
      </c>
    </row>
    <row r="12" spans="1:25" x14ac:dyDescent="0.2">
      <c r="A12" t="s">
        <v>10</v>
      </c>
      <c r="B12" t="s">
        <v>13</v>
      </c>
      <c r="C12">
        <v>1999</v>
      </c>
      <c r="D12">
        <v>0</v>
      </c>
      <c r="E12">
        <v>0.38615011300000002</v>
      </c>
      <c r="F12">
        <v>334113.7647</v>
      </c>
      <c r="G12">
        <v>9603059.3354000002</v>
      </c>
      <c r="H12">
        <v>3054411.9518745001</v>
      </c>
      <c r="I12">
        <v>12988.215221</v>
      </c>
      <c r="J12">
        <v>0</v>
      </c>
      <c r="K12">
        <v>1999</v>
      </c>
      <c r="L12" s="3">
        <f t="shared" si="1"/>
        <v>8168699.0460170284</v>
      </c>
      <c r="N12" t="s">
        <v>10</v>
      </c>
      <c r="O12" t="s">
        <v>13</v>
      </c>
      <c r="P12">
        <v>1999</v>
      </c>
      <c r="Q12">
        <v>0</v>
      </c>
      <c r="R12">
        <v>0</v>
      </c>
      <c r="S12">
        <v>415866.32948300004</v>
      </c>
      <c r="T12">
        <v>4422874.2811521459</v>
      </c>
      <c r="U12">
        <v>3326084.7168328823</v>
      </c>
      <c r="V12">
        <v>3873.7185490000002</v>
      </c>
      <c r="W12">
        <v>0</v>
      </c>
      <c r="X12">
        <v>1999</v>
      </c>
      <c r="Y12" s="3">
        <f t="shared" si="0"/>
        <v>8168699.0460170284</v>
      </c>
    </row>
    <row r="13" spans="1:25" x14ac:dyDescent="0.2">
      <c r="A13" t="s">
        <v>10</v>
      </c>
      <c r="B13" t="s">
        <v>13</v>
      </c>
      <c r="C13">
        <v>2000</v>
      </c>
      <c r="D13">
        <v>0</v>
      </c>
      <c r="E13">
        <v>542.22225600000002</v>
      </c>
      <c r="F13">
        <v>1327579.0127795942</v>
      </c>
      <c r="G13">
        <v>5978825.7469999995</v>
      </c>
      <c r="H13">
        <v>4699809.2160300007</v>
      </c>
      <c r="I13">
        <v>31213.288800999999</v>
      </c>
      <c r="J13">
        <v>0</v>
      </c>
      <c r="K13">
        <v>2000</v>
      </c>
      <c r="L13" s="5">
        <f t="shared" si="1"/>
        <v>3566444.1788563514</v>
      </c>
      <c r="N13" t="s">
        <v>10</v>
      </c>
      <c r="O13" t="s">
        <v>13</v>
      </c>
      <c r="P13">
        <v>2000</v>
      </c>
      <c r="Q13">
        <v>0</v>
      </c>
      <c r="R13">
        <v>1.5807694880000001</v>
      </c>
      <c r="S13">
        <v>35906.388011859002</v>
      </c>
      <c r="T13">
        <v>1931352.1638120001</v>
      </c>
      <c r="U13">
        <v>1569491.8612200001</v>
      </c>
      <c r="V13">
        <v>29692.185043004349</v>
      </c>
      <c r="W13">
        <v>0</v>
      </c>
      <c r="X13">
        <v>2000</v>
      </c>
      <c r="Y13" s="5">
        <f t="shared" si="0"/>
        <v>3566444.1788563514</v>
      </c>
    </row>
    <row r="14" spans="1:25" x14ac:dyDescent="0.2">
      <c r="A14" t="s">
        <v>10</v>
      </c>
      <c r="B14" t="s">
        <v>13</v>
      </c>
      <c r="C14">
        <v>2001</v>
      </c>
      <c r="D14">
        <v>0</v>
      </c>
      <c r="E14">
        <v>0</v>
      </c>
      <c r="F14">
        <v>340315.06093085703</v>
      </c>
      <c r="G14">
        <v>2384879.7627670001</v>
      </c>
      <c r="H14">
        <v>2060480.3694139</v>
      </c>
      <c r="I14">
        <v>504.73929400664628</v>
      </c>
      <c r="J14">
        <v>0</v>
      </c>
      <c r="K14">
        <v>2001</v>
      </c>
      <c r="L14" s="5">
        <f t="shared" si="1"/>
        <v>5544321.6734201126</v>
      </c>
      <c r="N14" t="s">
        <v>10</v>
      </c>
      <c r="O14" t="s">
        <v>13</v>
      </c>
      <c r="P14">
        <v>2001</v>
      </c>
      <c r="Q14">
        <v>0</v>
      </c>
      <c r="R14">
        <v>0.38615011300000002</v>
      </c>
      <c r="S14">
        <v>32983.913220000002</v>
      </c>
      <c r="T14">
        <v>3681161.5691300002</v>
      </c>
      <c r="U14">
        <v>1801518.63341</v>
      </c>
      <c r="V14">
        <v>28657.17151</v>
      </c>
      <c r="W14">
        <v>0</v>
      </c>
      <c r="X14">
        <v>2001</v>
      </c>
      <c r="Y14" s="5">
        <f t="shared" si="0"/>
        <v>5544321.6734201126</v>
      </c>
    </row>
    <row r="15" spans="1:25" x14ac:dyDescent="0.2">
      <c r="A15" t="s">
        <v>10</v>
      </c>
      <c r="B15" t="s">
        <v>13</v>
      </c>
      <c r="C15">
        <v>2002</v>
      </c>
      <c r="D15">
        <v>0</v>
      </c>
      <c r="E15">
        <v>27641.409790000002</v>
      </c>
      <c r="F15">
        <v>1497084.1289599</v>
      </c>
      <c r="G15">
        <v>3253789.9539999999</v>
      </c>
      <c r="H15">
        <v>513699.93870479998</v>
      </c>
      <c r="I15">
        <v>4.4385999999999998E-8</v>
      </c>
      <c r="J15">
        <v>0</v>
      </c>
      <c r="K15">
        <v>2002</v>
      </c>
      <c r="L15" s="5">
        <f t="shared" si="1"/>
        <v>3217355.6502107019</v>
      </c>
      <c r="N15" t="s">
        <v>10</v>
      </c>
      <c r="O15" t="s">
        <v>13</v>
      </c>
      <c r="P15">
        <v>2002</v>
      </c>
      <c r="Q15">
        <v>0</v>
      </c>
      <c r="R15">
        <v>542.22225600000002</v>
      </c>
      <c r="S15">
        <v>334113.7647</v>
      </c>
      <c r="T15">
        <v>567284.17069995997</v>
      </c>
      <c r="U15">
        <v>2303188.4277917403</v>
      </c>
      <c r="V15">
        <v>12227.064763001516</v>
      </c>
      <c r="W15">
        <v>0</v>
      </c>
      <c r="X15">
        <v>2002</v>
      </c>
      <c r="Y15" s="5">
        <f t="shared" si="0"/>
        <v>3217355.6502107019</v>
      </c>
    </row>
    <row r="16" spans="1:25" x14ac:dyDescent="0.2">
      <c r="A16" t="s">
        <v>10</v>
      </c>
      <c r="B16" t="s">
        <v>13</v>
      </c>
      <c r="C16">
        <v>2003</v>
      </c>
      <c r="D16">
        <v>0</v>
      </c>
      <c r="E16">
        <v>19080.614420000002</v>
      </c>
      <c r="F16">
        <v>2026114.43163</v>
      </c>
      <c r="G16">
        <v>4479426.5010000039</v>
      </c>
      <c r="H16">
        <v>2269681.3221900002</v>
      </c>
      <c r="I16">
        <v>7213.1085069999999</v>
      </c>
      <c r="J16">
        <v>0</v>
      </c>
      <c r="K16">
        <v>2003</v>
      </c>
      <c r="L16" s="5">
        <f t="shared" si="1"/>
        <v>11642669.27252291</v>
      </c>
      <c r="N16" t="s">
        <v>10</v>
      </c>
      <c r="O16" t="s">
        <v>13</v>
      </c>
      <c r="P16">
        <v>2003</v>
      </c>
      <c r="Q16">
        <v>0</v>
      </c>
      <c r="R16">
        <v>0</v>
      </c>
      <c r="S16">
        <v>1327579.0127795942</v>
      </c>
      <c r="T16">
        <v>9603059.3354000002</v>
      </c>
      <c r="U16">
        <v>669233.9401766581</v>
      </c>
      <c r="V16">
        <v>42796.771150999994</v>
      </c>
      <c r="W16">
        <v>0.213015656</v>
      </c>
      <c r="X16">
        <v>2003</v>
      </c>
      <c r="Y16" s="5">
        <f t="shared" si="0"/>
        <v>11642669.27252291</v>
      </c>
    </row>
    <row r="17" spans="1:25" x14ac:dyDescent="0.2">
      <c r="A17" t="s">
        <v>10</v>
      </c>
      <c r="B17" t="s">
        <v>13</v>
      </c>
      <c r="C17">
        <v>2004</v>
      </c>
      <c r="D17">
        <v>0</v>
      </c>
      <c r="E17">
        <v>23434.371360000001</v>
      </c>
      <c r="F17">
        <v>2829654.2517100032</v>
      </c>
      <c r="G17">
        <v>9484515.5917990003</v>
      </c>
      <c r="H17">
        <v>1794293.9493500046</v>
      </c>
      <c r="I17">
        <v>7782.9554858000001</v>
      </c>
      <c r="J17">
        <v>0</v>
      </c>
      <c r="K17">
        <v>2004</v>
      </c>
      <c r="L17" s="5">
        <f t="shared" si="1"/>
        <v>9402204.3923276272</v>
      </c>
      <c r="N17" t="s">
        <v>10</v>
      </c>
      <c r="O17" t="s">
        <v>13</v>
      </c>
      <c r="P17">
        <v>2004</v>
      </c>
      <c r="Q17">
        <v>0</v>
      </c>
      <c r="R17">
        <v>27641.409790000002</v>
      </c>
      <c r="S17">
        <v>340315.06093085703</v>
      </c>
      <c r="T17">
        <v>5978825.7469999995</v>
      </c>
      <c r="U17">
        <v>3054411.9518745001</v>
      </c>
      <c r="V17">
        <v>1010.2227322699999</v>
      </c>
      <c r="W17">
        <v>0</v>
      </c>
      <c r="X17">
        <v>2004</v>
      </c>
      <c r="Y17" s="5">
        <f t="shared" si="0"/>
        <v>9402204.3923276272</v>
      </c>
    </row>
    <row r="18" spans="1:25" x14ac:dyDescent="0.2">
      <c r="A18" t="s">
        <v>10</v>
      </c>
      <c r="B18" t="s">
        <v>13</v>
      </c>
      <c r="C18">
        <v>2005</v>
      </c>
      <c r="D18">
        <v>0</v>
      </c>
      <c r="E18">
        <v>4350.0282029999998</v>
      </c>
      <c r="F18">
        <v>507654.53599</v>
      </c>
      <c r="G18">
        <v>3069270.180453503</v>
      </c>
      <c r="H18">
        <v>2584848.5630281698</v>
      </c>
      <c r="I18">
        <v>18903.814311999999</v>
      </c>
      <c r="J18">
        <v>0</v>
      </c>
      <c r="K18">
        <v>2005</v>
      </c>
      <c r="L18" s="5">
        <f t="shared" si="1"/>
        <v>8613841.9373979028</v>
      </c>
      <c r="N18" t="s">
        <v>10</v>
      </c>
      <c r="O18" t="s">
        <v>13</v>
      </c>
      <c r="P18">
        <v>2005</v>
      </c>
      <c r="Q18">
        <v>0</v>
      </c>
      <c r="R18">
        <v>19080.614420000002</v>
      </c>
      <c r="S18">
        <v>1497084.1289599</v>
      </c>
      <c r="T18">
        <v>2384879.7627670001</v>
      </c>
      <c r="U18">
        <v>4699809.2160300007</v>
      </c>
      <c r="V18">
        <v>12988.215221</v>
      </c>
      <c r="W18">
        <v>0</v>
      </c>
      <c r="X18">
        <v>2005</v>
      </c>
      <c r="Y18" s="5">
        <f t="shared" si="0"/>
        <v>8613841.9373979028</v>
      </c>
    </row>
    <row r="19" spans="1:25" x14ac:dyDescent="0.2">
      <c r="A19" t="s">
        <v>10</v>
      </c>
      <c r="B19" t="s">
        <v>13</v>
      </c>
      <c r="C19">
        <v>2006</v>
      </c>
      <c r="D19">
        <v>0</v>
      </c>
      <c r="E19">
        <v>7819.5003550000001</v>
      </c>
      <c r="F19">
        <v>266104.39630000311</v>
      </c>
      <c r="G19">
        <v>1886280.1428780025</v>
      </c>
      <c r="H19">
        <v>1402219.5343270001</v>
      </c>
      <c r="I19">
        <v>11552.743150382357</v>
      </c>
      <c r="J19">
        <v>0</v>
      </c>
      <c r="K19">
        <v>2006</v>
      </c>
      <c r="L19" s="5">
        <f t="shared" si="1"/>
        <v>7395032.4152049003</v>
      </c>
      <c r="N19" t="s">
        <v>10</v>
      </c>
      <c r="O19" t="s">
        <v>13</v>
      </c>
      <c r="P19">
        <v>2006</v>
      </c>
      <c r="Q19">
        <v>0</v>
      </c>
      <c r="R19">
        <v>23434.371360000001</v>
      </c>
      <c r="S19">
        <v>2026114.43163</v>
      </c>
      <c r="T19">
        <v>3253789.9539999999</v>
      </c>
      <c r="U19">
        <v>2060480.3694139</v>
      </c>
      <c r="V19">
        <v>31213.288800999999</v>
      </c>
      <c r="W19">
        <v>0</v>
      </c>
      <c r="X19">
        <v>2006</v>
      </c>
      <c r="Y19" s="5">
        <f t="shared" si="0"/>
        <v>7395032.4152049003</v>
      </c>
    </row>
    <row r="20" spans="1:25" x14ac:dyDescent="0.2">
      <c r="A20" t="s">
        <v>10</v>
      </c>
      <c r="B20" t="s">
        <v>13</v>
      </c>
      <c r="C20">
        <v>2007</v>
      </c>
      <c r="D20">
        <v>0</v>
      </c>
      <c r="E20">
        <v>8768.6021259999998</v>
      </c>
      <c r="F20">
        <v>124956.26512000256</v>
      </c>
      <c r="G20">
        <v>3809297.863009003</v>
      </c>
      <c r="H20">
        <v>2479243.1013759505</v>
      </c>
      <c r="I20">
        <v>20163.411561000001</v>
      </c>
      <c r="J20">
        <v>0</v>
      </c>
      <c r="K20">
        <v>2007</v>
      </c>
      <c r="L20" s="5">
        <f t="shared" si="1"/>
        <v>7827635.4589118129</v>
      </c>
      <c r="N20" t="s">
        <v>10</v>
      </c>
      <c r="O20" t="s">
        <v>13</v>
      </c>
      <c r="P20">
        <v>2007</v>
      </c>
      <c r="Q20">
        <v>0</v>
      </c>
      <c r="R20">
        <v>4350.0282029999998</v>
      </c>
      <c r="S20">
        <v>2829654.2517100032</v>
      </c>
      <c r="T20">
        <v>4479426.5010000039</v>
      </c>
      <c r="U20">
        <v>513699.93870479998</v>
      </c>
      <c r="V20">
        <v>504.73929400664628</v>
      </c>
      <c r="W20">
        <v>0</v>
      </c>
      <c r="X20">
        <v>2007</v>
      </c>
      <c r="Y20" s="5">
        <f t="shared" si="0"/>
        <v>7827635.4589118129</v>
      </c>
    </row>
    <row r="21" spans="1:25" x14ac:dyDescent="0.2">
      <c r="A21" t="s">
        <v>10</v>
      </c>
      <c r="B21" t="s">
        <v>13</v>
      </c>
      <c r="C21">
        <v>2008</v>
      </c>
      <c r="D21">
        <v>0</v>
      </c>
      <c r="E21">
        <v>317.09017610000001</v>
      </c>
      <c r="F21">
        <v>689719.11195799999</v>
      </c>
      <c r="G21">
        <v>2197334.3347000182</v>
      </c>
      <c r="H21">
        <v>944065.11733536993</v>
      </c>
      <c r="I21">
        <v>0</v>
      </c>
      <c r="J21">
        <v>0</v>
      </c>
      <c r="K21">
        <v>2008</v>
      </c>
      <c r="L21" s="5">
        <f t="shared" si="1"/>
        <v>12269670.950334044</v>
      </c>
      <c r="N21" t="s">
        <v>10</v>
      </c>
      <c r="O21" t="s">
        <v>13</v>
      </c>
      <c r="P21">
        <v>2008</v>
      </c>
      <c r="Q21">
        <v>0</v>
      </c>
      <c r="R21">
        <v>7819.5003550000001</v>
      </c>
      <c r="S21">
        <v>507654.53599</v>
      </c>
      <c r="T21">
        <v>9484515.5917990003</v>
      </c>
      <c r="U21">
        <v>2269681.3221900002</v>
      </c>
      <c r="V21">
        <v>4.4385999999999998E-8</v>
      </c>
      <c r="W21">
        <v>0</v>
      </c>
      <c r="X21">
        <v>2008</v>
      </c>
      <c r="Y21" s="5">
        <f t="shared" si="0"/>
        <v>12269670.950334044</v>
      </c>
    </row>
    <row r="22" spans="1:25" x14ac:dyDescent="0.2">
      <c r="A22" t="s">
        <v>10</v>
      </c>
      <c r="B22" t="s">
        <v>13</v>
      </c>
      <c r="C22">
        <v>2009</v>
      </c>
      <c r="D22">
        <v>0</v>
      </c>
      <c r="E22">
        <v>5486.43361</v>
      </c>
      <c r="F22">
        <v>427433.35019999999</v>
      </c>
      <c r="G22">
        <v>3260432.316108</v>
      </c>
      <c r="H22">
        <v>814468.50790500001</v>
      </c>
      <c r="I22">
        <v>8.8773799999999994E-9</v>
      </c>
      <c r="J22">
        <v>0</v>
      </c>
      <c r="K22">
        <v>2009</v>
      </c>
      <c r="L22" s="5">
        <f>D21+E20+F19+G18+H17+I16+J15</f>
        <v>5145650.2367365099</v>
      </c>
      <c r="N22" t="s">
        <v>10</v>
      </c>
      <c r="O22" t="s">
        <v>13</v>
      </c>
      <c r="P22">
        <v>2009</v>
      </c>
      <c r="Q22">
        <v>0</v>
      </c>
      <c r="R22">
        <v>8768.6021259999998</v>
      </c>
      <c r="S22">
        <v>266104.39630000311</v>
      </c>
      <c r="T22">
        <v>3069270.180453503</v>
      </c>
      <c r="U22">
        <v>1794293.9493500046</v>
      </c>
      <c r="V22">
        <v>7213.1085069999999</v>
      </c>
      <c r="W22">
        <v>0</v>
      </c>
      <c r="X22">
        <v>2009</v>
      </c>
      <c r="Y22" s="5">
        <f t="shared" si="0"/>
        <v>5145650.2367365099</v>
      </c>
    </row>
    <row r="23" spans="1:25" x14ac:dyDescent="0.2">
      <c r="A23" t="s">
        <v>10</v>
      </c>
      <c r="B23" t="s">
        <v>13</v>
      </c>
      <c r="C23">
        <v>2010</v>
      </c>
      <c r="D23">
        <v>0</v>
      </c>
      <c r="E23">
        <v>10191.8428</v>
      </c>
      <c r="F23">
        <v>812889.74448599992</v>
      </c>
      <c r="G23">
        <v>6675252.42313</v>
      </c>
      <c r="H23">
        <v>2400139.6585300039</v>
      </c>
      <c r="I23">
        <v>12913.10571</v>
      </c>
      <c r="J23">
        <v>0</v>
      </c>
      <c r="K23">
        <v>2010</v>
      </c>
      <c r="L23" s="5">
        <f t="shared" si="1"/>
        <v>4604185.0166880749</v>
      </c>
      <c r="N23" t="s">
        <v>10</v>
      </c>
      <c r="O23" t="s">
        <v>13</v>
      </c>
      <c r="P23">
        <v>2010</v>
      </c>
      <c r="Q23">
        <v>0</v>
      </c>
      <c r="R23">
        <v>317.09017610000001</v>
      </c>
      <c r="S23">
        <v>124956.26512000256</v>
      </c>
      <c r="T23">
        <v>1886280.1428780025</v>
      </c>
      <c r="U23">
        <v>2584848.5630281698</v>
      </c>
      <c r="V23">
        <v>7782.9554858000001</v>
      </c>
      <c r="W23">
        <v>0</v>
      </c>
      <c r="X23">
        <v>2010</v>
      </c>
      <c r="Y23" s="5">
        <f t="shared" si="0"/>
        <v>4604185.0166880749</v>
      </c>
    </row>
    <row r="24" spans="1:25" x14ac:dyDescent="0.2">
      <c r="Q24">
        <v>0</v>
      </c>
      <c r="R24">
        <v>5486.43361</v>
      </c>
      <c r="S24">
        <v>689719.11195799999</v>
      </c>
      <c r="T24">
        <v>3809297.863009003</v>
      </c>
      <c r="U24">
        <v>1402219.5343270001</v>
      </c>
      <c r="V24">
        <v>18903.814311999999</v>
      </c>
      <c r="W24">
        <v>0</v>
      </c>
      <c r="Y24" s="1">
        <f t="shared" ref="Y24:Y29" si="2">SUM(Q24:W24)</f>
        <v>5925626.7572160028</v>
      </c>
    </row>
    <row r="25" spans="1:25" x14ac:dyDescent="0.2">
      <c r="R25">
        <v>10191.8428</v>
      </c>
      <c r="S25">
        <v>427433.35019999999</v>
      </c>
      <c r="T25">
        <v>2197334.3347000182</v>
      </c>
      <c r="U25">
        <v>2479243.1013759505</v>
      </c>
      <c r="V25">
        <v>11552.743150382357</v>
      </c>
      <c r="W25">
        <v>0</v>
      </c>
      <c r="Y25" s="1">
        <f t="shared" si="2"/>
        <v>5125755.3722263509</v>
      </c>
    </row>
    <row r="26" spans="1:25" x14ac:dyDescent="0.2">
      <c r="S26">
        <v>812889.74448599992</v>
      </c>
      <c r="T26">
        <v>3260432.316108</v>
      </c>
      <c r="U26">
        <v>944065.11733536993</v>
      </c>
      <c r="V26">
        <v>20163.411561000001</v>
      </c>
      <c r="W26">
        <v>0</v>
      </c>
      <c r="Y26" s="1">
        <f t="shared" si="2"/>
        <v>5037550.5894903699</v>
      </c>
    </row>
    <row r="27" spans="1:25" x14ac:dyDescent="0.2">
      <c r="T27">
        <v>6675252.42313</v>
      </c>
      <c r="U27">
        <v>814468.50790500001</v>
      </c>
      <c r="V27">
        <v>0</v>
      </c>
      <c r="W27">
        <v>0</v>
      </c>
      <c r="Y27" s="1">
        <f t="shared" si="2"/>
        <v>7489720.9310349999</v>
      </c>
    </row>
    <row r="28" spans="1:25" x14ac:dyDescent="0.2">
      <c r="U28">
        <v>2400139.6585300039</v>
      </c>
      <c r="V28">
        <v>8.8773799999999994E-9</v>
      </c>
      <c r="W28">
        <v>0</v>
      </c>
      <c r="Y28" s="1">
        <f t="shared" si="2"/>
        <v>2400139.6585300127</v>
      </c>
    </row>
    <row r="29" spans="1:25" x14ac:dyDescent="0.2">
      <c r="V29">
        <v>12913.10571</v>
      </c>
      <c r="W29">
        <v>0</v>
      </c>
      <c r="Y29" s="1">
        <f t="shared" si="2"/>
        <v>12913.10571</v>
      </c>
    </row>
    <row r="30" spans="1:25" x14ac:dyDescent="0.2">
      <c r="W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returns_sandbox</vt:lpstr>
      <vt:lpstr>Sheet1</vt:lpstr>
      <vt:lpstr>Fraser Chilko</vt:lpstr>
      <vt:lpstr>Columbia Bonneville</vt:lpstr>
      <vt:lpstr>Bristol Bay Egegik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</dc:creator>
  <cp:lastModifiedBy>Haley</cp:lastModifiedBy>
  <dcterms:created xsi:type="dcterms:W3CDTF">2024-05-22T19:04:55Z</dcterms:created>
  <dcterms:modified xsi:type="dcterms:W3CDTF">2024-06-11T15:01:08Z</dcterms:modified>
</cp:coreProperties>
</file>