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alforbit\Halforbit.ObjectTools\Halforbit.ObjectTools.Benchmarks\"/>
    </mc:Choice>
  </mc:AlternateContent>
  <xr:revisionPtr revIDLastSave="0" documentId="13_ncr:1_{722EE522-4DC6-4051-BD6C-8F6BB2FAF0F2}" xr6:coauthVersionLast="45" xr6:coauthVersionMax="45" xr10:uidLastSave="{00000000-0000-0000-0000-000000000000}"/>
  <bookViews>
    <workbookView xWindow="28702" yWindow="-98" windowWidth="28995" windowHeight="15796" activeTab="2" xr2:uid="{9A76F76D-673C-497C-9BC9-E224BE56D45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13" i="4"/>
  <c r="F12" i="4"/>
  <c r="F11" i="4"/>
  <c r="F10" i="4"/>
  <c r="F9" i="4"/>
  <c r="F8" i="4"/>
  <c r="F7" i="4"/>
  <c r="F6" i="4"/>
  <c r="E14" i="4" l="1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F12" i="2" l="1"/>
  <c r="F11" i="2"/>
  <c r="F10" i="2"/>
  <c r="F9" i="2"/>
  <c r="F8" i="2"/>
  <c r="F7" i="2"/>
  <c r="F6" i="2"/>
  <c r="F5" i="2"/>
  <c r="F4" i="2"/>
  <c r="F3" i="2"/>
  <c r="F15" i="4" l="1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8" i="3" l="1"/>
  <c r="F5" i="3"/>
  <c r="F27" i="3"/>
  <c r="F23" i="3"/>
  <c r="F6" i="3"/>
  <c r="F7" i="3"/>
  <c r="F13" i="3"/>
  <c r="F19" i="3"/>
  <c r="F25" i="3"/>
  <c r="F17" i="3"/>
  <c r="F24" i="3"/>
  <c r="F8" i="3"/>
  <c r="F14" i="3"/>
  <c r="F20" i="3"/>
  <c r="F26" i="3"/>
  <c r="F12" i="3"/>
  <c r="F3" i="3"/>
  <c r="F9" i="3"/>
  <c r="F15" i="3"/>
  <c r="F21" i="3"/>
  <c r="F11" i="3"/>
  <c r="F18" i="3"/>
  <c r="F4" i="3"/>
  <c r="F10" i="3"/>
  <c r="F16" i="3"/>
  <c r="F22" i="3"/>
  <c r="F29" i="3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3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<sst xmlns="http://schemas.openxmlformats.org/spreadsheetml/2006/main" count="176" uniqueCount="37">
  <si>
    <t>MapDictionary_ImmutableDateTime_SpeedTest</t>
  </si>
  <si>
    <t>MapDictionary_DateTime_SpeedTest</t>
  </si>
  <si>
    <t>MapDictionary_Guid_SpeedTest</t>
  </si>
  <si>
    <t>MapObject_DateTime_SpeedTest</t>
  </si>
  <si>
    <t>MapObject_Guid_SpeedTest</t>
  </si>
  <si>
    <t>MapObject_ImmutableDateTime_SpeedTest</t>
  </si>
  <si>
    <t>MapString_DateTime_SpeedTest</t>
  </si>
  <si>
    <t>MapString_Guid_SpeedTest</t>
  </si>
  <si>
    <t>MapString_ImmutableDateTime_SpeedTest</t>
  </si>
  <si>
    <t>.NET Core 2.2</t>
  </si>
  <si>
    <t>.NET Core 3.0</t>
  </si>
  <si>
    <t>net462</t>
  </si>
  <si>
    <t>Framework</t>
  </si>
  <si>
    <t>Method</t>
  </si>
  <si>
    <t>A1</t>
  </si>
  <si>
    <t>A2</t>
  </si>
  <si>
    <t>A3</t>
  </si>
  <si>
    <t>Avg A</t>
  </si>
  <si>
    <t>B1</t>
  </si>
  <si>
    <t>B2</t>
  </si>
  <si>
    <t>B3</t>
  </si>
  <si>
    <t>Avg B</t>
  </si>
  <si>
    <t>Change</t>
  </si>
  <si>
    <t>Avg A ns</t>
  </si>
  <si>
    <t>Avg B ns</t>
  </si>
  <si>
    <t>MapDictionary_DateTime</t>
  </si>
  <si>
    <t>MapDictionary_Guid</t>
  </si>
  <si>
    <t>MapDictionary_ImmutableDateTime</t>
  </si>
  <si>
    <t>MapObject_DateTime</t>
  </si>
  <si>
    <t>MapObject_Guid</t>
  </si>
  <si>
    <t>MapObject_ImmutableDateTime</t>
  </si>
  <si>
    <t>MapString_DateTime</t>
  </si>
  <si>
    <t>MapString_Guid</t>
  </si>
  <si>
    <t>MapString_ImmutableDateTime</t>
  </si>
  <si>
    <t>1.0.22</t>
  </si>
  <si>
    <t>Halforbit.ObjectTools</t>
  </si>
  <si>
    <t>Benchmark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</si>
</sst>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3" fillId="3" borderId="0" xfId="0" applyFont="1" applyFill="1"/>
    <xf numFmtId="4" fontId="3" fillId="3" borderId="0" xfId="0" applyNumberFormat="1" applyFont="1" applyFill="1"/>
    <xf numFmtId="4" fontId="1" fillId="3" borderId="0" xfId="0" applyNumberFormat="1" applyFont="1" applyFill="1"/>
    <xf numFmtId="0" fontId="1" fillId="3" borderId="0" xfId="0" applyFont="1" applyFill="1"/>
    <xf numFmtId="10" fontId="3" fillId="3" borderId="0" xfId="0" applyNumberFormat="1" applyFont="1" applyFill="1"/>
    <xf numFmtId="0" fontId="2" fillId="3" borderId="1" xfId="0" applyFont="1" applyFill="1" applyBorder="1"/>
    <xf numFmtId="0" fontId="3" fillId="3" borderId="1" xfId="0" applyFont="1" applyFill="1" applyBorder="1"/>
    <xf numFmtId="4" fontId="3" fillId="3" borderId="1" xfId="0" applyNumberFormat="1" applyFont="1" applyFill="1" applyBorder="1"/>
    <xf numFmtId="10" fontId="3" fillId="3" borderId="1" xfId="0" applyNumberFormat="1" applyFont="1" applyFill="1" applyBorder="1"/>
    <xf numFmtId="0" fontId="2" fillId="3" borderId="0" xfId="0" applyFont="1" applyFill="1" applyBorder="1"/>
    <xf numFmtId="0" fontId="3" fillId="2" borderId="0" xfId="0" applyFont="1" applyFill="1" applyBorder="1"/>
    <xf numFmtId="4" fontId="3" fillId="2" borderId="0" xfId="0" applyNumberFormat="1" applyFont="1" applyFill="1" applyBorder="1"/>
    <xf numFmtId="10" fontId="3" fillId="3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 applyBorder="1"/>
    <xf numFmtId="0" fontId="3" fillId="4" borderId="0" xfId="0" applyFont="1" applyFill="1" applyBorder="1"/>
    <xf numFmtId="4" fontId="3" fillId="4" borderId="0" xfId="0" applyNumberFormat="1" applyFont="1" applyFill="1" applyBorder="1"/>
    <xf numFmtId="0" fontId="3" fillId="4" borderId="0" xfId="0" applyFont="1" applyFill="1"/>
    <xf numFmtId="49" fontId="2" fillId="3" borderId="0" xfId="0" applyNumberFormat="1" applyFont="1" applyFill="1" applyAlignment="1"/>
  </cellXfs>
  <cellStyles count="1">
    <cellStyle name="Normal" xfId="0" builtinId="0"/>
  </cellStyles>
  <dxfs count="4">
    <dxf>
      <fill>
        <patternFill>
          <bgColor rgb="FF2A2A2A"/>
        </patternFill>
      </fill>
    </dxf>
    <dxf>
      <fill>
        <patternFill>
          <bgColor rgb="FF2A2A2A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FF0080"/>
      <color rgb="FF2A2A2A"/>
      <color rgb="FF8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64C0-A892-4A5A-B9C8-02BF8A0A702E}">
  <dimension ref="B2:W30"/>
  <sheetViews>
    <sheetView workbookViewId="0">
      <selection activeCell="I33" sqref="I33"/>
    </sheetView>
  </sheetViews>
  <sheetFormatPr defaultRowHeight="14.25" x14ac:dyDescent="0.45"/>
  <cols>
    <col min="1" max="1" width="3" style="2" customWidth="1"/>
    <col min="2" max="2" width="12" style="2" customWidth="1"/>
    <col min="3" max="3" width="38.86328125" style="2" bestFit="1" customWidth="1"/>
    <col min="4" max="4" width="11.86328125" style="2" bestFit="1" customWidth="1"/>
    <col min="5" max="5" width="11.86328125" style="2" customWidth="1"/>
    <col min="6" max="6" width="8.464843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9.06640625" style="2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s="1" customFormat="1" x14ac:dyDescent="0.45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</row>
    <row r="3" spans="2:23" x14ac:dyDescent="0.45">
      <c r="B3" s="12" t="s">
        <v>9</v>
      </c>
      <c r="C3" s="12" t="s">
        <v>1</v>
      </c>
      <c r="D3" s="13">
        <f t="shared" ref="D3:D29" si="0">AVERAGE(H3:J3)</f>
        <v>4019.5666666666671</v>
      </c>
      <c r="E3" s="13">
        <f t="shared" ref="E3:E29" si="1">AVERAGE(L3:N3)</f>
        <v>4271.7333333333336</v>
      </c>
      <c r="F3" s="14">
        <f>(E3-D3)/D3</f>
        <v>6.2734788990521317E-2</v>
      </c>
      <c r="H3" s="4">
        <v>3900</v>
      </c>
      <c r="I3" s="4">
        <v>4203</v>
      </c>
      <c r="J3" s="4">
        <v>3955.7</v>
      </c>
      <c r="K3" s="4"/>
      <c r="L3" s="4">
        <v>3854.1</v>
      </c>
      <c r="M3" s="4">
        <v>4264.8</v>
      </c>
      <c r="N3" s="4">
        <v>4696.3</v>
      </c>
      <c r="P3" s="3"/>
      <c r="U3" s="3"/>
      <c r="W3" s="3"/>
    </row>
    <row r="4" spans="2:23" x14ac:dyDescent="0.45">
      <c r="B4" s="12" t="s">
        <v>9</v>
      </c>
      <c r="C4" s="12" t="s">
        <v>2</v>
      </c>
      <c r="D4" s="13">
        <f t="shared" si="0"/>
        <v>3021.8666666666668</v>
      </c>
      <c r="E4" s="13">
        <f t="shared" si="1"/>
        <v>2940.7000000000003</v>
      </c>
      <c r="F4" s="14">
        <f t="shared" ref="F4:F29" si="2">(E4-D4)/D4</f>
        <v>-2.6859777620896527E-2</v>
      </c>
      <c r="H4" s="4">
        <v>3423</v>
      </c>
      <c r="I4" s="4">
        <v>2829</v>
      </c>
      <c r="J4" s="4">
        <v>2813.6</v>
      </c>
      <c r="K4" s="4"/>
      <c r="L4" s="4">
        <v>2964.1</v>
      </c>
      <c r="M4" s="4">
        <v>2987.5</v>
      </c>
      <c r="N4" s="4">
        <v>2870.5</v>
      </c>
      <c r="P4" s="3"/>
      <c r="U4" s="3"/>
      <c r="W4" s="3"/>
    </row>
    <row r="5" spans="2:23" x14ac:dyDescent="0.45">
      <c r="B5" s="12" t="s">
        <v>9</v>
      </c>
      <c r="C5" s="12" t="s">
        <v>0</v>
      </c>
      <c r="D5" s="13">
        <f t="shared" si="0"/>
        <v>4881.6333333333332</v>
      </c>
      <c r="E5" s="13">
        <f t="shared" si="1"/>
        <v>4983</v>
      </c>
      <c r="F5" s="14">
        <f t="shared" si="2"/>
        <v>2.0764907920163358E-2</v>
      </c>
      <c r="H5" s="4">
        <v>4720</v>
      </c>
      <c r="I5" s="4">
        <v>5150</v>
      </c>
      <c r="J5" s="4">
        <v>4774.8999999999996</v>
      </c>
      <c r="K5" s="4"/>
      <c r="L5" s="4">
        <v>5167.6000000000004</v>
      </c>
      <c r="M5" s="4">
        <v>4718.1000000000004</v>
      </c>
      <c r="N5" s="4">
        <v>5063.3</v>
      </c>
      <c r="P5" s="3"/>
      <c r="U5" s="3"/>
      <c r="W5" s="3"/>
    </row>
    <row r="6" spans="2:23" x14ac:dyDescent="0.45">
      <c r="B6" s="12" t="s">
        <v>9</v>
      </c>
      <c r="C6" s="12" t="s">
        <v>3</v>
      </c>
      <c r="D6" s="13">
        <f t="shared" si="0"/>
        <v>3674.7666666666664</v>
      </c>
      <c r="E6" s="13">
        <f t="shared" si="1"/>
        <v>3472.0666666666671</v>
      </c>
      <c r="F6" s="14">
        <f t="shared" si="2"/>
        <v>-5.5159964805021465E-2</v>
      </c>
      <c r="H6" s="4">
        <v>3432</v>
      </c>
      <c r="I6" s="4">
        <v>4158</v>
      </c>
      <c r="J6" s="4">
        <v>3434.3</v>
      </c>
      <c r="K6" s="4"/>
      <c r="L6" s="4">
        <v>3551.5</v>
      </c>
      <c r="M6" s="4">
        <v>3392.4</v>
      </c>
      <c r="N6" s="4">
        <v>3472.3</v>
      </c>
      <c r="P6" s="3"/>
      <c r="U6" s="3"/>
      <c r="W6" s="3"/>
    </row>
    <row r="7" spans="2:23" x14ac:dyDescent="0.45">
      <c r="B7" s="12" t="s">
        <v>9</v>
      </c>
      <c r="C7" s="12" t="s">
        <v>4</v>
      </c>
      <c r="D7" s="13">
        <f t="shared" si="0"/>
        <v>2511.8333333333335</v>
      </c>
      <c r="E7" s="13">
        <f t="shared" si="1"/>
        <v>2457.5666666666666</v>
      </c>
      <c r="F7" s="14">
        <f t="shared" si="2"/>
        <v>-2.1604405812487643E-2</v>
      </c>
      <c r="H7" s="4">
        <v>2406</v>
      </c>
      <c r="I7" s="4">
        <v>2491</v>
      </c>
      <c r="J7" s="4">
        <v>2638.5</v>
      </c>
      <c r="K7" s="4"/>
      <c r="L7" s="4">
        <v>2464.6</v>
      </c>
      <c r="M7" s="4">
        <v>2464.8000000000002</v>
      </c>
      <c r="N7" s="4">
        <v>2443.3000000000002</v>
      </c>
      <c r="P7" s="3"/>
      <c r="U7" s="3"/>
      <c r="W7" s="3"/>
    </row>
    <row r="8" spans="2:23" x14ac:dyDescent="0.45">
      <c r="B8" s="12" t="s">
        <v>9</v>
      </c>
      <c r="C8" s="12" t="s">
        <v>5</v>
      </c>
      <c r="D8" s="13">
        <f t="shared" si="0"/>
        <v>5942.4333333333334</v>
      </c>
      <c r="E8" s="13">
        <f t="shared" si="1"/>
        <v>5715.7</v>
      </c>
      <c r="F8" s="14">
        <f t="shared" si="2"/>
        <v>-3.8154964576800787E-2</v>
      </c>
      <c r="H8" s="4">
        <v>5496</v>
      </c>
      <c r="I8" s="4">
        <v>5884</v>
      </c>
      <c r="J8" s="4">
        <v>6447.3</v>
      </c>
      <c r="K8" s="4"/>
      <c r="L8" s="4">
        <v>5707.8</v>
      </c>
      <c r="M8" s="4">
        <v>5679.3</v>
      </c>
      <c r="N8" s="4">
        <v>5760</v>
      </c>
      <c r="P8" s="3"/>
      <c r="U8" s="3"/>
      <c r="W8" s="3"/>
    </row>
    <row r="9" spans="2:23" x14ac:dyDescent="0.45">
      <c r="B9" s="12" t="s">
        <v>9</v>
      </c>
      <c r="C9" s="12" t="s">
        <v>6</v>
      </c>
      <c r="D9" s="13">
        <f t="shared" si="0"/>
        <v>1455.8999999999999</v>
      </c>
      <c r="E9" s="13">
        <f t="shared" si="1"/>
        <v>1089.7666666666667</v>
      </c>
      <c r="F9" s="14">
        <f t="shared" si="2"/>
        <v>-0.25148247361311438</v>
      </c>
      <c r="H9" s="5">
        <v>1526</v>
      </c>
      <c r="I9" s="4">
        <v>1483</v>
      </c>
      <c r="J9" s="4">
        <v>1358.7</v>
      </c>
      <c r="K9" s="4"/>
      <c r="L9" s="4">
        <v>1118.4000000000001</v>
      </c>
      <c r="M9" s="4">
        <v>1176.7</v>
      </c>
      <c r="N9" s="4">
        <v>974.2</v>
      </c>
      <c r="P9" s="3"/>
      <c r="U9" s="3"/>
      <c r="W9" s="3"/>
    </row>
    <row r="10" spans="2:23" x14ac:dyDescent="0.45">
      <c r="B10" s="12" t="s">
        <v>9</v>
      </c>
      <c r="C10" s="12" t="s">
        <v>7</v>
      </c>
      <c r="D10" s="13">
        <f t="shared" si="0"/>
        <v>1169.0666666666666</v>
      </c>
      <c r="E10" s="13">
        <f t="shared" si="1"/>
        <v>898.0333333333333</v>
      </c>
      <c r="F10" s="14">
        <f t="shared" si="2"/>
        <v>-0.23183736313868611</v>
      </c>
      <c r="H10" s="5">
        <v>1160</v>
      </c>
      <c r="I10" s="5">
        <v>1189</v>
      </c>
      <c r="J10" s="4">
        <v>1158.2</v>
      </c>
      <c r="K10" s="4"/>
      <c r="L10" s="4">
        <v>1040.8</v>
      </c>
      <c r="M10" s="4">
        <v>849.3</v>
      </c>
      <c r="N10" s="4">
        <v>804</v>
      </c>
      <c r="W10" s="3"/>
    </row>
    <row r="11" spans="2:23" x14ac:dyDescent="0.45">
      <c r="B11" s="12" t="s">
        <v>9</v>
      </c>
      <c r="C11" s="12" t="s">
        <v>8</v>
      </c>
      <c r="D11" s="13">
        <f t="shared" si="0"/>
        <v>3650.9333333333329</v>
      </c>
      <c r="E11" s="13">
        <f t="shared" si="1"/>
        <v>3386.7666666666664</v>
      </c>
      <c r="F11" s="14">
        <f t="shared" si="2"/>
        <v>-7.2355927251479046E-2</v>
      </c>
      <c r="H11" s="4">
        <v>3783</v>
      </c>
      <c r="I11" s="4">
        <v>3479</v>
      </c>
      <c r="J11" s="4">
        <v>3690.8</v>
      </c>
      <c r="K11" s="4"/>
      <c r="L11" s="4">
        <v>3728</v>
      </c>
      <c r="M11" s="4">
        <v>3218.5</v>
      </c>
      <c r="N11" s="4">
        <v>3213.8</v>
      </c>
      <c r="P11" s="3"/>
      <c r="U11" s="3"/>
      <c r="W11" s="3"/>
    </row>
    <row r="12" spans="2:23" x14ac:dyDescent="0.45">
      <c r="B12" s="12" t="s">
        <v>10</v>
      </c>
      <c r="C12" s="12" t="s">
        <v>1</v>
      </c>
      <c r="D12" s="13">
        <f t="shared" si="0"/>
        <v>3313.3666666666668</v>
      </c>
      <c r="E12" s="13">
        <f t="shared" si="1"/>
        <v>3329.9333333333329</v>
      </c>
      <c r="F12" s="14">
        <f t="shared" si="2"/>
        <v>4.9999496986950281E-3</v>
      </c>
      <c r="H12" s="4">
        <v>3227</v>
      </c>
      <c r="I12" s="4">
        <v>3227</v>
      </c>
      <c r="J12" s="4">
        <v>3486.1</v>
      </c>
      <c r="K12" s="4"/>
      <c r="L12" s="4">
        <v>3604.1</v>
      </c>
      <c r="M12" s="4">
        <v>3204.4</v>
      </c>
      <c r="N12" s="4">
        <v>3181.3</v>
      </c>
      <c r="P12" s="3"/>
      <c r="U12" s="3"/>
      <c r="W12" s="3"/>
    </row>
    <row r="13" spans="2:23" x14ac:dyDescent="0.45">
      <c r="B13" s="12" t="s">
        <v>10</v>
      </c>
      <c r="C13" s="12" t="s">
        <v>2</v>
      </c>
      <c r="D13" s="13">
        <f t="shared" si="0"/>
        <v>2650.3333333333335</v>
      </c>
      <c r="E13" s="13">
        <f t="shared" si="1"/>
        <v>2693.9333333333334</v>
      </c>
      <c r="F13" s="14">
        <f t="shared" si="2"/>
        <v>1.6450760910577251E-2</v>
      </c>
      <c r="H13" s="4">
        <v>2509</v>
      </c>
      <c r="I13" s="4">
        <v>2476</v>
      </c>
      <c r="J13" s="4">
        <v>2966</v>
      </c>
      <c r="K13" s="4"/>
      <c r="L13" s="4">
        <v>3083.9</v>
      </c>
      <c r="M13" s="4">
        <v>2543.1999999999998</v>
      </c>
      <c r="N13" s="4">
        <v>2454.6999999999998</v>
      </c>
      <c r="P13" s="3"/>
      <c r="U13" s="3"/>
      <c r="W13" s="3"/>
    </row>
    <row r="14" spans="2:23" x14ac:dyDescent="0.45">
      <c r="B14" s="12" t="s">
        <v>10</v>
      </c>
      <c r="C14" s="12" t="s">
        <v>0</v>
      </c>
      <c r="D14" s="13">
        <f t="shared" si="0"/>
        <v>4077.3333333333335</v>
      </c>
      <c r="E14" s="13">
        <f t="shared" si="1"/>
        <v>4194.9333333333334</v>
      </c>
      <c r="F14" s="14">
        <f t="shared" si="2"/>
        <v>2.8842380640941769E-2</v>
      </c>
      <c r="H14" s="4">
        <v>4018</v>
      </c>
      <c r="I14" s="4">
        <v>4176</v>
      </c>
      <c r="J14" s="4">
        <v>4038</v>
      </c>
      <c r="K14" s="4"/>
      <c r="L14" s="4">
        <v>4037.5</v>
      </c>
      <c r="M14" s="4">
        <v>4463.8</v>
      </c>
      <c r="N14" s="4">
        <v>4083.5</v>
      </c>
      <c r="P14" s="3"/>
      <c r="U14" s="3"/>
      <c r="W14" s="3"/>
    </row>
    <row r="15" spans="2:23" x14ac:dyDescent="0.45">
      <c r="B15" s="12" t="s">
        <v>10</v>
      </c>
      <c r="C15" s="12" t="s">
        <v>3</v>
      </c>
      <c r="D15" s="13">
        <f t="shared" si="0"/>
        <v>3043.7999999999997</v>
      </c>
      <c r="E15" s="13">
        <f t="shared" si="1"/>
        <v>2912.2999999999997</v>
      </c>
      <c r="F15" s="14">
        <f t="shared" si="2"/>
        <v>-4.3202575727708789E-2</v>
      </c>
      <c r="H15" s="4">
        <v>2737</v>
      </c>
      <c r="I15" s="4">
        <v>3187</v>
      </c>
      <c r="J15" s="4">
        <v>3207.4</v>
      </c>
      <c r="K15" s="4"/>
      <c r="L15" s="4">
        <v>2863.4</v>
      </c>
      <c r="M15" s="4">
        <v>2824.5</v>
      </c>
      <c r="N15" s="4">
        <v>3049</v>
      </c>
      <c r="P15" s="3"/>
      <c r="U15" s="3"/>
      <c r="W15" s="3"/>
    </row>
    <row r="16" spans="2:23" x14ac:dyDescent="0.45">
      <c r="B16" s="12" t="s">
        <v>10</v>
      </c>
      <c r="C16" s="12" t="s">
        <v>4</v>
      </c>
      <c r="D16" s="13">
        <f t="shared" si="0"/>
        <v>2210.3333333333335</v>
      </c>
      <c r="E16" s="13">
        <f t="shared" si="1"/>
        <v>2274.5333333333333</v>
      </c>
      <c r="F16" s="14">
        <f t="shared" si="2"/>
        <v>2.9045392851756814E-2</v>
      </c>
      <c r="H16" s="4">
        <v>2305</v>
      </c>
      <c r="I16" s="4">
        <v>2190</v>
      </c>
      <c r="J16" s="4">
        <v>2136</v>
      </c>
      <c r="K16" s="4"/>
      <c r="L16" s="4">
        <v>2388.6999999999998</v>
      </c>
      <c r="M16" s="4">
        <v>2147.6999999999998</v>
      </c>
      <c r="N16" s="4">
        <v>2287.1999999999998</v>
      </c>
      <c r="P16" s="3"/>
      <c r="U16" s="3"/>
      <c r="W16" s="3"/>
    </row>
    <row r="17" spans="2:23" x14ac:dyDescent="0.45">
      <c r="B17" s="12" t="s">
        <v>10</v>
      </c>
      <c r="C17" s="12" t="s">
        <v>5</v>
      </c>
      <c r="D17" s="13">
        <f t="shared" si="0"/>
        <v>4699.5333333333338</v>
      </c>
      <c r="E17" s="13">
        <f t="shared" si="1"/>
        <v>4462.8</v>
      </c>
      <c r="F17" s="14">
        <f t="shared" si="2"/>
        <v>-5.0373795979742716E-2</v>
      </c>
      <c r="H17" s="4">
        <v>4440</v>
      </c>
      <c r="I17" s="4">
        <v>4769</v>
      </c>
      <c r="J17" s="4">
        <v>4889.6000000000004</v>
      </c>
      <c r="K17" s="4"/>
      <c r="L17" s="4">
        <v>4666.8999999999996</v>
      </c>
      <c r="M17" s="4">
        <v>4420.1000000000004</v>
      </c>
      <c r="N17" s="4">
        <v>4301.3999999999996</v>
      </c>
      <c r="P17" s="3"/>
      <c r="U17" s="3"/>
      <c r="W17" s="3"/>
    </row>
    <row r="18" spans="2:23" x14ac:dyDescent="0.45">
      <c r="B18" s="12" t="s">
        <v>10</v>
      </c>
      <c r="C18" s="12" t="s">
        <v>6</v>
      </c>
      <c r="D18" s="13">
        <f t="shared" si="0"/>
        <v>1300.3333333333333</v>
      </c>
      <c r="E18" s="13">
        <f t="shared" si="1"/>
        <v>932.36666666666667</v>
      </c>
      <c r="F18" s="14">
        <f t="shared" si="2"/>
        <v>-0.28297872340425528</v>
      </c>
      <c r="H18" s="5">
        <v>1438</v>
      </c>
      <c r="I18" s="5">
        <v>1226</v>
      </c>
      <c r="J18" s="4">
        <v>1237</v>
      </c>
      <c r="K18" s="4"/>
      <c r="L18" s="4">
        <v>833.1</v>
      </c>
      <c r="M18" s="4">
        <v>898.4</v>
      </c>
      <c r="N18" s="4">
        <v>1065.5999999999999</v>
      </c>
      <c r="P18" s="3"/>
      <c r="W18" s="3"/>
    </row>
    <row r="19" spans="2:23" x14ac:dyDescent="0.45">
      <c r="B19" s="12" t="s">
        <v>10</v>
      </c>
      <c r="C19" s="12" t="s">
        <v>7</v>
      </c>
      <c r="D19" s="13">
        <f t="shared" si="0"/>
        <v>1027.1666666666667</v>
      </c>
      <c r="E19" s="13">
        <f t="shared" si="1"/>
        <v>559.23333333333335</v>
      </c>
      <c r="F19" s="14">
        <f t="shared" si="2"/>
        <v>-0.45555735842933637</v>
      </c>
      <c r="H19" s="5">
        <v>1118</v>
      </c>
      <c r="I19" s="5">
        <v>1004</v>
      </c>
      <c r="J19" s="5">
        <v>959.5</v>
      </c>
      <c r="K19" s="5"/>
      <c r="L19" s="5">
        <v>575.9</v>
      </c>
      <c r="M19" s="5">
        <v>551.5</v>
      </c>
      <c r="N19" s="5">
        <v>550.29999999999995</v>
      </c>
    </row>
    <row r="20" spans="2:23" x14ac:dyDescent="0.45">
      <c r="B20" s="12" t="s">
        <v>10</v>
      </c>
      <c r="C20" s="12" t="s">
        <v>8</v>
      </c>
      <c r="D20" s="13">
        <f t="shared" si="0"/>
        <v>2360.3333333333335</v>
      </c>
      <c r="E20" s="13">
        <f t="shared" si="1"/>
        <v>1951.9333333333334</v>
      </c>
      <c r="F20" s="14">
        <f t="shared" si="2"/>
        <v>-0.17302640869933628</v>
      </c>
      <c r="H20" s="4">
        <v>2359</v>
      </c>
      <c r="I20" s="4">
        <v>2457</v>
      </c>
      <c r="J20" s="4">
        <v>2265</v>
      </c>
      <c r="K20" s="4"/>
      <c r="L20" s="4">
        <v>1980.7</v>
      </c>
      <c r="M20" s="4">
        <v>1766.8</v>
      </c>
      <c r="N20" s="4">
        <v>2108.3000000000002</v>
      </c>
      <c r="P20" s="3"/>
      <c r="U20" s="3"/>
      <c r="W20" s="3"/>
    </row>
    <row r="21" spans="2:23" x14ac:dyDescent="0.45">
      <c r="B21" s="12" t="s">
        <v>11</v>
      </c>
      <c r="C21" s="12" t="s">
        <v>1</v>
      </c>
      <c r="D21" s="13">
        <f t="shared" si="0"/>
        <v>4426.8</v>
      </c>
      <c r="E21" s="13">
        <f t="shared" si="1"/>
        <v>4238.7666666666664</v>
      </c>
      <c r="F21" s="14">
        <f t="shared" si="2"/>
        <v>-4.2476130237041144E-2</v>
      </c>
      <c r="H21" s="4">
        <v>4702</v>
      </c>
      <c r="I21" s="4">
        <v>4297</v>
      </c>
      <c r="J21" s="4">
        <v>4281.3999999999996</v>
      </c>
      <c r="K21" s="4"/>
      <c r="L21" s="4">
        <v>4255.8999999999996</v>
      </c>
      <c r="M21" s="4">
        <v>4201.3999999999996</v>
      </c>
      <c r="N21" s="4">
        <v>4259</v>
      </c>
      <c r="P21" s="3"/>
      <c r="U21" s="3"/>
      <c r="W21" s="3"/>
    </row>
    <row r="22" spans="2:23" x14ac:dyDescent="0.45">
      <c r="B22" s="12" t="s">
        <v>11</v>
      </c>
      <c r="C22" s="12" t="s">
        <v>2</v>
      </c>
      <c r="D22" s="13">
        <f t="shared" si="0"/>
        <v>2999.2999999999997</v>
      </c>
      <c r="E22" s="13">
        <f t="shared" si="1"/>
        <v>2927.4</v>
      </c>
      <c r="F22" s="14">
        <f t="shared" si="2"/>
        <v>-2.3972260194045157E-2</v>
      </c>
      <c r="H22" s="4">
        <v>3043</v>
      </c>
      <c r="I22" s="4">
        <v>2910</v>
      </c>
      <c r="J22" s="4">
        <v>3044.9</v>
      </c>
      <c r="K22" s="4"/>
      <c r="L22" s="4">
        <v>2911</v>
      </c>
      <c r="M22" s="4">
        <v>2901.5</v>
      </c>
      <c r="N22" s="4">
        <v>2969.7</v>
      </c>
      <c r="P22" s="3"/>
      <c r="U22" s="3"/>
      <c r="W22" s="3"/>
    </row>
    <row r="23" spans="2:23" x14ac:dyDescent="0.45">
      <c r="B23" s="12" t="s">
        <v>11</v>
      </c>
      <c r="C23" s="12" t="s">
        <v>0</v>
      </c>
      <c r="D23" s="13">
        <f t="shared" si="0"/>
        <v>5754.833333333333</v>
      </c>
      <c r="E23" s="13">
        <f t="shared" si="1"/>
        <v>5358.7666666666664</v>
      </c>
      <c r="F23" s="14">
        <f t="shared" si="2"/>
        <v>-6.8823307944047021E-2</v>
      </c>
      <c r="H23" s="4">
        <v>5549</v>
      </c>
      <c r="I23" s="4">
        <v>6140</v>
      </c>
      <c r="J23" s="4">
        <v>5575.5</v>
      </c>
      <c r="K23" s="4"/>
      <c r="L23" s="4">
        <v>5580</v>
      </c>
      <c r="M23" s="4">
        <v>5172.3</v>
      </c>
      <c r="N23" s="4">
        <v>5324</v>
      </c>
      <c r="P23" s="3"/>
      <c r="U23" s="3"/>
      <c r="W23" s="3"/>
    </row>
    <row r="24" spans="2:23" x14ac:dyDescent="0.45">
      <c r="B24" s="12" t="s">
        <v>11</v>
      </c>
      <c r="C24" s="12" t="s">
        <v>3</v>
      </c>
      <c r="D24" s="13">
        <f t="shared" si="0"/>
        <v>3756.6</v>
      </c>
      <c r="E24" s="13">
        <f t="shared" si="1"/>
        <v>3456</v>
      </c>
      <c r="F24" s="14">
        <f t="shared" si="2"/>
        <v>-8.0019166267369407E-2</v>
      </c>
      <c r="H24" s="4">
        <v>4053</v>
      </c>
      <c r="I24" s="4">
        <v>3478</v>
      </c>
      <c r="J24" s="4">
        <v>3738.8</v>
      </c>
      <c r="K24" s="4"/>
      <c r="L24" s="4">
        <v>3494.1</v>
      </c>
      <c r="M24" s="4">
        <v>3484.1</v>
      </c>
      <c r="N24" s="4">
        <v>3389.8</v>
      </c>
      <c r="P24" s="3"/>
      <c r="U24" s="3"/>
      <c r="W24" s="3"/>
    </row>
    <row r="25" spans="2:23" x14ac:dyDescent="0.45">
      <c r="B25" s="12" t="s">
        <v>11</v>
      </c>
      <c r="C25" s="12" t="s">
        <v>4</v>
      </c>
      <c r="D25" s="13">
        <f t="shared" si="0"/>
        <v>2399.7666666666669</v>
      </c>
      <c r="E25" s="13">
        <f t="shared" si="1"/>
        <v>2402.8666666666663</v>
      </c>
      <c r="F25" s="14">
        <f t="shared" si="2"/>
        <v>1.2917922575803706E-3</v>
      </c>
      <c r="H25" s="4">
        <v>2361</v>
      </c>
      <c r="I25" s="4">
        <v>2407</v>
      </c>
      <c r="J25" s="4">
        <v>2431.3000000000002</v>
      </c>
      <c r="K25" s="4"/>
      <c r="L25" s="4">
        <v>2393.1</v>
      </c>
      <c r="M25" s="4">
        <v>2392.3000000000002</v>
      </c>
      <c r="N25" s="4">
        <v>2423.1999999999998</v>
      </c>
      <c r="P25" s="3"/>
      <c r="U25" s="3"/>
      <c r="W25" s="3"/>
    </row>
    <row r="26" spans="2:23" x14ac:dyDescent="0.45">
      <c r="B26" s="12" t="s">
        <v>11</v>
      </c>
      <c r="C26" s="12" t="s">
        <v>5</v>
      </c>
      <c r="D26" s="13">
        <f t="shared" si="0"/>
        <v>5891.2333333333336</v>
      </c>
      <c r="E26" s="13">
        <f t="shared" si="1"/>
        <v>5713.333333333333</v>
      </c>
      <c r="F26" s="14">
        <f t="shared" si="2"/>
        <v>-3.0197411973723758E-2</v>
      </c>
      <c r="H26" s="4">
        <v>5654</v>
      </c>
      <c r="I26" s="4">
        <v>5928</v>
      </c>
      <c r="J26" s="4">
        <v>6091.7</v>
      </c>
      <c r="K26" s="4"/>
      <c r="L26" s="4">
        <v>5793.4</v>
      </c>
      <c r="M26" s="4">
        <v>5685.7</v>
      </c>
      <c r="N26" s="4">
        <v>5660.9</v>
      </c>
      <c r="P26" s="3"/>
      <c r="U26" s="3"/>
      <c r="W26" s="3"/>
    </row>
    <row r="27" spans="2:23" x14ac:dyDescent="0.45">
      <c r="B27" s="12" t="s">
        <v>11</v>
      </c>
      <c r="C27" s="12" t="s">
        <v>6</v>
      </c>
      <c r="D27" s="13">
        <f t="shared" si="0"/>
        <v>1372.2333333333333</v>
      </c>
      <c r="E27" s="13">
        <f t="shared" si="1"/>
        <v>973.43333333333339</v>
      </c>
      <c r="F27" s="14">
        <f t="shared" si="2"/>
        <v>-0.29062112857385769</v>
      </c>
      <c r="H27" s="5">
        <v>1325</v>
      </c>
      <c r="I27" s="4">
        <v>1409</v>
      </c>
      <c r="J27" s="4">
        <v>1382.7</v>
      </c>
      <c r="K27" s="4"/>
      <c r="L27" s="4">
        <v>1009.4</v>
      </c>
      <c r="M27" s="4">
        <v>966.7</v>
      </c>
      <c r="N27" s="4">
        <v>944.2</v>
      </c>
      <c r="P27" s="3"/>
      <c r="U27" s="3"/>
      <c r="W27" s="3"/>
    </row>
    <row r="28" spans="2:23" x14ac:dyDescent="0.45">
      <c r="B28" s="12" t="s">
        <v>11</v>
      </c>
      <c r="C28" s="12" t="s">
        <v>7</v>
      </c>
      <c r="D28" s="13">
        <f t="shared" si="0"/>
        <v>1312.0333333333333</v>
      </c>
      <c r="E28" s="13">
        <f t="shared" si="1"/>
        <v>1014.2000000000002</v>
      </c>
      <c r="F28" s="14">
        <f t="shared" si="2"/>
        <v>-0.22700134651050519</v>
      </c>
      <c r="H28" s="4">
        <v>1295</v>
      </c>
      <c r="I28" s="4">
        <v>1356</v>
      </c>
      <c r="J28" s="4">
        <v>1285.0999999999999</v>
      </c>
      <c r="K28" s="4"/>
      <c r="L28" s="4">
        <v>1011.6</v>
      </c>
      <c r="M28" s="4">
        <v>1060.2</v>
      </c>
      <c r="N28" s="4">
        <v>970.8</v>
      </c>
      <c r="P28" s="3"/>
      <c r="U28" s="3"/>
      <c r="W28" s="3"/>
    </row>
    <row r="29" spans="2:23" x14ac:dyDescent="0.45">
      <c r="B29" s="12" t="s">
        <v>11</v>
      </c>
      <c r="C29" s="12" t="s">
        <v>8</v>
      </c>
      <c r="D29" s="13">
        <f t="shared" si="0"/>
        <v>2995.4333333333329</v>
      </c>
      <c r="E29" s="13">
        <f t="shared" si="1"/>
        <v>2524.7333333333336</v>
      </c>
      <c r="F29" s="14">
        <f t="shared" si="2"/>
        <v>-0.15713920078341456</v>
      </c>
      <c r="H29" s="4">
        <v>3100</v>
      </c>
      <c r="I29" s="4">
        <v>2977</v>
      </c>
      <c r="J29" s="4">
        <v>2909.3</v>
      </c>
      <c r="K29" s="4"/>
      <c r="L29" s="4">
        <v>2564.9</v>
      </c>
      <c r="M29" s="4">
        <v>2553.3000000000002</v>
      </c>
      <c r="N29" s="4">
        <v>2456</v>
      </c>
      <c r="P29" s="3"/>
      <c r="U29" s="3"/>
      <c r="W29" s="3"/>
    </row>
    <row r="30" spans="2:23" x14ac:dyDescent="0.45">
      <c r="F30" s="6">
        <f>AVERAGE(F3:F29)</f>
        <v>-9.1063471047134581E-2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2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B3:E29">
    <cfRule type="expression" dxfId="3" priority="1">
      <formula>MOD(ROW(),2)</formula>
    </cfRule>
    <cfRule type="expression" dxfId="2" priority="2">
      <formula>MOD(ROW(),2)</formula>
    </cfRule>
  </conditionalFormatting>
  <pageMargins left="0.7" right="0.7" top="0.75" bottom="0.75" header="0.3" footer="0.3"/>
  <pageSetup orientation="portrait" horizontalDpi="300" verticalDpi="300" r:id="rId1"/>
  <ignoredErrors>
    <ignoredError sqref="D3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9EE-860E-484D-A758-B52461C25EC8}">
  <dimension ref="B2:W30"/>
  <sheetViews>
    <sheetView workbookViewId="0">
      <selection activeCell="C34" sqref="A1:XFD1048576"/>
    </sheetView>
  </sheetViews>
  <sheetFormatPr defaultRowHeight="14.25" x14ac:dyDescent="0.45"/>
  <cols>
    <col min="1" max="1" width="3" style="2" customWidth="1"/>
    <col min="2" max="2" width="12" style="2" customWidth="1"/>
    <col min="3" max="3" width="38.86328125" style="2" bestFit="1" customWidth="1"/>
    <col min="4" max="4" width="11.86328125" style="2" bestFit="1" customWidth="1"/>
    <col min="5" max="5" width="11.86328125" style="2" customWidth="1"/>
    <col min="6" max="6" width="8.464843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7.19921875" style="2" bestFit="1" customWidth="1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s="1" customFormat="1" x14ac:dyDescent="0.45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  <c r="P2" s="11"/>
      <c r="Q2" s="11"/>
      <c r="R2" s="15"/>
      <c r="S2" s="15"/>
      <c r="T2" s="11"/>
    </row>
    <row r="3" spans="2:23" x14ac:dyDescent="0.45">
      <c r="B3" s="17" t="s">
        <v>9</v>
      </c>
      <c r="C3" s="17" t="s">
        <v>1</v>
      </c>
      <c r="D3" s="18">
        <f t="shared" ref="D3:D29" si="0">AVERAGE(H3:J3)</f>
        <v>4271.7333333333336</v>
      </c>
      <c r="E3" s="18">
        <f t="shared" ref="E3:E29" si="1">AVERAGE(L3:N3)</f>
        <v>3362.9</v>
      </c>
      <c r="F3" s="14">
        <f>(E3-D3)/D3</f>
        <v>-0.21275516574068296</v>
      </c>
      <c r="H3" s="4">
        <v>3854.1</v>
      </c>
      <c r="I3" s="4">
        <v>4264.8</v>
      </c>
      <c r="J3" s="4">
        <v>4696.3</v>
      </c>
      <c r="K3" s="4"/>
      <c r="L3" s="4">
        <v>3332.5</v>
      </c>
      <c r="M3" s="4">
        <v>3352.6</v>
      </c>
      <c r="N3" s="4">
        <v>3403.6</v>
      </c>
      <c r="P3" s="16"/>
      <c r="Q3" s="16"/>
      <c r="R3" s="16"/>
      <c r="S3" s="16"/>
      <c r="T3" s="14"/>
      <c r="U3" s="3"/>
      <c r="W3" s="3"/>
    </row>
    <row r="4" spans="2:23" x14ac:dyDescent="0.45">
      <c r="B4" s="17" t="s">
        <v>9</v>
      </c>
      <c r="C4" s="17" t="s">
        <v>2</v>
      </c>
      <c r="D4" s="18">
        <f t="shared" si="0"/>
        <v>2940.7000000000003</v>
      </c>
      <c r="E4" s="18">
        <f t="shared" si="1"/>
        <v>2541.2666666666669</v>
      </c>
      <c r="F4" s="14">
        <f t="shared" ref="F4:F29" si="2">(E4-D4)/D4</f>
        <v>-0.13582933768603847</v>
      </c>
      <c r="H4" s="4">
        <v>2964.1</v>
      </c>
      <c r="I4" s="4">
        <v>2987.5</v>
      </c>
      <c r="J4" s="4">
        <v>2870.5</v>
      </c>
      <c r="K4" s="4"/>
      <c r="L4" s="4">
        <v>2446.5</v>
      </c>
      <c r="M4" s="4">
        <v>2655.3</v>
      </c>
      <c r="N4" s="4">
        <v>2522</v>
      </c>
      <c r="P4" s="16"/>
      <c r="Q4" s="16"/>
      <c r="R4" s="16"/>
      <c r="S4" s="16"/>
      <c r="T4" s="14"/>
      <c r="U4" s="3"/>
      <c r="W4" s="3"/>
    </row>
    <row r="5" spans="2:23" x14ac:dyDescent="0.45">
      <c r="B5" s="17" t="s">
        <v>9</v>
      </c>
      <c r="C5" s="17" t="s">
        <v>0</v>
      </c>
      <c r="D5" s="18">
        <f t="shared" si="0"/>
        <v>4983</v>
      </c>
      <c r="E5" s="18">
        <f t="shared" si="1"/>
        <v>4272.9000000000005</v>
      </c>
      <c r="F5" s="14">
        <f t="shared" si="2"/>
        <v>-0.14250451535219735</v>
      </c>
      <c r="H5" s="4">
        <v>5167.6000000000004</v>
      </c>
      <c r="I5" s="4">
        <v>4718.1000000000004</v>
      </c>
      <c r="J5" s="4">
        <v>5063.3</v>
      </c>
      <c r="K5" s="4"/>
      <c r="L5" s="4">
        <v>4292.5</v>
      </c>
      <c r="M5" s="4">
        <v>4174.3999999999996</v>
      </c>
      <c r="N5" s="4">
        <v>4351.8</v>
      </c>
      <c r="P5" s="16"/>
      <c r="Q5" s="16"/>
      <c r="R5" s="16"/>
      <c r="S5" s="16"/>
      <c r="T5" s="14"/>
      <c r="U5" s="3"/>
      <c r="W5" s="3"/>
    </row>
    <row r="6" spans="2:23" x14ac:dyDescent="0.45">
      <c r="B6" s="17" t="s">
        <v>9</v>
      </c>
      <c r="C6" s="17" t="s">
        <v>3</v>
      </c>
      <c r="D6" s="18">
        <f t="shared" si="0"/>
        <v>3472.0666666666671</v>
      </c>
      <c r="E6" s="18">
        <f t="shared" si="1"/>
        <v>3877.5333333333333</v>
      </c>
      <c r="F6" s="14">
        <f t="shared" si="2"/>
        <v>0.11677963172750126</v>
      </c>
      <c r="H6" s="4">
        <v>3551.5</v>
      </c>
      <c r="I6" s="4">
        <v>3392.4</v>
      </c>
      <c r="J6" s="4">
        <v>3472.3</v>
      </c>
      <c r="K6" s="4"/>
      <c r="L6" s="4">
        <v>3738.9</v>
      </c>
      <c r="M6" s="4">
        <v>3919.3</v>
      </c>
      <c r="N6" s="4">
        <v>3974.4</v>
      </c>
      <c r="P6" s="16"/>
      <c r="Q6" s="16"/>
      <c r="R6" s="16"/>
      <c r="S6" s="16"/>
      <c r="T6" s="14"/>
      <c r="U6" s="3"/>
      <c r="W6" s="3"/>
    </row>
    <row r="7" spans="2:23" x14ac:dyDescent="0.45">
      <c r="B7" s="17" t="s">
        <v>9</v>
      </c>
      <c r="C7" s="17" t="s">
        <v>4</v>
      </c>
      <c r="D7" s="18">
        <f t="shared" si="0"/>
        <v>2457.5666666666666</v>
      </c>
      <c r="E7" s="18">
        <f t="shared" si="1"/>
        <v>2548.5</v>
      </c>
      <c r="F7" s="14">
        <f t="shared" si="2"/>
        <v>3.700136991875435E-2</v>
      </c>
      <c r="H7" s="4">
        <v>2464.6</v>
      </c>
      <c r="I7" s="4">
        <v>2464.8000000000002</v>
      </c>
      <c r="J7" s="4">
        <v>2443.3000000000002</v>
      </c>
      <c r="K7" s="4"/>
      <c r="L7" s="4">
        <v>2733.2</v>
      </c>
      <c r="M7" s="4">
        <v>2401.6999999999998</v>
      </c>
      <c r="N7" s="4">
        <v>2510.6</v>
      </c>
      <c r="P7" s="16"/>
      <c r="Q7" s="16"/>
      <c r="R7" s="16"/>
      <c r="S7" s="16"/>
      <c r="T7" s="14"/>
      <c r="U7" s="3"/>
      <c r="W7" s="3"/>
    </row>
    <row r="8" spans="2:23" x14ac:dyDescent="0.45">
      <c r="B8" s="17" t="s">
        <v>9</v>
      </c>
      <c r="C8" s="17" t="s">
        <v>5</v>
      </c>
      <c r="D8" s="18">
        <f t="shared" si="0"/>
        <v>5715.7</v>
      </c>
      <c r="E8" s="18">
        <f t="shared" si="1"/>
        <v>5752.666666666667</v>
      </c>
      <c r="F8" s="14">
        <f t="shared" si="2"/>
        <v>6.4675659440955879E-3</v>
      </c>
      <c r="H8" s="4">
        <v>5707.8</v>
      </c>
      <c r="I8" s="4">
        <v>5679.3</v>
      </c>
      <c r="J8" s="4">
        <v>5760</v>
      </c>
      <c r="K8" s="4"/>
      <c r="L8" s="4">
        <v>5717.8</v>
      </c>
      <c r="M8" s="4">
        <v>5500.6</v>
      </c>
      <c r="N8" s="4">
        <v>6039.6</v>
      </c>
      <c r="P8" s="16"/>
      <c r="Q8" s="16"/>
      <c r="R8" s="16"/>
      <c r="S8" s="16"/>
      <c r="T8" s="14"/>
      <c r="U8" s="3"/>
      <c r="W8" s="3"/>
    </row>
    <row r="9" spans="2:23" x14ac:dyDescent="0.45">
      <c r="B9" s="17" t="s">
        <v>9</v>
      </c>
      <c r="C9" s="17" t="s">
        <v>6</v>
      </c>
      <c r="D9" s="18">
        <f t="shared" si="0"/>
        <v>1089.7666666666667</v>
      </c>
      <c r="E9" s="18">
        <f t="shared" si="1"/>
        <v>1003.3000000000001</v>
      </c>
      <c r="F9" s="14">
        <f t="shared" si="2"/>
        <v>-7.9344202122778498E-2</v>
      </c>
      <c r="H9" s="4">
        <v>1118.4000000000001</v>
      </c>
      <c r="I9" s="4">
        <v>1176.7</v>
      </c>
      <c r="J9" s="4">
        <v>974.2</v>
      </c>
      <c r="K9" s="4"/>
      <c r="L9" s="4">
        <v>1053.7</v>
      </c>
      <c r="M9" s="4">
        <v>964.5</v>
      </c>
      <c r="N9" s="4">
        <v>991.7</v>
      </c>
      <c r="P9" s="16"/>
      <c r="Q9" s="16"/>
      <c r="R9" s="16"/>
      <c r="S9" s="16"/>
      <c r="T9" s="14"/>
      <c r="U9" s="3"/>
      <c r="W9" s="3"/>
    </row>
    <row r="10" spans="2:23" x14ac:dyDescent="0.45">
      <c r="B10" s="17" t="s">
        <v>9</v>
      </c>
      <c r="C10" s="17" t="s">
        <v>7</v>
      </c>
      <c r="D10" s="18">
        <f t="shared" si="0"/>
        <v>898.0333333333333</v>
      </c>
      <c r="E10" s="18">
        <f t="shared" si="1"/>
        <v>904.80000000000007</v>
      </c>
      <c r="F10" s="14">
        <f t="shared" si="2"/>
        <v>7.5349838536061383E-3</v>
      </c>
      <c r="H10" s="4">
        <v>1040.8</v>
      </c>
      <c r="I10" s="4">
        <v>849.3</v>
      </c>
      <c r="J10" s="4">
        <v>804</v>
      </c>
      <c r="K10" s="4"/>
      <c r="L10" s="5">
        <v>859.1</v>
      </c>
      <c r="M10" s="4">
        <v>985.2</v>
      </c>
      <c r="N10" s="4">
        <v>870.1</v>
      </c>
      <c r="P10" s="15"/>
      <c r="Q10" s="16"/>
      <c r="R10" s="16"/>
      <c r="S10" s="16"/>
      <c r="T10" s="14"/>
      <c r="W10" s="3"/>
    </row>
    <row r="11" spans="2:23" x14ac:dyDescent="0.45">
      <c r="B11" s="17" t="s">
        <v>9</v>
      </c>
      <c r="C11" s="17" t="s">
        <v>8</v>
      </c>
      <c r="D11" s="18">
        <f t="shared" si="0"/>
        <v>3386.7666666666664</v>
      </c>
      <c r="E11" s="18">
        <f t="shared" si="1"/>
        <v>3204.1666666666665</v>
      </c>
      <c r="F11" s="14">
        <f t="shared" si="2"/>
        <v>-5.3915730834719428E-2</v>
      </c>
      <c r="H11" s="4">
        <v>3728</v>
      </c>
      <c r="I11" s="4">
        <v>3218.5</v>
      </c>
      <c r="J11" s="4">
        <v>3213.8</v>
      </c>
      <c r="K11" s="4"/>
      <c r="L11" s="4">
        <v>3112.6</v>
      </c>
      <c r="M11" s="4">
        <v>3122.3</v>
      </c>
      <c r="N11" s="4">
        <v>3377.6</v>
      </c>
      <c r="P11" s="16"/>
      <c r="Q11" s="16"/>
      <c r="R11" s="16"/>
      <c r="S11" s="16"/>
      <c r="T11" s="14"/>
      <c r="U11" s="3"/>
      <c r="W11" s="3"/>
    </row>
    <row r="12" spans="2:23" x14ac:dyDescent="0.45">
      <c r="B12" s="17" t="s">
        <v>10</v>
      </c>
      <c r="C12" s="17" t="s">
        <v>1</v>
      </c>
      <c r="D12" s="18">
        <f t="shared" si="0"/>
        <v>3329.9333333333329</v>
      </c>
      <c r="E12" s="18">
        <f t="shared" si="1"/>
        <v>3096.9666666666667</v>
      </c>
      <c r="F12" s="14">
        <f t="shared" si="2"/>
        <v>-6.9961360587799434E-2</v>
      </c>
      <c r="H12" s="4">
        <v>3604.1</v>
      </c>
      <c r="I12" s="4">
        <v>3204.4</v>
      </c>
      <c r="J12" s="4">
        <v>3181.3</v>
      </c>
      <c r="K12" s="4"/>
      <c r="L12" s="4">
        <v>3217.6</v>
      </c>
      <c r="M12" s="4">
        <v>3074.2</v>
      </c>
      <c r="N12" s="4">
        <v>2999.1</v>
      </c>
      <c r="P12" s="16"/>
      <c r="Q12" s="15"/>
      <c r="R12" s="15"/>
      <c r="S12" s="15"/>
      <c r="T12" s="14"/>
      <c r="U12" s="3"/>
      <c r="W12" s="3"/>
    </row>
    <row r="13" spans="2:23" x14ac:dyDescent="0.45">
      <c r="B13" s="17" t="s">
        <v>10</v>
      </c>
      <c r="C13" s="17" t="s">
        <v>2</v>
      </c>
      <c r="D13" s="18">
        <f t="shared" si="0"/>
        <v>2693.9333333333334</v>
      </c>
      <c r="E13" s="18">
        <f t="shared" si="1"/>
        <v>2238.8666666666668</v>
      </c>
      <c r="F13" s="14">
        <f t="shared" si="2"/>
        <v>-0.16892276473062928</v>
      </c>
      <c r="H13" s="4">
        <v>3083.9</v>
      </c>
      <c r="I13" s="4">
        <v>2543.1999999999998</v>
      </c>
      <c r="J13" s="4">
        <v>2454.6999999999998</v>
      </c>
      <c r="K13" s="4"/>
      <c r="L13" s="4">
        <v>2194.4</v>
      </c>
      <c r="M13" s="4">
        <v>2210.9</v>
      </c>
      <c r="N13" s="4">
        <v>2311.3000000000002</v>
      </c>
      <c r="P13" s="3"/>
      <c r="U13" s="3"/>
      <c r="W13" s="3"/>
    </row>
    <row r="14" spans="2:23" x14ac:dyDescent="0.45">
      <c r="B14" s="17" t="s">
        <v>10</v>
      </c>
      <c r="C14" s="17" t="s">
        <v>0</v>
      </c>
      <c r="D14" s="18">
        <f t="shared" si="0"/>
        <v>4194.9333333333334</v>
      </c>
      <c r="E14" s="18">
        <f t="shared" si="1"/>
        <v>4585.5666666666666</v>
      </c>
      <c r="F14" s="14">
        <f t="shared" si="2"/>
        <v>9.3120272074248264E-2</v>
      </c>
      <c r="H14" s="4">
        <v>4037.5</v>
      </c>
      <c r="I14" s="4">
        <v>4463.8</v>
      </c>
      <c r="J14" s="4">
        <v>4083.5</v>
      </c>
      <c r="K14" s="4"/>
      <c r="L14" s="4">
        <v>5029.1000000000004</v>
      </c>
      <c r="M14" s="4">
        <v>4402.3</v>
      </c>
      <c r="N14" s="4">
        <v>4325.3</v>
      </c>
      <c r="P14" s="3"/>
      <c r="U14" s="3"/>
      <c r="W14" s="3"/>
    </row>
    <row r="15" spans="2:23" x14ac:dyDescent="0.45">
      <c r="B15" s="17" t="s">
        <v>10</v>
      </c>
      <c r="C15" s="17" t="s">
        <v>3</v>
      </c>
      <c r="D15" s="18">
        <f t="shared" si="0"/>
        <v>2912.2999999999997</v>
      </c>
      <c r="E15" s="18">
        <f t="shared" si="1"/>
        <v>2931.6999999999994</v>
      </c>
      <c r="F15" s="14">
        <f t="shared" si="2"/>
        <v>6.6614016413143011E-3</v>
      </c>
      <c r="H15" s="4">
        <v>2863.4</v>
      </c>
      <c r="I15" s="4">
        <v>2824.5</v>
      </c>
      <c r="J15" s="4">
        <v>3049</v>
      </c>
      <c r="K15" s="4"/>
      <c r="L15" s="4">
        <v>2880.1</v>
      </c>
      <c r="M15" s="4">
        <v>3068.7</v>
      </c>
      <c r="N15" s="4">
        <v>2846.3</v>
      </c>
      <c r="P15" s="3"/>
      <c r="U15" s="3"/>
      <c r="W15" s="3"/>
    </row>
    <row r="16" spans="2:23" x14ac:dyDescent="0.45">
      <c r="B16" s="17" t="s">
        <v>10</v>
      </c>
      <c r="C16" s="17" t="s">
        <v>4</v>
      </c>
      <c r="D16" s="18">
        <f t="shared" si="0"/>
        <v>2274.5333333333333</v>
      </c>
      <c r="E16" s="18">
        <f t="shared" si="1"/>
        <v>2222.7999999999997</v>
      </c>
      <c r="F16" s="14">
        <f t="shared" si="2"/>
        <v>-2.2744592297321169E-2</v>
      </c>
      <c r="H16" s="4">
        <v>2388.6999999999998</v>
      </c>
      <c r="I16" s="4">
        <v>2147.6999999999998</v>
      </c>
      <c r="J16" s="4">
        <v>2287.1999999999998</v>
      </c>
      <c r="K16" s="4"/>
      <c r="L16" s="4">
        <v>2205.6</v>
      </c>
      <c r="M16" s="4">
        <v>2336.6999999999998</v>
      </c>
      <c r="N16" s="4">
        <v>2126.1</v>
      </c>
      <c r="P16" s="3"/>
      <c r="U16" s="3"/>
      <c r="W16" s="3"/>
    </row>
    <row r="17" spans="2:23" x14ac:dyDescent="0.45">
      <c r="B17" s="17" t="s">
        <v>10</v>
      </c>
      <c r="C17" s="17" t="s">
        <v>5</v>
      </c>
      <c r="D17" s="18">
        <f t="shared" si="0"/>
        <v>4462.8</v>
      </c>
      <c r="E17" s="18">
        <f t="shared" si="1"/>
        <v>4625.8666666666668</v>
      </c>
      <c r="F17" s="14">
        <f t="shared" si="2"/>
        <v>3.653909354366465E-2</v>
      </c>
      <c r="H17" s="4">
        <v>4666.8999999999996</v>
      </c>
      <c r="I17" s="4">
        <v>4420.1000000000004</v>
      </c>
      <c r="J17" s="4">
        <v>4301.3999999999996</v>
      </c>
      <c r="K17" s="4"/>
      <c r="L17" s="4">
        <v>4786.6000000000004</v>
      </c>
      <c r="M17" s="4">
        <v>4467.3999999999996</v>
      </c>
      <c r="N17" s="4">
        <v>4623.6000000000004</v>
      </c>
      <c r="P17" s="3"/>
      <c r="U17" s="3"/>
      <c r="W17" s="3"/>
    </row>
    <row r="18" spans="2:23" x14ac:dyDescent="0.45">
      <c r="B18" s="17" t="s">
        <v>10</v>
      </c>
      <c r="C18" s="17" t="s">
        <v>6</v>
      </c>
      <c r="D18" s="18">
        <f t="shared" si="0"/>
        <v>932.36666666666667</v>
      </c>
      <c r="E18" s="18">
        <f t="shared" si="1"/>
        <v>965.63333333333321</v>
      </c>
      <c r="F18" s="14">
        <f t="shared" si="2"/>
        <v>3.5679811233062679E-2</v>
      </c>
      <c r="H18" s="4">
        <v>833.1</v>
      </c>
      <c r="I18" s="4">
        <v>898.4</v>
      </c>
      <c r="J18" s="4">
        <v>1065.5999999999999</v>
      </c>
      <c r="K18" s="4"/>
      <c r="L18" s="4">
        <v>1019.3</v>
      </c>
      <c r="M18" s="4">
        <v>1021.8</v>
      </c>
      <c r="N18" s="4">
        <v>855.8</v>
      </c>
      <c r="P18" s="3"/>
      <c r="W18" s="3"/>
    </row>
    <row r="19" spans="2:23" x14ac:dyDescent="0.45">
      <c r="B19" s="17" t="s">
        <v>10</v>
      </c>
      <c r="C19" s="17" t="s">
        <v>7</v>
      </c>
      <c r="D19" s="18">
        <f t="shared" si="0"/>
        <v>559.23333333333335</v>
      </c>
      <c r="E19" s="18">
        <f t="shared" si="1"/>
        <v>612.13333333333333</v>
      </c>
      <c r="F19" s="14">
        <f t="shared" si="2"/>
        <v>9.4593789116051694E-2</v>
      </c>
      <c r="H19" s="5">
        <v>575.9</v>
      </c>
      <c r="I19" s="5">
        <v>551.5</v>
      </c>
      <c r="J19" s="5">
        <v>550.29999999999995</v>
      </c>
      <c r="K19" s="5"/>
      <c r="L19" s="5">
        <v>616.79999999999995</v>
      </c>
      <c r="M19" s="5">
        <v>665.6</v>
      </c>
      <c r="N19" s="5">
        <v>554</v>
      </c>
    </row>
    <row r="20" spans="2:23" x14ac:dyDescent="0.45">
      <c r="B20" s="17" t="s">
        <v>10</v>
      </c>
      <c r="C20" s="17" t="s">
        <v>8</v>
      </c>
      <c r="D20" s="18">
        <f t="shared" si="0"/>
        <v>1951.9333333333334</v>
      </c>
      <c r="E20" s="18">
        <f t="shared" si="1"/>
        <v>1906.5</v>
      </c>
      <c r="F20" s="14">
        <f t="shared" si="2"/>
        <v>-2.3276068171727206E-2</v>
      </c>
      <c r="H20" s="4">
        <v>1980.7</v>
      </c>
      <c r="I20" s="4">
        <v>1766.8</v>
      </c>
      <c r="J20" s="4">
        <v>2108.3000000000002</v>
      </c>
      <c r="K20" s="4"/>
      <c r="L20" s="4">
        <v>2020.3</v>
      </c>
      <c r="M20" s="4">
        <v>1814.9</v>
      </c>
      <c r="N20" s="4">
        <v>1884.3</v>
      </c>
      <c r="P20" s="3"/>
      <c r="U20" s="3"/>
      <c r="W20" s="3"/>
    </row>
    <row r="21" spans="2:23" x14ac:dyDescent="0.45">
      <c r="B21" s="17" t="s">
        <v>11</v>
      </c>
      <c r="C21" s="17" t="s">
        <v>1</v>
      </c>
      <c r="D21" s="18">
        <f t="shared" si="0"/>
        <v>4238.7666666666664</v>
      </c>
      <c r="E21" s="18">
        <f t="shared" si="1"/>
        <v>3570.1333333333332</v>
      </c>
      <c r="F21" s="14">
        <f t="shared" si="2"/>
        <v>-0.15774242507647662</v>
      </c>
      <c r="H21" s="4">
        <v>4255.8999999999996</v>
      </c>
      <c r="I21" s="4">
        <v>4201.3999999999996</v>
      </c>
      <c r="J21" s="4">
        <v>4259</v>
      </c>
      <c r="K21" s="4"/>
      <c r="L21" s="4">
        <v>3554.3</v>
      </c>
      <c r="M21" s="4">
        <v>3560.1</v>
      </c>
      <c r="N21" s="4">
        <v>3596</v>
      </c>
      <c r="P21" s="3"/>
      <c r="U21" s="3"/>
      <c r="W21" s="3"/>
    </row>
    <row r="22" spans="2:23" x14ac:dyDescent="0.45">
      <c r="B22" s="17" t="s">
        <v>11</v>
      </c>
      <c r="C22" s="17" t="s">
        <v>2</v>
      </c>
      <c r="D22" s="18">
        <f t="shared" si="0"/>
        <v>2927.4</v>
      </c>
      <c r="E22" s="18">
        <f t="shared" si="1"/>
        <v>2542.6000000000004</v>
      </c>
      <c r="F22" s="14">
        <f t="shared" si="2"/>
        <v>-0.13144770103163206</v>
      </c>
      <c r="H22" s="4">
        <v>2911</v>
      </c>
      <c r="I22" s="4">
        <v>2901.5</v>
      </c>
      <c r="J22" s="4">
        <v>2969.7</v>
      </c>
      <c r="K22" s="4"/>
      <c r="L22" s="4">
        <v>2627.4</v>
      </c>
      <c r="M22" s="4">
        <v>2458.3000000000002</v>
      </c>
      <c r="N22" s="4">
        <v>2542.1</v>
      </c>
      <c r="P22" s="3"/>
      <c r="U22" s="3"/>
      <c r="W22" s="3"/>
    </row>
    <row r="23" spans="2:23" x14ac:dyDescent="0.45">
      <c r="B23" s="17" t="s">
        <v>11</v>
      </c>
      <c r="C23" s="17" t="s">
        <v>0</v>
      </c>
      <c r="D23" s="18">
        <f t="shared" si="0"/>
        <v>5358.7666666666664</v>
      </c>
      <c r="E23" s="18">
        <f t="shared" si="1"/>
        <v>4716.3999999999996</v>
      </c>
      <c r="F23" s="14">
        <f t="shared" si="2"/>
        <v>-0.11987210987602871</v>
      </c>
      <c r="H23" s="4">
        <v>5580</v>
      </c>
      <c r="I23" s="4">
        <v>5172.3</v>
      </c>
      <c r="J23" s="4">
        <v>5324</v>
      </c>
      <c r="K23" s="4"/>
      <c r="L23" s="4">
        <v>4475.8</v>
      </c>
      <c r="M23" s="4">
        <v>4586</v>
      </c>
      <c r="N23" s="4">
        <v>5087.3999999999996</v>
      </c>
      <c r="P23" s="3"/>
      <c r="U23" s="3"/>
      <c r="W23" s="3"/>
    </row>
    <row r="24" spans="2:23" x14ac:dyDescent="0.45">
      <c r="B24" s="17" t="s">
        <v>11</v>
      </c>
      <c r="C24" s="17" t="s">
        <v>3</v>
      </c>
      <c r="D24" s="18">
        <f t="shared" si="0"/>
        <v>3456</v>
      </c>
      <c r="E24" s="18">
        <f t="shared" si="1"/>
        <v>3670.1333333333337</v>
      </c>
      <c r="F24" s="14">
        <f t="shared" si="2"/>
        <v>6.1959876543209974E-2</v>
      </c>
      <c r="H24" s="4">
        <v>3494.1</v>
      </c>
      <c r="I24" s="4">
        <v>3484.1</v>
      </c>
      <c r="J24" s="4">
        <v>3389.8</v>
      </c>
      <c r="K24" s="4"/>
      <c r="L24" s="4">
        <v>3494.4</v>
      </c>
      <c r="M24" s="4">
        <v>4042.7</v>
      </c>
      <c r="N24" s="4">
        <v>3473.3</v>
      </c>
      <c r="P24" s="3"/>
      <c r="U24" s="3"/>
      <c r="W24" s="3"/>
    </row>
    <row r="25" spans="2:23" x14ac:dyDescent="0.45">
      <c r="B25" s="17" t="s">
        <v>11</v>
      </c>
      <c r="C25" s="17" t="s">
        <v>4</v>
      </c>
      <c r="D25" s="18">
        <f t="shared" si="0"/>
        <v>2402.8666666666663</v>
      </c>
      <c r="E25" s="18">
        <f t="shared" si="1"/>
        <v>2626</v>
      </c>
      <c r="F25" s="14">
        <f t="shared" si="2"/>
        <v>9.2861304552895305E-2</v>
      </c>
      <c r="H25" s="4">
        <v>2393.1</v>
      </c>
      <c r="I25" s="4">
        <v>2392.3000000000002</v>
      </c>
      <c r="J25" s="4">
        <v>2423.1999999999998</v>
      </c>
      <c r="K25" s="4"/>
      <c r="L25" s="4">
        <v>2810.7</v>
      </c>
      <c r="M25" s="4">
        <v>2741</v>
      </c>
      <c r="N25" s="4">
        <v>2326.3000000000002</v>
      </c>
      <c r="P25" s="3"/>
      <c r="U25" s="3"/>
      <c r="W25" s="3"/>
    </row>
    <row r="26" spans="2:23" x14ac:dyDescent="0.45">
      <c r="B26" s="17" t="s">
        <v>11</v>
      </c>
      <c r="C26" s="17" t="s">
        <v>5</v>
      </c>
      <c r="D26" s="18">
        <f t="shared" si="0"/>
        <v>5713.333333333333</v>
      </c>
      <c r="E26" s="18">
        <f t="shared" si="1"/>
        <v>5791.0333333333328</v>
      </c>
      <c r="F26" s="14">
        <f t="shared" si="2"/>
        <v>1.3599766627771265E-2</v>
      </c>
      <c r="H26" s="4">
        <v>5793.4</v>
      </c>
      <c r="I26" s="4">
        <v>5685.7</v>
      </c>
      <c r="J26" s="4">
        <v>5660.9</v>
      </c>
      <c r="K26" s="4"/>
      <c r="L26" s="4">
        <v>5759.1</v>
      </c>
      <c r="M26" s="4">
        <v>5624.4</v>
      </c>
      <c r="N26" s="4">
        <v>5989.6</v>
      </c>
      <c r="P26" s="3"/>
      <c r="U26" s="3"/>
      <c r="W26" s="3"/>
    </row>
    <row r="27" spans="2:23" x14ac:dyDescent="0.45">
      <c r="B27" s="17" t="s">
        <v>11</v>
      </c>
      <c r="C27" s="17" t="s">
        <v>6</v>
      </c>
      <c r="D27" s="18">
        <f t="shared" si="0"/>
        <v>973.43333333333339</v>
      </c>
      <c r="E27" s="18">
        <f t="shared" si="1"/>
        <v>993.23333333333323</v>
      </c>
      <c r="F27" s="14">
        <f t="shared" si="2"/>
        <v>2.0340375988768113E-2</v>
      </c>
      <c r="H27" s="4">
        <v>1009.4</v>
      </c>
      <c r="I27" s="4">
        <v>966.7</v>
      </c>
      <c r="J27" s="4">
        <v>944.2</v>
      </c>
      <c r="K27" s="4"/>
      <c r="L27" s="4">
        <v>1040.3</v>
      </c>
      <c r="M27" s="4">
        <v>985.7</v>
      </c>
      <c r="N27" s="4">
        <v>953.7</v>
      </c>
      <c r="P27" s="3"/>
      <c r="U27" s="3"/>
      <c r="W27" s="3"/>
    </row>
    <row r="28" spans="2:23" x14ac:dyDescent="0.45">
      <c r="B28" s="17" t="s">
        <v>11</v>
      </c>
      <c r="C28" s="17" t="s">
        <v>7</v>
      </c>
      <c r="D28" s="18">
        <f t="shared" si="0"/>
        <v>1014.2000000000002</v>
      </c>
      <c r="E28" s="18">
        <f t="shared" si="1"/>
        <v>1011.9</v>
      </c>
      <c r="F28" s="14">
        <f t="shared" si="2"/>
        <v>-2.2677972786434445E-3</v>
      </c>
      <c r="H28" s="4">
        <v>1011.6</v>
      </c>
      <c r="I28" s="4">
        <v>1060.2</v>
      </c>
      <c r="J28" s="4">
        <v>970.8</v>
      </c>
      <c r="K28" s="4"/>
      <c r="L28" s="4">
        <v>1062.0999999999999</v>
      </c>
      <c r="M28" s="4">
        <v>977.1</v>
      </c>
      <c r="N28" s="4">
        <v>996.5</v>
      </c>
      <c r="P28" s="3"/>
      <c r="U28" s="3"/>
      <c r="W28" s="3"/>
    </row>
    <row r="29" spans="2:23" x14ac:dyDescent="0.45">
      <c r="B29" s="17" t="s">
        <v>11</v>
      </c>
      <c r="C29" s="17" t="s">
        <v>8</v>
      </c>
      <c r="D29" s="18">
        <f t="shared" si="0"/>
        <v>2524.7333333333336</v>
      </c>
      <c r="E29" s="18">
        <f t="shared" si="1"/>
        <v>2642.5</v>
      </c>
      <c r="F29" s="14">
        <f t="shared" si="2"/>
        <v>4.6645190251115527E-2</v>
      </c>
      <c r="H29" s="4">
        <v>2564.9</v>
      </c>
      <c r="I29" s="4">
        <v>2553.3000000000002</v>
      </c>
      <c r="J29" s="4">
        <v>2456</v>
      </c>
      <c r="K29" s="4"/>
      <c r="L29" s="4">
        <v>2584.6</v>
      </c>
      <c r="M29" s="4">
        <v>2801.6</v>
      </c>
      <c r="N29" s="4">
        <v>2541.3000000000002</v>
      </c>
      <c r="P29" s="3"/>
      <c r="U29" s="3"/>
      <c r="W29" s="3"/>
    </row>
    <row r="30" spans="2:23" x14ac:dyDescent="0.45">
      <c r="F30" s="6">
        <f>AVERAGE(F3:F29)</f>
        <v>-2.4103679176689454E-2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1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T3:T12">
    <cfRule type="colorScale" priority="2">
      <colorScale>
        <cfvo type="min"/>
        <cfvo type="num" val="0"/>
        <color theme="9"/>
        <color theme="1" tint="4.9989318521683403E-2"/>
      </colorScale>
    </cfRule>
  </conditionalFormatting>
  <conditionalFormatting sqref="B3:E29">
    <cfRule type="expression" dxfId="1" priority="1">
      <formula>MOD(ROW(),2)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59DA-45E7-4E12-B718-257F24A3D9BA}">
  <dimension ref="B2:W15"/>
  <sheetViews>
    <sheetView tabSelected="1" workbookViewId="0">
      <selection activeCell="E24" sqref="E24"/>
    </sheetView>
  </sheetViews>
  <sheetFormatPr defaultRowHeight="14.25" x14ac:dyDescent="0.45"/>
  <cols>
    <col min="1" max="1" width="3" style="2" customWidth="1"/>
    <col min="2" max="2" width="18.3984375" style="2" customWidth="1"/>
    <col min="3" max="3" width="29.796875" style="2" bestFit="1" customWidth="1"/>
    <col min="4" max="4" width="11.86328125" style="2" bestFit="1" customWidth="1"/>
    <col min="5" max="5" width="11.86328125" style="2" customWidth="1"/>
    <col min="6" max="6" width="16.199218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7.19921875" style="2" bestFit="1" customWidth="1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x14ac:dyDescent="0.45">
      <c r="B2" s="20" t="s">
        <v>36</v>
      </c>
    </row>
    <row r="3" spans="2:23" x14ac:dyDescent="0.45">
      <c r="B3" s="19" t="s">
        <v>35</v>
      </c>
      <c r="C3" s="19" t="s">
        <v>34</v>
      </c>
    </row>
    <row r="5" spans="2:23" s="1" customFormat="1" x14ac:dyDescent="0.45">
      <c r="B5" s="11" t="s">
        <v>12</v>
      </c>
      <c r="C5" s="11" t="s">
        <v>13</v>
      </c>
      <c r="D5" s="11" t="s">
        <v>23</v>
      </c>
      <c r="E5" s="11" t="s">
        <v>24</v>
      </c>
      <c r="F5" s="11" t="s">
        <v>22</v>
      </c>
      <c r="H5" s="1" t="s">
        <v>14</v>
      </c>
      <c r="I5" s="1" t="s">
        <v>15</v>
      </c>
      <c r="J5" s="1" t="s">
        <v>16</v>
      </c>
      <c r="L5" s="1" t="s">
        <v>18</v>
      </c>
      <c r="M5" s="1" t="s">
        <v>19</v>
      </c>
      <c r="N5" s="1" t="s">
        <v>20</v>
      </c>
      <c r="P5" s="11"/>
      <c r="Q5" s="11"/>
      <c r="R5" s="15"/>
      <c r="S5" s="15"/>
      <c r="T5" s="11"/>
    </row>
    <row r="6" spans="2:23" x14ac:dyDescent="0.45">
      <c r="B6" s="17" t="s">
        <v>9</v>
      </c>
      <c r="C6" s="17" t="s">
        <v>25</v>
      </c>
      <c r="D6" s="18">
        <f t="shared" ref="D6:D14" si="0">AVERAGE(H6:J6)</f>
        <v>4116</v>
      </c>
      <c r="E6" s="18">
        <f t="shared" ref="E6:E14" si="1">AVERAGE(L6:N6)</f>
        <v>3415</v>
      </c>
      <c r="F6" s="14">
        <f>(E6-D6)/((E6+D6)/2)</f>
        <v>-0.18616385606161201</v>
      </c>
      <c r="H6" s="4">
        <v>4116</v>
      </c>
      <c r="I6" s="4"/>
      <c r="J6" s="4"/>
      <c r="K6" s="4"/>
      <c r="L6" s="4">
        <v>3415</v>
      </c>
      <c r="M6" s="4"/>
      <c r="N6" s="4"/>
      <c r="P6" s="16"/>
      <c r="Q6" s="16"/>
      <c r="R6" s="16"/>
      <c r="S6" s="16"/>
      <c r="T6" s="14"/>
      <c r="U6" s="3"/>
      <c r="W6" s="3"/>
    </row>
    <row r="7" spans="2:23" x14ac:dyDescent="0.45">
      <c r="B7" s="17" t="s">
        <v>9</v>
      </c>
      <c r="C7" s="17" t="s">
        <v>26</v>
      </c>
      <c r="D7" s="18">
        <f t="shared" si="0"/>
        <v>2874</v>
      </c>
      <c r="E7" s="18">
        <f t="shared" si="1"/>
        <v>2569.6</v>
      </c>
      <c r="F7" s="14">
        <f t="shared" ref="F7:F14" si="2">(E7-D7)/((E7+D7)/2)</f>
        <v>-0.11183775442721731</v>
      </c>
      <c r="H7" s="4">
        <v>2874</v>
      </c>
      <c r="I7" s="4"/>
      <c r="J7" s="4"/>
      <c r="K7" s="4"/>
      <c r="L7" s="4">
        <v>2569.6</v>
      </c>
      <c r="M7" s="4"/>
      <c r="N7" s="4"/>
      <c r="P7" s="16"/>
      <c r="Q7" s="16"/>
      <c r="R7" s="16"/>
      <c r="S7" s="16"/>
      <c r="T7" s="14"/>
      <c r="U7" s="3"/>
      <c r="W7" s="3"/>
    </row>
    <row r="8" spans="2:23" x14ac:dyDescent="0.45">
      <c r="B8" s="17" t="s">
        <v>9</v>
      </c>
      <c r="C8" s="17" t="s">
        <v>27</v>
      </c>
      <c r="D8" s="18">
        <f t="shared" si="0"/>
        <v>4785</v>
      </c>
      <c r="E8" s="18">
        <f t="shared" si="1"/>
        <v>4375.5</v>
      </c>
      <c r="F8" s="14">
        <f t="shared" si="2"/>
        <v>-8.9405600130997215E-2</v>
      </c>
      <c r="H8" s="4">
        <v>4785</v>
      </c>
      <c r="I8" s="4"/>
      <c r="J8" s="4"/>
      <c r="K8" s="4"/>
      <c r="L8" s="4">
        <v>4375.5</v>
      </c>
      <c r="M8" s="4"/>
      <c r="N8" s="4"/>
      <c r="P8" s="16"/>
      <c r="Q8" s="16"/>
      <c r="R8" s="16"/>
      <c r="S8" s="16"/>
      <c r="T8" s="14"/>
      <c r="U8" s="3"/>
      <c r="W8" s="3"/>
    </row>
    <row r="9" spans="2:23" x14ac:dyDescent="0.45">
      <c r="B9" s="17" t="s">
        <v>9</v>
      </c>
      <c r="C9" s="17" t="s">
        <v>28</v>
      </c>
      <c r="D9" s="18">
        <f t="shared" si="0"/>
        <v>3414</v>
      </c>
      <c r="E9" s="18">
        <f t="shared" si="1"/>
        <v>3426.5</v>
      </c>
      <c r="F9" s="14">
        <f t="shared" si="2"/>
        <v>3.6547036035377532E-3</v>
      </c>
      <c r="H9" s="4">
        <v>3414</v>
      </c>
      <c r="I9" s="4"/>
      <c r="J9" s="4"/>
      <c r="K9" s="4"/>
      <c r="L9" s="4">
        <v>3426.5</v>
      </c>
      <c r="M9" s="4"/>
      <c r="N9" s="4"/>
      <c r="P9" s="16"/>
      <c r="Q9" s="16"/>
      <c r="R9" s="16"/>
      <c r="S9" s="16"/>
      <c r="T9" s="14"/>
      <c r="U9" s="3"/>
      <c r="W9" s="3"/>
    </row>
    <row r="10" spans="2:23" x14ac:dyDescent="0.45">
      <c r="B10" s="17" t="s">
        <v>9</v>
      </c>
      <c r="C10" s="17" t="s">
        <v>29</v>
      </c>
      <c r="D10" s="18">
        <f t="shared" si="0"/>
        <v>2475</v>
      </c>
      <c r="E10" s="18">
        <f t="shared" si="1"/>
        <v>2476.9</v>
      </c>
      <c r="F10" s="14">
        <f t="shared" si="2"/>
        <v>7.67382216926873E-4</v>
      </c>
      <c r="H10" s="4">
        <v>2475</v>
      </c>
      <c r="I10" s="4"/>
      <c r="J10" s="4"/>
      <c r="K10" s="4"/>
      <c r="L10" s="4">
        <v>2476.9</v>
      </c>
      <c r="M10" s="4"/>
      <c r="N10" s="4"/>
      <c r="P10" s="16"/>
      <c r="Q10" s="16"/>
      <c r="R10" s="16"/>
      <c r="S10" s="16"/>
      <c r="T10" s="14"/>
      <c r="U10" s="3"/>
      <c r="W10" s="3"/>
    </row>
    <row r="11" spans="2:23" x14ac:dyDescent="0.45">
      <c r="B11" s="17" t="s">
        <v>9</v>
      </c>
      <c r="C11" s="17" t="s">
        <v>30</v>
      </c>
      <c r="D11" s="18">
        <f t="shared" si="0"/>
        <v>5655</v>
      </c>
      <c r="E11" s="18">
        <f t="shared" si="1"/>
        <v>5606.7</v>
      </c>
      <c r="F11" s="14">
        <f t="shared" si="2"/>
        <v>-8.5777458110232341E-3</v>
      </c>
      <c r="H11" s="4">
        <v>5655</v>
      </c>
      <c r="I11" s="4"/>
      <c r="J11" s="4"/>
      <c r="K11" s="4"/>
      <c r="L11" s="4">
        <v>5606.7</v>
      </c>
      <c r="M11" s="4"/>
      <c r="N11" s="4"/>
      <c r="P11" s="16"/>
      <c r="Q11" s="16"/>
      <c r="R11" s="16"/>
      <c r="S11" s="16"/>
      <c r="T11" s="14"/>
      <c r="U11" s="3"/>
      <c r="W11" s="3"/>
    </row>
    <row r="12" spans="2:23" x14ac:dyDescent="0.45">
      <c r="B12" s="17" t="s">
        <v>9</v>
      </c>
      <c r="C12" s="17" t="s">
        <v>31</v>
      </c>
      <c r="D12" s="18">
        <f t="shared" si="0"/>
        <v>1376</v>
      </c>
      <c r="E12" s="18">
        <f t="shared" si="1"/>
        <v>1051.0999999999999</v>
      </c>
      <c r="F12" s="14">
        <f t="shared" si="2"/>
        <v>-0.26772691689670808</v>
      </c>
      <c r="H12" s="4">
        <v>1376</v>
      </c>
      <c r="I12" s="4"/>
      <c r="J12" s="4"/>
      <c r="K12" s="4"/>
      <c r="L12" s="4">
        <v>1051.0999999999999</v>
      </c>
      <c r="M12" s="4"/>
      <c r="N12" s="4"/>
      <c r="P12" s="16"/>
      <c r="Q12" s="16"/>
      <c r="R12" s="16"/>
      <c r="S12" s="16"/>
      <c r="T12" s="14"/>
      <c r="U12" s="3"/>
      <c r="W12" s="3"/>
    </row>
    <row r="13" spans="2:23" x14ac:dyDescent="0.45">
      <c r="B13" s="17" t="s">
        <v>9</v>
      </c>
      <c r="C13" s="17" t="s">
        <v>32</v>
      </c>
      <c r="D13" s="18">
        <f t="shared" si="0"/>
        <v>1163</v>
      </c>
      <c r="E13" s="18">
        <f t="shared" si="1"/>
        <v>902.5</v>
      </c>
      <c r="F13" s="14">
        <f t="shared" si="2"/>
        <v>-0.25223916727184703</v>
      </c>
      <c r="H13" s="5">
        <v>1163</v>
      </c>
      <c r="I13" s="4"/>
      <c r="J13" s="5"/>
      <c r="K13" s="4"/>
      <c r="L13" s="5">
        <v>902.5</v>
      </c>
      <c r="M13" s="4"/>
      <c r="N13" s="5"/>
      <c r="P13" s="16"/>
      <c r="Q13" s="16"/>
      <c r="R13" s="16"/>
      <c r="S13" s="16"/>
      <c r="T13" s="14"/>
      <c r="W13" s="3"/>
    </row>
    <row r="14" spans="2:23" x14ac:dyDescent="0.45">
      <c r="B14" s="17" t="s">
        <v>9</v>
      </c>
      <c r="C14" s="17" t="s">
        <v>33</v>
      </c>
      <c r="D14" s="18">
        <f t="shared" si="0"/>
        <v>3675</v>
      </c>
      <c r="E14" s="18">
        <f t="shared" si="1"/>
        <v>3220.3</v>
      </c>
      <c r="F14" s="14">
        <f t="shared" si="2"/>
        <v>-0.13188693747915242</v>
      </c>
      <c r="H14" s="4">
        <v>3675</v>
      </c>
      <c r="I14" s="4"/>
      <c r="J14" s="4"/>
      <c r="K14" s="4"/>
      <c r="L14" s="4">
        <v>3220.3</v>
      </c>
      <c r="M14" s="4"/>
      <c r="N14" s="4"/>
      <c r="P14" s="16"/>
      <c r="Q14" s="16"/>
      <c r="R14" s="16"/>
      <c r="S14" s="16"/>
      <c r="T14" s="14"/>
      <c r="U14" s="3"/>
      <c r="W14" s="3"/>
    </row>
    <row r="15" spans="2:23" x14ac:dyDescent="0.45">
      <c r="F15" s="6">
        <f>AVERAGE(F6:F14)</f>
        <v>-0.11593509913978808</v>
      </c>
    </row>
  </sheetData>
  <conditionalFormatting sqref="B6:E14">
    <cfRule type="expression" dxfId="0" priority="2">
      <formula>MOD(ROW(),2)</formula>
    </cfRule>
  </conditionalFormatting>
  <conditionalFormatting sqref="F6:G15">
    <cfRule type="colorScale" priority="24">
      <colorScale>
        <cfvo type="formula" val="MAX(ABS(MIN($F$6:$F$14)), MAX($F$6:$F$14))*-1"/>
        <cfvo type="num" val="0"/>
        <cfvo type="formula" val="MAX(ABS(MIN($F$6:$F$14)), MAX($F$6:$F$14))"/>
        <color theme="9"/>
        <color theme="1"/>
        <color rgb="FFC00000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G14">
    <cfRule type="colorScale" priority="28">
      <colorScale>
        <cfvo type="formula" val="MAX(ABS(MIN($F$6:$F$14)), MAX($F$6:$F$14))*-1"/>
        <cfvo type="num" val="0"/>
        <cfvo type="formula" val="MAX(ABS(MIN($F$6:$F$14)), MAX($F$6:$F$14))"/>
        <color theme="9"/>
        <color theme="0"/>
        <color theme="5"/>
      </colorScale>
    </cfRule>
    <cfRule type="colorScale" priority="29">
      <colorScale>
        <cfvo type="formula" val="MAX(ABS(MIN($F$6:$F$14)), MAX($F$6:$F$14))*-1"/>
        <cfvo type="num" val="0"/>
        <cfvo type="formula" val="MAX(ABS(MIN($F$6:$F$14)), MAX($F$6:$F$14))"/>
        <color rgb="FFF8696B"/>
        <color theme="0"/>
        <color rgb="FF63BE7B"/>
      </colorScale>
    </cfRule>
    <cfRule type="colorScale" priority="30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31">
      <colorScale>
        <cfvo type="min"/>
        <cfvo type="num" val="0"/>
        <cfvo type="max"/>
        <color rgb="FF92D050"/>
        <color theme="0"/>
        <color rgb="FFFF0000"/>
      </colorScale>
    </cfRule>
    <cfRule type="colorScale" priority="32">
      <colorScale>
        <cfvo type="formula" val="&quot;AB&quot;"/>
        <cfvo type="max"/>
        <color rgb="FFFF7128"/>
        <color rgb="FFFFEF9C"/>
      </colorScale>
    </cfRule>
  </conditionalFormatting>
  <conditionalFormatting sqref="F6:F15">
    <cfRule type="colorScale" priority="33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0080"/>
      </colorScale>
    </cfRule>
    <cfRule type="colorScale" priority="34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FF00"/>
      </colorScale>
    </cfRule>
    <cfRule type="colorScale" priority="35">
      <colorScale>
        <cfvo type="formula" val="MAX(ABS(MIN($F$6:$F$14)), MAX($F$6:$F$14))*-1"/>
        <cfvo type="percentile" val="50"/>
        <cfvo type="formula" val="MAX(ABS(MIN($F$6:$F$14)), MAX($F$6:$F$14))"/>
        <color theme="9"/>
        <color theme="1" tint="4.9989318521683403E-2"/>
        <color rgb="FFFF0080"/>
      </colorScale>
    </cfRule>
    <cfRule type="colorScale" priority="1">
      <colorScale>
        <cfvo type="formula" val="MAX(ABS($F$6:$F$15))*-1"/>
        <cfvo type="num" val="0"/>
        <cfvo type="formula" val="MAX(ABS($F$6:$F$15))"/>
        <color theme="9"/>
        <color theme="1" tint="0.14999847407452621"/>
        <color rgb="FFFF0080"/>
      </colorScale>
    </cfRule>
  </conditionalFormatting>
  <conditionalFormatting sqref="T6:T14">
    <cfRule type="colorScale" priority="39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4A1-02BF-4757-97C8-677C889C2162}">
  <dimension ref="B2:F12"/>
  <sheetViews>
    <sheetView workbookViewId="0">
      <selection activeCell="J18" sqref="J18"/>
    </sheetView>
  </sheetViews>
  <sheetFormatPr defaultRowHeight="14.25" x14ac:dyDescent="0.45"/>
  <cols>
    <col min="1" max="1" width="3.6640625" style="2" customWidth="1"/>
    <col min="2" max="2" width="38.86328125" style="2" bestFit="1" customWidth="1"/>
    <col min="3" max="3" width="7.6640625" style="2" bestFit="1" customWidth="1"/>
    <col min="4" max="5" width="11.33203125" style="2" bestFit="1" customWidth="1"/>
    <col min="6" max="6" width="7.19921875" style="2" bestFit="1" customWidth="1"/>
    <col min="7" max="16384" width="9.06640625" style="2"/>
  </cols>
  <sheetData>
    <row r="2" spans="2:6" x14ac:dyDescent="0.45">
      <c r="B2" s="7" t="s">
        <v>13</v>
      </c>
      <c r="C2" s="7" t="s">
        <v>11</v>
      </c>
      <c r="D2" s="8" t="s">
        <v>9</v>
      </c>
      <c r="E2" s="8" t="s">
        <v>10</v>
      </c>
      <c r="F2" s="7" t="s">
        <v>22</v>
      </c>
    </row>
    <row r="3" spans="2:6" x14ac:dyDescent="0.45">
      <c r="B3" s="9" t="s">
        <v>1</v>
      </c>
      <c r="C3" s="9">
        <v>4238.7666666666664</v>
      </c>
      <c r="D3" s="9">
        <v>4271.7333333333336</v>
      </c>
      <c r="E3" s="9">
        <v>3329.9333333333329</v>
      </c>
      <c r="F3" s="10">
        <f>(E3-D3)/D3</f>
        <v>-0.22047256383045147</v>
      </c>
    </row>
    <row r="4" spans="2:6" x14ac:dyDescent="0.45">
      <c r="B4" s="9" t="s">
        <v>2</v>
      </c>
      <c r="C4" s="9">
        <v>2927.4</v>
      </c>
      <c r="D4" s="9">
        <v>2940.7000000000003</v>
      </c>
      <c r="E4" s="9">
        <v>2693.9333333333334</v>
      </c>
      <c r="F4" s="10">
        <f t="shared" ref="F4:F11" si="0">(E4-D4)/D4</f>
        <v>-8.3914260776912594E-2</v>
      </c>
    </row>
    <row r="5" spans="2:6" x14ac:dyDescent="0.45">
      <c r="B5" s="9" t="s">
        <v>0</v>
      </c>
      <c r="C5" s="9">
        <v>5358.7666666666664</v>
      </c>
      <c r="D5" s="9">
        <v>4983</v>
      </c>
      <c r="E5" s="9">
        <v>4194.9333333333334</v>
      </c>
      <c r="F5" s="10">
        <f t="shared" si="0"/>
        <v>-0.15815104689276874</v>
      </c>
    </row>
    <row r="6" spans="2:6" x14ac:dyDescent="0.45">
      <c r="B6" s="9" t="s">
        <v>3</v>
      </c>
      <c r="C6" s="9">
        <v>3456</v>
      </c>
      <c r="D6" s="9">
        <v>3472.0666666666671</v>
      </c>
      <c r="E6" s="9">
        <v>2912.2999999999997</v>
      </c>
      <c r="F6" s="10">
        <f t="shared" si="0"/>
        <v>-0.16122002265701521</v>
      </c>
    </row>
    <row r="7" spans="2:6" x14ac:dyDescent="0.45">
      <c r="B7" s="9" t="s">
        <v>4</v>
      </c>
      <c r="C7" s="9">
        <v>2402.8666666666663</v>
      </c>
      <c r="D7" s="9">
        <v>2457.5666666666666</v>
      </c>
      <c r="E7" s="9">
        <v>2274.5333333333333</v>
      </c>
      <c r="F7" s="10">
        <f t="shared" si="0"/>
        <v>-7.4477464158313772E-2</v>
      </c>
    </row>
    <row r="8" spans="2:6" x14ac:dyDescent="0.45">
      <c r="B8" s="9" t="s">
        <v>5</v>
      </c>
      <c r="C8" s="9">
        <v>5713.333333333333</v>
      </c>
      <c r="D8" s="9">
        <v>5715.7</v>
      </c>
      <c r="E8" s="9">
        <v>4462.8</v>
      </c>
      <c r="F8" s="10">
        <f t="shared" si="0"/>
        <v>-0.21920324719631887</v>
      </c>
    </row>
    <row r="9" spans="2:6" x14ac:dyDescent="0.45">
      <c r="B9" s="9" t="s">
        <v>6</v>
      </c>
      <c r="C9" s="9">
        <v>973.43333333333339</v>
      </c>
      <c r="D9" s="9">
        <v>1089.7666666666667</v>
      </c>
      <c r="E9" s="9">
        <v>932.36666666666667</v>
      </c>
      <c r="F9" s="10">
        <f t="shared" si="0"/>
        <v>-0.14443458844400942</v>
      </c>
    </row>
    <row r="10" spans="2:6" x14ac:dyDescent="0.45">
      <c r="B10" s="8" t="s">
        <v>7</v>
      </c>
      <c r="C10" s="9">
        <v>1014.2000000000002</v>
      </c>
      <c r="D10" s="9">
        <v>898.0333333333333</v>
      </c>
      <c r="E10" s="9">
        <v>559.23333333333335</v>
      </c>
      <c r="F10" s="10">
        <f t="shared" si="0"/>
        <v>-0.37726884673917072</v>
      </c>
    </row>
    <row r="11" spans="2:6" x14ac:dyDescent="0.45">
      <c r="B11" s="9" t="s">
        <v>8</v>
      </c>
      <c r="C11" s="9">
        <v>2524.7333333333336</v>
      </c>
      <c r="D11" s="9">
        <v>3386.7666666666664</v>
      </c>
      <c r="E11" s="9">
        <v>1951.9333333333334</v>
      </c>
      <c r="F11" s="10">
        <f t="shared" si="0"/>
        <v>-0.42365875023375288</v>
      </c>
    </row>
    <row r="12" spans="2:6" x14ac:dyDescent="0.45">
      <c r="B12" s="3"/>
      <c r="F12" s="6">
        <f>AVERAGE(F3:F11)</f>
        <v>-0.20697786565874596</v>
      </c>
    </row>
  </sheetData>
  <conditionalFormatting sqref="F3:F12">
    <cfRule type="colorScale" priority="1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Noble</dc:creator>
  <cp:lastModifiedBy>James Noble</cp:lastModifiedBy>
  <dcterms:created xsi:type="dcterms:W3CDTF">2019-11-16T03:54:58Z</dcterms:created>
  <dcterms:modified xsi:type="dcterms:W3CDTF">2019-11-16T18:14:33Z</dcterms:modified>
</cp:coreProperties>
</file>