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alid\Downloads\CC\"/>
    </mc:Choice>
  </mc:AlternateContent>
  <xr:revisionPtr revIDLastSave="0" documentId="13_ncr:1_{76B065A4-7012-4D92-85E8-49DBFBBE7464}" xr6:coauthVersionLast="47" xr6:coauthVersionMax="47" xr10:uidLastSave="{00000000-0000-0000-0000-000000000000}"/>
  <bookViews>
    <workbookView xWindow="-120" yWindow="-120" windowWidth="29040" windowHeight="15720" xr2:uid="{97EA55AE-5DAF-41ED-BD58-4B1503C1DD85}"/>
  </bookViews>
  <sheets>
    <sheet name="Veri" sheetId="1" r:id="rId1"/>
    <sheet name="Analiz" sheetId="2" r:id="rId2"/>
    <sheet name="Dashboard" sheetId="5" r:id="rId3"/>
    <sheet name="Dashboard2" sheetId="6" r:id="rId4"/>
  </sheets>
  <externalReferences>
    <externalReference r:id="rId5"/>
  </externalReferences>
  <definedNames>
    <definedName name="_xlnm._FilterDatabase" localSheetId="0" hidden="1">Veri!$A$1:$H$2890</definedName>
    <definedName name="_xlchart.v5.0" hidden="1">Analiz!$A$1</definedName>
    <definedName name="_xlchart.v5.1" hidden="1">Analiz!$A$2:$A$14</definedName>
    <definedName name="_xlchart.v5.2" hidden="1">Analiz!$B$1</definedName>
    <definedName name="_xlchart.v5.3" hidden="1">Analiz!$B$2:$B$14</definedName>
    <definedName name="_xlchart.v5.4" hidden="1">Analiz!$A$1</definedName>
    <definedName name="_xlchart.v5.5" hidden="1">Analiz!$A$2:$A$14</definedName>
    <definedName name="_xlchart.v5.6" hidden="1">Analiz!$B$1</definedName>
    <definedName name="_xlchart.v5.7" hidden="1">Analiz!$B$2:$B$14</definedName>
    <definedName name="Dilimleyici_Şehir">#N/A</definedName>
    <definedName name="Dilimleyici_Ürün_Adı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2" l="1" a="1"/>
  <c r="G24" i="2" s="1"/>
  <c r="G23" i="2" a="1"/>
  <c r="G23" i="2" s="1"/>
  <c r="G22" i="2" a="1"/>
  <c r="G22" i="2" s="1"/>
  <c r="G21" i="2" a="1"/>
  <c r="G21" i="2" s="1"/>
  <c r="G20" i="2" a="1"/>
  <c r="G20" i="2" s="1"/>
  <c r="G19" i="2" a="1"/>
  <c r="G19" i="2" s="1"/>
  <c r="G18" i="2" a="1"/>
  <c r="G18" i="2" s="1"/>
  <c r="G17" i="2" a="1"/>
  <c r="G17" i="2" s="1"/>
  <c r="G16" i="2" a="1"/>
  <c r="G16" i="2" s="1"/>
  <c r="G15" i="2" a="1"/>
  <c r="G15" i="2" s="1"/>
  <c r="G14" i="2" a="1"/>
  <c r="G14" i="2" s="1"/>
  <c r="G13" i="2" a="1"/>
  <c r="G13" i="2" s="1"/>
  <c r="G12" i="2" a="1"/>
  <c r="G12" i="2" s="1"/>
  <c r="G11" i="2" a="1"/>
  <c r="G11" i="2" s="1"/>
  <c r="G10" i="2" a="1"/>
  <c r="G10" i="2" s="1"/>
  <c r="G9" i="2" a="1"/>
  <c r="G9" i="2" s="1"/>
  <c r="G8" i="2" a="1"/>
  <c r="G8" i="2" s="1"/>
  <c r="G7" i="2" a="1"/>
  <c r="G7" i="2" s="1"/>
  <c r="G6" i="2" a="1"/>
  <c r="G6" i="2" s="1"/>
  <c r="G5" i="2" a="1"/>
  <c r="G5" i="2" s="1"/>
  <c r="G4" i="2" a="1"/>
  <c r="G4" i="2" s="1"/>
  <c r="G3" i="2" a="1"/>
  <c r="G3" i="2" s="1"/>
  <c r="G2" i="2" a="1"/>
  <c r="G2" i="2" s="1"/>
  <c r="A14" i="2" a="1"/>
  <c r="A14" i="2" s="1"/>
  <c r="B14" i="2" s="1"/>
  <c r="A13" i="2" a="1"/>
  <c r="A13" i="2" s="1"/>
  <c r="B13" i="2" s="1"/>
  <c r="A12" i="2" a="1"/>
  <c r="A12" i="2" s="1"/>
  <c r="B12" i="2" s="1"/>
  <c r="A11" i="2" a="1"/>
  <c r="A11" i="2" s="1"/>
  <c r="B11" i="2" s="1"/>
  <c r="A10" i="2" a="1"/>
  <c r="A10" i="2" s="1"/>
  <c r="B10" i="2" s="1"/>
  <c r="A9" i="2" a="1"/>
  <c r="A9" i="2" s="1"/>
  <c r="B9" i="2" s="1"/>
  <c r="A8" i="2" a="1"/>
  <c r="A8" i="2" s="1"/>
  <c r="B8" i="2" s="1"/>
  <c r="A7" i="2" a="1"/>
  <c r="A7" i="2" s="1"/>
  <c r="B7" i="2" s="1"/>
  <c r="A6" i="2" a="1"/>
  <c r="A6" i="2" s="1"/>
  <c r="B6" i="2" s="1"/>
  <c r="A5" i="2" a="1"/>
  <c r="A5" i="2" s="1"/>
  <c r="B5" i="2" s="1"/>
  <c r="A4" i="2" a="1"/>
  <c r="A4" i="2" s="1"/>
  <c r="B4" i="2" s="1"/>
  <c r="A3" i="2" a="1"/>
  <c r="A3" i="2" s="1"/>
  <c r="B3" i="2" s="1"/>
  <c r="A2" i="2" a="1"/>
  <c r="A2" i="2" s="1"/>
  <c r="B2" i="2" s="1"/>
  <c r="B21" i="2" l="1"/>
  <c r="A21" i="2" s="1"/>
  <c r="B23" i="2"/>
  <c r="A23" i="2" s="1"/>
  <c r="B22" i="2"/>
  <c r="A22" i="2" s="1"/>
  <c r="I2" i="2"/>
  <c r="H2" i="2"/>
  <c r="I13" i="2"/>
  <c r="H13" i="2"/>
  <c r="I15" i="2"/>
  <c r="H15" i="2"/>
  <c r="I5" i="2"/>
  <c r="H5" i="2"/>
  <c r="I4" i="2"/>
  <c r="H4" i="2"/>
  <c r="I17" i="2"/>
  <c r="H17" i="2"/>
  <c r="I18" i="2"/>
  <c r="H18" i="2"/>
  <c r="I14" i="2"/>
  <c r="H14" i="2"/>
  <c r="I3" i="2"/>
  <c r="H3" i="2"/>
  <c r="I19" i="2"/>
  <c r="H19" i="2"/>
  <c r="I16" i="2"/>
  <c r="H16" i="2"/>
  <c r="I6" i="2"/>
  <c r="H6" i="2"/>
  <c r="I7" i="2"/>
  <c r="H7" i="2"/>
  <c r="I8" i="2"/>
  <c r="H8" i="2"/>
  <c r="I20" i="2"/>
  <c r="H20" i="2"/>
  <c r="I9" i="2"/>
  <c r="H9" i="2"/>
  <c r="I21" i="2"/>
  <c r="H21" i="2"/>
  <c r="I10" i="2"/>
  <c r="H10" i="2"/>
  <c r="I22" i="2"/>
  <c r="H22" i="2"/>
  <c r="I11" i="2"/>
  <c r="H11" i="2"/>
  <c r="I23" i="2"/>
  <c r="H23" i="2"/>
  <c r="I12" i="2"/>
  <c r="H12" i="2"/>
  <c r="I24" i="2"/>
  <c r="H24" i="2"/>
  <c r="H35" i="2" s="1"/>
  <c r="H33" i="2" l="1"/>
  <c r="G33" i="2" s="1"/>
  <c r="H34" i="2"/>
  <c r="G34" i="2" s="1"/>
  <c r="G35" i="2"/>
  <c r="H41" i="2"/>
  <c r="G41" i="2" s="1"/>
  <c r="H42" i="2"/>
  <c r="G42" i="2" s="1"/>
  <c r="H40" i="2"/>
  <c r="G40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<sst xmlns="http://schemas.openxmlformats.org/spreadsheetml/2006/main" count="11584" uniqueCount="81">
  <si>
    <t>Personel Ad</t>
  </si>
  <si>
    <t>Urun Ad</t>
  </si>
  <si>
    <t>Satış Adet</t>
  </si>
  <si>
    <t>Birim Fiyat</t>
  </si>
  <si>
    <t>Toplam Sipariş Tutarı</t>
  </si>
  <si>
    <t>Ürün Kar Tutarı</t>
  </si>
  <si>
    <t>Ay</t>
  </si>
  <si>
    <t>Şehirler</t>
  </si>
  <si>
    <t>Özgür Ertekin</t>
  </si>
  <si>
    <t>Bulaşık Makinesi Beyaz</t>
  </si>
  <si>
    <t>Ocak</t>
  </si>
  <si>
    <t>Kocaeli</t>
  </si>
  <si>
    <t>Serdal Yücel</t>
  </si>
  <si>
    <t>Mikrodalga Fırın Beyaz</t>
  </si>
  <si>
    <t>Gaziantep</t>
  </si>
  <si>
    <t>Gülşah Akbulut</t>
  </si>
  <si>
    <t>Buzdolabı İki Kapaklı Beyaz</t>
  </si>
  <si>
    <t>Ankara</t>
  </si>
  <si>
    <t>Gamze Erkuran</t>
  </si>
  <si>
    <t>Ütü Siyah</t>
  </si>
  <si>
    <t>Konya</t>
  </si>
  <si>
    <t>Kahve Makinesi Y Marka</t>
  </si>
  <si>
    <t>Ali Kandemir</t>
  </si>
  <si>
    <t>Çamaşır Makinesi Gri</t>
  </si>
  <si>
    <t>Hatay</t>
  </si>
  <si>
    <t>Derin Dondurucu Gri</t>
  </si>
  <si>
    <t>Ocak Beyaz</t>
  </si>
  <si>
    <t>Antalya</t>
  </si>
  <si>
    <t>Tost Makinesi Gri X Marka</t>
  </si>
  <si>
    <t>Adana</t>
  </si>
  <si>
    <t>Reyhan Uyanık</t>
  </si>
  <si>
    <t>Mikrodalga Fırın Gri</t>
  </si>
  <si>
    <t>Tost Makinesi Gri Y Marka</t>
  </si>
  <si>
    <t>Yücel Öztürk</t>
  </si>
  <si>
    <t>Çamaşır Makinesi Beyaz</t>
  </si>
  <si>
    <t>Şanlıurfa</t>
  </si>
  <si>
    <t>Bedriye Vural</t>
  </si>
  <si>
    <t>Buzdolabı Dört Kapılı Gri</t>
  </si>
  <si>
    <t>Miraç Tüten</t>
  </si>
  <si>
    <t>Bursa</t>
  </si>
  <si>
    <t>İzmir</t>
  </si>
  <si>
    <t>Davlumbaz Gri X Marka</t>
  </si>
  <si>
    <t>Diyarbakır</t>
  </si>
  <si>
    <t>Fırın Beyaz</t>
  </si>
  <si>
    <t>Mersin</t>
  </si>
  <si>
    <t>Derin Dondurucu Beyaz</t>
  </si>
  <si>
    <t>Ferdi Dede</t>
  </si>
  <si>
    <t>Şubat</t>
  </si>
  <si>
    <t>Zeynep Şen</t>
  </si>
  <si>
    <t>Kahve Makinesi X Marka</t>
  </si>
  <si>
    <t>Ocak Siyah</t>
  </si>
  <si>
    <t>Ütü Mor</t>
  </si>
  <si>
    <t>İstanbul</t>
  </si>
  <si>
    <t>Buzdolabı İki Kapılı Gri</t>
  </si>
  <si>
    <t>Bulaşık Makinesi Gri</t>
  </si>
  <si>
    <t>Davlumbaz Gri Y Marka</t>
  </si>
  <si>
    <t>Fırın Siyah</t>
  </si>
  <si>
    <t>Mart</t>
  </si>
  <si>
    <t>Nisan</t>
  </si>
  <si>
    <t>Mayıs</t>
  </si>
  <si>
    <t>Haziran</t>
  </si>
  <si>
    <t>Temmuz</t>
  </si>
  <si>
    <t>Ağustos</t>
  </si>
  <si>
    <t>Eylül</t>
  </si>
  <si>
    <t>Ekim</t>
  </si>
  <si>
    <t>Kasım</t>
  </si>
  <si>
    <t>Aralık</t>
  </si>
  <si>
    <t>Mertcan Ülker</t>
  </si>
  <si>
    <t>Şehir</t>
  </si>
  <si>
    <t>Ürün Adı</t>
  </si>
  <si>
    <t>Genel Toplam</t>
  </si>
  <si>
    <t>Ürün Toplam Ciro</t>
  </si>
  <si>
    <t>Ürün Toplam Toplam Ciro</t>
  </si>
  <si>
    <t>Şehir Toplam Ciro</t>
  </si>
  <si>
    <t>Şehir Toplam Toplam Ciro</t>
  </si>
  <si>
    <t>Mallar</t>
  </si>
  <si>
    <t>en çok ciro yapan şehirler</t>
  </si>
  <si>
    <t>Satılan Eşyalar</t>
  </si>
  <si>
    <t>Toplam Satış adeti en yüksek 3</t>
  </si>
  <si>
    <t>En Çok Ciro sıra 3</t>
  </si>
  <si>
    <t>Toplam Satış Adet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</si>
</sst>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Analiz!$H$1</c:f>
              <c:strCache>
                <c:ptCount val="1"/>
                <c:pt idx="0">
                  <c:v>Satış Adet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Analiz!$G$2:$G$24</c:f>
              <c:strCache>
                <c:ptCount val="23"/>
                <c:pt idx="0">
                  <c:v>Bulaşık Makinesi Beyaz</c:v>
                </c:pt>
                <c:pt idx="1">
                  <c:v>Mikrodalga Fırın Beyaz</c:v>
                </c:pt>
                <c:pt idx="2">
                  <c:v>Buzdolabı İki Kapaklı Beyaz</c:v>
                </c:pt>
                <c:pt idx="3">
                  <c:v>Ütü Siyah</c:v>
                </c:pt>
                <c:pt idx="4">
                  <c:v>Kahve Makinesi Y Marka</c:v>
                </c:pt>
                <c:pt idx="5">
                  <c:v>Çamaşır Makinesi Gri</c:v>
                </c:pt>
                <c:pt idx="6">
                  <c:v>Derin Dondurucu Gri</c:v>
                </c:pt>
                <c:pt idx="7">
                  <c:v>Ocak Beyaz</c:v>
                </c:pt>
                <c:pt idx="8">
                  <c:v>Tost Makinesi Gri X Marka</c:v>
                </c:pt>
                <c:pt idx="9">
                  <c:v>Mikrodalga Fırın Gri</c:v>
                </c:pt>
                <c:pt idx="10">
                  <c:v>Tost Makinesi Gri Y Marka</c:v>
                </c:pt>
                <c:pt idx="11">
                  <c:v>Çamaşır Makinesi Beyaz</c:v>
                </c:pt>
                <c:pt idx="12">
                  <c:v>Buzdolabı Dört Kapılı Gri</c:v>
                </c:pt>
                <c:pt idx="13">
                  <c:v>Davlumbaz Gri X Marka</c:v>
                </c:pt>
                <c:pt idx="14">
                  <c:v>Fırın Beyaz</c:v>
                </c:pt>
                <c:pt idx="15">
                  <c:v>Derin Dondurucu Beyaz</c:v>
                </c:pt>
                <c:pt idx="16">
                  <c:v>Kahve Makinesi X Marka</c:v>
                </c:pt>
                <c:pt idx="17">
                  <c:v>Ocak Siyah</c:v>
                </c:pt>
                <c:pt idx="18">
                  <c:v>Ütü Mor</c:v>
                </c:pt>
                <c:pt idx="19">
                  <c:v>Buzdolabı İki Kapılı Gri</c:v>
                </c:pt>
                <c:pt idx="20">
                  <c:v>Bulaşık Makinesi Gri</c:v>
                </c:pt>
                <c:pt idx="21">
                  <c:v>Davlumbaz Gri Y Marka</c:v>
                </c:pt>
                <c:pt idx="22">
                  <c:v>Fırın Siyah</c:v>
                </c:pt>
              </c:strCache>
            </c:strRef>
          </c:cat>
          <c:val>
            <c:numRef>
              <c:f>Analiz!$H$2:$H$24</c:f>
              <c:numCache>
                <c:formatCode>General</c:formatCode>
                <c:ptCount val="23"/>
                <c:pt idx="0">
                  <c:v>400</c:v>
                </c:pt>
                <c:pt idx="1">
                  <c:v>344</c:v>
                </c:pt>
                <c:pt idx="2">
                  <c:v>233</c:v>
                </c:pt>
                <c:pt idx="3">
                  <c:v>411</c:v>
                </c:pt>
                <c:pt idx="4">
                  <c:v>450</c:v>
                </c:pt>
                <c:pt idx="5">
                  <c:v>659</c:v>
                </c:pt>
                <c:pt idx="6">
                  <c:v>611</c:v>
                </c:pt>
                <c:pt idx="7">
                  <c:v>386</c:v>
                </c:pt>
                <c:pt idx="8">
                  <c:v>344</c:v>
                </c:pt>
                <c:pt idx="9">
                  <c:v>395</c:v>
                </c:pt>
                <c:pt idx="10">
                  <c:v>492</c:v>
                </c:pt>
                <c:pt idx="11">
                  <c:v>148</c:v>
                </c:pt>
                <c:pt idx="12">
                  <c:v>269</c:v>
                </c:pt>
                <c:pt idx="13">
                  <c:v>425</c:v>
                </c:pt>
                <c:pt idx="14">
                  <c:v>360</c:v>
                </c:pt>
                <c:pt idx="15">
                  <c:v>133</c:v>
                </c:pt>
                <c:pt idx="16">
                  <c:v>69</c:v>
                </c:pt>
                <c:pt idx="17">
                  <c:v>215</c:v>
                </c:pt>
                <c:pt idx="18">
                  <c:v>372</c:v>
                </c:pt>
                <c:pt idx="19">
                  <c:v>271</c:v>
                </c:pt>
                <c:pt idx="20">
                  <c:v>232</c:v>
                </c:pt>
                <c:pt idx="21">
                  <c:v>268</c:v>
                </c:pt>
                <c:pt idx="22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8-40F3-814B-CF2B56F5AD06}"/>
            </c:ext>
          </c:extLst>
        </c:ser>
        <c:ser>
          <c:idx val="1"/>
          <c:order val="1"/>
          <c:tx>
            <c:strRef>
              <c:f>Analiz!$I$1</c:f>
              <c:strCache>
                <c:ptCount val="1"/>
                <c:pt idx="0">
                  <c:v>Ürün Toplam Ciro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Analiz!$G$2:$G$24</c:f>
              <c:strCache>
                <c:ptCount val="23"/>
                <c:pt idx="0">
                  <c:v>Bulaşık Makinesi Beyaz</c:v>
                </c:pt>
                <c:pt idx="1">
                  <c:v>Mikrodalga Fırın Beyaz</c:v>
                </c:pt>
                <c:pt idx="2">
                  <c:v>Buzdolabı İki Kapaklı Beyaz</c:v>
                </c:pt>
                <c:pt idx="3">
                  <c:v>Ütü Siyah</c:v>
                </c:pt>
                <c:pt idx="4">
                  <c:v>Kahve Makinesi Y Marka</c:v>
                </c:pt>
                <c:pt idx="5">
                  <c:v>Çamaşır Makinesi Gri</c:v>
                </c:pt>
                <c:pt idx="6">
                  <c:v>Derin Dondurucu Gri</c:v>
                </c:pt>
                <c:pt idx="7">
                  <c:v>Ocak Beyaz</c:v>
                </c:pt>
                <c:pt idx="8">
                  <c:v>Tost Makinesi Gri X Marka</c:v>
                </c:pt>
                <c:pt idx="9">
                  <c:v>Mikrodalga Fırın Gri</c:v>
                </c:pt>
                <c:pt idx="10">
                  <c:v>Tost Makinesi Gri Y Marka</c:v>
                </c:pt>
                <c:pt idx="11">
                  <c:v>Çamaşır Makinesi Beyaz</c:v>
                </c:pt>
                <c:pt idx="12">
                  <c:v>Buzdolabı Dört Kapılı Gri</c:v>
                </c:pt>
                <c:pt idx="13">
                  <c:v>Davlumbaz Gri X Marka</c:v>
                </c:pt>
                <c:pt idx="14">
                  <c:v>Fırın Beyaz</c:v>
                </c:pt>
                <c:pt idx="15">
                  <c:v>Derin Dondurucu Beyaz</c:v>
                </c:pt>
                <c:pt idx="16">
                  <c:v>Kahve Makinesi X Marka</c:v>
                </c:pt>
                <c:pt idx="17">
                  <c:v>Ocak Siyah</c:v>
                </c:pt>
                <c:pt idx="18">
                  <c:v>Ütü Mor</c:v>
                </c:pt>
                <c:pt idx="19">
                  <c:v>Buzdolabı İki Kapılı Gri</c:v>
                </c:pt>
                <c:pt idx="20">
                  <c:v>Bulaşık Makinesi Gri</c:v>
                </c:pt>
                <c:pt idx="21">
                  <c:v>Davlumbaz Gri Y Marka</c:v>
                </c:pt>
                <c:pt idx="22">
                  <c:v>Fırın Siyah</c:v>
                </c:pt>
              </c:strCache>
            </c:strRef>
          </c:cat>
          <c:val>
            <c:numRef>
              <c:f>Analiz!$I$2:$I$24</c:f>
              <c:numCache>
                <c:formatCode>General</c:formatCode>
                <c:ptCount val="23"/>
                <c:pt idx="0">
                  <c:v>2400000</c:v>
                </c:pt>
                <c:pt idx="1">
                  <c:v>481600</c:v>
                </c:pt>
                <c:pt idx="2">
                  <c:v>1968850</c:v>
                </c:pt>
                <c:pt idx="3">
                  <c:v>554850</c:v>
                </c:pt>
                <c:pt idx="4">
                  <c:v>981000</c:v>
                </c:pt>
                <c:pt idx="5">
                  <c:v>5008400</c:v>
                </c:pt>
                <c:pt idx="6">
                  <c:v>4429750</c:v>
                </c:pt>
                <c:pt idx="7">
                  <c:v>424600</c:v>
                </c:pt>
                <c:pt idx="8">
                  <c:v>412580</c:v>
                </c:pt>
                <c:pt idx="9">
                  <c:v>711000</c:v>
                </c:pt>
                <c:pt idx="10">
                  <c:v>536280</c:v>
                </c:pt>
                <c:pt idx="11">
                  <c:v>1165400</c:v>
                </c:pt>
                <c:pt idx="12">
                  <c:v>2840300</c:v>
                </c:pt>
                <c:pt idx="13">
                  <c:v>633250</c:v>
                </c:pt>
                <c:pt idx="14">
                  <c:v>1512000</c:v>
                </c:pt>
                <c:pt idx="15">
                  <c:v>771025</c:v>
                </c:pt>
                <c:pt idx="16">
                  <c:v>206250</c:v>
                </c:pt>
                <c:pt idx="17">
                  <c:v>268750</c:v>
                </c:pt>
                <c:pt idx="18">
                  <c:v>446400</c:v>
                </c:pt>
                <c:pt idx="19">
                  <c:v>2040630</c:v>
                </c:pt>
                <c:pt idx="20">
                  <c:v>1229600</c:v>
                </c:pt>
                <c:pt idx="21">
                  <c:v>402000</c:v>
                </c:pt>
                <c:pt idx="22">
                  <c:v>1009700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8-40F3-814B-CF2B56F5A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0109407"/>
        <c:axId val="820107967"/>
      </c:barChart>
      <c:catAx>
        <c:axId val="82010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20107967"/>
        <c:crosses val="autoZero"/>
        <c:auto val="1"/>
        <c:lblAlgn val="ctr"/>
        <c:lblOffset val="100"/>
        <c:noMultiLvlLbl val="0"/>
      </c:catAx>
      <c:valAx>
        <c:axId val="82010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201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E3-41C9-821F-E65B39EF84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E3-41C9-821F-E65B39EF84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E3-41C9-821F-E65B39EF8427}"/>
              </c:ext>
            </c:extLst>
          </c:dPt>
          <c:cat>
            <c:strRef>
              <c:f>Analiz!$A$21:$A$23</c:f>
              <c:strCache>
                <c:ptCount val="3"/>
                <c:pt idx="0">
                  <c:v>Adana</c:v>
                </c:pt>
                <c:pt idx="1">
                  <c:v>Diyarbakır</c:v>
                </c:pt>
                <c:pt idx="2">
                  <c:v>Antalya</c:v>
                </c:pt>
              </c:strCache>
            </c:strRef>
          </c:cat>
          <c:val>
            <c:numRef>
              <c:f>Analiz!$B$21:$B$23</c:f>
              <c:numCache>
                <c:formatCode>General</c:formatCode>
                <c:ptCount val="3"/>
                <c:pt idx="0">
                  <c:v>2777940</c:v>
                </c:pt>
                <c:pt idx="1">
                  <c:v>2709440</c:v>
                </c:pt>
                <c:pt idx="2">
                  <c:v>2534590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7-4BFC-B8BF-975DD5A7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C8-4D71-91B2-A1EB3A2B00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C8-4D71-91B2-A1EB3A2B00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C8-4D71-91B2-A1EB3A2B00A0}"/>
              </c:ext>
            </c:extLst>
          </c:dPt>
          <c:cat>
            <c:strRef>
              <c:f>Analiz!$A$21:$A$23</c:f>
              <c:strCache>
                <c:ptCount val="3"/>
                <c:pt idx="0">
                  <c:v>Adana</c:v>
                </c:pt>
                <c:pt idx="1">
                  <c:v>Diyarbakır</c:v>
                </c:pt>
                <c:pt idx="2">
                  <c:v>Antalya</c:v>
                </c:pt>
              </c:strCache>
            </c:strRef>
          </c:cat>
          <c:val>
            <c:numRef>
              <c:f>Analiz!$B$21:$B$23</c:f>
              <c:numCache>
                <c:formatCode>General</c:formatCode>
                <c:ptCount val="3"/>
                <c:pt idx="0">
                  <c:v>2777940</c:v>
                </c:pt>
                <c:pt idx="1">
                  <c:v>2709440</c:v>
                </c:pt>
                <c:pt idx="2">
                  <c:v>2534590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F-49AF-997A-F0DBCDF3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[Kopya TNC_Veri_Seti.xlsx]Analiz!PivotTable3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Analiz!$H$25</c:f>
              <c:strCache>
                <c:ptCount val="1"/>
                <c:pt idx="0">
                  <c:v>Ürün Toplam Toplam Ciro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Analiz!$G$26:$G$27</c:f>
              <c:strCache>
                <c:ptCount val="1"/>
                <c:pt idx="0">
                  <c:v>Fırın Siyah</c:v>
                </c:pt>
              </c:strCache>
            </c:strRef>
          </c:cat>
          <c:val>
            <c:numRef>
              <c:f>Analiz!$H$26:$H$27</c:f>
              <c:numCache>
                <c:formatCode>General</c:formatCode>
                <c:ptCount val="1"/>
                <c:pt idx="0">
                  <c:v>1009700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8-4F29-9E34-8DA2FCC2188E}"/>
            </c:ext>
          </c:extLst>
        </c:ser>
        <c:ser>
          <c:idx val="1"/>
          <c:order val="1"/>
          <c:tx>
            <c:strRef>
              <c:f>Analiz!$I$25</c:f>
              <c:strCache>
                <c:ptCount val="1"/>
                <c:pt idx="0">
                  <c:v>Toplam Satış Adet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Analiz!$G$26:$G$27</c:f>
              <c:strCache>
                <c:ptCount val="1"/>
                <c:pt idx="0">
                  <c:v>Fırın Siyah</c:v>
                </c:pt>
              </c:strCache>
            </c:strRef>
          </c:cat>
          <c:val>
            <c:numRef>
              <c:f>Analiz!$I$26:$I$27</c:f>
              <c:numCache>
                <c:formatCode>General</c:formatCode>
                <c:ptCount val="1"/>
                <c:pt idx="0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8-4F29-9E34-8DA2FCC21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96687"/>
        <c:axId val="32090927"/>
      </c:barChart>
      <c:catAx>
        <c:axId val="3209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090927"/>
        <c:crosses val="autoZero"/>
        <c:auto val="1"/>
        <c:lblAlgn val="ctr"/>
        <c:lblOffset val="100"/>
        <c:noMultiLvlLbl val="0"/>
      </c:catAx>
      <c:valAx>
        <c:axId val="3209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09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Analiz!$A$21:$A$23</c:f>
              <c:strCache>
                <c:ptCount val="3"/>
                <c:pt idx="0">
                  <c:v>Adana</c:v>
                </c:pt>
                <c:pt idx="1">
                  <c:v>Diyarbakır</c:v>
                </c:pt>
                <c:pt idx="2">
                  <c:v>Antalya</c:v>
                </c:pt>
              </c:strCache>
            </c:strRef>
          </c:cat>
          <c:val>
            <c:numRef>
              <c:f>Analiz!$B$21:$B$23</c:f>
              <c:numCache>
                <c:formatCode>General</c:formatCode>
                <c:ptCount val="3"/>
                <c:pt idx="0">
                  <c:v>2777940</c:v>
                </c:pt>
                <c:pt idx="1">
                  <c:v>2709440</c:v>
                </c:pt>
                <c:pt idx="2">
                  <c:v>2534590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4-4106-9172-0442E2EAB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903711"/>
        <c:axId val="257901311"/>
      </c:barChart>
      <c:catAx>
        <c:axId val="257903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57901311"/>
        <c:crosses val="autoZero"/>
        <c:auto val="1"/>
        <c:lblAlgn val="ctr"/>
        <c:lblOffset val="100"/>
        <c:noMultiLvlLbl val="0"/>
      </c:catAx>
      <c:valAx>
        <c:axId val="25790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5790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Analiz!$H$32</c:f>
              <c:strCache>
                <c:ptCount val="1"/>
                <c:pt idx="0">
                  <c:v>Toplam Satış adeti en yüksek 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FA-44CD-81A3-0004E2B191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3FA-44CD-81A3-0004E2B191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3FA-44CD-81A3-0004E2B191EC}"/>
              </c:ext>
            </c:extLst>
          </c:dPt>
          <c:cat>
            <c:strRef>
              <c:f>Analiz!$G$33:$G$35</c:f>
              <c:strCache>
                <c:ptCount val="3"/>
                <c:pt idx="0">
                  <c:v>Çamaşır Makinesi Gri</c:v>
                </c:pt>
                <c:pt idx="1">
                  <c:v>Derin Dondurucu Gri</c:v>
                </c:pt>
                <c:pt idx="2">
                  <c:v>Tost Makinesi Gri Y Marka</c:v>
                </c:pt>
              </c:strCache>
            </c:strRef>
          </c:cat>
          <c:val>
            <c:numRef>
              <c:f>Analiz!$H$33:$H$35</c:f>
              <c:numCache>
                <c:formatCode>General</c:formatCode>
                <c:ptCount val="3"/>
                <c:pt idx="0">
                  <c:v>659</c:v>
                </c:pt>
                <c:pt idx="1">
                  <c:v>611</c:v>
                </c:pt>
                <c:pt idx="2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D-4A09-BB44-06CD025BF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Analiz!$H$39</c:f>
              <c:strCache>
                <c:ptCount val="1"/>
                <c:pt idx="0">
                  <c:v>En Çok Ciro sıra 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100-4968-9E9D-33179982DE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100-4968-9E9D-33179982DE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100-4968-9E9D-33179982DE7D}"/>
              </c:ext>
            </c:extLst>
          </c:dPt>
          <c:cat>
            <c:strRef>
              <c:f>Analiz!$G$40:$G$42</c:f>
              <c:strCache>
                <c:ptCount val="3"/>
                <c:pt idx="0">
                  <c:v>Çamaşır Makinesi Gri</c:v>
                </c:pt>
                <c:pt idx="1">
                  <c:v>Derin Dondurucu Gri</c:v>
                </c:pt>
                <c:pt idx="2">
                  <c:v>Buzdolabı Dört Kapılı Gri</c:v>
                </c:pt>
              </c:strCache>
            </c:strRef>
          </c:cat>
          <c:val>
            <c:numRef>
              <c:f>Analiz!$H$40:$H$42</c:f>
              <c:numCache>
                <c:formatCode>General</c:formatCode>
                <c:ptCount val="3"/>
                <c:pt idx="0">
                  <c:v>5008400</c:v>
                </c:pt>
                <c:pt idx="1">
                  <c:v>4429750</c:v>
                </c:pt>
                <c:pt idx="2">
                  <c:v>2840300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5-4E17-BAAE-B9481A483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pattFill prst="pct5">
                  <a:fgClr>
                    <a:sysClr val="windowText" lastClr="000000">
                      <a:lumMod val="65000"/>
                      <a:lumOff val="35000"/>
                    </a:sysClr>
                  </a:fgClr>
                  <a:bgClr>
                    <a:schemeClr val="bg1"/>
                  </a:bgClr>
                </a:pattFill>
                <a:latin typeface="+mn-lt"/>
                <a:ea typeface="+mn-ea"/>
                <a:cs typeface="+mn-cs"/>
              </a:defRPr>
            </a:pPr>
            <a:r>
              <a:rPr lang="tr-TR">
                <a:pattFill prst="pct5">
                  <a:fgClr>
                    <a:sysClr val="windowText" lastClr="000000">
                      <a:lumMod val="65000"/>
                      <a:lumOff val="35000"/>
                    </a:sysClr>
                  </a:fgClr>
                  <a:bgClr>
                    <a:schemeClr val="bg1"/>
                  </a:bgClr>
                </a:pattFill>
              </a:rPr>
              <a:t>En</a:t>
            </a:r>
            <a:r>
              <a:rPr lang="tr-TR" baseline="0">
                <a:pattFill prst="pct5">
                  <a:fgClr>
                    <a:sysClr val="windowText" lastClr="000000">
                      <a:lumMod val="65000"/>
                      <a:lumOff val="35000"/>
                    </a:sysClr>
                  </a:fgClr>
                  <a:bgClr>
                    <a:schemeClr val="bg1"/>
                  </a:bgClr>
                </a:pattFill>
              </a:rPr>
              <a:t> Çok Ciro Listesi</a:t>
            </a:r>
            <a:endParaRPr lang="tr-TR">
              <a:pattFill prst="pct5">
                <a:fgClr>
                  <a:sysClr val="windowText" lastClr="000000">
                    <a:lumMod val="65000"/>
                    <a:lumOff val="35000"/>
                  </a:sysClr>
                </a:fgClr>
                <a:bgClr>
                  <a:schemeClr val="bg1"/>
                </a:bgClr>
              </a:patt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pattFill prst="pct5">
                <a:fgClr>
                  <a:sysClr val="windowText" lastClr="000000">
                    <a:lumMod val="65000"/>
                    <a:lumOff val="35000"/>
                  </a:sysClr>
                </a:fgClr>
                <a:bgClr>
                  <a:schemeClr val="bg1"/>
                </a:bgClr>
              </a:patt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pattFill prst="pct5">
                      <a:fgClr>
                        <a:schemeClr val="tx1"/>
                      </a:fgClr>
                      <a:bgClr>
                        <a:schemeClr val="bg1"/>
                      </a:bgClr>
                    </a:patt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270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Analiz!$A$21:$A$23</c:f>
              <c:strCache>
                <c:ptCount val="3"/>
                <c:pt idx="0">
                  <c:v>Adana</c:v>
                </c:pt>
                <c:pt idx="1">
                  <c:v>Diyarbakır</c:v>
                </c:pt>
                <c:pt idx="2">
                  <c:v>Antalya</c:v>
                </c:pt>
              </c:strCache>
            </c:strRef>
          </c:cat>
          <c:val>
            <c:numRef>
              <c:f>Analiz!$B$21:$B$23</c:f>
              <c:numCache>
                <c:formatCode>General</c:formatCode>
                <c:ptCount val="3"/>
                <c:pt idx="0">
                  <c:v>2777940</c:v>
                </c:pt>
                <c:pt idx="1">
                  <c:v>2709440</c:v>
                </c:pt>
                <c:pt idx="2">
                  <c:v>2534590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54-4E2C-99CB-A5F1E244F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903711"/>
        <c:axId val="257901311"/>
      </c:barChart>
      <c:catAx>
        <c:axId val="257903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pattFill prst="pct5">
                  <a:fgClr>
                    <a:schemeClr val="tx1">
                      <a:lumMod val="65000"/>
                      <a:lumOff val="35000"/>
                    </a:schemeClr>
                  </a:fgClr>
                  <a:bgClr>
                    <a:schemeClr val="bg1"/>
                  </a:bgClr>
                </a:patt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57901311"/>
        <c:crosses val="autoZero"/>
        <c:auto val="1"/>
        <c:lblAlgn val="ctr"/>
        <c:lblOffset val="100"/>
        <c:noMultiLvlLbl val="0"/>
      </c:catAx>
      <c:valAx>
        <c:axId val="2579013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790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12700" cap="flat" cmpd="sng" algn="ctr">
      <a:noFill/>
      <a:prstDash val="solid"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Toplam Satış</a:t>
            </a:r>
            <a:r>
              <a:rPr lang="tr-TR" baseline="0"/>
              <a:t> İlk 3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tx>
            <c:strRef>
              <c:f>Analiz!$H$32</c:f>
              <c:strCache>
                <c:ptCount val="1"/>
                <c:pt idx="0">
                  <c:v>Toplam Satış adeti en yüksek 3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0-2351-49B9-ADD2-EC7CFDB0F1F8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1-2351-49B9-ADD2-EC7CFDB0F1F8}"/>
              </c:ext>
            </c:extLst>
          </c:dPt>
          <c:dPt>
            <c:idx val="2"/>
            <c:bubble3D val="0"/>
            <c:spPr>
              <a:solidFill>
                <a:schemeClr val="accent4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2-2351-49B9-ADD2-EC7CFDB0F1F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Analiz!$G$33:$G$35</c:f>
              <c:strCache>
                <c:ptCount val="3"/>
                <c:pt idx="0">
                  <c:v>Çamaşır Makinesi Gri</c:v>
                </c:pt>
                <c:pt idx="1">
                  <c:v>Derin Dondurucu Gri</c:v>
                </c:pt>
                <c:pt idx="2">
                  <c:v>Tost Makinesi Gri Y Marka</c:v>
                </c:pt>
              </c:strCache>
            </c:strRef>
          </c:cat>
          <c:val>
            <c:numRef>
              <c:f>Analiz!$H$33:$H$35</c:f>
              <c:numCache>
                <c:formatCode>General</c:formatCode>
                <c:ptCount val="3"/>
                <c:pt idx="0">
                  <c:v>659</c:v>
                </c:pt>
                <c:pt idx="1">
                  <c:v>611</c:v>
                </c:pt>
                <c:pt idx="2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51-49B9-ADD2-EC7CFDB0F1F8}"/>
            </c:ext>
          </c:extLst>
        </c:ser>
        <c:ser>
          <c:idx val="0"/>
          <c:order val="1"/>
          <c:tx>
            <c:strRef>
              <c:f>Analiz!$H$39</c:f>
              <c:strCache>
                <c:ptCount val="1"/>
                <c:pt idx="0">
                  <c:v>En Çok Ciro sıra 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351-49B9-ADD2-EC7CFDB0F1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351-49B9-ADD2-EC7CFDB0F1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351-49B9-ADD2-EC7CFDB0F1F8}"/>
              </c:ext>
            </c:extLst>
          </c:dPt>
          <c:cat>
            <c:strRef>
              <c:f>Analiz!$G$40:$G$42</c:f>
              <c:strCache>
                <c:ptCount val="3"/>
                <c:pt idx="0">
                  <c:v>Çamaşır Makinesi Gri</c:v>
                </c:pt>
                <c:pt idx="1">
                  <c:v>Derin Dondurucu Gri</c:v>
                </c:pt>
                <c:pt idx="2">
                  <c:v>Buzdolabı Dört Kapılı Gri</c:v>
                </c:pt>
              </c:strCache>
            </c:strRef>
          </c:cat>
          <c:val>
            <c:numRef>
              <c:f>Analiz!$H$40:$H$42</c:f>
              <c:numCache>
                <c:formatCode>General</c:formatCode>
                <c:ptCount val="3"/>
                <c:pt idx="0">
                  <c:v>5008400</c:v>
                </c:pt>
                <c:pt idx="1">
                  <c:v>4429750</c:v>
                </c:pt>
                <c:pt idx="2">
                  <c:v>2840300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351-49B9-ADD2-EC7CFDB0F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  <c:extLst/>
  </c:chart>
  <c:spPr>
    <a:pattFill prst="pct50">
      <a:fgClr>
        <a:schemeClr val="accent2">
          <a:lumMod val="75000"/>
        </a:schemeClr>
      </a:fgClr>
      <a:bgClr>
        <a:schemeClr val="bg1"/>
      </a:bgClr>
    </a:pattFill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Toplam </a:t>
            </a:r>
            <a:r>
              <a:rPr lang="en-US"/>
              <a:t>Ciro </a:t>
            </a:r>
            <a:r>
              <a:rPr lang="tr-TR"/>
              <a:t>İlk</a:t>
            </a:r>
            <a:r>
              <a:rPr lang="en-US"/>
              <a:t>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Analiz!$H$39</c:f>
              <c:strCache>
                <c:ptCount val="1"/>
                <c:pt idx="0">
                  <c:v>En Çok Ciro sıra 3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944-427B-8030-DA0D4EC3493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944-427B-8030-DA0D4EC3493E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944-427B-8030-DA0D4EC349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Analiz!$G$40:$G$42</c:f>
              <c:strCache>
                <c:ptCount val="3"/>
                <c:pt idx="0">
                  <c:v>Çamaşır Makinesi Gri</c:v>
                </c:pt>
                <c:pt idx="1">
                  <c:v>Derin Dondurucu Gri</c:v>
                </c:pt>
                <c:pt idx="2">
                  <c:v>Buzdolabı Dört Kapılı Gri</c:v>
                </c:pt>
              </c:strCache>
            </c:strRef>
          </c:cat>
          <c:val>
            <c:numRef>
              <c:f>Analiz!$H$40:$H$42</c:f>
              <c:numCache>
                <c:formatCode>General</c:formatCode>
                <c:ptCount val="3"/>
                <c:pt idx="0">
                  <c:v>5008400</c:v>
                </c:pt>
                <c:pt idx="1">
                  <c:v>4429750</c:v>
                </c:pt>
                <c:pt idx="2">
                  <c:v>2840300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44-427B-8030-DA0D4EC3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50">
      <a:fgClr>
        <a:schemeClr val="accent2">
          <a:lumMod val="7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/>
    <cx:plotArea>
      <cx:plotAreaRegion>
        <cx:series layoutId="regionMap" uniqueId="{4DD4FD73-FD23-4557-8035-E10F7FD1AAC0}">
          <cx:tx>
            <cx:txData>
              <cx:f>_xlchart.v5.2</cx:f>
              <cx:v>Şehir Toplam Ciro</cx:v>
            </cx:txData>
          </cx:tx>
          <cx:dataId val="0"/>
          <cx:layoutPr>
            <cx:geography cultureLanguage="tr-TR" cultureRegion="TR" attribution="Bing ile güçlendirilmiştir">
              <cx:geoCache provider="{E9337A44-BEBE-4D9F-B70C-5C5E7DAFC167}">
                <cx:binary>1HvZct44suarVPh6qMJCbB1dHdEg/02/dsmW7RuGLMtcQZAEVzzMPMM593M3Pe91UrbskmSXXSe6
TsRYUVEOEQSRyA/I5cvU32/nv91WdzfdL7Opave32/m3F1nfN3/79Vd3m92ZG3dg8tvOOvuhP7i1
5lf74UN+e/fr++5myuv0V4Jw+OttdtP1d/OLf/wdvpbe2SN7e9Pntj4f7rrl4s4NVe++M/bNoV9u
3pu8jnPXd/ltj397sYeP3lX5i1/u6j7vl6ulufvtxZOXXvzy6/NPfbXsLxVI1g/vYW6IDgQnIcJM
oo8/5MUvla3Th2GiDhQlKmSEfV7z5MbAvD8hyEcxbt6/7+6cg418/PfRxCdSP3p+a4e6v9dYCsr7
7cXV//0/XZkvdy9+yZ2NPo1F9l70q4uPe/31qbr/8fdnD2D3z548QuS5qn409BUg25v+Zvmsmn8f
DsoPCCJhqIT69COewAHDmAnF5OdxGP50Ej6h8kNpvo3Jw7RniDw8/bnw2Nz4/Kbu75rPivkLMBEH
iDMZYs4/YSKfYiIOqOAIUOGfbhD+vPQnTP6URN/G5dHUZ9g8Gvm58Pln3d9Uy81nFf0F6PADKTlV
iMuHK/MUHbBvGIVS0Afw1OelP6HzJ+T5NjZfJj5D5svznwuXf/2H62/qd0P1WT3/PjIhPkCYKMX5
UyNG5IESoVASPwD2DJI/Jcq3QXk09Rksj0Z+LmD+WZc33V95X9SBVJxhCdfiGw6fkgPJsRJEoi8O
6LGH+bE430bm87xnsHx+/HNhsrf1X2rCxAGgAS6G0j+AJFQSnD5T33QwP5Tm24g8THsGyMPTnwuP
//e/b+rqX/85dB/+yosiDjBHhOCHe4LArz+KjKk8EApLTD67Hf7Zcn5yLH9Spm9j82TyM4SejP1c
OP3z/U39VyLED5SkAoP//2KrHiPEDiB1kWDp6FNofijGt0F5mPYMjoenPxcQeujcXwgEJJFYMgH2
6+EyPHP46gAxzjlcpy8h2mOf8kNpvo3Hw7RneDw8/bnw+Nd/eJN3n0/pvx96gXEK4dxDXv+QkzzL
6sG0EQVDDJ4/RuLHcnwbis/znmHx+fHPBUacLzfdu5vyX//5VyIiDhQGokVS8sWJP7JVcIMIYfd5
ffjFlD0G5k/K9G10nkx+BtGTsZ8Lp+O7zuX15wP8F1waDh5dcSXkA/ny1IrR8IBTQiEwhpzm/ueZ
w/+xON9G5/O8Z8B8fvz/NyZ/KN2nw/sJlCcv/Tf5SbBkEPsiyFeemjDKDkJKCQsJ/YTGMybsd9rw
jyX5Nh6/z3wi9/88E/nHLOUXAjcGtnH1kfl9RFR+f/TjJoGOfjb1ewTyJ43t3v/2Qt1TkQT4ri+c
8v1nnrmMZ8TBk3l3N67/7cU9i8wwFUoAUYYQ/PPil+nu4wiYRXgMD6VkDyO17foMmGl8APaQhhBW
KMpYyIEmcHb4OIQOJKKYISxgKlaMfmHdz2y1pLb+opOH33+pB3Nm87p3IE0Iyzef3rsXFtwkI/cR
pOCwCoU0C252c3tzAdQ+vI7/Vxn0lJfpEkZhG7zkA4m7oKbaTjyPJ4fQhgZu1NRZLe3c6nzuPggx
r1SZ0cOko1qJ7ixbmm03Zfk65KmLey+wVoE5Dn3WrAY2amyyJSpb0mxlwSqtam+0J9O7uppe9tly
HBRBsCoD/CEc8mlVZLZadTi/bqkVuzAvxihbqluVULtxlSIaF0US1bXJdL3wPgZ2v9d8tHdVhkc9
C/u6UHw4ZL4sdZ2IbZ4vKM4GiY+6xDZHlpU3STtaPc7DFIvKDEf9iCttWZqs506O6yRjZ5Utroq5
stGwuDA2s3s/BvymW3DsvVqitBtmrbpqbdhCIy7NbY7GQFeFs2szN6sR4nJNwrrWdX7a9tZFdPCr
hbWvhKLb0RRWc9eJiBUgCB/LUOoqxckhKcSy9g2mR8nccd0tw7QeUHbZS6K2dRXO2jhyOtNqK/Fi
dRJU5GW75OMmFO3LekrmrZnwG1f1oVYODyszqFG39Sw14vWoTUKrdd77Qndwxo56lre6caKf9UDg
f9Nsz5xPTwvrqc5NUq78VK9tYj8MaXgeWjdohmxfbzNWt1EoM1PqdKQtifpakSTyrfL5RcERfoOX
PiYA4MkS4KsinOeNkw3VRhV5XDJrtBrN3vThucir1TwU4tawdtLMBEdBN1udp/YVL/nRQIJDlPuo
H9xrnKLrMhizOBD49WLTNjbUu7hh/djEUyq6k8KQ7C1fDE0iKrJ+0C6H6xUlfV+HGoUzkzvlw/LQ
NEM7RcQ1LM4b111PQe5OCygFXeGGwKvGD/yVGqYrm4+zLvPSaSOLyenEmSHVS+b2NvC3M6l3oQnJ
OsmHa5OyQ1Om1WkBalh3ueUn41h60P6SaDEGdTxP8xTPCuE9wsNFWtTiTE1Dumv6GelxGqo4Sxqh
Z5Vsq7y5TLBqNp4Nxwotl11S1ZqQWqwanPvjuTXLrLs286luzJK97crSRH1Ralos62RK/ZsmLEEL
SUt03RS9bml3iUVa6GFulq3qUii5BdOKqRnHEJ1V2nljoy6d02iaar+qFD8Ow+qV5KSKuzzId/ms
Nl06KDj3A4rTMgs0aOy6EktUo/yo5/Md57ODY2+myA80i3m6pDvRFtd5Nb/NB0M0mtJBj65/nXay
AcU2Pq7gwPJAFet8muZdMyF34dugiB/Z5W/YuXsr9szKKTDnHIfA7QGjhJ5aOcX6tl8GGkZOJW9T
b/ch7Q6bklzkuD/8/lJQHPxqKUYkDwlBQoRh+HSpcnQiQD4Mo4CxEzn1VoeF2QaI3H5/HQwczNcL
KSD3MZch7OtekEeW2y0dLas0ZdFshkqXLrzNkOyioKIXRfWBy8ZEYbYPjH0lWE61QGL9AwkgDPlK
AlApCzFjlPOPvuWRBLZtzCxFEkaUZ1y7wPeaLOHrauzjxTZO2w5FYz3DkZ60cxnV6ZTuZeUr/QNB
gNT4WhC4ylAHYVhhBO7ysSoMK1ECHo1FaSprHSKPo3sHw7OARZWQsUftVVq5a9KTjUvBrGeFmcDJ
odsyY+mPpPmGS4VcBnNBgLfkhN8D90gtTTtkpAlAmnFqjxnY9J1bjN2O1q5loOF4uBVXeRKzblar
NniXL+rtvMhNmZpzMluqkVnOCkJOgjGvou+r6puygY7guCCBKX92aMay6UzWF3BoXHbEqd3V7bBp
anE3z+p8bKfsB+t96zZAkZ1IGd7fCQ7x1GNddPWY2nmBIxJOw3WSF688kla3ZD77/r4gOPvqDFBE
peBwCqBYGYbPdiaLvqxF2rCow8t50NHXLsEffNF1Zyp3N22RmFVVde+xnMZITPJ9Ot/2oimjRc7J
Ou/mlUuCZtRL1zcfYCOm1XQujjGjaIiMz4ZCt7LO71CQh4semoGfLKYaymjEGRFrV/byYglCQSLU
cfsy6HHC9VSLcNQVQ/46TZ06llbNO+7RgrQUDfhhcN75XdkaGUtD2wg1SRCbDPwEw4vY3HubHU28
0O1g37qgO2OLqnQ9yDwqzXLUILpzbZrpxZXpxSSn9rZJR/w6yXl1luCZaMoyv24dSjZtrS6CNivj
TPRuTabgTIFd0iW2/aa01J/4pcw2H8OEoK6uZTmvq5pEOVWLLiY0RmyUYZQFaczHEcOX+2xOVsh1
pW6hiUG3aiQs8tNkdZZkwWr21hzR2QXrxnY6ZNxtHTiWaBmb19KX3SF2xMdsTm/SmQ8az2Ms5+4C
L/QkaPnbqasgclrYNsuX03LM9gzRXBOIX3Cy9HrK23DdLdmGTSLTk8OJ7uVJW6Ft2FSHLMk7TTC8
v4j3RoBbdA5fu7k8Tdy8TplaG9nuaja+hcjr7VCHVqPZ1xrL8bIZ7RDZajiUgX85I1PHouCnvctg
rcqB8rHcWJrUep6LUaMuu8w6sK4IpTfYujYqZveqSIZW4x6fpa4ftaAQQoK3v6od6K1tTaLnMA1W
1FfHvsqiLCyiAdvTkRclWKts0HVgRETzUugqJx9Ql+zzLgs3C5i4lc1xqHOR2KjP8NlI8AWGdp4o
hwdZzVZ0KY9x6u+CgKawDRoXmTiCEO+YWTjBrgxXVVhyjbvsyNsghoT/DSJ45xvxko3FLi+KuDDF
YQGxAohavoSMYSXY0EVGzUbTLokUgt8mYz4oArcH8+AyQelRgcopWohZdMZZfWTzobiDsxqu5nFM
dKWGYFt17QahMh4LlcSyT7ZTZ+m6NGWrS+92eZ30mz4joFRS95ouSEQFXFQtjeSxxV2oJ4C5Lmmn
g8XuuQhTjQIaGZO8bwcvNsXcZzr3R2OWXFC6xLNQnUbteMarZO8Ke01yX8Wmq2+kZ29MyLYeolZD
35UZOXN90up5IakOgtFDUL70kQvCdVVQE0lbnKNAXRqSv/xotx7y2bPHGdmtbZYuT7OHVqgvv/7j
yhr472Onzu8P7zupfv/t+HML1nff2tzZ+wKMe/7SvTRfvvV7T9B9PvulQehZjvypaesPEujvDj7J
rp/QCJ/pqvvEk1Cwz3+cWf9ORPyekH+c8impDsMDiSFlhVI6EpAN33doPSTV7IALKpCCugiVoeAQ
CX5OqskBdEPAECcM3AcOwS8/JNXAqEhoLmJCMBzyEMKp/05S/VWwCbEQh3oArMUhGAmfBZtCDY43
IQSbZVO8GbLpaKzU3rSNNvMElYkvWnk4PY/zd87vP/YksoXFJHwM9iNAEeqZgy0HR/q6ZWPU28D4
S1M0uDl0Nc4zPfS2hayhmQk+zpgqPnS+q+XGZHQaV9gNcoucCYzODJADWuIhac4D2Q5sV6Zp4c5I
y2S9rXPbZ2tIp+tg1zrD5z1pk77dcjGJY5pXrT0ts54cMZf36UmdFfkST6qb233GlrRd+5BUWTwa
mS4x6T1zaxwg00Ea3/kVsAIeMiMw9jCJkTnXYcJouemHvj/Ley7weqRlTQ+HxrRgHevWmG04hUkV
NWQ8XdIBvtTP9VhEvDHNG1VK3mpbehpErRNtqLsxA1UUg6NnhU1lETXlxDLNO68acL/pEE2kGtO1
sh7heEQFGsGVoCw4nuYZ7YCasUPc9dOUm8ijsGw3NbfYHI1NzuowrgYkpC48T/odUTUwE2YZmNJT
k0NsIB1W3SbzNu81ngI0Ry4FELVEhRKauSF9NS2Dr3fejuF1ERShDsc0eJcWZoVxcN6MjMeMgKTO
9MChuCZYTXmCNXG+1VUYOE2n+y+VSR03wX00IsUmn4ZVGNQ4qrDr4yGbU817dqIacZHyrIlx0r9S
AS1BcTxbBRl5nQ3iii/FRUPy43DhjWakfM8C5fUylOPOkyLOS1+s4cTv2kWynTIsgSTdMMgbVRqV
sLQu8vYwB+ZFLSiPxpmsqUSlxrTfWNMaSIdysOfB6ThP23H0U5xP4bZydReX5XQ+t8XeI5PHWRGs
nbGtdnMdD/mcxIpABN8CzpNxYPHdHZ5IsYKQZNFz4rbGG3JMZnYR1qTUYMBvMkcOF5EeN7Jq4tLx
MW59Yja4duuwZWdyrOJiHpq4wMHJiIe1l93FgtOT0nfgpTA59EuqEwmZPhLAeZRFd8zDYktRVsRz
vWzEtGz9Up9iD6s3lh9ZPp4xkt1hRaI067qrbhgv6YBWrF5OFlpl2gzJS9qPexQm2yAs/GpQPeRE
Ptl5WhQ7WaFME5HHniwlcDX+XqY8sv2UR6RfdJf6l0aFp1WJlE4F8Dl177sIy4DrsDR11MH1iKs6
uw67NNCBGk5HudhI9EGnobMiVhmwZYF6jwNldarmE5G3xSZj7s7NpNIoGYWeluySEiAAK79OPJ51
U7rjBpsrXtpMs1btJ+KPap+fWZIummIRjR6dzEmdarOwCRYqw7WpizpKGjuvgbAzWhL8ijSqinMJ
DJPybiMroJF4/xoEPSIStqJ6dKuCctWizJ75PPvg0+FymIJFYzVuupbv62p4zem87SkQVmEdgJdn
7l3WqXtqMBnWFEK4aLEQO0NOfBwoshcLbNo3fgb3TsNVVhbFcd+0Pl54cUYbG25U05z5wBFtsvb9
MJWB7oqx0GPrt0NgpaaZuIP8aW2stPsFwusG93OUzXxaQTHL67CFsHboOhnZ2h+FKYUQiVgfUVp+
GBdaw5fUO18u0dgHsNfkuJwXtkvUmKySGpKUqrmzucI6JYEAupStWTis2FwEejQ5cDtSxVWe5ZAu
ktPRU3jS53uXoWaTB3xNTZ5Fi5AQ+5px7QsfARt3mC10lyblHhWm1qXqV2hMzl05hNq3cFWJMOdF
UnS6y9kUjazqo5KyV6nEJYyNWdRPoYyAu1iA8eSXiRVnhJXyLBFErPqmJqvCiqsQd2qbSboWwfzK
tdMc9Wm7LbJuBfnHbvGwGu34EpEyzKMgw/6iBDetfeqOB+nVJi+bVKfQjL6Z+vrDUtWvLBfv62nZ
1BhlkKpnNIIgmAJ5lQUxWI1bX+G4qSXRoZqbqC6HfpW2ZA18z3yEXMuiMITQtR6Dw1kuIClEYC5K
2xK9ykySbQcxrJO0WYXU5VFYJOeVSE+46W5bBgfdjsD95hlbKdmujGO5FjJBEVryK4NUTNwkNJ/6
LOpYB+SWS09cK1fL0okVh0xtBU6iPoFDb1cYTR0+niuvIjy54BRR42I1ZKmmVQHZZNMCtmO5rrg7
FCqYV12SMF2ocW/b6rBtqIs6JT7QqQTTgMsS/GJKqlUucf+RwdjJOjhsixrtgfEGijRMyu1g52xL
6vw8rbo3UC86tgZf9RSoNmPFpqOIAxfnxXWtWnrnChOc1AQr7afqWFT2uM6GRkPyBywJW9bSte9U
k12RyYZ3kNyimPH2VPBhOS/bpdrMNF+D83vnhX3TN2CilWmXXRGgbUKqOWZJs82GmuiibuSqm4Bb
4AHSiUjeLXO6nVr2YbQALhkbuS3CrDkDInzaY97QVYklBRdZm6s0AY85AK8WDVVFQVEAUo3ml7Uo
sB7GbKXcNOuKNxcEuPc4zPGxt9UHU3u3VkPTQAxPT/ISLpUJ3RCxHKjqwJte5zUDN9sNp4NyKdHp
0tVxaurrGmK1qGmcPOmKEuIFNbxKVFJHvBSQ7WUs0LVJlkPRNfshVd0OQbYbKZPvCzgbuk4R0pko
3tR9PewaxF7LpVErZP3btDHnAdipJMRUT53qjolhJIa8LjxCtPQRmYdcj1B3iQ24F5+Vh9Lm58x2
x1LUl0zmdIWXlN87QGBqMxJeQO0h0dSgKko9qi4l92/YPBC9jOEmsZUBLFG+DdKgjfFohvPWNcU+
JMFx4xoVS47epHAjdI7RcMRVsYBZ52KlJhO8n2h1O8yzPcFzfsHyvgTgIORRMsCvmBTremL5Jmxs
EFnP3/jaNGsUMrGGjM1ChQdgb4OFntKu3zg/97r25bQaUbIre7qSJtuFZDiFrtibKZyP4YSHR3w0
Y8yTaj1UqdEBUyeDWeCeLNJGZQ9ewpQYQmYhdF+mcRr6PS5VrW09vreoWimK91XOOk1VecNLeuo7
dVr0+VUzhjFG1XGXoUKnTXVbqlYHSVrp1HIU5x5tfc7OOKHnvTebhYSvZ6AkEwEhBgRyYAZlK/Vc
oZte5lbbgb2C3UIBrJ3fjRN5iUTfQQY+7U2HrxQcRENQdxgOfIxkNQXx0KX5qTEGjqLqxghIgTdN
EUCNxSfkxIIw8664J9p12CzVsJHd3GTnuSwMuBcZiDka+VTf5RMR5S7L2pFE5VKZixSRcj4Gwzzh
KC+ZyeLOM7ZvcoP4JsBJHWhbUCG2IReovik7X15PxWDHVi/QQz5GYarosRtCBCEhRTgqOgcfCUVd
u1PU0UT9gAe9T8KepSZCAdsOf1wDRUaJ6T1r+5gH7fpxAPp6iEJsAyBjmiDM9VT0bRNVUpZUB60S
RVQsHJOo4Ab0X0MQh2C/ysUUifKS0XDcBG1FX5cJydZTiGukhenT2APhVsVyCSyCCM2zfYbAbRpa
igLogZpCsaFj6GrobNpEaTD+iHD8ikilkGFyioFIhQZ8ed9N9HhzbS0yUY1iiHrTVa8cU9WrEVXb
wBDwhsESiNe8LSVafT/fw1+R/lAQhhZmrhjBEjpq7nPPRzotgWOnKZpQxIuxyuOwbuhL2uLQrbt5
BmapI+NSQDETmA5tzAzRPjDLAbu/51UEZ08FP0D5az2oEBEEZwo6R+7brp4KlNYELkmVocgaAZlN
MRIbWzAtRzXQMGm05MvcRQVL3On3NXGf1z7Ne1VI7hN26EgJOcbPFDGmio0BgQLDAKd5b0Qt93Pp
guMCEtCzoGmC49aKZIyCKSh+sOWv8vuPpAMwzJgCwQ+8wdMt4yyQg6JND2TdlL4bU9mAuah9l0aU
FHDaOuG5/EEB6/ldgv4oBn+NxoBRUOxTF8Fj3CcydwIqLWk8VP7QiG2dDKvBvv6+Tj9K/lipjFPo
fhdQReGSQDfAsxvLJiioGmFNjC/Vuor97tTweOP0u7fjIVSCX4can4PTwG2MSBTJLRj99fdFgKLA
fbHmqRAccSmh9QUKB9D98EyIsjB5IlKbAMHZ7lVpr7IEwq+mHMaYCptcztnUxVXADuesPG0MgwIq
mF4jc7ddqsZDs0J+75ezWrc9mDkrlDucRfaBB8MuSYeqjExfQABlaXlOOp/F2FUFxKzZdd+IEsx8
2GxCXsVCZZF3fO2ANGCLvbQVOxQ5P2uKKea4i3lgT/qObPsKSl086HYWCt4aiq1RUgMP2o8S/DUF
1rqAEPFI8pKsfDDfR+zT2UCT1x1KVoqZS/jTy1tPzV6OMoO6WXJS8em6Y/Mhq0DLbBmvk2F6Q9z8
Bo3NdULJYUHrfQD3Li76YiUayC9n3O5GEwCDGairdCKxgfI4StC6zPnGhvMO4fZUjaHYOylvCxKs
fd9V0ZQCK+VdD2FIVVzizJw0IV8v+bRxQh4aKmMOtQil0NspaS+znt/kbXI0lel2mehFblU0jEC1
A7n/xmAIDml3DVq5suMwaILkmim8KZb80ATsNURoxy5ITzKzxAuBl4O0110zXI8CkpUC1xoStHUa
BhuWBbcl+Fdg8A04yfHOhvYK/IPSZe83Uz4dJtA1FcHtjAObvKxlSrVs+pXPXFTm4iKj5DUrs2ga
zCuv7OFgwkpzVCLdzG4tZBtlDddFUu5sR+KxUW/qme1SD2akaE/IUlxPaX4fG2/LcVrnyXhjJuij
GKi9oPl0WRWJbg2F2gd+G3CxlU5B/ArAjpU/da66ylJ8aMK2ivvRRT4cJ3BLEop/qa8hlynqNzwP
5igtgILgEKZFAjo8IKB8OfWujYGRa6MKwSni0AN0PgRAL0z9aU/rq3RYpnXbQo09T7rqtrZUrDuE
j5LCbjyp99wMK4umGpZDJk6C/Cj04nBWftSJAYyhNO5XLZAWPpOboIMGkrrsN03ljxYoEEcDdefB
QPuTeg4g8u2LEyrdHhLi06B1cOQXI9dBFh4WvNlDenoIzR6THhZRrBtlC41HoOCHrqKrICX5FppD
oHADDTdjUW6SZPDAVBRjDy0AxbYas7UYHAR91C+7sAtehsCO7cJ2CM6BpflQVKO/z5uv+6p/a8Ne
RD5YfISM6XcD3LZVbvM3veqvuElMNC98jh3oAgm/AXvQR8timc7AaNTGHgU1j/qkPAW9xrW1DgoU
WEXczyOUhyy0x9iZR3kHcR8iUJdrl24VVvmxcNCGYT15tcy+gC8OV6oBz9ouSWzYaK8ltCpELdBs
R92kkshCmKhZ01dx1U+SQvVn2Lu5/ZAQdlgPaQvsi81WLfalFl14rDJ1MbnhOnDTxZR1UeoyH4mE
FpGgwJU1cNu1TcLXYYfaQyjbbb2sJ+AkWESMOm6KZYWpvEKIriqCRSysD6IEpOcjO0V8PIG62htX
Ej3gdtOReYsN2zQJRNKONToBrtHb5SQf8Gmi2JrASelsfmOb/rDqghUJhngEjiJo53UjcVQv5emw
5O9MjVeZRdu8Cs9mjqJO+r1bUqZxVa2RsptW4jeDv8EZvh58818cnFlznLoWhX+RqhjE9MrQo4f2
7JwXynEShBAgISSBfv1dvi+pk1Oxu5vWsPda39r8UvCVLkc6CsI+9BLY4+oyDT8M7QG8n1pPhjSz
W6TEB+7w5nrVmKw4hmP6NyUOTictZHAQsELLnvf+3CZTDO/cSPKVTREv26VzVbrw6UVkffJsHF8g
CeOhFzgbu0heQ2KnJ7X28gG27XbcCz9AFh7eQe1oLP59eC8y5sBAbVs1RRF/DYtB3SAi/1kJTDFL
WsgoYZ048o+YNIEoaLekTuN+dWc/tG3jlvWWyTmvwi0O/m0eIskF4BGUzlZAiNvy4H4e0CnkQwGV
AahB0tm8hCnr72UfvCWRDZ+DgOu2HPvszfTENFxTXQnhotvEQ1FUET7kNV/gStI4W393A1UXziWw
uTbIenBj4HymbI/qLl8fHfSUoxL6DMDgOtkAFMraruWce1/5Ft3V7tL73lrVOEHucpffVhfRqkV7
VMNa1xVrcb93hl+mDj4jaoEQ6gdKajYs76uOP9W2iXIFblQmmY6qJVXkEufqQW/uabfrHd0nYsos
W+fvaF//xOPqjnDCw8oqAjV4VC0UrrBv119FYOdqyyZBfgtG87HcV4ig1q8QnWf1K3BSXmxPfViy
HO358xj6HlLHCF8YWhX9G8J1OOhQK9ZwRYH+6XRKIC0OTPnrTlce19rvZq7zPBbvUd8+LmhWyBlH
KwPRKItwrLXIgT7Zqd36qmspKCVGv00XJOOpyFz4sBajOWw5gwlMxvbQEQgWNbea6UMfbFqXwyDZ
PfSTtBT4s/R9/LRLtwCaa9F3LU7OusFe7pvZeoioIo/mx91r89kpoR5GE3ZtrXKiaw72GqL5nP/W
ZsyawQr5vMmxPXc9v0taFDNxsD3kzPbkbJPYqgr1fvFsUV+8rqRbLkskvKmKtR+fBrNjIfMQxNnK
6ly2wx0W41rKZTtQzW673bJjTuZ3C2V7y2NS5jBC6yiY+oZDpazsLo85I0M198R9sAS2fGHgLzsc
gL116RNMbFFpmxWfZGUxBK6+pf8mKK2vflzo3uyxr+jGH0f4qwXPGipV0Cw8xW9U+buaZVgSLMcq
WyZZqWXjpwJsGyTYdRYvKEVEmSmfn5lLxHMxTuwt2M2+vxYz7WyZ2+6cZMF2/wMBfEyGqQotSnuI
Rto1BZSu48SLoU7ixVV51G43HrrkOPjCnWhhhvWU0D0+on1QHHKgxYEe0r4vY+znky2katoVGunW
2bsp39wnfLG03rx5gZfor8tKIEEEbQt9ZCjyV5z7j0vm1AWIr2TljAKvWgbl6AElNj/mM/S+OLgO
ifzCo/m1seKBm+gA7+u8eHnkfjuGnc5qlTl+UGboAgjrC6hVuJt/bcKmu7bzB55NEvJ6EmznxSzt
scO6/Lk9raeHOLLiukU4RCcydKWHI3aFR6RKplt8XSBMa+qsPwNCfmqHVOPJi7RSWSJvc7Yf87bX
T1OyNM6P4SmzBQgDIc/wRoLSUTFfjfP32CF7VYRmaYhyawno4wu3/3gygWt2pvJDPw9fa4cvZy1E
UqvI3fQoa5aHP9ZABu7L/O3S5DmNiEbrslyiid+5yLkKqvdtyItvxQtfE27KHdpMbZO1AxSw7PCY
whNXvF5iSL9kwAIknbsPpkWASikunEBMJmy9V3l+6wZS9V4PJ2oLVW12O260t83WwdKDqYHbsF9O
3dTLkhjv3/KwfaNdGlWw7Uy5TO5VtJNq4mTGvTuJKYT/gBoihMIBfsRE/zkUYUP5U1HGjvvTnHYw
CHkfukYqCpinL5L+Zhw8V+1jgWrAActL8tsi2vg+M4QeiU2CT8iV66XVoqLTmJUyKkSzKtSvJfxJ
tO5KTAaGwKaqzC9JdsZTmMqCqr3SU3ZyW+4rYXzwvSyM2a6EkfSn51ocCWSSx3WKnwQ44YdhyuOX
wBHQOVt+k1qMh2Sk03+p0/d2G8E5FezoYuKf1IRKtUuGN1XwdyDBe5m03EAzpY9ZGyzVFALMHeL9
0i3Qfzu3/Jenq27GYC16XHCZfpzNbv9Ng5I1TpZfnNvswnPgxjqwn9PQolnwQ383dthHbaD2UwId
4qCWXVY/PG0DdLevddTzmrZzfhiBSpej7W57W8DWINnDHMzijwZr+BRFQ1aHmWzi/6sc7Xz2iToO
OPNQZcOGHtfDxMm7n7Kn2S543PLQFaYCiBpC/9V5xV0on3vtq2kVjQ62dSzblq3HjZj8989EG6iY
bYFq7qco6fb0zIQFspzg1usrkdLuJY6teNlp4t5Tu07y2EGHNzebzvNQynUi9baKtvETynmzQytM
KS7zoMZBD8MUl2Xk2ofQ8cbY4oj6Wp583D/BxyzZrB9Trx63hQOGl88GWJCEnHQM5tgclgyWyqKL
f8uQS1Ou0/pBHbGV27IKMl5wXbaWHPawlxWfJQG33omD5lNbRbOcSuajRnZuPHYr6U8p/CIcLV82
1Lwcguh+jug1NPMFitY3rAza4EBs+i6jTZ7ivnYQJ8s0k7YkTvmSbcsNaaGr0VgBs+UvYprvYtie
Yx75spjdUC7JVEUSflrWLQ9qjZbbRosrwgLDM/2hqCKgZUubibNV7iYQGyh/Wi8FK0KVZthA3Mng
o99XnJJdfN5sELGyncJ6iaIvBeg9IW3yDOcdBRVd3a8s3KMyA8SHBzN0+JbHj3aMElia66+ZsLyE
QUHPfe9fyV7MT0XHUOjTOG9cAhpx3af2gO1zTnQxV33UyUPMIQmkLVMwY7eghr4ZPmQ43CvO2Gcw
o1ws7ASrKOF38Q6y0CSosZ25x8UXlViTAAymNr1GqY0PEUzxsuijJxCAzy3BY1fZvyUKdZXx4inb
0q7pVYJaaDZdRQla9GR6KKY9Oop8HRoRAKya1hvzxTVJ5/Hco7YpWYGGiMedvwjZ7w23Hb9g704A
G9bib9yT24hK3PhkqZJw+op1elUjX27DDG3AZu8rrmC0FPF5gSV9Fjq+hBPspTDucmze5V3tkSxX
eDfPNOe3AT7Tve3GHCKym6vYmTtLTHLshgW2POTbqDKFz67KLdC7mbzsKS5IukuPW3nXlV4mcepM
tJ9a273A3SAlXaHDowg5tDJdu0PAyVO/JGdD7PhZJKiULZ9ttZMYn3dq64XByZSuL9fAvqwgDqu8
0w9C6PzVJhwu+eA7QGJj30gRhLgbPChTqt83bbaTyU16QWQFPZXep9OS2ASwXHuK5v439dP2Z3ZA
AN2UFJdt8L+DJcovxbxXgvFfSlHIQJn8NcbLzQdyatYuJedsdKIZHNP1OMhXUDd/235gpccZ20xj
/JX0w1TJfA2rDR65Zi5rcg6iYQMi6GV/YVpFZbR1N9FPvMoHfE0rIQeApw/ZvtnqR3mIqH3JN/OI
J9TXNh1PmzUnbeD3sCS9xhFSNUmrhqPCcQzB+5HbdkaFLYtHCMT/BbtfSk/zt92E/+A3mpLM8xkD
mG7IydBTNPSfAjrgEf0vaXqzKLhh6VRtyAsdnRO3veNwXYTPT8XIcE/1MELjQP2WoBirdYVhjlL/
QVN6g0KuqkkOjxpAeMkxcKtMSPI7yTheIqPs7FPfVUrK58HGeQVkSNShCa7TaI+DAO/IUAFemAun
PwLM6XHFjwCG/DQRNmfnsrsZW/VeyO1lYND4VY6u3Wj5EG0U78T3Ww3e+k2p4G0vsls3AjjvQVFz
Gm11m5Climn0Gib9o5HY0CQQT7C9/0tW1EJFwq8y3vbKxQqYhemv4bZucZkOYsGGiViVbOFjIoc/
HcXO6RNSsyGWWD0oEUcVAD7qY4jMtthADv+0OXlCqt1Zivq8bXaPG2VfirWm+H+laPc7vcs3psSL
z8BJKE5etRUfM2UnPMWkDBL8xy5um5w+UfyeC4UOF70H5MRlG+odPAfWSLHVKjYjeEsY2uFKmkTJ
F+uWN7FD5iFaPfEeeZFZLleuuvs4cCfD7XJqBYJHLDC3tg2vyL7d54V+nriQ5aKTdwrGqFoIGyse
jB9TkEBp/YmzsLeMwr6SvT3QeT9vrfii+fbGeXBMC0BZfTx+povg7wFNgTzb4MDwYO7gUmhIeiMC
Tri1y27ld5uZAHVAZsQ3Tvk5SOi32iSvAKQf4nW69SbD69rPBAWq5gNajJEHZTfMVaTSuSIRhYYG
RWlLjrDNH9MODITRYGm6DjDU9mWX+bQTi8qDy/ngRGHx158cggxerGTvyMv8xeamVzoLXsOfEE3X
qmbQcwuFLH8ahH3JsHKLEF6zy0J7yO16Cg1/TDdUlCRZ2jLZCPpAeAqov+Dno7E/AAC+oTHs0RH5
GBVLftvpqCAxifkAx7QZ13T4LHjkShWLuXY4gtgGFz5fSNzEIM2bneRYThP/Ep2+A7xnj2hzDzIC
DzFOjtXTZm8qVWMpdPIACQGsd/KpCrB8oHlL7K4aCazap+NBbND35h4/yAtIdFEeo3ROi9MsBhSP
dFn+S7blW7AiOaLD8jgVN1JR30GSEXHURjUg4vXicBTXUbwBnF6CW47Wu4zbBE1b2z7uibjbA3sH
q+2+U5Cn4sWMQKW2/DlL9jeEnJYmFubXOID1zdFpBWl7AdPHy8DjIpxDFPStyRByyNkD87YAnJd+
5SbccXXgZcdWtk1u3BNCJ1G5ZsCwEqHWCrzCZSjcezB3r7NG01qo8S4FFV73wfBKd9piQUwnMaZL
bXiLhANAAqRA7rtAPUiXP8g2vgYziWsmegEoz36vGkcAM+KFTcFRUPiP3uYomJQ9O+ovatCooRg8
YNtqWopZT7Wfg/eV4lZneYSKPerXyu0KUjliUtb1WUnygdSdREcBzDBGF9yVGxSaoNCnjYA1AQXy
FPl5awQcpPsgnl525RJcll1+6kI0BHE/eTyqKGnafHsnZKr4sH0VvQchptvtMVBQz+g84lSLb13B
KOj/KXjWFNddOUQ9uexb+8cuICAi5cff2xiS+2yVojJB0YSuvYLLi6GCTvtz2Hpo2YW5zkuRglia
JXIhQXFFBDM+TpLIyi39o+YBNLI2gfjY47DZM/OKrAQWjDAEMKEMD2QhFew/+dhiyZa0T9N615lF
3ZmD79OMyHfgsvo1bWd920XQ3hwJ50Yuk9nu2hQcRRgOBhR9aly5rdnArl2AGxPH53GFKorm3B76
AglTkFntrH4nqUHqCKbfXcwKxO3mGAG/JfFjndlludsX9txvga/USL8Ez/eT9Xl7Qt2HXj/4nLb2
W5M5PaskefMK1CmwLBD7ufgzjF1fsQWq05C6X34A/uFZehu2YK/DyLyDbfjoi9SWHFUEoKaffSNl
38A3+zN2MmxCox5liook9vCGYkm7Y0i2rF71Bj1wj/5D0JNgy+Ljp+t6cmx7XkgfnwM4nU0aR3+L
IeQVuH602UxcwaLjEM/BXgXARcosVB8IcaDyy+Ym6PLrHkf+grDRG0UjfwCE2KjBTw3swrWkIcp2
E238qP7PuUAc0y0o5DaL0UqQ+8kLd/CpRSdqAciIIjyPDN/UkOGEjHnfGMg6YPZQ1C1pkNcmoKAI
s+S3Ye0Dpa6roMpmNcCp5GENV3kfJIXDg9mXUicMzyy8yFyxBwItrI67BTJ3vFswmsM0RFWWLLgg
YpIhy9shIRFK9ajc9JbOicPpKwRCgHhvYjgsXmmIrp2aqzTtYfIgWhGNx8T249QsiL50yDP8uEkp
enNEixE2uegkC6suVEC/fmRsFmq0rYM8IYX8gPwxR5Obzo1XC0g+AfNjTeObkrCtcOqc7ZQdJEKu
D7Ft/aGYclWUtk/GQ4x8pgwhq9gQ/W2GrrA2ZG+i0V3gQX4gI/wb2VIs12xWlZyLt0hpLKvihUBC
F90bRIjHwoziYQdtW5u9UCcc9AOATXragL8BzCKoZRmdfz7MwJBi8agFedhCgSJRKbw6r4WEpDH+
StriCD0cmlMi7qeE/oRFsqTMyHoePVC1ot1AfbvjMhevS4xmZfDRL+Lse+Gme5uis0jRK0G12E1b
7XheK5io7qNl9tM6j14O+vs25sEh9MUbMiwvDus2k2avob9Dwi2abcLuZKgpO/3fyGwAr2uiTeuy
qV4BEnKa75VqEeR1YbPa6bzz9t7Y4HuLo+dlC+9k3EbQGTQQ333tKhHbhwmQUZH52tG4MXKZy2Qe
nsWol2ZYgVriHf8DPvsQcKaPorVPg3NRNaUDYM9xE3hJ0SgkrDufX9sFhFrCUaINg/2KR+R7mA3r
eJvOrUKmI9ugPkl7i9l/iF6xCgLNhUxFkxNR4519wHR+bfVft6PrRePECOKUy3fHV1xdRbRXpGen
OaOfbmbPc6bgvHVxjTv62kFB1ZG+oKs8mW35L/S+mbVvpEcgWa9wXvNnozgrs3W9H9IAiCd73CAP
YNWc0bccE9n/l3ktywggy1ls2WlNQqCa25mF9DxmiCIVLHvxG+AnHc3Xtd2ngwKDhRbSgwnp+V/R
dv9kMv4jyt/ahD6iKP8YenENZfejZcfvXSAAmGatAUpGUbp7AmImG0J3h4gdUN4EFR+N3Bsf9ycU
YQh2svCAjuNajKKmClJnkM1zeuAO6Xc4Ez9ph8A/RrQ39+G6Q2Mbrf2lohRdgTHqOelk+4IzChb1
4Hqk7mh4QRYR9vwaYg3GcqwpJ9D6t3ypJ5IZ0Qiypv+0iLq3olu6w+AVVLoIWafJBKM7t8FU+WSO
m2if3pDs8QBnQ7By8HwXAzjCBZms45HbesI0xjoa2HS0qQyQiGKffc7aqm2z77Zz6mWefnL4hqVI
TIvEQXUKM9NYnzQID+DjcomQP/PndbGItyVJ1k8V0JytyjqoMsJJe4xp8B/U0gW7kZ1y3K2PPotx
RMggPKKw+9YiKx7zWH56CksHadWHlekJCf5Vg0/L+SFYTdMxGjz3XZTU8Z7eebAGQCGaHdbPSjMQ
13KRL71KOSDzETuPujIYAEPHkvyJZJ/XU9rCrddg1bZEzg9MhinqEcS2wVEj4GabLPIMXG3yvaBj
erAdfc1a9tRmqOQW/w0lM2nCWZHGU5bhE3dQ/356oDjr/hiA7TXRWXfeWfSY8u492+lZFPIFMfqL
k6ZCrv/nmAzGL8xmqAzOad9HMUxUWCwIjiN2v8hPtOL7Yds0lADosseYG/Kbe5zjxRSpg1RxDsVS
kR4sXTrqEiA1xL5cP1Gx4+W7dbq6gZ1EQIYaTtUd0g+q7ABFkxmILW/T4cRWRExmdIOV4fknIeTN
p/Ix2DNXbRFsvhGjG9ySJlUybyEeVNZkHg4s5YUupRuWOonQYvjiCRVCDWvFlD2LX0ZRAJlGSLEj
00c36W81jKjXZniD2d3oadl2Ca/CAfuVrjczm6jJRIYogzCN8LjRobybsuPpUuYJvE4UolcuEfOI
uz2ronzEdU6Xi0cmn/npEK7t1qwRPF/pC3/Qypz3PB4bfOcXvit1XmYo5LwlD4vlF0Ljj3ECKapJ
ERx63d18bOw92fmvpV/fZpft51XnLQQJ3lXMJHuJqQnP2TAdCsHmSmi2VWYasEsCxCrlkGEwANQM
NlBcpy2AA2PVz9SCT5DmWGb4NRg+gY9X56FAGJCOHqM2eHblK+KeZkK+cO/aF0zpMj9Bm0/QNKZC
0X3jIjy4IW2B9dDtT2DIx64N3rFJwJDCZyn3Ns7QHPZIoqJX4WWe88+NBn/ZEq8v1E6INEyYR0KG
CEnSHXjIvqG4n/B8AzleE46uKh5JUe2Dv/Wsi58jpAFWhOMT3DTwr6sF8H7F2I4xBgl5c4hBJv6n
AtEovOf8XY+LgU+GfnUoBtjoCreigoQB02k3NfTOs5hZBNpLXVLi0/Peo0pBSvQVbe/TMKZj3RcC
GfMdhl02JSSsABcZXi1mEujuNWsXKL8yAL9HQop/aCgCjwyfqbviu/fFoZcZkOYW+Ob0KxRwAEun
wn2/Wpp1EFYxhy65YtIJhK7ADKaOAbsjGDSMS/QYiSAZ7vd0xotMfkNqhnTUVlKZoH/dImiTzTYg
hXKB0V9kTZhMyI3aoIixXWLY4wOSUKxGEbR/ZVG2z806hzJtwhQNU5M4y7EO9tQ0Pu/m4dEOZPxr
DSoaoiQObbXil971SbZrJEZR0iFsM2Ar6gLFBToozv+m/can92nD/kbsAlhRvYa9MX9HoXHVh4DB
TntI/fKxQGkV8ALfoYviuXcGwxvqrlvBek5IuO6QnhNUS5MKSXzaxoLMFWS/P9TEEQwcjnocw0rm
urXzON5tLLfLBZ4QCKOw24tf3TLhfW2p9filwNx/q3Dl+7eLrM2/N3An78y1Qd9Q7AG8LQyaO/kO
pemzdeFM68iPw30cWgy+CLmYjxtSFvt9YApB6xxF+nRMXRerBjAwYiAAsUBr5OiSEJZdEOB5SUK7
HqM2M8vBGpbzE+7MDc/dB649DEu6Z7cix6i064CsvPmFWq+fKw2kdK5aMQZ56YrckU+uexmUWwpb
ERt1TQPoDAz6G9EesdrFww6ue8D1DQUyNgDWkC1qsiX2x24XoPlb7cJXmrVF3yDbEfqjFRNZFcZz
mP5ephlhZ4xA0cCGkAAc/0COYduRQZYBYMRTg8KWOSNjCLHDZNsLXPWBV5twanlMkJ0aXzRJU5RU
sIq3p3mEKX3RFMB9LRSN6KWjbR/duwwROcgi8DpayYFdD0tMgorswZY0W+jsNwSsyaHQymVwz2yG
Wh4ZYg7JOhii4DlM9+Rz7Ra3NzEy8iHgP3i/T9FCxASOjrtD3qULvFCmQ5AUKoxq84ONXgKj2QIU
RuwtGjsjZ1Pm1EYZIh7oMKLHEDC7fU6FT+lJdz2+GTjF2IxG5nN2l6GJO3sAwEuFRxmh68dUFVsT
wG857C3ByWM/oWK/G6Isxe9asv06B5OPzglJ5+zBpwLXBw50ELNFOFt3QgIa5GhgNXRVwgAClP3c
4uAAQche6OChwARDKt+mpWMJ3DLh53sVyPzKgfb8Ibs0uDGTbj7BU3B3gPXveQTvEWFmAuDEErs+
jXLUrJq3ScJKTPb1zZOZokgYwLJB5SNg+TuNER4hZOuLlaNFOK7t+GHUk4AD+uNY5luP61BAdC43
tsKWBRoxoQxKOt5j9lIajr8Bi4S/e44rpYzt/0lMVFSkpvGa0HeZ2GA5oD8r5H008H5DzsaKBZQ+
ns5txFH2o0DKf/Gk/XSceqDllQs2UGocLG98znUafZAEIQbkvDPEO5jbwOh0Ojf8DKAUbTuPRgGo
j682Ocm8R6jBpGR7TlL2OvQbuNwNsw92V0ati+RlSkf3r8PrDg8TxBIobQwDaZqFzrZFMwynCsFM
+or5AlIB0hqStYnkTjxyET2mX0HBZN/ZpvK0nHhflAbTAb7GQcjbZgt9SyiBoMMiDkMO8hXkpa3b
3zK+YSsXmBgRPW4cbwdjd2JxTrhDzp1zun7PmPQTlMtmRHRvQfmdqBiR0fGYNo4QXDKuFxQMA8wY
HeDwDLZuuBi2IIAfZzHYLZTMRCOnX8B6pX2E5wt2BEdnCKQKEYf/g/ZpD0J7H0MgCnpqYXssPxz9
3m6mhh6lHhBrxhEJV+VtXTUCL3Gk00bPalCnfsfU4KqQWw/MNl/Ja4K8UFfzOI5PbTyyuxV6720O
kH7CPBBMMgjBH6jDmo3ha7QXxuLNBj0SKkScdev2F8Pm8AYhA1q5VBAqqyWYxjrHEKTuPIcxtqaF
AEihT0FhO6Zmwsmmxs4+gsmaP8HZ4giBnqQHaBUUlWUceLbW3nU4H9E9tRIjAvb4L4InGEoULz2t
1n4Ibc3bnRQQJkBymx5OHtSeaTnIIJ3vlt7na1kU+3wew9R+pjYHOR8mIe4hTG2xp3meceHOOb6n
bU7df5j5wccqpWM+owdJEldSHep7tqcB5pyhIkH6AWPAQsq6R6A1+DGKUwJBly2YwWEWomClam3w
bwRyXBU9UuVV60KEdHPe57TsPOTMBsfLthz6Ccmxcke0kpcCE77SRk6oQy5BPhLQI9gN5cA0+RKe
21+ab6B4c7fdkHLO8xr1vXiHWyj2xoUaoGdAQIrC4u3ow2BSnOFhsNG2lnrO/wVarg+2QFoMpa8E
DqVxccYY7jUhxzHmv+y8yVfQT+a+zxBbXhQWQoVQBNbSGAkEV/tOpy96SsF6gv1Dgo/u+Vfre/oJ
uA7/dopQQdxydFmsxqC8AaZLS9hzscgZHILOxGvL9B1dhV4bdOCo0/W6vU7rzj4LraBxBdlIAZkM
TExfGoMjnjYSBL8TAeBAWDP+7tNQQaxLkNgmQ4gmavUSmo8w4zOME4B2AZFxDagpmMtBUnvWZkn/
9VKikNoDVCXr6KIDtDfxDiqVIYKUsA7fjAeVMwY2iGsXbsmLEUqTE4XL8gDtxTaRkwqfKGbuGV3u
6yqSCIcVdWCY12Tnr/vSTn+NFV8GQ4SaFPqbb7x9RsHf3SLcRk85LMPhyrMFXPjWF0hwswJh3CVd
KgVTFHBJy5s4U+ym2Gzu4nku6kFkPANDRdYH3wsD0pyF7LvvihbICNXzWy96tJUeWE8Fl29ACNjm
uFdCvzyBkMj/4GN3TzRuwRat3UzuEqmDt8Vk/fcM2IQgUWeK/GDhCMPhy5KV1sj4mvP/2Du33bit
bku/S9/T4FokF8mLvug6H1RS6WhZN4QsSzyfz3yZfpp+r/4oOYnt5M9GGtgbG+gfAQIntlRyFck1
55hjfDN0UMypBrRwE/goujgJdS7tKDE50qQx53KTalQpBpYJSBsNRbWesEAP2wRRgxvqPS8xOW3X
buF2uAiXqThLNXFdUu1x3YthzBTe0DRaGk7CtGGsXV8etCaz3pjNa1fCTyL0fJ0Y88fXdaHL3JYs
SLnCSDEdMXa5T23YiBd9Io22QpQrboKghRCiGqNCOsFutI81nWdGOACAI01tcBl7GES3hmfgtKlt
vPx1NPNbck5o7EYWf0yf76fEz3KsmJKEr9QZ7Pc16d8FVkcsVyVtjO8NFNxB7bd8dxQCDO+5sHCh
RFH8tcJPA+8nso56qXjqdmYCcydADjtkpeZQtWLWehnGzqg3TWslGTgiI32lsfBOOeHjlR0O40b3
7XgVQW9YUjYwBbQnhMbFoMcOQSBt4K0sqJlL1NEs2qau7OpFTS43WxPJTL72M09xxTSBKNPo1fZG
5KPWrF2k7jc8ylItDF+oh54bmUeZSMqetK5tFksahWC4raUtmd4ZWYWVtCQe4vZ6J781729W00zB
9ICGkjxwA1v4EGlF/IWdNAOSq0cOLJtEy9lJ/awqJyOfmPCONAJJi1863gmbuLbSe6hHmesO50oP
xyhaYIkmgMDPBmogTnPCRmnkZ+69cnx/S9LcvJU5M9OhHayHQBkUlylVl76I6OUeTTFkZBpNB9OS
aoLroB6mS8xV8rqflF+t9CabzeoER8NrhUXWA2Gkl+ba1XxKJMhDwbXdusI4GE06bdoSaSNhXPQQ
uDaJgrC6r3IMypVTxt/EVPqcxhio0XXVCeWfij3UsasSVKskX61I6ZZk6pNNBlcBhUzvuFyyMeH+
mTx6u0WeMwxc5FPe3oh0rA5FZYaXDDhfBNCPdqn7EL/Wfgdw4yGX8ajW5DX4QJM05hyJq0aaO90N
tGr9cfr3YYvNmjQmt1aIt31VmONwntogKJaOV3GFdygs3dH0uUoX7mDRUdrvUTt3PmpOWa3Vxibl
SqkWUAcQl9+/Afo3d0ROMBe3QZTXw1mVPiWX4c6dm2otDqle5vwfiJDc+HHscl2SnRf6clB5oDVL
LFn613i+VjDYk260dH3cNGqK5EnZrhmfmnde1wSV7mi1jatIyXS8QbFX8k1IfHJA9c04xDujSkp3
DTzEwpExtXTGsum7eFcEA3/+4ynAKMZTBweagE+DFJfgAiozJur5/gAjYWCPFhpUFzpAJHvMcm1g
eogjYJl4MdyxeGHynJdUthVPPTcdg5t26WRtbuo77JtY6bEqaA3+sx49LT5MVkwv0eGs0wlBqhTw
KsFfNP2l814Q1jx89Pu0meLiiDhgpGesaW4EABMzIqwyPl0AVrbp7txANdVWqNkK2XOjbicv4+E1
TtwXmJyT+EFLw7Jeovgq5rgYe7iqsWi+uhXn6WLAxgEcpGuUvWwbCqnFWHqTvswC+qplqEI+yVEv
kuyiGAcR7dqE115UWpwB4NTy6jPXkELOzAfLXw/J0KJJeRBWF4ZCRFpK0/Vvm7ryKGaaxj8UYQYl
S6haJ2IdxgQ5SilHsJMWlujFNKGVbAMREkNf4AmUDTSqInXAUNJkLdtSYZKCN8CVE9ld8vDxGVbI
7/Umqf243XVZrFuLkj+dL+lX3Rdmk52xRQNiHKwbdX2WoZW0PFWcBsZBoOv4V9qBTFASeJaziQzX
WvU60fVr+gXP3qoh1Mkl9Gn6AiAXfSoPxjFdymlEaLX6Rr/zs8osbweMOd6Bzp7Lz6wGpi/4oeKH
2nC55EOUl2yV2rG35+zq5RUWCy+hTwyAcyArJuBy65gIv9sOmburB2E8UeU7j3HprSMIZJjHSNbM
Rl7N92+0gmuv97MHP5RwSfPksutNMh4GbQ9SxMIdUx+wKANsQmYNRqXmTVbuF5KDPBEti8N60+jD
5/fE3syMAp18/kjmfTCFX/4/JFj9hCb/kWDlSsOAEf1DvHFGaP3Eh7587f7P/34Nwuovv+4DZWVY
n4RtUNsi3IGsMizikB8oK6DrpCNhss9UQzjPgojxd5SV4UIAx+7NV4EHty2bdCz285kPDTScbwTi
lN0goCdt4f4TlJUzhy1/CmMC9+TwFrO53BT8+uesK9TeamqHMFgNDsPjiylJxidhEfUnzpKEZNhT
G28X0+GsvcYf6fhreMVRsbR8p+W5KwJ7n+rldDLcKmd8mxvpqXHcdCcdL+vPGAXuFByXZDVahNik
30XDtifanSJ5Qx6AhtQRhigq51Uy6dAY5WWjszZzu46YuqYqYXIJ1XgVj1ThR0srq46zrAW3ZZfE
NmvDG5y1g2+WuyiFTcik0YEZPA7MpwdvNB/ToSnNXVPW8nNV4inrJ0Nqi7AaSYtJzzOtbYgNzF7C
RNRoG2yizgvLbRjqVJPctAYxHTyFEyoZRLsrH6Jtuxy0Ml4PBW70tEuk3I5AhnalZlrOTdi4/TWf
azbs0866w2uK+arpcsoZzkxiikY7Nx0cdUj/dqoU5BMTd5JrDU68NIyag0TEhgQVYyT0sQzC7irw
2F/i1HWvdVrZhkZr6pjTd6k6Mw0LviSar+oLDCVhTwviwKn+9wPgX28Y/YNH50pp6S48tt+BbX96
ADw8/76j4QMN//0rfqfYcVNxVkNt010iK9x8H7e+KT9xCxOoN+CLEcSeMfR/3PpAHGALQx51dELh
PIF+u/XtTzYeO8MFB+cI8un/CA0PNe/Xe58JhCVMrNz8nqObv1B126HvAlQ+Y6VNWVtAD3CKm8Hw
xmJDEEhyCPfFHAwrMg9T4Tg9Y0/iap669mnC+Jgyl2MRyyK2oe/CoovnfLw9RtNl4SvCl7Ud1xSF
7oBT1+RtuCfCGhHxnQr30QpG+nFq0Ogcwj0izOkWWoWhF6vqYGZE1IAfzM+gNh7rraU7uK4r+9Uf
6w/LMAyRpcy6t8RU1z85h/OMAVxXE9fBPVyG06UWx1tbnIf6c0TuJKuh07ndnQs9HUASLp6mp5cS
hTyXRrz2EnCT7/5i0O4bWxrXqZU/c/KGuxjiyFEmXxpLnka9bZchiMIlk/WYzmw88hhIrul5zc27
1bgpaDujPtvL3H+ZRKfdQZODdTT2GFGdfUGKe532oX/AwRIu/Ep/e7caW559UWA9nO3GFSkIZeV7
QEHVg5U+eX14UaTug6ich76NnkvlXlvjeK1MdMqiaXe+PAXetJj+0nysaeapTCwCyRiQPWzTND6r
2X+MC+aI0SBZgcQ5DviPw9r5olr8b1iQsV3paKAZ6B9syDWw5SysN9HAOBQDBJQSD7+bJD8cuvU6
p4xaKiffAQ47SWaEDWYnnyHJuy95ZhuZ5YOhaxfwrVBSE6Kas0e58uvZJ8tM28gVbS2eJqwX4hsW
okfpgds3QM/8bFpuDQa4UrxYjsPgxv/mzv7lLAM567HUuDaf3y3MpRHxeUfL3ilXfWHs/9rNDAof
2ba5ng3NAZPxaDDtrY7utwosOd0EVZDQCMRXuesgduHSl/EeL93xz/5mLLLxyyAKatr0uicCIOvk
VGPLGzEcmFN6lSD1/mF37rBXUZfviz7C0ssPwQCaGEEmL/u8utUZHtnmnNFVzsFI+m3XeKvZ/dzi
rUiitFx45vW7AXoeqLClIfvCqP0K9zvFtlufrB4ovVPd/4UJ2ogh+2RfvMD2D0idV7MwwW0LKJAy
Huv25bs3up6IUPgQEwd7+kwqd2+RQ1iPxNRULI4WFblmUuJ6wQrPIIQALPsfVmn+8y3wmIgaEkye
h6+wtpA1Snz1NhFNGx5Q6m9kSkqFm8R1t01jo4pvu/IuzZ115iNuYkKQGf6loi8XKfOLxeyjhp1F
vNmBD3aTDPpnjtP12MSvs6NaSy5sfqdtib2kIPNQqk9A5/K6uIqI8wGvWnQdkQNZmtGqkPYLGwVu
81KIZVCM5z7RL4QGMUA3+9VPdmvTrm+kqE4el4MuioXdMlyuwQXXQbQouF4X/dRciUz7ErTmTZn2
O1PPj6kEUV6GRB4/DNhtipxXBc8VA/Sw+MaT81uot1daPmwbHg9y0M9O4j7PZmxvTG8F7+Q00sH9
ZsguJoAAUXeQ4tGiH/KGkVDSgDlAYFYYmdmwpqFX1niIskGtOEAIq5JriyenW/R9U238Pzu1jVpc
hGZ3+W7WxqMXkK610JGYMcyu7VqYr54T4LWICFzZR9BGtLHNMXL9VeaO9OR/aeBunaNTTw6umHGZ
msEJtMJGye7RHCBX2f6jCKrXQLobnTuIhSHeRZkF15qTY0gjt/9u5Q5Yl11matVU08MQPPUmTiNU
1n4BmRp9BXSCZMiG+9sCiBDOjqKhzx/L1l+JHgdK069hXO1+NHtrYfjUtukmjeQbyVNuOPX5N9t3
lusvGdXkz87vKY8x47i92P7u/LZrWE2+uHTo4oj9rbXJWhWjf4I+ula9wcnlrn0i1RRnFM3+2M4D
+ugHUzhGUQQSNOLfjeFS9EiTJnnQjjyzMI9+nF7MHnEE6YM12GQgWsde5BjF0a6iRaMV539tFm8L
tR3T8SBjtbeAHLeetxGBv9EMMBeDHd4kgV/APgH/2OuHeaxL9btBjD/CHMUxSfaixaXzbiPHXTcH
bBga6B0/ceOZazz6O2v0tl6rtkPhPOJkwvSDha3VerWTzcaqIW4U8ArHUj9/+M1LxD/4kHV/V2eB
/hypk0pGpKGmXJOju01tZ1rJpGXaDOt7MJuap2R8w8x0Rmcs3aE8p8Xlb270rn+bGZ9/YUh3tLfK
yanxQ/+KJRXZYvakC9CmThafWdaChtm0rK9AG/vdlh4G5cEe4LRK67qq07e4nJnXQ/jKtPgkPZfH
QH9hKetLoTEEwzIqF7V7W0D6EhP0S2CoYHmzBVm9/WxZr5l9E4f+bCbi3p3I3Pos6gAYzmn5OIy4
V+3yws7bWy/ALd54HHgMfa7gGjAQm5oVsVcooA8+aLqVV82wIZztAUKo35Vcrh/Odi8yNnoXz2JO
vbOTEushdiwEjgPzK2fJhoQrB+pK7k/txg4q50Ka5TTtFBlnvBuiCINNzuoS/OVTJ/L9aLjiMSyM
vt/CnCq1oz7Sh7K1Ji/Mi7JIUtgz9WXMQILMr+a1Yi2drAAiT/NzMD1HJ37SdL5+2Q1BTnaZuVy+
7IVrpMwXx3SdBUx0TF3T/XVjMerbjlklHpSPxZDBYIDvgjQzVtNGZbcDDusNy03wu0VIVF85CJmb
JyJ1L3TPH9dxxf3vpZpxKL3Ruw1sqX/VerI2mLpbcSoyXA20rM6bD95xlSU1MeGhd9dVZzAPzUoU
6Ab+xTazLGy7gQmXRfh99FRa0bOQpbtFWowfRtJ2c+DVGMGtjr3YDOTKF3rR46KpQsS5rJlt8qEK
Lqc+J0ad0w0u2EliMAuklHpMq05cJoAODwpHfMNovoWQKWjxcV4WPqKkD4SPB2ybhJcI+Tzyap0K
zxzY5qHFSi27KGFgF3UqfrAmPcdyo/nlOhlD7ykqGVVCfR5vahgGB8Oj+zQbn4yQbvNjwz3Jj7bw
iyszwgO2aFp3Lh56HaBOxdRyTSQuu80RAb66GCsPZaBwe3iVIMYXTAZvauLOv4RYcNkMTr63Bze7
ZVpS7WqqQeIhqVWvKnwLK19lPCcqEgF4XNK18vT0jQFFfpSZKzaqqvNV11LEyYhPbWobA2vYaHfb
um9AzcsovFS65LW8PDb3Rk5qZmp083nIq/CyGAE/sy6DKZhu5tmha9lVlU7kGuJI8VSrCgN50oQ5
NpBPSad8KVIjh+hXghLA/5G4PIGGviVRVPUdoB2GqOra0KkomP7FNNrCibthYzCDGZaT46ylXcYP
US5zcusdZJcD4XjgIsVoKSLmsCSy4w8N4nc17Uei959AX3hLUXwEuicrDQAX/Cy4RKMgaw8xY+VY
OJjCybKvrclgQt1V4z9lijlS4sGDpUkCaFaTfn6pGiYcQ5aapI+KnxH6j14Svpl+8Pb3fyMa0p8l
JF7GchRlPS5gIZyZ5PYDso4Qq2ocozVXuWrgWfXjQ5s3xr9FiA+l4W4sXv/n//gbFdLSaTR/+ET+
JEJsn6fwOWtei59VyO9f912FdD7Rj+qKf9jsjLYA8+67Cqk+sdkWu5lSSI78CyLhb1KE/Ym1PxZf
YEgdK86PKqT6BJVeIJAiT+qw3P4RUB+j36/XEEuOuH4UKoS0dd2ZsYg/XENurTCA2nq0Kn1vAjZT
Z8wC6yS/tfzeOaX5VIVbtgCZR0ZgzFuRKROxdNJK15aNjRS3bOhhWTah2WW59DhvSLIXBHVjZ/2O
6yHSoH+ulH/rMUbEpJ/w3fu9AAcnDB7DTFL7ef4Gyie3qhVb+cjNY7qPXOsia5onBvg7yPYMSUn9
YgWNl37ubzraX6fgYWEDsyVyJXWgEJlfYbqlFcZdCG7Ww/kGfZt1Luk+Z4bcRcVO9g6ZWKJoixG7
4sMHBiiOnc0Am0qvfP8kRG9uU8Nq9iMV2OypOdKcFheS7XYLr1fmPeLN1r2AkCPVXdEzcPYBP+lq
oZLs0dXlZ0bCOH7VifnGY53E2D26b87YjRsmjaixLQP9PnMwA6fegxijJ5aDuMshG+tTwqe+49Uw
LNj2K2HfYidIby3SCnpZzsgJZwrBfxxgau8Phn8ROUVwSCOTBhDP970mymLTWv5jP1KtNJPlLdl1
Z32p22hcYaq87wpCYDGAuY1w2KGTxdWt5dbJgYrnKiJ46vMQnxazELXOgZocNQ0FBDkW7WjMNbo0
f1p3cnD3lcyyq6Tu6lsNguRikHiFvfkdskEJLGNbXLWtJxeFqoItoFyxSLT0OhTWsSUkckuAjnxn
EXTrtDTHRV+3QErnvNeICwslugPVbKjpxnRJmMbsINgno56AuKghommszdpQeHXQKvioytROwGxJ
ApwibZl6szSuCknvho1p7pRXqbPhs7zEMcS5sMRDCR9276RGcJXSshMug++6wAursIGz6so6llXp
DZQybDxaItP1Pn2Ak1E6WVp2n/n5i68CKlOzsmID+qkM4XPG8fA1cwqAKNxN9AtgBtjBFkf1WYWG
ai4yN4Jfn+gDQQRHq9zDGLZTjY42sL1ASfYyLOLElPU20Dze4dbE9KUBUhQYEEgK1oUd7cvAGgiO
jmSD87bk9NciEhIpsLIa04zOHqgyE1Z/m+LwrVY+Icrk3kfj9GD2TMI4lXXnkuRrOB/IVoD2TiBO
xIcAx7wnUriUNn1PVIKfchxy7WcQEVikFNl0YJyaofasOxtuhYvveeFNpvrit1l6FrU7L4QkAo0c
1bkXDsmZg6+Z/WU6uc3LxP60s9Hk+WcoZ9Z9a5nNdYDh37xO8oKpbpoX/hPQ8FFtmoqbaS2jJDm9
P5L/PUX7D88vcy51/u78Oj6zZTXNs/bn8+v7130/v8xPCuXCZeO9EJY0TIqQ7+eX/ITCzh5V25G2
MJ35d76fX6jsOr4Im2glFN+Po+27lM5O6rn+YjEqtg7lzFO533bh/DQR/WNC+mNNh6b/6/mFXm87
8xnGXkBb/3WMpoVjEmL+SrCkOyY5kLoe9xbyP9xQ8jnjrKGJUF1meoIpynb9tYISmG7cQb+vs5ie
NbPVcihkelnpQbZuh65/ILfqn6DsGgvDwkbhlCW+fYeIQjqkEAb7qP2aDG5CBtoicd+XprNPoU9u
q6EixmB3+WYcanZKdOGDCdnmmpwYqxwtL/uqWRM4gzgZF8rSeRJmpdxHnvGEx12uUwJyNHoD6qVV
6u5jnQ0+gSPNm9lIlPzLqGRVU4QtALDKdG7hYyxBquBM5/h6YLcZkNFED1eN19cHIdJqZ2GhOJey
Drc5BJND6tiglD3SefOuUUTkfSijL4UspgfAXOPSKDzW1GkjlG1TpsPaM0EZdbGndm6Rfp2Mstzx
d+33haHJXShSAoqpjZLvRk+xE8K5G1zzou4GF6E0FKy7SrKris1iBAdqzt/QCtglM4dpTE0ua1Cb
K9WVzufR0tpzAyTv0WpHYwMB45uC87/IJAgCHxYT7hNR7sy67I7Ene7yTnSkZNNkDdU7OA5B9RzG
RGni0PK2MgjEM+fr21B7D7YiTxb44QWpUhzfrQkwzczrW9px0A6ZzL74YKqOSd23R1cnkqNJ77rv
/W7lFdqxwHWx6r06OoY2bM3Mgfxs4N2KXHLQsTiMVo1HgDwG/IkWXjz5BO6Uq6SBgNUx05DGA9/h
vpbk8xpj19ZJ/cQ8tPiiGSXKVZSklylwHCQsjU4hHvYsq1jq2Nejwdti/rkYpgG0bO2/lS5YdnsU
Sz3EhTUYh0SW16Ixb3ssuOHEKqC0rY5cYBhSjXGCFSaGleDyBB5JZh7kKfI4SOv47EzhCympLc5X
F8ZfaB1lJ/srCHPRtpqTZCkJXiOudqMVb3Wvvosb/1ts2hpa/GCuywC0H7fTlACMyN7ntsHzgItr
5RCZ2kD5CpBJ+SuMRYE3ZiL3AumkIS1dlWzEbdnvF6e3VdnuBGt7ccyBEWnTz6ONrEtCGqE4TcsN
s59FlcLBdHqL9RyinOEryQqWJOstoI7Au0GnbI2F2TZI4zCfYtVtsNUtUd4Bg2neA34pPnjgKSMv
M/JD+9VV5ybkbCaXRS96ddl4erPSy7g9liMlvpm/kmBCHxvPusg3MS7D3o6f0qqnIy/vwP+ddVA9
RIlYrhB0q8Afllad3BuBuMlStnAY7pZX35PGOEGMvwod+6wb/pc89DZ1y4anBMD62hqls24Vcm0r
iNaaZdR8sWJ5n6TNjpKiQ33VloXoiYRPxa5tuQkMQoo4dq4cUtYb7Lf4DNm1VpHpYHUHS20RiwL8
OMif0clWFmBwUSKBxFO8j6mVGBwReOvMHFofvmnWerAxho0QTUCRLTmO4+hbOnU+H+Bwp5rhJLz2
GdkNIxdLF5eFyuODGdvXbT8c/bA7R5VYFyPh6L6xbwh2geKNttBeL/3cuSQ5zcqN8oTUusWEvma7
4yaG3blyh5H4WTSSQlswZATlj3Cxi/LqaFRvectNkwd7vPmrUhva4xi4uxKbErkLKIZDXJ4Dy3fv
4XDdZdimA5DB7JfcpTF6XuhZJY9D9ThWurF1SofUJUnQi7JXzYnZDZQUZpcoelY3PHQyLe4siAUn
jezLSpZscsaSjUjJiA0/Wa5BAHOQgsAkBowIln0QMKWzffc0x/k2eYMUpmvQb5osp9BNmIzwOTrb
ijL0FBt+Py1a1MtVmCSonzjvGFvVEi+Z480w4WRNqGSPmdLZkw676T2DEpitMToLfDy/oYWP9KXw
2RAUUFNB+JPDWxV32U1OSbm3p2Q4kOq7793J+xyauOkNHLYLskwDV/K8VFIHtLLG9mTvFUEY6yKM
dB+4YweSzWcP1zLFl37sWf5138UpnusOAjCme5fVmOF0MDuD8LTJMsRrjdVkC+EP+Sn1eHSyw4AG
SXUjXG1XX7PuK7vyzRk7mlXpTZWDxEBztumhLPFZgwF77kMuNKzrjAAH23jN2J6G2cJHM1kqT+tv
w8ktr328mku/g7IkwKtc5q6bHpO8LwAEMYCSRmwtCzNptgBRq5vCaG77cpBXlatjX7YSgor6mG2D
gPqbVs2okYGTfBc1yXDR67E4RQiAxwwtCfdhMJnLLoBDBKswag9AdY0dLaH9GiZ4PgIS8j1bdg7e
NKQ7NRW3vkrklTYA2MUOm/i7jOUx6xbnDOyqSb8HV5WuuzhqNqwLYGeWl+cXLSd1CFa8D3Y1Hf/W
bLzpHsZh9xIMLrqc30jSC4U3wMj0NEI0jTXvAeM9uyLo+X11739Z3Tu/0I+2tO8vPIsg/8mrDf9G
kmE1xLx+9l/7Qo75y/NrEv5c0H7/qu8Frf7JwPpvosuhd1CB/i7ISPcT80l+B03GEu8Gr98LWvEJ
pxZrIZTBvo15H8cf5axFBUytO+s1UrIV8R+Us4b7K6Lf5OUdVzkKX5jj4lD5WY4hARZQw7FrN5bO
WU0dGalFrsm432HHjpha+IqTbewCDI705Dida9XDeWiVg+iaxUSHVr2qoHcU476u3LWWGiD97W06
+jm3f/TFmNJi7UvmUcVElYJCjKWKhcYUejBtp5aheKOBImhL6zHTI/PK7yDspWGTnE1ZIV23OMHY
hWVz5ZpiTVVggzNG7WTuY8SxWpRJSsjO5w2MYKEp44b7z3ogWlF/ZVCXBxz5VY8TTMso6SYDkIpn
Bjdg3buFJXh2wlwgbNM793kcXJpesGksA1hQu7L7nB33drkKGlI+pLCwpBhxurUJLl1EeHcYeLCh
xi7g+g/uXTnqfO8oi1ZsSt92NhTtQH71SoeQUnkXAWPh3HA5ZIsRowTbCBrj0BT2nYrGpartfeZU
l7aAimtVW4+VX3ajfxvc5gpGxVYxEnCcZVXDQnF0SiblsfKeZCxYp5lIHu9yU153cC8XelbsNKmt
dbb0ke9bShB/IkuSJY0ZmPVqT6W1aI3x3GKZLevhNaJsAx1L+tN0Vz1kwLZJ9ZVhVEzjbZL8aUlS
LS8vQPebo3ZVm4oCdtwFsf4yNu2tz1IE8CIw12pnpUNFjrrwKqzYJjx22lvqOpd+BuyVdQArg8I/
xy3uyenMSfA0wkMDom4vWPV57Q7BNmOiC415mXUk5Zix2D6SvV7eTVV6FaQWnmsGM6xuemZzwFBD
xg/9O6OcdZDprqrYSqDH26K4xQT+Bgi3Xjl4pVH42czsaCY/xBj5oNVjDry9OcdwrDKbPg/vq539
dl7zHOsN4RrdgyWrJ4Fz07+vhFYWPcISgU9dOsxICEPVZvDamv2Mb2Src8vOm+DERA23Rjm4+ZvT
1SA2DcRJv/fYAty9hLZzUXjjpVfVn2NngoUkzm1bXeLSWbY2fupWXpnA/3pszKa+1fuSPXvDtaHB
ObHMU5P6rCA+JqbxLe2dtQuXiNymvY/Ae5vyPo2yPdacr0qOi2Ssd/NziDm8OGsRXBhPq9s9BwtA
Jl2Mt9ZoP8Za1e1Ug2bmFO1DUzfhAR4Pi5pYkbwzsxbw1pxe6/zxa+Yz283gfPQ9o8/xDu/Bzuhh
tMf6yZqAj7k5/nbGXznVo5fSxpH0YwBMUjn1+yPJBG7OqBx2fjTlhzTJvZWKmNb57eTPropV3HT7
YZo2MWTtRec2w6qf5ClttZs4mVZsQGMNXW88Mc06sv97pRnMmVJC6Q7zTvCk5971HxCGz1XQHiYQ
QNRBlOuxqx7daXocpd8Dj6EZMS86lkT0Tn3LPuZtbAHdaZg0jc6d3r9AWx83oYPDijXGh2ksYGKx
gC53s+U4MUdnG8QGB2aKtpjF6tKNwLEZbL7z2Yc1dMQfneQt76XD0HF8irNwJkFiZ5lqiWerhi5E
hNelOwizXa4H7GBgxB1r+bpX+S3q731g2+mqSExnXahU32SBPMqCpCptDbRYKbmPiRJSI3usMSDC
Qd/P9s0pjNaOZD20iM/F0E0b3Ka3ndFfx3ryrQ/xVEUtpW+4H0BaWK22YHR0EViUJsDNzp4f3vou
RTUMpYoJ5xQdWDjKtN8DZaMCjRzdpPskrosJqvmOlSrNMuhkA7250y90+B6mdm2Z6rU0pl3jIIQ0
EZEawo6X+IE4F9AUGTTSpvXEoGD3kH/iANAmsdS0ROyYLy5Vz3qwIHNAVNXBesTpAvXtJY3Zt1FD
DFpNZQeXqq3IUvuOtQ/T1jgL5n4bXZkxlFs8f5DfjwIJ5QEiWr2NAli6Zta4q0EAreDGHTcE0cl/
Qdtgqo1Oi2mERqAV/Tw8iFuwhf+1CuB/y0qIB5H1t+Le/8qa52Rk6/GPvtrvX/W9Epq9sJhPXSH4
l46295u0RyUk32sQy7AN6JjzDqg/RlOkyLHQsnJ1ts/Ogtv3WshQjLoMnbVk75bbuUz6B7XQrx5Z
XgIvLhu55u+IXfeX4aZFbNLrsVdCbEt4KNn5Rors0svUhOlyWuRD+PhDofgX8+FflURekKVjkriA
Mt+9wz+XXo4dS1GTZGG1ZjM84pDsnuug2P79i/DG/TSynV9kth6DT3Qc930a+OO4rU5DTt+2YjLf
lJcKYN/CwiXFc3ueLukf0vdP+ZEf1dE/vxh6E0kKS2I9k/av8+GMGcZYouYzcqtuZBmcnNa5Itn6
qLnZwz/9e3EtKMs0lW2jMszpjR//XuxsFfgkiOKOPebCNg1PE90PNl19rRfl/f/Di9lox2jSc1n+
y6VBcUZKoebYwbxqQAlkRZvk2dEZapvo9de/fzHxp8VwaNwMbhnkM22ju/3l1bLGhIdWg0weop41
VNRC30Q+jGt9GtVVJdgmVR5rSPtPmTelbIlt/a9VPN79/U/xFx/lPBFmWIyqzqj2F0dBH4uGGC3S
LfhBNi0m0b0z5IfaJhSfmcnh71+MduaXi5Q+x+G+s7iH7T/delAXXBAB0LGtoYG05sp6gSHKoaY3
+v/gusH3/suLvXsxmEAj3bvKNuUvXnjyy2mBwC+W0zApYqqBvzZdj2J+IGeGZpSU9Bdi0lhjJXTM
InXZRo8jkHB565SecI/DMHpPhj3Mpku9MONr3ytQak2hd+pg1t6EwypLpq3Our77uhVpDPnCGti5
XUEPWaU5/G827LqJvc3zThIDb+2RmjJwQ3FIhSu6LxJ+AEZI3WQk5ubNbI6NO4CPsP2iN3PIQloy
ZHN9XRL8R9/uPQ+jdegIlsoEUt+CZWizjTM1zQtpv4IcKnQcQbGZZibbG90SUGRd58SoJ+NG0UxN
y5ZdpPbCGtL2jcGEdgSs83/ZO7PcyJE0W6+IAc5GAhcXaHenz655COmFkCIkksbROJMb6IXdjd2P
ysyqzCxUo/Klux/qMRUpySXRzf7hnO8gUB6LeghkmlT5JfaReSIV2AMoyMmnGbDKPgIaqswFRV9V
ewIecBi48ZIG73WWr15xQcOVJ+/Tj/Z6O/XyGc8z9L6G9EIzKIUFz5694lQex6p1sdZK28aa40kc
cNAURXdVQsQwoX0NHrRQ/JTRjpCDVLtOPSJB9G7UzX2TzawCdBd47dabSP+GajjZmFEd8MatSkiW
Lap6pyqng6YSYd8zrUMauz0QjETd4BEedmBv1dYLGT/bTsOgxELTioFH0+8GUcqrGO1NtlKRIoKZ
LBUizyveCmRPqWpEh19EJMvGKTPaSiOnVgvVzmqHt7jvH3qBKlnLIZv0I0OkOR1P+JaizZRD08gK
eZV1KB0m/PcsksbVjFi66Z2WlO/su6UEuxvVQxaT+iZXjX6nReO1PcdIsZ2EjNiZK/berRqCzxHG
XzNvBaqhsftIEnhxYUd2WDnJwJDWQy1ntMmR7AlboxFFN4JDN/e604j76Dq0myU+rdGBwfvf/TL+
3tqmsbaz+ogbdgyawVp6Mp+kop6oHjuCEQho0aPlCg0FMQQ/xMqNMJeFRobVt4mPUdjssTMu2dZk
mYlObBMFL1vLiSmGNUHakeEgf4Rzn8bVqTMBLClAUhtvRtlnGOOzjkOG9AztKZ287t6sVHiHeNd4
TvLEA+xFG6kcb1zj9SJqowM0OpVxfe079rhODII3eFxcRKviRxnTYw2EedKH88Jynom1BhwK8UAf
sKxKaY8Z+3p2zywWvmrgsndqPK3dIkI/YHF3aJlytM6aC6pumKmNwyYAnPxRdS1hDG2HOJYw9ZWa
HEXLSa2J/bQhrjPbOYo8zdA4sPDzL3ZcDWeMc9V5LkWLQbk1XgxoLOdhIoBIpvnMQav2fc+Tos/Z
XQYn4FJCMjkIvcYPrIO3ZToPcd/pnvGS25uOWmsFX2wdNxMiEz+i+g0IBkvUzjHC/BbYSvkBPUAP
Ioakm97rT6OZvKNR1J6jnsStcJ4Yj7TlcwQ8FChw7t+pOXLXUzzgQtaGq6LsfDYi0iYVtMgPtVv1
B460fJ+WSFvchNTXtKM7YZV3il2vCeL8Lo6Q3pi8I4jJ4CUTZBRtUHWQZ5FnW3A7HBhSmLvZEBCR
TdT2MOYES4xqXGG9SwlkamH3FWZ+qkXlbyFto4clJToCvlK5ZrUVpJNshtLdJMRPkShH5o1vQjLD
Ct1W120GmLGfouagAZELQ7JhWKgiKu7bkx/Pr305jVu3RY5s1nlNQzi9JcwAfnKnnsjYWlZLiU1Y
lqYHGsDS7ZgzB2Yoh++2tw+RQxIHLgfiBEc7PSm/7fc5DiBSgSHErOKJVlivw4BnEJsUR+1tGjH/
xgaD6bGzGiDiicdRF8NWaLQQkEwKyLpMCQxakYn1QByt2NrYdMqZQQ74n1NJjNS1o1h4HtglexwO
MmOKFdpe+mCNoQnRU1fFHr4V1YLhx82TNK14a1rkJMtK0V+lbte/sA9eQDjoHR+suHlR4NiuHXa4
pI2hncpt/ScOKgA9WuRce673KbLG3yRRyraj7sBlJ4UJ1gppECNngN9nxQNIGnYaWjvdksBwwbSu
S7KuNz5Gn5NK8A01PSHTdaefKe1xknucMlWEmDlPsh6+hO4cyf4ybyGisZodUMQSSNfgeM4guKdW
uu1T+5MbDpgvG8Hxp9+I6k0X2I1WdG1xuOyqsaIhcMU13k8fpS1jtkZkecTrrCpTXKfxaNo7UZpj
dxgav3ociJ8nixpVLJJRpcDc0bJelZR9EGxGe99RsAdY89/r3CLXvu7OKdkEm7KfhodckkRmk89w
6KIoDNhkdbemkUOEMpGVleFw34oKj3o5fjoEBm++iqT/tvn678fr/3f3UV695R/N//lDr/nLnP1/
3RCeJtKl/vznQ/j/KNK3+h87z+WTfu08rW/4KwncBVZgQnBY9I2/ikqQh1jU2r7FyNlCVEE1/puo
RP8mDMNEDYlb2kAZySf91nl6dLIk7ArHtWzaD9f8K52ntdhD/1QAw1KwkM/Y1KswH/5U8o+WHY4u
WgDMyVFGsZeUM+MYV9d/KBsu92R3er8dZAZwgopR49LrrMtUK/GzNnFlRL3PKMlv5h7+OZYUeEWV
XjHO0nqXMVm8eJxdfb5TqDzENg/d/BmeZGds4m5gTmlnmvcdU7i6BorR3EZWInfJ2NQvHnmA+2lS
JPimQ6u/WLBI3ka3gSis+W3d7GbpEoDSSfVWpWP5zGpAB6mKusKgCXsBuGxsY7NwfgwW4BQH+PnJ
Qv/wjjCB1Xus5HxDBhhnntGii/Zwm58oxMUx6TMWEtyumN/SOmLm791WYak/FkRt3IEJdzZZGnvc
X5PBQHAo6uvCcNmvun0uIXikHr6AIkRC2IYF03OpWSh1RpVme89OiUxsVIsku4BydesOhtibke4/
DdNiHyEskfrfG6u+P4MVxm/NdRCPwVQvq/ISmDrhDyJFF0mwYxFkhIphx3DYHFCmE8XOml76GZlf
WACwGywcwgRnewEfL2mmTUaa8byJG4JMVmmxTNS8RJsZepNSysE3dFjnw+HU4Q94byBWfQwcYNsp
j8t9qZWCJWU3dcgdChgmm6mKwoQavGSiFuUaiPSUZSq7XTYouCwt9EY0ATYeFeIqCF4cPI0MBi/q
miZIc4I7OYPHwUAEIKy70THqD2eyWfF0kQSe2tj0FWubuQ0AXkoAJDiyU/qmLDJehxF7DCHTZo6e
8pyadW3rrQQCrVAvIh6VNFRMibMTSxXDPFk69LpzEntztOtqqpZT0vVaGkRiZDxMLC52jUGPHADw
ExFo5TYx4NZBQy25IV2gXrg7C7+qXmaz4+7TTAfBK0GAQMIB3fnglSxxyLwo386CU9y1murZJ5PA
34g4059GqbNXJcZKuwn9iAWDib8G3y+5Ww9S97JmW1WAjkA+d5W5Nto4fKa7Ye/RJ8Z5pBM5khsR
vQ6DNt5MSYRaUg3jNrFSHmu3hfkT6hVAkjp/NhRhhPD8Q25zfX6JgRXdmE5Vf9aaKh4wWGOvEaxT
1iO5qyeABy7T7c7rXpHhSvCo3DUpHtldL538TJ0TXg0Tc/LY0zsgC6lr70hfDet1V0q7BwjqFACf
E+9HUbf2E1Fz0A+zBa9Ut9PwATqhOpXRWFw4EsVeDk11zoln2ML+Cc+WMTUbPeudY0biOX6YPEZ8
OlBg7qJYk1eJN3vVAX5jTwhqObgsjcdW2/W5GZ++vtOSGPyumxXIIzXHp8GoDLBangVW12D4Ci/f
RGkL+ry8YQ0/BIPSWHboJvh3YiZJnHWK8hZ3auysIo+zoKltQoAneFXWkSWX+xHLCICTEBrw7pXj
AEYMbENje6LGDFs3ZgQJQbhry2ljGhxDdGFeeXIwwG2B8/T9rUrSFs7jqBKNUBTlD3AcBsfbpDFP
7xp2BNs1i8g1jYqFpKvCviQGwgMzM/qjC/XfWZlpRGFN/ws9SdLhsLfQ+vqJfHV8WbwrNjMv8mc3
uuNj7PAzmiqbP8vRdGDwO0tAYaFp+IFsFy+iNkYkCtLiWtPWg1NYrWhrp2lNloRDoqjM58swD029
raYBjbUVRzBqSdKL3Y2JjKm/6L6RPxHYHMYg2RTu5ZaxFMAmYoU3be7nNXvCvj1YCMv5S84UjxAp
hu6GfSxmea2d6UNT5SZPTju3EvYNR+yW/PmpDwYosc7q3xXLv4aTWHgOFBL/vGI5lcWfR+W/fs7f
VLCOLdjGuIbO2HEpMH4rWFAG+NiJSE5Dnm+4Ov/y26gcPQGgGN/jzezxChYAzW8Fi/tt0Qz48PoY
eTGu+EujcnOR9f6pYHENxu4M8w18JNwA/PvvXBwh44ciISF83bmtjI6DWVf6nYnQoDxFXpfbB9fx
+nxjMtUAU96EoLTmOWMTp5NhRNb4nPhyO81WdJlU0TBYZUTCFpkr5wiVd3iECoiGb8h6cmDKvFrA
n6CqMTMajQUeeYIADlrTS6yzwyTH3w6mAEGboczR36skbcKDNppgawx7aq9dpgj1tdbmBD9Iu4tm
oj9ij46gg1MFu0wy0wmrYhav5jR2+WGoPLMPwtop8yAiiOVhgJL+DqjJJhhGl9EVJ5TOwTYty0bI
ZURQeIy3FotZhe2TvgAEhJV4+S1nk35b921eHFpvil/MBBnRxnUIcx9kYYA2nbvpYYxgUoOtF7yt
pzrpdwg/YZSGaq4fJpOf7NyrKUEwEbIxCEBHjv7RHIvhwc0ksLhybgnJJaIcIprqGYl0GgcvKLmW
6o6IG2/CAY4b81M5QF5JlnTsCOACU/xtAuluXpltCg8R3L9tE/9KQi3hVEzDH0LIeoeWMJlAKKt9
KAsv3FZkUN5nJFFTR+jwJInIRWKxpiAKPwkyJGnaZrhxj32zmRn9+/oNd3q5lb1HMO8Chn6r2x6S
/hSKqFnp5gy035H2VZPb7r2eZ9FtLd35FIWGxaEXqg+7avu3CjVJsirg5VEfZMi3rK/z0Pk6GwGx
ck6qrzNz0A1s8PlylE5fp2qUIwJcw6awcXCGrTltiUbhFC5Zcj6XX2dzhDWef2wkZ3bYGvye9IwR
ZokIuF+oJowkQ2zD3ALO5JEc3jX9EfN6dOE+UYco5urQCZk6uU63iDUyAYX+65aJq5EaNSTCC/VJ
l2CTdb9upVa44Ce4Fk+hu0gIEKRxg01ETfUrEAs1VRTP87xzv24875frL/m6C1WvTZc8T1ExhIZj
vPplpo5DVMs3rzVbgtilXTrcNjrJLQ6ysnPmKH59oUe0UwWTkuwYiJa3tkOyRpCn0ZJL06TGhyUk
vDY1xT25KJNksZq1n/DzMLc2tXDBg9LekxKUGvm9xdgiBv2WM/TWMcBeRVVezLtkHr/HSBfPPhqJ
bUfJegZtM5/EmJiExrEcIn/GYSDTj+oFsfwAEHFAaW7mtDT8xCxv164jU2aIWideRVgT5W1oRX5F
yd7c+fBTHLJ9kc/fOQzYzbts7EHdOzNUB6xCLoEvpdT8eK2cjAmW22vLQJW1/n1YD5jg+xTiUtGY
8iqtJzKmvWg69HbrLBtptISBRCh1jKw5fhlDqQ5Z68d3gwanNiE8QcGvmOM7KqI0qGFL4pM3JdUI
PmSxiislj4ZJYkRIcPWbC+w/W4W6AK3Zo5bf4bDXDziDso2j2fHJTGFrcRqI2340zCstY0OtD6In
YUcTQU9Iw2NZVWROmrobraq+TB8qM5suNRmZNwxkJuIxtNp1ggon1jOVAg8cEUj1TTjNug0pvnKb
k1hm/228rAE0uawE2mU7UH8tCqqvpYHbGLEe2ComQraZ6vQz+1oxeF/rhuhr9WB8rSFocVhJxF/r
ieprVVF8rS3E1woDIS3rDDJjWW30X2uO+mvlMS/bj/lrEWItO5F/lxb/WmnhcPH/lybRVVf/7Oo/
ruF//aS/CRJZpeOwYdZgQqxyKRN+GYYsgkSbSSYVBDMNvMt8o99qC/ENFyjWUJdLnE05usM/1BYu
5Ctsp8Lgkjf+yjDE1P9hL853wK9jL8txkxXBspr8XW1BNxbLFLQrgqseN3cF8ASWcysujAmaix3i
ETGkLhl4IN6HlR/WFuQoaJJMCd2+ZnhN51Ue7alaqu3RiY3AbqcQTlMaKXTDONWy85DhD90LhgLP
fogrrsHmWb96Tpn8MHG6oUn52mZpzbLZkl9brhkFSx3EJkkPW5uVerTT+epQRcHz7w1dXshtUfkl
GqtmCECJmldlmym06mW0setEQG7I7orCqq790ripZPZIKrG40QS6RCb36z6Np4Dh9JOT+GQO9ogg
nTAn3iw5DdMkL/5MeJOYyp2Vt/KUGWGxY1G1VYn+CXMwIfNUN4OB8EP2lNktAX0c0s1wTQQeCkHk
SrJy8BbFOLTm6rGbe+KjVJycCFYygtBg9ajNbOzCFxmmxbGSMjqHwjilKUIuIUboBS2hFln8QNbw
7ehToLhMPaWB17/y7Hts4WpTlLLemcO0TMjx98RzCRBzsD5cGzlQJqvqqLLSb9Y6GmaD0intnier
xxXFNrOBFxrNBmnTCe6ZdVmNWXZV9r17GESFtGxwcNyydgkz9GgcqTdRpmNXMpFvYmpEcFSt4jZN
PqpkJjuvNBr35EZIFUXxLlvnRlMYGFgJkvKEJ4X8rSWvHHnoQZuz6pBR3OFgbZvrGP/LRkHs3FBJ
qLM5O4SAuVwO4I8YHMDlRnIotOQ0NZLGd4HJe6p2r7PQzXamnMgGkR5RK4X+QETIdVVJtqZxuYOM
72KyXHKdXSKGIS4vmXU/8EPfGLyjRQb0mTGRE0irHYO4KHEe15XFNichV7MpnXUPcXDdpr6zbyAx
bJFt2SVTc5y8L+Uy8AnMRqX3XjSzC1bkSRM10oNbh0CSlRlbmBrgIehf9JiGQWCO50iwhjW3Qp5X
jHWySg0bXGbGdUaAQoLk1q6ITlPiB17y5CoudPFDI/lCP2qZQzVFxGvz1NVtKIkES+j5JVtA9Fa6
E1AN+mSUIkkR6EgncWfaNYakxdGJKDDMrNsKJeuL4Ss0fsiDJZnDCl0Det43O8OMDvs+Gd5J106u
XRWi5ZJdGvrBv++Qf/EOccRyfv/z9vT//SdbmfxPd8gvn/TrHeJ8c+g84PEhwfFpKP8+ULe+oaGy
uSh8vJg6Soq/3SG28Y0znaYWHQ3dKAKev98h/jduIu4QPtFjCq//JVk7Peif+lNenIeOBNKqtbTP
CwTh93dIqGOr54GFMmAoRwUV5JPsOOilK9jBMeXtAZULUMG28SS7atYwpbSNufbrocZAVimbiChY
ruOer88oJayVHgzS539059Z9a0uPiQ2H9iyYewIJPXKXVg5B1Yl4GRItm3mnqQK8TDXKHwrU+7Ou
1BgCXM+rnzmJNM1BDyf3Q2BsAdIGVrTc6DXmyg0WanfXs+adt8QOAi8ryoEp3SSBnsMwI4/ATsKN
ILr6qiFGaSd8FPi1Zg6fk2iia+X10XUameAbl9TXoPDzJVand7bM0PQzU0UH6UjtbC0p8xRrod+p
U+S7jKYTU3demwyZ0drqVHLL38rAvxYzICWGV2E0h8sQ6thM7R45K9YmvADxXN01EWFtTGNJBLKK
xHisRkc/wLQGCMgzBP1upHTdKy8aLhNSEXcTtR6T5YS1xZNGMNGtxXkD3NwsyA3tJi6xSNgPuudx
VM31ACXQcCW6kBqCdWbNLzDLARg1XdpAOlwoqExRhu3gC/FzINQBs7wcIsCFU2WOGG9i62WaYQZ5
qRE9ltKfUoZgLXjVBMtSQdxLBgShZsMdNYN5y0OlnRCo+/eu/KJFOHr1LNJ4fFA81wrH+VT9LLu+
fLT9DqeSHI2T2bTtW2R07YMrKg9l0ew6Dh4fnabRtpLuZM9T+OYRzStXSh+6n1Hm8jJLcnXHrZlm
SHyFG9vVcRyRX8+Tz/FKwvjJapLyoyks73vfLEJiBuels43DdLYDTzXuEh1S+E/SMNz31nGBABiT
m97O9qARtUkaKV+bdN0iGcMCe2abnlMSaxbtc1reMoFxoBj4jTbhfF0Aj86IAmlXw0J/ajIt+W6h
8/jEY4ZXXngPRuXg5/cSIA+uz8dCY9pXpbLDsyFUFCQQhWiqXBkIckPv/n1U/2tHNdJNQX3+z4/q
Pf6o6Y8n9a+f8+tJzeRPx4CkYxMBR2Rbfz+pnW/MCdmjLDzoRRX395PaEt90k/khR/FylH/902+T
ROcbSKNlX+AYmMkXF/5fEN3+gxjP4btYuKPoKHgVLi/h9+f0YI50ryH4CSihx1zsGUYHXfn9d7+Q
m18Y17+XpQII+PN1wAKZxkVHe2OKpbH547dJJembImKN2esoOEwskKGojl0njySRvPaeyXKItocO
AbPi+F77GKLqiW1qYYiNPt+2IylGFbWZPb/kNmzVIdoNyQ3KkZYTG8STj9ZisPUDQgnyWralWBMg
nchX4sY2fWf+JPqKWhlDit0RsAjca817G9TZpMPXz6+h7m/rrDzLWCDx8R1We959Hnc/reKNE/sB
4cRaE+mOfgc5yJNhDWuy94ZTZVXqNpxY5I2WmI8tk8dNFzm3mISTFRqblYtEVa/HNQPbg8S9OqYP
YcpqIu33WI9g1wG1x8K/clo2poRJx/4rmpCT692Aglvl+pplzk7gb8r3vjyXRbz2J2MLHH+T9fqF
SRBRNfcEvBEAJDvwdRJng1FvShIqmVyyWCQ4m/tLeNddlDzEacMA9sP07ee+v4fY2olh24tqHSe2
j88gusxwA3700eJ1H/XjlLir2u2tYNbGeBWp+WyG3r3fHKziYst6K4X1UPr5VjqB+UaFGET5D47M
wGERtWnbi0Y3FjuEj9vvKTIjEg8ueYZ+BRXLD5gse2g1m3zQntrW2bRZv7XqwMHwAcB9NagF5mdy
ggJHFD0TzsU6SdSyk/pbhSYRYvlDMZf3EQG6eblz8/eGFaOyLhH5B0vWqKoJYCOQGa5bMp4lGVpJ
dmQxvKozuS3t8RD13bUfdmuiD/rNFDo7P1c3VjKS4bjtwM9U/g8rTXYhlkKWot87nBmi+14uKfa+
Xl3Iw2CZhkIQz3Of3U/QiCRoosp2CURknJwvJPNnHKmAdbHpjwPf/51OdhOSbMcMdE3Xghckfa9K
78L0D5szebfFgUSUjdcuSV0XC4lYWqbBLIjnhF/ENhbLFdozOa1o7Q5z990riPZEMMiu75kneWVi
JiFVcYe1utC47p+TuV6z5yPz3V612XUyPS6mG58/vgdwUOAknrSPqoab5HbrigStRU43mnAoZ/Ls
UToO3q6TN3XVPff1yLtw/kDVcCRIYa1oeeL7rIr2ufzhDx9aesnNZqvipxy9KZ5qFd3HHpsHI1mr
+Xs2nxH4/hAo9XKcJ5jRN4TGgCAOWsKZ09o5TuVmjJLtgLtsbsqSrKOXVjuSAHKw583ckO+sJ1tD
vvb4m8UQEyK+atRMvUisuoZS8twO0XWhNd97eJh5TISQuqBIX6EgCliKZCtkqzr2Qz0A0wBZAigt
LM0h3nD7r2xYqJj3X0OEaa1eBKFD9WOdtNrayfCJSs+c5LNid2F6MONZ51KAr+ea5Fb3dRqnQ9R5
I79P/1QYJbVSdcqxohfGW0kooOs0x3wm257EXFJMSSjxA1Ulj/6wibMPx2WEXK47T26wOT0w+Tim
1oM11+Y6xo/jhxd2MmCGDE4XXJTGsSBNNkDyWR0hSZh7o4jZ5cD1seVj0pp3STldpy2cYXOw3tkq
7MuehXfUjJ/gAtdtmzPqIDCgP+X+fNWKDoRCNO/ZvH9qIQqKRAXgC/w8eRxy8QBvOAKcetugbwBp
BFqin9IdTGDzHCryxl3jjHzgWo4dtMHbPOuYx/byk2qb4HQEEi9xzvNmW+bnhBBh1RgL7xlg5FGb
eINUAuP+kS5+kybNSnPKDUShUxuZW4gXq96sXv0chaSWnNs6iBInKJfzQCqqa66LTE1YDnNmJKTu
xqJ4FYyiM++zVRjviUqdk9fWe6IHOLAURw++J154wzuNhK9x7AhiEfssfoMGQl2VbzMdGJTr7+yC
qE5LB0JhzcZZvUJcOslp3oOP4aGKif6cJ97fYfo6+0tsbk3VPayGCGp5YdssxGhVMpJc0iFfeUaP
L5xmLQD9q6Fns2v4L9HeqixMbvGxN99clC2BGRX92iGv9jz67OBjGT9aM9QBkQSFmvZeBJHTfVvk
yeMz4e8B9xiBqNK51lFGYpUz3qum1ILaHfp135AMmYfDo8VMbWUUzaeh8seKUCS4EmCmnUfwVOdM
zOuev4IBo9Fi81X5CZhVF61rXe3SXIt2WZtv6ibdoapG75dZO5xxu9ae7xGAyGgJIcu6u2SItkY/
3ccW7rpC7U14bjiTt6JnOwFn9CryHVhjnN3jqhjicwiFsrL3Vc/tfxeJaTd1zrq9D838OvTSbZdc
mgkymDFPhwEQJiGU8GMt7a0abFzQ4lQV6rbKzs1onZtsTwDYJaEzadTPsIl3CqpbrG8auLcG2UNu
fAgbaz8IL6ZigOeqkmSNMr7mxcxcfrWPKEjt8S0TCoNO28InTLqkph2bpHuMcvd7505bCpJ1rrCI
Jn4PuNkCp099cpmr7N0iyTGR5oXZEnaeaTcX9bhChgkZs6SlkBLMq5h4N4l9SpD7ekxqAp3tDQD8
pi/2vqWtZa/BwqBxMNgGAnKxgmyEmhO3TPD4bvkpZh7Zk2BROxsxO3v9jSkRAjdme2pdwgKLh6Wq
yNdz+jo2yRF1EmS06WaCedovmThY/IxLll/b9Z0x3pMxeqr9GuW4EUwjNRP7FT/rbxHB3g5hMLZH
kd/2BPbq+zJjpNSSBISMO+NpSAFTuz+9eFw5nbcvgQdqOjR4X6MnUythYYeODjrEl3rewMRDfdQe
Acu8oZs9jtZ8TPin1v5Qmr8SzvipY9Z2rHid+8SPEMhHtG+a0rRlt1b/M4b300cmqVtA1tNH3Mh9
+Nh2cmOa7a4kBTf2sWIGlG8rxf503qf2biSercl8do3+QctuDRhwdbZuhv57eAcobzU6Z0bv6yla
Zz+tHxPKOiN3dkAsEPcsGSwjRD/SxGYsqvOrg/6Dbf7aqJ0zXPq8v3Z6g5Eb/G+6sLI5u96LKp7G
Gun5UYI6xwmexOt+qQb3/uJs96J95V0rPmi668zl2NT6oAg/xABRorqd9IvZ3aF49re1vObNH7Z3
VXcLCdsiWLwzuLrgs6IF8zgXRbOf5kOfnB3ttbRe7fpHQf4sAHngGpV6sCj0yu8SMfBjN35nsZf7
J+ntQaKuI/21JZJvgocYj+7WaMmp/pDxsBa4i916m7ZbNS7z1TCwfO3CHHJld9dT9GanW8RXzAF/
lMYtg4Wx/L4UagXh2slLmPzgDdw3O7d/BBcZR0y6J3WKI5u//EKZ876Ic3w3euZm4dABRMaUHOYx
g0QSOFvBdtwaxCfMpCp5nYVm4ujJfXvDws/bqMEf15Vs3L2TNOG69LO7zvK5XWX7WdbDtl5s2t5c
b40BACG56qJ695TgsBY5oIAYzVwQocSz135PFRiZbgO2eIpuZEyS4ionjYNANmpqVaPmn9hw7xxb
wyM8oCUm8pSngC/bMbeve9Bdc+McVcdZGoeEJ0xtCUBRDwzNnq+EPmX8bgQf5kdolI2FvaQks2ay
vMKeKgwx3bQyh/kW1aa+7/QCLahyQefi+WlzcdUJUjsyzeQdnaIlQpOPYpSyJKmr6XtJk39P98ab
Dmitfq8G0w+A6tC5gNm/LTvX386FzVtPH95Tt2nvUZ6gEJyc5FKNlNEJx13gOdipdZmk25iR3Dof
zX1tezeqVWR9RKGH4MIlY6TONNJB2hsiY6H9oOLYZtLFe6kzsyPzEtb6wC1rzxev9jndOqMMtCrE
dSOzYuc0XXjlIy3DGtLlYOt1xIm+vGqb3KHsMo2d8PBh8L3d7ZAphxLLaLbwIK+UQgwaDAM2LSFg
64DHGvSHAdDNDgmZuR2aElFC6zLNIuloqZtZg+2azDKvE9ONNk7tvJUJ4j3guO7Kr5NsOzIeWrJG
nGNPvGlqip+tZ1yDX7yIwWuDCsndpNy70C007D6PwhqDLupekhpII8KCOxQyQ2N8GuOt2xMoSXml
kRfW6f4+640fc60/koZ2ylz9xY7kj35g2Bea9aYd5AW1O3kZHWs1VjPYqNhD6ZthYjlOrjM+ocwd
0Lh5nMDddNCd/jjY7TYxtTtbe/C0wt4bkh9jE6VasXX6vFtzmfN3c4f5p3Rp//77U8f+oGAn3Wz5
b2B+/7PcGBwdxn+5pf2Pn2/F2x/HNr9+zt/GNrYgfVnno+BkMJP9tqQlTMxD+8oOFhSi5TA6+duA
ncQwe3ESe5ZJphAoX17Cb2MbF8Kvpztsfm0kYija/8rYhvzIf5iosCBGNI+F2UdxJhY39e+WtAOa
rHCOMeQwcZwEcVo2mp4Z2ZQXmekmBsyyGrNZbWQEOxT7Km+1wXnjQxoKGo4MFD6Jc0zQ3FwYbVdE
MxJuTAhWtkuxX6+NarYv0KIg1AOCORpOXW+ndKT1phhD0mpozC/LEM+VsahWc2/6yJXrr8OZgQt2
mHhnW5E4xCLMj6FATJ/lRXdV21zh1kCebtvlzW6aKnunLarQFCMbc9rqnAzpcHFVYr9qrBSPMxyz
VR9jknEk9MB+LOIWK4or15NdJseQSBIODXUFlgRvTNaT1cFO+DwX6fwgq54KNCNSkulxTjFYJttQ
tN5VnLO2dLWEgjs33/1xyTLMY30fk3926FQVQ75aLiTTpRF4xfwjxMZwc1c8DmRdcjeP/aFN+/K9
MPnqTG0Rqm7Jd2SWNCH9TA6mFcrhTIJqeJ8Y0RQftMjvxa7NUnRWLsLmtdka7WKoFL2/t2NpTAcV
1ubrFCMZXQ9G59/mHtpYrhr3zRtQmVF6NCjFospqxMqC8NmfYKc0m1K2TR3kyI1wIWXz+IhMz0N1
ygO9d3oO1kd4boNaQ9XFNFBWTcEBPU+RAXUMlZCtJHtgs+wpNBxBXvuqp1mBCKLJZAt5Z6pXOYnu
zkZHeh0ylgDfH2RW02NHzCI4J143PBL/A3UikQpva4Q8bdymXUiZhffSPEO8cgDTylLYnKlJdteH
Rg0pOKqg8NCSdN9p3niOhiLWx7XtD/Ar3Rh/azSZJZ3V3IDBmVXBpFDjB1o3CqLNOkoNMtu6VivS
jQ1SHvdPxdBlVdhKjzfVMkvcDYgiw83/Z+/Mdis3ti37RTTYBsmXAmr36rZ6paQXQqlUsgn2wSbI
j7nfUPcfTv1XDcrpczLl/r4VYMCGYTul3ZCMiLXWnGNWRQGB04DF9jmLkT7jVhoYPRiOqfBMpPkX
CHD5UxnZ1TMTE58WSAPGncj5/AaFUTuRNaLVjZXNItjNbT1foSEOqivc2TCPhJcWR78N7VezcORX
/mbAUEUd2+GQEh3p5/F57yDGrA0LfUFWulcU7Rq22DL/HckZj6r4qbBT+yKGynFWY6jNV4nXZqeJ
Thzu90ZepjIOEAoSZrmqZScv6Z2Mi5YeRwKaYWJtZ/b49eDZ1oRZIPGr56hqzPZr0LjOlRhbnp2p
Dlf/DAT+2kBA+KZNl/z3BwL/++tUvfuhklS9fNABffvhb1uMRf9/2S0WYMPCd//3ZAAdEK/iQtxg
pzGXFv1/thhIHQGD2gVOYDvI6vhfv2wxhNaF6IootXzozcwa/tYWEywa4u8DK6Fw+GiO+H3AzgLS
837cYlwHWd5AIBxUTrO6JrJVdvvClTBHPdHHz9nojZzUFyVwECbJjvSouFzzJNF7c3Oc+cTPJg2F
zWQG8DwxxgtU83bCkxnmSDfKBeJuqUA9uNI7iwbMxPRaaQkg+FNoVJAOYsjtiuoUHWYDg1wN5kCE
rgPy0yxm29q5BVrG/TAJnPxl2sj6HGafOGKS4iEU6iZoER8GkdNRXgteDJWk/xqE9PviIHnunKje
DJU1bxuRec8kuhVnWdug1AirBVdkFg9CsF+5ZevfhSRmkbk32o+x16N/ikMbfmcMstKHTS/2VR0M
R/UuyXTf5ZlkRpe3eP6RX6seDMKGwzMZm2h19d2yu1yXGopYZrnt2RT4A/7q0TgUymvXLnLk6/xd
GupqS/Vb06D9RkL68KVIjX3zriUtFlkpZLj6XM5DdikjJIEHu2XSxPAVE+bWnlkED27asV/0RbdI
NGE9+lTI9PRTGD8204RFdwufXD8j72puI4aZLwoM0N0oICpashCcUKvwHNjVgJcYWfY+s2dat3Ia
do1Z08sl3eUihtbFhEQTMmS6UrF+Q3ddD5V/UjfVjBPXh2+1HQenoMRWLdHQLj4kFPojVw9KpOMd
vDxC6t2M+bkkBIE7RAlktPDTGUunCqYcuczsbvyXRGOnNXrO06luACbkAMI+u8TEPIdTHz7o1Htr
8YBd2l4Rgqal4TlRslfusIPrK17YJvjFY59a+c6ce9Q5Y8qmxFecnkkrNfMNymbzRosBbZUImm6t
3M5dF3AZbhMEt1BwAxUn+8wZ1bT2uBvVNvc8cMa2/dh5jiJRDJ3F00CsHCcXO5avXVm00W4kJcHZ
4b1OxNYkHMvZQcwHZun6IWYw1vRhwV3Q0xwKR/UXXWdHzXU2qSMucC4qAgPapYYoQP+hI3OadUjt
hxNeuwndlbazN0GuuydbT/5LpJGU+nDR6Odp6yRpO0lhHrfjk/euVvpnK/hrWwGF95L0+ftbwf/9
r5cy/9d/9+3XD6XGt5/8eR+AkL4UBcCV/uNz/WaOXUSfHrMEtodfgE2/6EGJGbEDqKIhq7MNi+GH
UoNgaxZsE7EP+C+0QX9jQuy8A1m+3wc8Imds7LFsLegY2ZJ+3Acme+qEOTkV5/q0czZqnhDLqBrm
WMz6hiwvurSSUh0Il3J7KAmw18Ae+Gu6GNNDHftwewI8cwmnE3T3M/EEm25q0u1QRijMUzMGVECV
Bf94cBAw0jGyX/LSuSZru9wqc9b+ZiQGkW5BN+dLryKgSVXa1cFSZUmLcSbMUvvmBY51rbY1psJN
OjXdswcbbt1rMHJN4JEQ0bZ28hV3JHZM+gbdIZ1TjtSIQJhPgISr6P7THjm4ORkGbp80l6rBWiAF
eELO2Vlv71Rmjs4xTgqiRpRtODfYv+qvlVdn5QKXafKzvu9FshVtgKGkmagPNsFYao7v0aTdjdRA
2uFANuGDaCfyFwMiWw1QKxKqgJsYzJFrs0Ifg/8ETW2DiMte92Pcf7KcPLxz4kGTMFeEcm24prpr
aoPoCjtbJliTLpslCOPNDyXehMC0r/AJhhvUnbOBw8HLHrrQSk9mf2zPgMvHDyozPL1lYaG3NAma
zNOFRMt64VoDRI+xVOVr00T3uqox3Xd1gsmmEEQ+6gDS4AoDznyBbzrb8a3BYS4CirdoZvoAlxIC
eZJvbKenJY4l5xgOVnoduQXLuOcGqG/Aiyu/jE4XGRW+PkC52xnbJAO/JH/walHeElWLPYXgtZ2t
AS820yBPdRuoOyLVki8hEuHbyYGPMcWuse0ogk6UZrXneJ/6N0iEzV3dOQ3omjEXD4nKZvAyA67X
GV5QNVoGZPM43LcM/k+tvk2vGzeYLjLYHDCDFRGtvFdnCL1benvMq/sGYqMfPNVh9kkVw0L+V85q
wBnFlRCKsUVwI3T2NYdu/gafGLvUhAm0DBkJtpER7FG3mZ89u34UKnRO+Bqtc242bDBBnnwRS4hI
T1v7dCA/cA1CokBZpORXgLYg5r3a3BgxW2qaCBwV0OjPyraNXkBatycQEu+6Kat3QzbM12ZnDesC
v9ep2zspyZBluHcicndIjjM3ZZN+nnPbuvHDCW6qGoB7pDlvxTdrtVihuu0cV/ZNi4MbDyZ0+MbM
mFhq2IJI6/hAhqCTqhVmKKYKSb5lsSBlNHOakoaW4wWU8yPx5b6d21dSOfI1akpjgxfeP22U4+8w
jthI8wBPkNQQUp1NLnO5WJm3UUBoYhwn41enZSsk6GZXwAf/0i75LY1nPQARuszTwK835RxWz41r
5rt6pIHg6WbABTq4uyK2sh3aAyk2THHa66FPjZe0zrXBedDCrumV6rwyNd53H0MO4+l+eube5NlL
G0VfNnMfZNBHGQVwiDt/SNCvCdJDd4LEAtLKZVAMq3qIkFdXbrfnjLU4i5ZQHogpOtxQq+ovno+t
fTU6w7D2p5ycHLD5DP4qedNVxToNnbVhyte6l3vdjfctY2wpCh7zcIyPTU5bIBDVfRtyLp3k9BRB
tVoI1BwdGxqxBFqYjEm7bTlkV4lsHzrlPDaaSU7X0vJp8npnRclTMA8HX0/jQdvtIbKCM6XH64nQ
wimamdl6S3CdGOzw1a68R+Ts4z5xA2/rcCz6lJrWI7kMb2GTTfivTIxgKRP8U/rnTPR1u4Qcpq4z
XLA8XQVJc63R1jxOnZmshrlj0Fc1T7Rj6tO6kFT6iU9mdTA7QCHB3vjbth/dfN0m9VfT6C8lysPt
4kPyLlDW92/gSDpM9JGNUVaq4Bj2ZE7RpF46xq4hUuTiQ6XW323Kv6FPWsSoP2xwJKq57qKHpTuH
ovZDoVMlzmQK6Eibtg1OiNFDQU8YXtyoR0IJ/oTr5i2NuQ8vRucQia0nAttB3vXjbuqNtDQKvyKA
5zbc5Zv5hIJ+s1erz8/DabmrHmGfXZPKDZ0Gi+M6ONirZvfPge2vHdjQ7oYU2b9/YMO7oz4c1b79
zM9HNQrzEN0d/VbX85FfO//uCtvBTxaoCQgnJurrn009345qnO9Q8hEK57O5cZN9T9AMCdtBFGcK
1+TA9re7wh/uLWDi2ILpCOMgwrNMVNwPTWGfhmXIM2evhYwGcqwGc226lH6kKQ87X9TBwQfDu3Vy
e+Fqu/UOzWiyRYNI3hoQtJVCbLFS2Fm5+Yv7sq+aUydd5uuDSwx7N518993+xnNnWx8fhuVwixkS
AwPteoTVH2zMIle4d1GyMpMKad9hFhV7GaUMw8jfRdHSqJYjWjHVTAFJMogPAAWGfhP4SRUgSTAY
yENDqZ+UlBCScy0cFAp2f6ENF4wQNh2VHMqstC+Chj97agsjvLKp2NN9oEviL8Kq/1TAzehgEXlV
y6ZmBHdpVfTNpica/aSZFmKnGRpoJ1SaIjAr8Prex2Oc3MdelKAu69OR9B8juKdLe5cztL+VHvHv
S29Q6e3Y1iC26SMYJ807yZ3510J1fye8w8Zrwb0rW+Cl6XFhEBbSe6fBXIvT3httglJNGpxFL7DE
4CE8WrNNbMAYE9qCIryO5ZXM2pBOK52Q82KiSbvuMTSz4SJBMM3JQ+tUHNNI6luvM8aNsUgRwbne
dQQsACkMyXBWwd4SuXubKPt8KCqxbfCCLzljNZKhjBSKAQzJvsS0fZSi6s/apBhOrAV8nDg63RP0
dmxjsNc4bocNhXa4aaNuw7JNf1TCyVlXk3+go20x9kVnR/bQJrBD/3zs0htrsqzFBat3yNtdxGQu
gvKE+ti55JDP8Ayu4b079+yfZRlstbNQ5gQ23sxIeXMMLZtJw9BwgBFSbZzRRM1XRlOc9rUASTbU
aO6UH209ZgEbI4fD0w8pASxF0J3YkRmta3c2Mf6+ipRZuJk3wT42yaMZcl1dJjW8ranNObCjrSfu
2aUpS9Iw+L4zlNkwNnpQ9DG0kahhi3PxJvjYOEHbpR3jxCVdTQsXA8B4JcSESmGhfwQj4Tt56x/z
KCVWiZAgYlj9pnvIMVftYuE+TFbSnEh6NU9IZaReOSXbPfMSu90zTGk/mzSlJxSPlffmhCK5pL0F
1TvBGI0osV0FVT7v8FYjjB8qgJ7JMJ2KvLK/qFi/jDlEmHWeU0ARldFtSuiG951f8NTXKk7fmi6M
y00rHQSEpZPMMK8XMYKpms9UXUBsC51W42pByJ16/Wwh4HTxazhBiq/D77R4puPHLACrKr0urw2S
aD8MdZPCrCEx91SNyfxkNALGnNn5HNtSA0vfurILnIK+pTEIp4ZKd0U4Ri8WBv0HWUbGExSw/snn
23wOzbh7SMgIWM26nZ+VpJpBFmMgFM08EAIrTMbm1q41bj8rdedh88/W+de2Tvan8A97HWcvk3pr
0x9Hqt9+6t8j1ZDoDDrdto/EmH98N1INoX8t2+rPdDBaDL/0Oeh30+5mi/zmdPqx342WHCMTsCbU
8hhV/0afwzL5TT+ezEDf0iCF17wAsr1fhfj20CEqEjE3Y9bnN2MXMrICfO3n962unXMzt+Z4HYf9
Ug/UjOpZimxudhTv430VuzaYzti25NZUY0zg0aip/k3I67Sru4xs+TmwcrRPyaT9lUuGmrVuClAH
W7dM2c1kl8fTCuQ60zr3fXKnliEeQRSAfKjIq/aiJmizvIVRRC0Sx2VCzIMzV/mu0iOhV3b6QEAw
mcAxsjT6LrHMsetMk4TTyds7j23i0s6bwS2xskfC0sc2oY0CrCHR2Bx72UPkc7L6QqZcu1OiR5H7
qrkN8pcKxidjQjRl4JZqr7idUhoh+2iW9nMBLwhNLfEa6WdYpC35GA1EzMMcdEG8U3aTXWYsy/lF
ZLsjhReahq8EjyG+N4StbnodqeLNjdsBV30+iGKTUMqNyGnM5GYgaOvNc4z2CqRh9cUJoMXvlS4N
NhMZq2IXYSzQ+8YJmLglLaGAJTI1pDZBWByq0PChiEzxfJFVHq3sou4Zl/dV25yJPDSPk+vn/XVF
gySG8O8Z4WkTep/DLqRKM0U+bCyvWARMM8n0a8/sTGfjwwE70rTvYxxsHFQo/hQd4MpRy1wa3R1h
tmkxXsVuQG52/T7IdJaZ5vA+3gSuwM9wZRC89O9z0H+Wp7+4PBHvw6Lx+yf7f/0fxLEfpnE4J5cf
+na0D37y8GkB3PaFZznC//fqZAv6swuT3qc4dIiZ/2F1cigFFlcLeP7gB8EHvVubV/Bte1m+FgvP
31idPpaozPkEw7jQWSCJjP4++ClV32Y86oVa60G8RjkhE1mkDyk6DypFoCzffTW/cTBfxC0/LIXv
Lxd+m0ri5fxwLjcTgUUyoNAe22lBpXF8mecE/bej9/6oD8D4qVP75Ouc+xv6imgYjVULcs415nu2
46dATM+OQiEm8xKgazPVG2NiQPQn75Nr8vF9LqNJYph8mkvvsQXfq2DCrGp04im1DhuJIzGon4G0
Fsr91LkLShlFc5ihzUYz4BBDoxbydU4g7f/gjXBR3IAMJ4xZCHKWm+f7N5JADHAaB4Qv0ornypD3
clYXM51oIdOntCGxMWaQGczwBL34lmZSsyJGNfyTRsavyqn3d+FhMvOoT3GO/fguSpsBlByIwxlT
/xya4ltSlZdiBtFbqqNdtNaf3CcfbV0urwcjYrF2BeSxvpMkvhMhkQUnSiTS5A14+as2C0xB6ilx
46Uhi+bf7K/6AEvMH190h8nGjxfdX8YdrusCkMf5/CvPmtIF+1rdrSNFyo4O4s9L25gI0pDGeVAs
wzIVYt7Xd37b6fUYNDD/dPFs4+5c+7Cx0ZNY+tywmCD7BF9FmUYnrndY3kHB9Zwc9XQzoK3azFzM
eXYB+8ngNsPYlGik5e1gXMtQebtsEBXwAYqVGa8THa0//qDvUbbft4r4en2+28CEQWYyyflwORun
MMy5YAYJSr/ZZTj9V+bysAeRcYp2gPGxUd4GXnGh5vyJo/GjApII/fLPEhE+mgTf34eP3oy6jMvt
f1h8ej0mmFWW91GRXDlaL70dX4rUvf/jz/sbd69vkUBAGodpC+fjMxTxCIdqqoi3cfo9Z5/7YMpP
zKQ6cx19LDvnyx+/3K+WVL5dUFs+a7MvUO0tt9l3N++IoWUaZj6VEU9vVk7QaRjhABbdPpn/dIH4
7c/2nxf70JmhBQENreKe7dV0GbXdZagI8OapiSaCxlzcgv+DDyfwidoOOhIUcT9+OM+vkmSWJXTT
DCl14MJdCViaI6aQq04nyZ+8HBCBXz2UdE/RI7IX0oDyPxJ0+7iYVdrxbfYaYDpw8Dy+tSsbkAgV
YuztA5bfZqXq0DWJIvUGRVPJsD5DObFAzFC/gortLbCmRWTdBmSQ8Qe0iplr6CGTp5AfCdMc7ExZ
J56QVnWsYslgEfj9K/7s2NxEjt05a8bwYNXqMnVglKRmvwa8KtGLpbm3RbNhDCu81+FjK2S4DkdD
nXdD4342sMqrE7cKXaQh5hC+qjzQ27jALbaNUUCQj0VD7aQsiAFbpb5cqAMdPNmDUHb+aSSH6kly
trtOehOm6hhN9rUSeQ0MuFKaMNQRPiTSSmhSKusQ8wXVhAYtFmkc7GWj/Rs5usUbCsUOa3xN5i4a
QAKnmQm51PqmGaev8UAigmwkEJORZgCDwk54O8PvPA7fHEOu/MQlI03rsPQ2WGQBarFUlPEKqJV1
G2eGOm2LgthON+vTu7CdRbNl3EKjCs573G1EnZDfmQmoKlvGWi4jxLC6SuHG1Reo1DBrOJ2NIy9q
MMJVMd0YdxLuHYNhGmQFhhgkDzipN1Tx4Usj3Y4YKyANJ14q9d4FQ1VvufjSfbLNjKhdG819whtv
iSseggRPRqQq+8IUFaiUMSOdd+/WJi4Qq1DNxaQ4exRxMH/pfa+6wCwFQ11Wb6k3iK3sicyz+to4
B9xa4gUr41PMlxHzLQ81/uyEpNHazsaabMx2eLIQaUz7aEL8roIs2ZSDCjBueLcZplU2OzaugERv
Jgav2pOSKx0CCbDUZeWFT9x76c5s62rjIgO8sKzoJlOYTZVptDjPBEkfQGlX1CjLbR4nwGgaRqrc
bis0tD3Mem6FCZ7jyjHUXeSMznmlk2fpDfYxryebRMQa65hhfKVYuUJhi3XCr+6zfqTfVPqny/EC
FDtjVo8gaZEGCQgC4bIxVD4QtxYqK8qjejvW/pMqcTIwhWuh0Gt0q/DmkxwJ0LKKW9Ag8E3iux78
4aJSrn3S9XSrkiYGRxzZcGSXTzRnevEwIx+RbutSBOXpZnAxpjkG+J45o3EUjsOl1U88Y0uwYFma
R9K96vU4Mfth2wpXs1gwqE1br72xhuM2tcHWqo19Z+bRhlYpt0E7x1uvGx/DHqxz7IIKycA00Rey
ZrA4JZl6NeLYsc1O3KJT5zaBrAeHNQDe0Cee53St8wnyMO0tWnDUnqD8kptWmuhMpSXXntemawef
y6r1rWxbetgp6HejOrAYDZo550JNyAB63EGv/RYLCTSg6bzPAiKxYeshN3Plftb2z29rCiVDsvAG
Qe5b6zV3jTJwS0lf3S3j0J2ryGzOfMgWsWH4TG5THvLYKK+MpUCdkftXVkXKRFGRFV2rlarMYJsW
Ga/P8bCRc7Pt02oDRHPA5RE++JVzD/XtERVRsRosiFyjVwy7spdXrQ/Gg0Xtph/Gy5nLGlXw+APL
uOFeZUZPnQn/Fku7HjF5j3GKhcWyr8zEIl5B1pI4txktWwdYsGPBDUq8uFFM5rxHZsfKm5Ivo8Wd
O9tQ9TG/8b1k9ac+8zwMilg265T1RccZccGTK04sr9IwHlMiWCBu8yuFcx3h5MccQeXCck6XboyB
XYG8ax7cyLipDfUlhVSN47e3u5XMmqtJBc02iU6Rs5KqnBQXxWj3KxKKmDu7kijg6Kol2nDlTMND
qiyYU1NLb5VFlEhhWTN/tpotXOT0AML0U4/W/I0Gs0AZTAZ3iwEQguZILkOPU76zmqepI0HGGMil
ySL30RtpQdqhAWHAayGkVAHK2YIbZEu+R3tiZclVgxD9vEmalgT3mMxDmOOaSwngYdq1CpMKnMk3
xF4LiqXdsIgBMYiwXemlkgIcotcheNPrMA6b89EIzQuzH+lG015eG4yet0mfDOeFGLhtEwbBDdq2
E9Hbr7XdjechIgNmOPUrsVzA2D2cu85sbEJzpP0gGL5acOIXaXa16wrnCuHXiakAKmPWz3atzio+
qoW/r9rEYrhiPk4ETIP5Phr7fReHVzUSDmqkpNnH1nHk2LnGyESQaLz8Zg5IFTeeNLDcFcthW1m4
giYZ7QtM5lieGmwzlf08w0JgPSe2UlrzQzLO534rr8Fi43FjTyRf+tt6UCSy3IA3n7GpVd2RFQAI
a7M0t+EreCYGZT4hW3iKBsGMUc5oo6lOMvJ3zucmuk0koKpJgSmoIg7tnQ5PmKs2qzk076Y648EK
cXdXcIeyDq0/Wu8gLU7LKiJmxghOwL48jlFur7s8F9spdvQy8F8bsvo0BCSmEB/kIbQA9t6g51nP
iXUccuEQb2999bAgwlMdCXcPHJYxktJ4CAzNLMXQ7k7Pk78eHBlvWu4fYA/OGZxLEnpYh3nH4ui4
TNUKK8BdymGMmJO23cL5lCC1LcIgyW66Xo5r9Nu4E82MAE1t4mjP/PEpRuFhttYDpPSXMauQvBIq
DuIOPz9afIuhAeC04q4sS6LfR4pyMzltyR09zWKkoJi4060hYsb/6BWaoE4PEEq749DMX+DdXs6G
MZDoWH2OoK9u/RRcG9NQNoJwofDx4OSNy1tzFvCwf5gkYQkInK4RWqDeCOhC5t5zhCEFWkZ5Hnax
ta9AtkOCJ0bVyimz5pvKynMyUWXx6tSsMlORb1tn6jbwz8GQjISKN3wJ8D8lO9FyVMWob39CuzGB
4XfHs7wOrnsWvEMaEHPqe59bUTtrvq76wjBw+SYVLL6Qhs1Zkjt0BIGXrzCz90zFCBA2AwuQU7U8
EgwaDNQwq8bUL+3gm1DGOZCWdrQH5QIoiNN5n2FtTCZ0G25AMa9GMyS/z30pZ3YyzrnjCbmd0WZu
udM6NCFsF26ylWPQb9ysfMUhtEi1wJLXsn7BsrNuGZoYSB6scWy2dukDuiDxdmUP2PIIz8zD0N9o
VjMQTPGpD7rBb3uSpEIh99bC6O9L77M3h9AKQvuemIoEKC/iIYhDhyzpvzo9KQYF56HSmfaFv+xa
SYdZMNPuTcHUBJ3omvg1rHGAP+h4ESWDEnVW3aVSSKjq2noclkcnKega52hKw/4iSovb0k6uNJe4
Nht1whQHLFVsqwsST1c1GhsYWffhpPFZLOAFtdwMA5+WKGReS8B2p3vEuT/SFNrNAKwjwZo5Q6I6
eNPQb1PTJAlh6DhCqK9RaLwgCzvB+8DtWmHtRT+zdmMmew5t7JXNIIwuGZlhbs5TH+xpNVz0Y7uG
LbHRradRunKGge5ywdd70tbNZxo/G5+siNSK0DFl4xVuHrzOE+DEpPk0wnrQSNlTj/bwMo6rXVcy
cBsjtpUZWkccnjB1vpxo3O9TMhU2pYSxVeSX8ajKXRfk9TrKIUNiEqH1QC99bCGGQKI9Iw766CYW
MwKWK5RVu2bpQRGSA2Sxhg8yhsYRdRuu7PE8lvIhrHH1m5Wxlp6isUf/eVUH8pwR+UshxldQYbdT
l3AKCa49jtSbeiSARLjPZRt9rvGDthJ+B4NbBsz2JNZmYV/x8D4J5cmN6OeNlfifVGDeUviCJmh4
irMQi2djD2fMSrG5cx4GOIZ3cQyrlR5ch4ORd8OBz+NIEFp72UZ3hq7eyowrYcQCL1k4HKdZXqNK
wypu4MqH9b0PJjypC3waZeGn1tLuvsL1uiv6Sl7EgfHmEXu9zO7WxIovT9pMZpgTIxZy26uua87K
CsHT1BZnQ8uvLRzWK4Dk4c7jKNn3WM0rNehzStyK5NzS3Giwo0dn7tND0CpjpaU98SiO9vq96Tcn
NeWlCB9RP+drYbcKUIL7jJhvWiNSivfGzCeNQG6vwpSCa2K9xBVvGLf1aHoXeQU0pCtmqsuO5dwg
0I+QOXUH4S6FnsyMlvxQ6NxxT0KxJQ5JXXOv1gbB4E5sONcho6R7IQhJZxPqAARVdQXopQ7uTU7g
q6I3L+aUy6XJxV4NgGo4wc3BRrm+Ou89q4QAoXCPNUDGO3JkNmmoMMmSI8HeA164BLPOwvcSKuc0
qVW1qYnNkyFm03qq7ji3GysO44BcevKYsi42DqXQ1UXZmtF2YnRC8AGW2d4aPU4cy3bl6rcGLcs9
B5n5tI9d9WkqSLaqLTf/pJwq2OfoJm7e+xXfvKDfWs6YQ/GGfh9v9P2//q+7quCvj4lIP/yRi/S1
rVT1tfvDP/X/VbgS3drF+PP7kwvEyi/t5xf5r/9ufxyufvvJbyJy2I7Cs5mTukxXUdLQ0v8mIg9R
Jrn0VYTrkGv6wa+KFg0fqfDAEdtMUb83E9FOp2JHtOMtE1j/74wvECF96A8R+cSc1qeHSBGEuWlp
JX/XbVNp681pyi7sons2H2XtvvZ6Encm8oBLWWTRwUNpTEC0UYwIakah7oPejIjooAjk4Ix74gn4
oHxAnV0cpW2xjYfpfO5mETybqRDYzAUjR5qUpcTKOgVyHDg1Gn57iOUI8AvDirhG/8Chthkxym1B
KVfF+TgQUNR2ox52sZZGu8XDlxL2FKfjsR2tcW+rZNNjNTyD27QXLXScKKnmNSo+Y8uzizoqQaGp
iZ8kQ2HYzzwmX33kYDcRAhUT89QkjM0oyWvaxUnvgVdPDT87jQakDGin45OJIKNPBB4t3kGjxX45
oWk/BoqdY4tGPd5UkQ6fRyw+h8bp4xNldA6p4hk6COJT45tR9sFwopZYoD21HwAmpJPLOdtG2xNX
XbAEWGGS74XJxkwPS7z06FX7lQ3L9yi7dv5SZEH3SXcJmZbJFOb1YSIC3txqJJrdCmRySsobql2w
ALaXX7F1dbBkuhY7TIAGlgGLb9TuseiSyj+k/YJ/BzhsLNrlwPocpYrjX5oVAwE5pDiAQalzMmBC
AJnMbhPjM5nwM9FzkgImmoHQriIcoMMOMyQmTeIH944Q8V1q93ztzJIJueyoCByH4kAkTuYhUQHO
FbErdXsriemDhc7AQVoNoHy9RMnLOsiwzMShcW8jJFkXkpaTw7h6Gyc2AipDezCayR5d981UQmKj
V0JM/MBAw2craPAtkKc3cFZOqz2Tl/oZmICzxhOn7pwxPcd6tAsy8FvCCXsUuBzJkEofq3IuDnW3
SJwF23FWmEdq8KPhdpcjoQvrcbDOBVU0XI/4xB4boioT76AXKb/1ruqv3xX+0SL2H991//ZiATAX
MwCoq/5T/e4QSIwUh5FVGfESWrO4CPJ3RwHi3Bp9cl3RXUVGMKOcjp2DTHvU2sm7IcH/2ZzQO1h8
ketgWghcgNOrQE71NUx5HA2QkXobjKuAPeQadGibejJAbPZ69s/IzeVc989W8BeH2MhEWbZ/fyu4
eGtVWv64C7g//9A3iY33E7PHRSyzYH5Jm6Hv/20XsH/Cx7PoQk0/tIiX5f/8IrHxf2K/QBnLokQi
hLvg7X+xlIqfTMunHcmszePX8VN/Y4jNSv9xFzDJnwdLbDmLPtV0Powl+mis3FZScwdQLbYcsc+J
3gXBSKV2bBvzfg5KtC1h0zEdiYS0HwpCxtdk/uqzrPP1FuV6/GaBFlsrZT7aGu8KyjKx9zMjPmjo
MmtSIB9Lx+0Qufr2RoB3Ygg0f829rl21k6VvZqeDh5XdmMJwGlrNy+k9IWWO8QatSFkXLM0Nnba4
joMtRtd+A3H8jYeDnq0xinhXTDfJaN+NtHfWKkL+ZkS1f4Hc8SatWdXmiyGcvnZucG6lg3Xhy8bf
2ASlrUiuexjyuKQ3SIJECxXn1u/r4nSag+x0XlI/O99b2z3ZeZGZheusleWjxSen05ddZb2BxaIG
zSBt1zh6UaeOLqv/Ks4BvXEc9bZNL/o9QvbnsWsP3CDhAfvBg9X4n4qSztxki8sCcWOsoOhPWXPt
leXncjJ9smONywCe/caKaoKnjaZ5TfvZuVJz4V22Y9PmaDcDgoCMJa4vzh/G0HHPO8hnJ2MV73Rl
IrwDsrXMVhaXbRHv25JRCtFbS/keWNPKTYv20iP/EUmVstVb1E0TaSzhHecVveobuozGqOM7FhuD
Yg+gX0Z3Csjj2NBcF21/UUZee252OE+kQw6OHoDUqMEarzyyGEFySVm8MFZqGJrM7bY0Y65FQCmL
4dLA9aroGSLMDC5iIMemX+N5SeYD/xmfUN2TyKZ0hsZTQDGMelg1XiVgRCQ2u7PrH+fY55TthSNo
DSlnCrqKWOixGVE2yhDlrhsFBNKOnCoYL01bH1nuIRPWqrKwFATZRBNt7AxcM+XibB6KN9kGwcap
2vixgmtwMihkzaaXFfT/rI7LM2D/QGLJa6h42zJ3gn5nNg9J3LPpO9P9lKTlcRT0fAjkqfx8R7eO
1nAOW2mTdIbceahcwcrVzDOGybdvkneCQLbABLxQJ2eUU96+JCZrTwUEx670B28bIfK8T6SR3mXW
YF3OWuvD/2PvzHbjRtJt/UQsMDgEyducB0mZmocbQrZkzjOD08v0i+y7c/Z7nY+yq8p2oRpVwMZG
H6Auui/KTklOJSP+Ya1vzUqD23rEyL7oTGuvyfCijVINA/cH7kDM5AMEsGTikWOE6Hf8ACSwI5nO
xgc2oQ+85ibw0obfuEhg4kQfoIViZi4ElUqfq5nDEHDJvZIfwWIs+QA1BBrMBkLSh5IIh6TJnluW
EQIHTKhf10afXQcfOU90gz3dIUIQQnRRDmcsOkJyoaw8xUDho8HCVlNE1ls3h0gFqgrvoADm/PYa
Kbq1suI227N07J2XPGH2uiB+Jxeo4E0Gjj3NYrYp3Khvt3XXu4+xVxXBkhw4KBcBOw1nU82R1QsB
HBuwlV93OiO3wSBweTTDiMFqSKFldQZfjAB2I14NkUnMkLKIlCBaYt6eecgAPeY4zoTnDDuefayz
EHt7YwIYrfrkOdIpqq9CVWTOBsH4aF0HsLGNNSn19cAWRtMAXU3GEF47lS+84+B1uXHbmEH8ZPtQ
Oga7FfnCBNELg0MxJ+FxdE1zTewRaokK/kS86FReDSuMNgW2xzD2t1rmR5vvLqtvPd73HOD5dP9e
z2Cz2YdyYOAZ4v8QU/3YA3CUq2DM5x/WbSPwhx7T6bzAHFnq47FLEST/U0n8tUoCY/LcYf15JbF6
z6MpjX4sJb696lspodM2GtSP+Igd7tXZOPMtpYbw3RlO7QlsxiiAZlfHr6XELKLDBOOZZMhY2JN5
0e+lBM4qRHSzvOOrQeZvlBIINX76MDGdpKf8EN3RtyK++vHD1EdMEptyIH+G6HNzK+osfXWCCeC8
PR/IxpxtUc0pF/mcd1HrGtEX7NOVubPmRAzUA4xau9D1nZ09SXudRxkZldIImciMXZAAASvahyCb
ozYCMcduRHMCB0dVfJXptvO5L7OKmxUD2yq1enFilNmvlMFcBRsrbU/3EfBh0cA9uHPqh/oIAIEj
z4a7SclsXbJAn0NCKPJZMikjue2H2CzWbu1j5SPGZte0JIps/A+nf/Lh+g+cmQDQfNAA9A8yALQA
sM9mUF9zZCusL6NPxtdoY6I0v7IF2gwXqU6pYW68D/7A8MEiUF+5BDOioNdnWoHOGOBZISGrwVfq
T6VQ6iw/CAeqhK6zUYZsK3Z2GYKKxgX00MuIMaXW2vaZDm/KFuh6snff0yuWaE4mGABHDrBPjub+
NJZDLRZeDi1q6IjovgzIDtjSTKTHumtMzMMiGNgYsfhi5efeG3hjEr4inB+24OQRq0oArZyPr89o
PcQtS+ssOyD6AG5XFTY2jE4vnyWbVn+pqMGIlAPElLFFTuxyDe8JLUpPftsLqwLO6qHMJrwORoSZ
HYCF/qCXtvfgum1BZE2Y3MNKWsGccB97r02f8U3y02tFW15xCTmfrdSFnRE6FhS/ySpaclb0Ju/X
fMviARYv7uAwbjnACY6dVkXgUqmZOdxzs2Q2APiIOwVernDwntoEzW865jOf2770Lu1EWBeabRs3
LNpItR3ntzP2c8VRrcLpGk+NxwQfXsA6Fjq2deaT8K0Gn2ttkwOnGndjKE1IVnWcLTzLJY1s8BCs
LfXKow4tvJK8pTF13Q0dPz4NtDoDY2ffm9aePsLZ/ecU/munMCpMD53Un5/Cl6/pa/uHHNKvr/p2
CjO8wzVogLOjbcNdyITuNzaEwRwNYyHNmf2hL/7tFOZFkClmao/FFORnVTLcUo51+i/+nFvib5zC
9IA/ncI2fkMsjx56U7o6x+TH+36sh2nNAxwXFqsxiwQU60m+15QEFEFaH9obIyqaL6p3QkRKzEAw
paUNQRcGaB9/gfrJvu6hQ28QkrBTFr4eXOg4A76godHuiUPG3p8h+12NIkuyUz9BZUV2NAQHUp+q
btu6hPWdSF0hVzQfdDbSHvF8DZ9ty9SwJOQhu/I6uklDM8Dm7+Yp82fZm0c1xHpx4XNqAq/pr/V2
PhsjmdQxI6/+zp/nRNU8MUrZy5+afhr47+DAFiXhNcky7EZr7Tv6jpPVu7ZQTdwGvds9s2wA81V7
0EAbxm7ZwhmTZlv7nfMlhOoPvNvMnTvFAlEnobKoT+OoxdvBTuH/W90TpmxiEjPemdjg+zdejisb
q518MsMw3SS6gohgeePC4XoGiqqzVM+zYe1qlMja2BO/LHqLOZp77SVxt5KgwmHakhVul3j3Gzud
oeuYuJXlco42JS7zeO/q8bQdJcTRvHS+9Gbw5JF4DywHj5jA+hH2cLyd8kEk9clF8TDUzIqiyMkv
vdS7bjFPXyAG+ERG5AH+a7ZPxPjiSi1YWlUKP9qtQcglkH/cprhKq/CRZK+7kACCwbGuosjAt9gJ
hGxuYSyQVDXrfCDLHICZu6y1tlli95wesJxA8fHGSywy3aM7wlfw5RAeQimylVk28TYT7Lp5apMN
m9W3vo7k3P3dyLCPUEh5cXylS85kHcs/sfNdc53bkbn2YqIjTNhsO8dOve2EembdAd4I66i9sEIQ
rtWYmk/GqFlnYdGJBgwaiOEhHVJfTMi9t7NDkxTwiRO7KNQm7VDMcfvK7j6JJvOyKFXULdjz9lzw
SfIuCoIkXC6Qs27XBp/rcHT3krYRJFM1nGFq9IeyK/NtUHpiRUanxTARQYFjReVVaIw02iPoh2Ng
cBuUhp2cy8YUhCwY7sHpTVa99ZSIfdvy+3b9/hX4lfGlKV0AqKMsrlweUojgZdq9JX396Mm2hnxc
sM5tqzION7RF1AGjiNWc5YeBhiyGsmRMTewQoagU7G9BWcxz7KZ9KFg/XxN+dhF5DqVWosUvYRPE
6UVRaPEjwdqBuyyxht41beG+9K75ZCEdW06uy6d8SEzch7GbrvNR0dUlfmtgL6wVAprE6vpD3fRG
vfFdQkB2PVuFVQnjKryz4yZ5433J1mlBps82jAsfOiv/ow7Sik2juVxxAgjxuPRy3ZuOnU5hsRpr
Oz2mjW4Gy8mu9WJXCNXvk1xH8eE2wPqtiY9Y0/Y+sOtmJHa1a/2Mlj8u5pY29AyqMXJziyuSkJxT
wYcJuKVIjyEoskuht/qFGbgDAXN6fpd2oKhF7+p3EbMdvNVq0Df4NLMQ+o0OY+qfC/avXLAatxie
HNOcw8/+/JJd/Z//mj6/f9/p/PDCb/csLD6J8c8Ts1zatufe9Ns9q8+4V2eWicPimo08v3U7lqBF
cplaeeyz5muWcee3bgfPv2QSi1eHYSsdDzPVv3PPun/Qj1MLWizp+HK0doxcfrpnUUi0deB5SyZT
42MXmPLsZL4HABRPI66HKDkleol2KuLYOtPaGGTd9OHLIIjIChjMvBVjNz4qB5i7b2JT5kPpWc46
CWJSJnTNcC8TnO2oMtxsei8aqcDv12xtKgugfxR2XKusj8DM25ngKqn6G5OR5Ya13DZ0ShPrX4rb
xihkdQpQLK1Ek6FPpm/zD2OpBCWp+dQ3w6XZeghllZhIQcsfutG+MLphvPADXd/5vhFcTFqc3NVE
nKGrnOSnqOISBV7t1Tdl3solAQ0kVndFVy8A3dbkFgjYQKtCBycKD/ciVfJOeZP/iI/v2hYEKnRT
iQ3Q6U65iqpbzHcBus+8ewZPimXIuPKx5FnO1lTxscWMnCvGPoFkGmf1n6oEwU83jk9TxPInMY6x
70D7BySbwZr2p2kbZuVJ8xGymCmaqlFiODQWmsXeJJ2sBUnRK4d9y7KY9Kc5+whZ98HS2k+2GK+0
yHtFsbsq7FeYVEveE0jiwcqJw63bVEuQKbuYlNXKwFWIJxJXomYpvmlJjstTl8lNKcuTtNpVUTBs
TRoQuGBuaCXL+tIojTUKkXcVphcTIkhICu4plM46c95SZ+PUwZ0oeA8Az8TkeoSZc8EXeIWp7iwN
Hd0J8Q03Hq7RoZo+I4NhWYZ8KLLSz6UYH2oIi24BOt0y6u5A20hSfHKeplFumdf6C1QLd8LtLg0i
8YhRR2OAoJ6lWzYdSrYQN6OQy6ryPnt58aC5rbMZQ+I2+6k5ob/ulx7jOiZnJjLxeMo3NeK6RZ6E
4TLFXo7gyBfrvG+Ql2XkyoTMJSdDC1ddwPvE6u0xBiCxYdkWrfAFfOoqH96XCI5B6zPQN3V8zPCb
fFDGarqHrr+OdVZ8Y/Epc3HnZtwhQ/Vsldz2YevpFyNet0UVEQ1AVJ+37BOuVnSh91EXY1+HgADB
6hMW4H0e1yslUYP0Xlyv4wJaz9DXyESr4hiXRgXaS7WHvBLHvOejicTbNsZz6tpPw9Q8N4Eplpq/
g2BGzDyyThRRU78Dz4meRNxU0Rw5wmG47MV0nYnszvfd66zsUHBZ2U3v9aQOpGcyyjc6Eam7rP1S
ubyJfP/Ajm5aVqCZZt3rDmiiSppY9PHTDIH5xLmHC8p4pU7q0cjAY+DDdFlI4hCizri3PQqGdkJc
PQ4E5mkJ4hRNnixpfyKtmsF61dFL0nOuqi57CwL9FBB0urYn/r1Ir97gAyARL3sURSp/M9L+zeg0
f+klnwYXoO1EGIbT+HTgAscKOSaDSZrCQHAjZ66zigpUcF6cGPFyyDkupnpCTjsY8/KabBbOqKS1
zv9Tt+l/JOgcGbTDZfDn19/LLDxK316T729A+sivr/t2+xm/YHCdbTuONatIIMf+evshKyELmsWh
8dF+zk7Rb7M+bj9mgHSgtvWxTzSwjf16+4lfdP7AA/nFYaHPGaR/4/YTf1gb0lwaczNLvyuxav08
OE6iCtlq2BCRNpDR9WJrgJVX4dBbyWHyK8ypg4Bas2C3PmVo+kan2+Zd0JF7wTXU3wUIDUjL0cJ2
PpFTJ1syncqAjgRhCF/U6Mp0S1PGRw0V/HNtzN3jaFXNWWc+xya/SIwzKVfIm+G2aAH7lznyHmSI
3CUYirHl1C4oDGkeIpSrOy1tpnOQ6UdzFC/K058Hmec7g/yXukqytTIYTZVVXC+qysSEosIeoWPV
vyVN8eSUfXoGscuVx3XgFynSZ5oGCxsE+RdBL8hh1sDage3Dkhun10qnS62KbMOIcja6ZjulBUch
xSm2i7ei9rem056Yy11XRv2gyqcApK3S9WNjduegcVaVxBtL/iTRJ4l9UStcCXFpLqSXXSdZfZ9R
O4AOIgSLIMoDLc9rFbDv0Ix4GyIUSBLnuoiwJSd1g7SkWhkjCRUF+pSsKp6mod12EG5wx17Y1Pde
mTKT1R/yrvoisfLw+8ze06JLb9ocBW3BP2SFNQurQqq55LSJ4IzacDiApLFWFlagJZmi8pa8tuqQ
1eY1GuF0HxQ55558mnJ1F4lxPA691m5aGAFWaV47ORKfVF0WLrYyLUaY3rlkfxgaoSoCxCRSQDch
MPkdvfxVEKATbxG723F7U8fFcerJXYrlSwn5J1Y1S4qoXoi4XIWB/BLDCAxRv6bqs+O0D0YVHfiN
3o4ErrLsuk3Y6S1i130cTDarnX7B0PiUJ3a0aiQcP5bF7YIsmDE0rhlLH5B93uYT2SlE1ImV7YYz
A3ZZRCkaH8NZFl3eoZNhRaNm3YUmr9rBv8T3eq1cZ9+OYHV0ra6fqW2FswyADT96ijAxE91KwFvZ
Qs/9nzoo/5pk7z/yOLX1j2nZnx+n26h+b9RPGoxvr/p9ZEeVbiOqsx2agPnI/G1kBzwAkgAeVwoZ
Z2a2/n6YckzO/kmcviju5gTNXw9T/Rfd5iBFfjq3GByzf+cs/WNwhEkn4fIDWgJAGDuaHzuJLK40
GDkjsX9ALg+2PWgYnyEMV3GRnGToNgBAJ/9JGilLScfX5VWUOfEVVrl0SR8b48QdqEuU+yymUB2d
atC23SCeC1F2W/TXakWkmCsWwgXWqeV6bZLgZOkYPTDjLEsjt19Gk+etZwI9whcgGneP6qMvljU/
x75D3P5YhhpTNpfceo++A3i+AEKZlH1ETpusWCiwZBcI8btQMRnH+LIOGp1vrLCgSWfwnq1pbC85
U/P2lrS/fOe3xPjIWGYXNV3RO1hpVqEi8rXPbJm5D9jsuOGmQgj7AIkMfhRJ90WSFevGKjtSAjUk
aUMFIluE3qUU/SOZB+JsNrp1E+sEI5CWAbMv6+Jx5UB0XKASJNGutK9cmagL3fLHe9MCiTvptXE0
q3poF2rs34YYvWGZiXet8c3PddUdWfUigZzY4EwhGaXoqxaM9fs7UwrZrqAt2NwqXXpGzdMuU6+D
ozp0/g5K2wCjtrbRTuj7xmr9xVSn7gIz0ZkJbr7US9N4SWrTWMN5dxcJTVdOJgfIM9MeTm1ulWv4
btpKZ1pJDo2/bjDFZ9ZIvTmRh1GnkblPx2DVDeW1HBExxgmH7KDSV4l9YTLGvcKjgFshZW5bv8Ud
SWtsARF1Rj1+0ljfYIPrV240SWadhU67Bdo1pGBcqKglLy3LtSvkZSGpWEa0Lkd9Dn81ooSjq1e7
LARAp/tJddaa9gpxCZ8HmjiuIDsi+6Swr7w+JQRsvGBigPgn1h106Zbj42qD2o3yjUA3bt8wWbYJ
KMq4V/cEm6CT72P/Ig/sErVmZJ6Fl6stppcKZZDpVLe9MknhDIv4wgL0RqyVCG5EkAPpTMh/gytr
VMkCM3S/CqzJnRPqmolgLt72S92uyp0tDbIrU4DcRJzEGFHc2oQ4JhhSEjsG6/KhK2vGX+YAD2sb
cY0skMaH2TbNayGWDqCCegsT9i5w9OSNBR9/t3CYyBHw0RJoSqZkhlPTMlfcUtGhgES2i0U2/y16
0YMKx4y1ZWg5X636/2ty7f/Is3+mSP3bUvpS/fe/fqyiv73k68FvGaQ2wKRwHIkC73vx3ddBEckp
EKaAyFhzaMOvG3OPjTnjIx3FtkASMW9Yft2YkyYEcRtCBmIM/e9W0d68ivlBfUEkhAVegfER0Cz9
ZyQAj1+P+ROnvMzCiMAtdCOvbTeSfYdxr1j3oVFw/MTRu3QLRDog/mr7kiLbb06eGoDpS3MKLrMm
H+c5gxc8yDzIT2kG+mgp9KCHrKuw9/FhbJgHaHTimENmhJtRWZSDPR6/JWvN7os92s5l5CGlFZSw
BPqxbW+iNRdBlp1dpbQYP6jhPvDQR8baGoakga4tQvt67LzKAtFn8Xw2TqbvzWaKbstOdZRRod6t
zHYI9E0eNqQ1NBJk89n36yBDqqPPYe0ZIwVP6fKU0pGCaqKUmraWPabEDqbai9Ux+kV7nCflTWuT
XbBVdkqR1zpa0Z3l0Ir3MbPnpUQwxa/1EIj4liM4JlfULhkZ4zgdigMsPE9fRXo2mBv25mRf0K7y
p/AlSQZNrdiGwJn3unvUhcZA348T8uCgF2FcCROP4rovgD8eGN/0eyMI2nKtTUmWXtlovUl1RfXt
shvHzzaLwa0qKHboBryXCt8qsX6zanyYBeT5h5a86aUXEwWFxDyqCWj0Ztn5/24h+EO5+P+Vd4Pz
wqCG+/Nq8bmYgtf2xzPj24u+FYvyF4M6DAIqghmmst8Jdq1fdIcTgf5ZMmVhafvbmTEHBoAsRrBr
Q/TxdMmj/vuZ4aHK+f7r/Z1q8Q9YD6gzzBeka8+jb0mWwI/VomKRyI4tSlYo3+0Z2VY72cpSHrS2
Dt0h2EXSKEaCXI3mBoQcVDe9VeoLgOMhWPhtbVyW7lSl+6YS8cm0Bg8kXGNQkWUygVUwtoWwFk5S
Z48o551ZGtmSiFv6VCBVhH90VcBLFVjy0oyMLNMmoMlRAL6PdtGB4jB67WbiCj0Lu5xCfPNKvLu1
RvWW+QMOfNeq23g9+lFFfC5vJztnp4JumrUENQKlIlgkmDfOC1eBMF9IgtJAyw293GbEzAj+BXmF
nIdEGDq9eTpM0eyTpmW0BJMEMZZKDh53dLYq7pxnC9jUO1ky7p3uJjGJtNW0RwlF4EgjRwYJlQtA
fJ00tlas9NFqCwaU+MA2SRHL9xTiVrP3a7N40ymVYZNy+DxW5RB/RsXMRIyfPMWqzq/peeqi0iby
qiuTgx+wkELZ5KJejjTffmXaC4o0gMANAddF/um6nT3s+r6hK/frHsXyyKDDWCaq5C+ayHIeJjKD
nU1rtuqitzieF1U4QWEgg9Kq1iwSnRvW9+SQRyJrl6GW47jnc/lAuBwn/vwlz8D87COAbhADHNUY
0IwpeKgo0I+wQfBIVBGLRqIQ2ez7C2Hn1YPTum+icaKdiCZ7j6IsO6QmZFBq5H4dNjJ/QYaIZImh
H4TbsUCOAyuFnGrfb+5hoDhfXAtLvJ6iqyRJc0r6jc0unuur52gdS5uUaWzRV8oNWhTircqZdfuV
6y9q00csymLcRS/Oh/loaVXdrWLk4fZxIAUOWEhGvvzSLBxwKHGSjyArEg3Ye1zW7jtod9IgM916
SNuKCD6i6Xe1DIpPNRPurcvHB/SrYb8PM8Pwn7P2r+z6ALPDDf23Ypqr6P/+6+2HPd9vL/p21tpz
dBa8UOGZpj332r815tYvtOU6oRi6Lsg4ERyov9ZnFGHzXvB738SvZ63zC9krrAax1X1Dfv+Ns9b5
g0POBr4k2P1zIXAP/OyQ81hAdQEB9EtbpiaudG1U2bNpoOTY2GxtrFgywgkqA/1fK3MXuYKRiZDY
kBR1gUU8QrZoPwLxAqPLrKU7hr67NJoRnqjpdPGhTnyi9HpnAuYRJNM0XKQzqhJDHHsTiw1Ku5Ct
spp1/0G2RIUG5RIRDitv1ttz7svMwSRXqTVJWZz5mP6MyvTI6bsIAtAaa9nb3pn6A4mfYfPzL+Dy
Di9ixJ10EQHVgbVi2HwNwsUxXDT9/OyQpCXupkLiQugioS/bINewnHdpsS4CWRt3QTkN5V4fE2L/
/Mb2NE6P1AbyRjbeLodVngCRiT0e0CHv79DbD95B+RgE11i5InM7cB9HF1411XdN0LmkrZTMV0kX
RtoXRARQ47Sfw1pcx10TgxXtra5EiWzbk3MQkWmnq4a38pk9R5bv/3mY/9rDPJctLMv/vHC6/+9/
/WFj8fU1355lhmIMKhAaA/T6odcCxE+TxZ84PM4OKERKlt+fZfLxZncUt5Pz1SP767MMvp8oVbb5
37qwv5WdR8/2Q6uFppKaiVQ3k0MFtP9PM7Yit+vJxIMOkyDeGdqs6y+Ma0R8W5FXL3qRXtRNdmGi
Rf7uPTp/beb+ncD+4/t6DhNEGkZBr/djtSaQuqYFupilU4jP3qSC5UgukixFygGhrv79N/M4Lv/4
r/zuu80H2neWXo31T1j547g0ypEobosdC4aYN9Yve8gSBaqx5smQnr3s6QkPeie3ogzfEL51uNxB
8iQBCwBoMNCyAFGQrf6lYhq5iPM227L2T4+9OcPpk7YaLgdSMBfSTxuxoKUCdvQhLBYfImOWVChk
zVl7DAwRUplDgXgePsTJjdY15+pDsmyUVK03hgeSALFQ1TJ8TPUw3LajnVkb5XjZLZnMzHBKSBQo
uAiAs+YsOD3VkOwkWhAfe7tNb/QyZxHRO5mRbkY9lcnRDSOAz11j+9OyM9qqemVXkUE3L2t1he+y
KdaTXc2SRJNqawV22CEdKwf6dvRtt0MX0bSfTSfN2BjTJV8aTe8k26CecO76Wle/S8VgaYHgPEr3
WQkEb+FD/MGVpSa0cmzP7EuZRyMiO9ZbatFmnbyO9Nx5VkSNIAdTRnZZB2bwYIVJQdh77a00MvQO
uVKw2SXxLosgtKyTIvYXINyHsDrTIuO2ndXWaF8aNu4fImxz1mML2k8WVIFpnf45EP/agUgjNzsy
//xAXL9Fdf5TdfPtRV9PRCjFVCnz6aazYzA/WLjf/BqYOKFpzjMfdqdsHX7nFzOy4q/D9fzV3vl7
JzmnlrjkSnvAAy2qEc7rv1Hd8BP8XN+wWUa4RGSVAQjAJlblx+MizgkkyvRgWAqrRKmL4OGtHIr6
rhuVOMayVGeNB+sScEy6jqU27kLoRBca2qMN7n59zdTtZqCz6LUxZ/bx2LECvQIRQJ+p2I12tQiW
ZTOVa2zvEAS63loXwONWg6XkdsiUe5qM/r7zW0QjceiufZN4iMrv60VZJIQ8+Ga8QoB5MaXNyp6m
aRPWk71SpobAhiCzSiTXepe2aDFbdFO172y7Ol2zaKv3eeibC1W6X4qxipeQgLEd1iggMoGbvzNo
qjzjwdTkOUokXak1yDHaJuASboiy5uFjJ4SmxVVB+anx7OA+QWrUUENB2lk1TqHfKDtxTpXXyAs8
YNpz05NOSgyUOVxMXQdYa5DFeJWLrLzS4NVRw3AxXiSoutgRtJm7shKX4lGvFHKndk4Xa8yq24Ht
co8u58fRIrBJsmMsCp5rFpnackyIP8FYqb2UkfeOQabfRmzpzwmL4XeCthIodTb5MBZ2uROOlenJ
18I4XsiJqWFSYv6rspENUqSxCEKqNcrnCpr7sMhkgBVXYoS9lbFj+OtkTP3HQrXowsmDJlmvbnND
sodtjrEZXhVsJcphXTYvY9RuSCS50auVGRuLuuUtcroQXWqj2Mbn54LRXKfkHlTb4winR0r/2SLw
ugG9rCfNp2jS7wc8RUuMI0uyOrZtxgQSmQx24xVZXcRslLmx1oA+OnpzcAgjS+WGkO5DFr24tXdf
TbdRcm+2b1XIeqNEYsqVlewrdhwRXK6FToQh8St5eE0+dysw7PbVfghbRqzq1ZkhkLG+TSEMEzS3
AgJRslQ2S+RSt3oOpUWOC5rUVRs572jVFsqrCCbsnhnbnvT80dCzTcyT0yf6gpZ2oXlrMvtIVXTj
p2oCNEjEIYzCB+WITwP4gIUY4j2InLcEOxTsikXsAXSy35IoAMiZrnVnH3dvY79NiyPhaRKWWwJG
OZL2RRXc2AExKcUu6o+WuC3dK8dkWotiEL3wYF/m07yY0T97kXWr7M9TpR0MqyG2UKwmZ6MrriIS
C5dtnF26eXGSJiaZS9lE8xIOeBVdzGYElGqfgzZd6c5FlSqAN7Va+/kIbONSbypoNIAiXchsUJU+
MsrVEjkcuTzeipEoVFlWbe0K9Coj2WWjogfEaEx32wsuzLL9FIc1YSzw3dRLEmmr2spATIzRix4+
t/WbNz7XeUqJsk7EGh9Sz26mcC57tvRhvnZKG4gGPRjidV/2T2Z70iq0c+GEErFDNZCu3CI5KuGs
CrRUImX/yK8xuqnxLCfOZ4LTAG2YzSbU99KI19lc37i0XRA6AgNShXUQxNk11GVF/ITeXQOayPEg
ExCyqCjHW+bSdvQGY7Oyb0BzeMOKXPOh9q6dbO8js5hBtYm2A5L1qPkI6xXDin4VV+2u14mkR3Q1
Fa9mz8EBqiG6DYOToSAroZt3773yHPYhMpYWguiAL7qtk5ApTx7vTGc1CWfev9nRIZ9keFlifPI3
jV4iEoRO26Zs7ppLjBPsBYnfIRTTmjxkYv5NMwNvrU6/9xQNIK/AwLxOjFUQfA54GB0J4sLv1i4G
hAGui2+0GM83JkrLgY606Zgu4qYIWe+SUbcI0/hEmNVCOcnJb8xrVH/7okoPw0jCTwEVL8yIS0YX
FiPZrM9ovBeePBbNbThRAAZI9rS7eLJWdXVjohLDJQ09bFHbXr3sSipQMwvugIZgXA9VtCZf/h3M
/7gg4Qd2WZkNuxDA5Ki01yo1YXS8edFrKT/H5juqdqsRG3vSQWGwBclK79AlmLJzuQY6t4u5tAAf
zM6v4qLznL2ZiceuabNFDTW7okP28AVbZbxp6y9Abw8DRFcDq0Am7lozw31YONsxir17PZr6OwTj
KHEh4Qk7edLt4bohnukqN9B5ttnOR3OCApQQrGFRYmrLQ1UCgyvuVDvWzGzHTQKgX2vEcWrcTUUX
H+L+X/ZDvpWGwwc81FBVls1z7AVyJTtxh4wJPnGP1q9DkumVX3LLPYD6vdY8jt0y2QyJvS4Q0GsS
hmr+FjJww39dut1GuVPER1tu0vzR67xXw/ni8EHUEPZVcYnXHmixXaz1Dhu8ly69LLjGcH/IAv+c
hMNtVEBIjEGpCt/ZRLG7ZTa+lDJ/JNhnp9XuhrUx2nz9ysRyUsNSxUwYsZmWKyMlm1YajHX5DcKG
WVTTpyyXS5xCuzG/9sN41bs3Qrkb3wa8dcl2eQlR97p3E/LN3oGoXvWhT+VPSqXNJYCUCWxas4D+
PFHLTwbshgEzT3+Fkwlhf3FVQ0zzUEMXNciYMKh4eO0n2C3LMlBvlM/dIsCnI4piOYnqSRXzda93
xVrl8Qu6MVwa5VGlnyZwYBww4bG3mk+MDTmEyecKivvMo/sgteDSpO5vVXZjVNXWAt8ZA7FeK5Wc
HAcFU3s23OExmlB0deE61ZwvQ8wH9KYbXjU1h0X2q6LkASm8ZluYb1YkLis5vJfSKbd9O+yclukr
aNamaLYR27KFWcPFcfxHE5xvMNwpHsTEuVQtuet6tGvzx7ZrjlFu72GcPYYBUVDEvXLPwh8OvXtG
ousu4rAeVbuXkC7SvFWbPOarGfFNqJ+IIcDbdC3i5EEf4DIFxKcz/x+74qTkp5h/c9YjM004p6q8
f+z5b26wHGYABUm33kJa+RZs3zMKVNM+lZ5x9D0fraiTPE59tOR2vA8m8ez5+tmOxZNgiabdW+z/
fLt9EcGTsoaNE7hHLLLbXhjNUlZy6bCcD6ap4RgvVy4mr866y52nRo/SRY4sHZdn/OwkLagNPK5r
YHJXiffqWqBa0+QVhhwT9mxENtvvtWBC6S03UJCvTYhC0nfv4io4aBS6uz6dHpoRr1Up32SR77Uy
BlaRnyzzsxP56QrwGcnmWLxSrpK63lWttpFuTP4ttUDtthuXXD4mcYemtO+8KN0V5rApeu9AMC1a
i3Kf1f1uSqKt7WJtap3oQVbDAr75rRSfRHeS+m3nA20upnWcpny6Bx6b2taR9w0ZNYhYtq6OOzR/
nAa0PoU1fMlN9RSk4arumocuSq75T1P4/9g7k9w4sjRbb6Xw5hYwu3atG7waeN/Q2TgpiuTEQLGx
vu/vrmoPtbD3GaWIVDAzozLwgAQKiBylQnI66XS/zX/O+Q5sLXV2AAtNJNyCPAYj3q21ob6Ngut0
QqOVW3yLvH3xvtA7y6ac1WrjOMOVkfL0vJFRdFaajG9k13+tleDDwkFmkatervUppLLNXVZSg+HE
6a/U8f2bjxDsFtQmbzA4LD1NctSCLOkKtRlN81JjlQlmvKXKDVrcOS1SCIRSbVcrSF2XWpN1e0nD
ss8eOo9GSUauhwJ8kw8F0nPjCyGLaGEK97aWsrkER7gdKn1Td1T4WFTMyx6MOZufJ2k2jqyThWsw
Tt5CFcMXnGEfbJjjjZb3uzFv1lOKkAuJXJ95xqvRJFrblcNCZNYF84O15xBOJy+Mu5pzsenuC1cD
zEQ1nj4GWz+ENQjC6bWxr6vhRtoQuyYXl2jSwdPORXpt1Qb9aPE5CtNtGoVLs263ncFmhOeFFj4c
PaE+bb0+3ju8THVyotjhqnC/Tsm+NelTe42DbB04d21eEAQ8xJazVxxJkr5/zNN6S0SPnlt1FIDE
lmZoD6Ces72i6q6t8gMrzxNTGF71eGnLaW+NHN9YonTjeSKuMGX5El7MU+hfI24F+nHAjEJA/DVp
GUtknKjYMPu8wE0z/xbUHicYvEF1VEG68ca10120Q3NJR9fFMJ1HT7D1VfQlXfji7DF2LppDZ4RL
eqyXvWsAY5sOTfCi18EppYQkUO+DMa5F+TCE+ja0Og5rlzSgLCNV7EsKj3s2nMjcWYm1SR1962hv
6ZwoCx8qb1omHtECs17hAdjUpNPaOCFnD50nvsYQu+qkYGOFzzNchs4DnuGN7R3AB2N5ythL8aIy
oCqrr7GUlz7ivOo2XX/rOxn09Whcd724lVcRd0LRWTvTAz1b3baucTD6iwF6bZ7eehqUf0Q8X77l
nralrBkmSAmGM1+rQZyyDFWR90HWXKn0Vu89GEDs9YW3zKHl6IAQav1Ea3qQeutcXFXJeaKnRKdK
oL0pB3cRWZw77eahzIbbCnG2lQ2GqUhfl3y1tF/6xleLy5fBpo7XDWlSvGYjn9OxuC81dRHEVCEk
UDtbeUo6bZXCpi2zck+U4xDbfL38qWiqxzLWxgXmx4ce55VdJZQJMHsSkY4ntoM66YMFjmL/ltDn
ilAuZ3/UQK8/kUOhswbDdkCltjdmwWZw7DXdFXLR9wHVkLbY+ikbrh8hrll3wp+KFZpfsEqHxDpG
cFuPApPbztb6lGKy2P9rNPX2r42meGnlH87q77r85e0zS+THo77PppglARCTUCFt8JMfTX2/WmLn
aT3FtyydJpYkxK+/TevpxuURWKMYQX2CU/Io5liWp5ueSXks39+fmE39PZYGX5Zh441ihGSZ7lxt
8tMcu0TfAT4DiaHGB7HrhwbMbA3YsO23smk2P03t/sGIfp5y/c6FxVOgCyBDWt+9WL9/MmqiEgIT
Jk/mWLt6sh6UTA9//BSzJ+PzUzDQY+DNdF3wKv3+KRrB57Xp+XlAjdwQ2o9AYIwv3TBuh3Dc0hhL
K3AZH/+/nvTvmnwDpXXIK+0KwcYlhhWdJ4JZKaBLDLkvbJ8YoPAS//GTUvX1+WfFKk3IkpkiTjmC
mJ9ykaHR9yHZLMT7vhfXKnfs3VDY4TK33WZlekV+YOiXrixfbxEI0wlIXGCt286glGRQ+jGEKH/D
rwCScdNJyjF6vtDXIo48JBs2FMhb5RoEN+DwJCwuzFZGu6QzuGqX7nzPtjkMauVFEuYXIvMTtphg
uLeHFGRYkQ67VIaU8AZ1FDyJVss2sgxCtqwZVaAnlSk5F3viuqELgu0Ezw8baRDcVe5Y3xe9bZU0
LtXAbZjp3QnLr3dOr3Hezqx8PFoBNu6NGcbwS1hJW8hjKf2wazJTlc5pvgrMRUknl9iaftH3K1w+
/UUqZXsKRJUfa1sXuz6f4FKqWs43kjR5dIaOqqzG8xe55jvlqsojf13iMPvShMO0Tkaxi6MkP499
UH4p6wpjtaIal39ak53MxgedQMcmTPP8LUsH7RJsarQafZ54Sp1+SY9Iuq4CYm0VXZBg8aqc6Eli
OU90FORnk9BnuGhFiCOoHYx9n0XWga/v5ze5boUPU6ll94YMAYtbrk+fCJc2mwNcauxgrKdMf1Xb
2Is6t2I8HkNinmjoFcELfK3saaYfxAunyCAutIHIbzXqkx8livK11xv9OaSeYZdmwnqqM14Ozw/M
lRyG7C0I/eJGmyYw6TRdnCZnEt9Q6tWWnJ17IUYHOH5YJUtFOTKdkwQG2/E2UXZ+APFCEoPKiasu
625DOtK2dRTSJGAy49Ei31sru/W2FRaglcj0lzRVR9/pIOqMDLaqLjrVNZEWzx9gqNfW2hzja6cg
29RYw52VM9ZtXU5uI9GnY8eqNU8fCrwpJ9sLn0d9um+7crZpjS9Dmj1HxnjNGg2ATNiXHTMRasS6
Zu2mw0suMTmb/FteP4zf6p7TNm/FFoD1ODKY85V+bSYTDIPMfNDoVbMm+UB26CEa6V6pU+vB5rJI
i0K8spL+nNcTv6bxvtaoLAq8ol1kDU08mg0sqNQT92aeWiT9dA2eaVrxL4n/ueKB7H26DML+TA2L
uUgVTlPeDPV1nrgP2thubDlCQdSPwLlfggZkgkPMSsbpyTC5M9IKALBvdMxDGls73kO7IFfHQZ/5
vT1jpJJSayQxMN+Kb1MlFA5bPJZv7MEE+Vh404toslPhjAD0/eQ0ML7eDfOcM6hrkHR0Oqe5uvfc
/hwroLhxkh7cqr/jEtxvq3B6GSz92s3FfZMa2Mn69D0C7kGlWPBuNzAnyuy5bvLT6Mnd0JNVE9N0
XwJ7JbDLfJPFgMTtcG/FvQ+KbSKVpPV3QIXRKqBgrEdoLkzNjGLlaNO13vIFEuEX28nDWeuTuNU1
WS4Ds4RbEOHjNTP9XgCgW+Q96WmBJepGNOreDHmRhlrkh7IzwzW1TlDmpddypTK8dVtP18XQMdbK
ncvaGQHwhgl+O+DmoRWfRgjA+1zv77SSEpAyq3cTry61UUxMsvFuiIbzKB3FTdLaZUUwQ5mVR3rZ
tBf90MWLIedqQZ4fZLs+HkNBwNtpN000imXvdOeONdNwhpZRueLHVBQZWBMJqF4bXzSXHx+Z8iVj
BLpGenJu7HA6l/X0TdPnc/LQfJFZHlxkjeLaiJMv6SgyUd74Ipz64xcqMfAJwFCaukY6f7Exra26
iTqjBv4vb5zpliKK6ZSPjCmZm2yDZq6+MJp6h1MZYAm3y2ksKXuydwZjIzoglxFhLZWG9MN3XBkQ
0dgy/OI4giUkDyflSgdZsWpscvHSKL91GsOjwe/UXReLuzoz7p2KjgE/MK79XvKH9hanwLky7V08
/+Izi09cU9i7Zn6JVQZmuAmncI0oxDjEA4HILFV3g0WRuDAUo+xryMT/uYry7hDW6d6w8SgK2buP
IgDYW/hTuM2BvXzfg/9tUYD/xe5fm4jrTweW1XP7/B/fD9WXz9nb//0/d/XzN1V8yopxMJ4f9dvB
2OKjK/E94S/67uT9kRWD4YSPF684LDNONzonnx82ljlNwFkZYrupc5rCK/ab/XcWbfHFCAdmO4fV
mfX+Jw7GQn42sliIv9hoTBuo/GxC/mQoGZUmgDmhGzkMRS84KAvg6abbwPB0wmbZ6nMLpy85B2DV
IuNN6PhK6U29qcIheeoaqVFFYtvaue1F8qrLLHkaXXdMVooetHPrDik1HJV7xRyBIEtpmu3XoI2v
8GUxW/InalR6G5stsZnIXJlZOB6Yp9QbnTgAU0az5UFxbVNL5/UFrjhrLrIy1Nro9H5b4LG7THXY
BW1eXgdAWFeiFYxIDLxwPoeIrtJWrTXFazHl7xqqH/0b5WtqMc2UdVcdCKjWG8aiuOvgMaybsZi1
Xb8/TVEPfYJ+7aPs4ne65t+m1r4HdcS2jggk2BY3+PKzm9DT84NF3v4AMdde0jZJzX1YiseWkMGZ
+VYE6rfvt249mjsvMd/xBvYn7E6XBJF9QrblN6HlX03hXetTg1hioCsIUBR2GN8zXHx2ujcZGKg8
w1Ut2jNtxPuqLOmcSf39SA9rkbq72g+3ScoWyXYFOhybr2e/+bh7HXN4KN2g3nkSVkYYT2KvGkpR
Jgs8SFUM/aGx/QBuVnMkdgFPxIxvKptQq6NH7Wqo6GeRYIS2dACeiC/c+A3L7TjjomzvKzIw+ndy
rPNSXZmhc9kU3rNl+Vdu56NM9N22HL1jVJjbJOI8YqRyG7VqAnjv1VvwLJvJo0zPzqt0UxprQ7DE
BtC1dj1wwGVNDI2NmbSFvezsWROtG+0SEKvYUnARb0KXniorceWzPW8hqc9ySvOit46c/sx0a1zR
rkgyKjaS++wj+lekjZ0t9TkRmEkfe2E15wRtfcgAQ4cT5ZR41h0igdTR9N42d83isjdMBvNJjRzQ
sWvgjCnocTM4LUDirm/IX6tN3mspOCzb3RQM/L6F3P2ueW/hHFJtuSJ5YmEpNqwlf6wuK0w9NGBR
kqAPfobcN4anWi+TrayM90l3zqlXEvIeyqB+sdqk2sZ50b91gTv3h1nuOtDZXAam6RgKam0nBg5I
fuvoX6aJbP1y6Dr8DPUUHERtBlCN5IQQBT/6BgIxt5ZCardJhnQb8KlfDYEVdBe2qOqlpHfyWHht
vx4iw9ibULVQ9JmUhqlhXQ2QmBaWNkEKhp8LLKL1romz0Sapae60K7sm2SSyGXaDab1ZcRy9iymp
t+QE7HWUT0otS6ctF42gzCXrgFfacUbhz8QMVJviTZLl6dJ1hf2ctYMFaT+ZrgcrqyiC0eJmWXmD
eqkKzEgoziq4qVUdblWXj696k2E0+Fi//9rs7qaSDev5NYty5uttHb18Tq3YWIv+cLMrkr9Lunx/
zPetznR+YctizgNxEp8ic53f3NfWL5KdSp9zcdgJGez8basDvsR/o8x4RhXO2ef/+NWw6f3Cnsjf
zZskGygZmD+x0xnzROv3QxO8SbOPm6GJAVH/czouKZIqHUpuYpEso2hFsXpuAUlxC4gsdkyUlr7R
9CKvgC0vOpXW2hJsWjqsctEWJ1Ak/rj2Qa9SDwc0JuE6mbcsMlPQsPQXlnZlxK79Shmtypd2b2fb
ImPQiulIpZLFpU1DuCrSfxkyyTihLQYbkHoGoMgtdTIarZlvmyrVHnU3Ff0qtIbkGo+lYy7l6CYh
Rgun3CvNqrZhSX1jK/j3IvCCNXxPsVRDhgZrdOG67GzyqYDS+nXJi/uCpIpps/b9dMuF0be3rbKd
s1Jt9FCXNWWcIcvUTTGFvdiOaTxo22J0/MdcyuhBr3r/IixSvvXed+3yyOczhINaZvp7EI76zeCF
6j0T1Qi9h/nalolJtnXwZqtFUlfqDkyPuIk8zrXEtYcvSRFgYc/Mznilrbv6EnBoPoN/DCCNG4Z1
6qL8OhRBIdceB4NoMYkOxay2zO5St5L83rcCLOwDo4STXwr3MR8DL9lGsTYcrUg35mZWlzq2CJTd
tKW6yn11C0XegwnDTaxqUkYBrZnLwvIxsuoZrv91MKhCw2WZp+cGTjh5RhOtG1Y4pNqojlISN/HQ
4BYN9PSrq0/5QQZOf1mkNVcdOkUseaDFTp5tmFbob3zw8EOZ9bFQDTyhwHMGj25M2nG3A1e3Bg4t
I8jLgt1DMYycI0Ns/cSHvDlJpOZMkTWni8jRZG/tnDgaP8JHGi7acJnoeawvq9aE5xR8hJUgerGk
+ulMJP6IM2kDySbrI+QEPBRpgmAh4afyIwiVU4nJOwQ47I/G9r9Wzf951US+5sz8z22dd29JVL8+
//enXDHei/lx31dOHO1zgzeJFYa1kCFmW/dvzk7Mm1wEvrvZPxItf7skWN5cDcJlQHi0AfKgH0vn
fEmYY8i6Qd/HvBD/qek5X+/T0sk0m+UXAgGsC0428pOxM7IsKmFNc5o9FXMTg0jVxmxRsT2Vvig+
eeugj8NlXRdPepU9AceugF6nl17m7lOQil98HJPLeuYSSL1at6qgEn2mAET4CDEDoL6GzBHzki+Z
t+V08qbohl6n6NkY/HJtifS1g3ZwYNjIzKBnLqsnBXYJXUsuerCgIVTLiyky1iYVdPFQHetIvWOj
fbNIf3iEmKG0IO5OdCSnsHP6yl26oE+pKs7zcm1YIl/R9nAFIRKhON5XMqVETpHrHZldLjiKlwtH
M711qFm7xp1REe1waRrmgVrZ+CClQtZt42rnNWjWekA7VI2gG8wkGdf1Wjzf+fgFM2q1bWT04gwi
uxRlOHwN0S0XIXULXhsHmw7jAUwKER6UUVcvuWWvM9nUjLKYjfg1xyi2IKJy3o3dKZ2RCJJ2xYu0
6JLeW2shK0QTQNeUU1lteldtfW+2UmmZwiVOnDPoKu+YWG65pTx9ei9Kv7thrd9ajJHwpHTRo9br
dMsCVFqlKfq6xyAOTbdh5dFasapH68kYyIbTx/FuFphmpoYalalJ3o2ed4QIKmRpR/L7kNrjmKUv
7hhRujS3JaOFqIUbpe8tEFszgGYrvZPWvLdmky3SxLxBT7iRvQBvUda3dgiYMPacqz5ucS+1tr2h
gDynshx66D3kO/5vwmfiToq2uYoMq/7qu/PRV89rOmgV1KiEncrdCz0q5IKVEF23Toy2w+OTmf4y
yUT4RKixuXSoXR1WnkDUFIJf1XxCuCTEj+LatcoaqTHtky+dRRHLkuuJl+6QX5mhRhE2Axsv//XQ
NSRj49AikRp4kBVLxeQIdKKzQ52AbpKZmRo3SpvrMvI4efJRvmqwRTI8QxwariSKbLXIxjE4ubLB
xTtYY3/DpN9fywjO0DLIenFyyWSScxgcri/R4FDsR1cNPRWpug7zWUHoErNZSpEzaKSs1dpH2qRV
q3q2AXsfjmA1m4Mp8uQZxqab+7lSSr0BUMkL5cg02te1W1wm46QuGwULalln+COwjeO3o7tCeyxn
ezI1t84VEFZ1Nj7cywmBWjbp2dTszPZmcGE4nTEM4XrOs94zN7LPdLxBRhsvYlma+sJKqeydnNrY
+lmvegyfgXHv5jWEEzsrYu27IPdv25zmJ/q50vDHE8/DoP/8aCkM3or5D+sPtfWme6un8xsvYPvr
cfXP/OWP8dL/uO/g/jf+8LTOShDlL8+fZlM/HvbbbMohkMjQx5jR3h9Ioh+zKfcXqG/EsZgweRj6
fw4UkMtywKfqkivZ5wM7X4XZF3w5iHI2BYW/vgI/ZNPv9ZC8XD/+/HPSCZLqp13HQkglMWlAbQWO
zlbG3/+k2tpFxXHU8ugNziux7m0K4MJmlxYXntbVC5cLOaedRSbKZBUHzoRLwnlyR9VuAJNfWY1J
DWd3pfuFt7KDhFYlmRhb14ASEYfZfWAYX1rL53qZYelC04NQTF/dwunqt8FroisaIZxlk8XFQSH3
lMg++qz/6LMSJBzQF7pqXcbRQm0hsprfeoLEJ4fD6qboSk7UUZC/jSDHVvmAgJTNulM0K1D+rEVx
CbCuFcDoxzCOilvNaQOK6CeWhw9F74nEpwxerLE0T9WH2FUg3LAJfIhgqWyNnaSOfs3C2ZTYdySz
rqlqckYds4r2Iah1s7YGms3Ylx03EOUUUIsSw8zPasjdp25+gapEjnN1oD3sHIoD1uOs4QFI7i/a
WddLZ4UvmLU+Nat+iJjjA6Dw+tjNvaHFrA4Os04YzYqh7lE8F4tpbYRt8WUaCp8wuesifNWhtrBn
3bGaFciRzCemuFmWNCmR2VE4lx+Zpbc0PfPEaB5ImQnUhV3aCU1fliUNVPtockuxDGy/em75LgHW
EjUgJxAEK90cp0XZkQ9fJwVduvZYafBZbetsVy2suxx2Dsna+sasquCoUzBFEYYWOPUmsZ0Jz6mw
v1Wx3q3bosw3o+VULKCxE61iC/6pWcvigWaJ6JKbnoPjcuimZ4Za2dmUtiSQa0p/rXmOf2Vpmbfr
zbi6C6mfeKRWPVpNTVVfzBksKm4zb/jSEYW5KEOPp8BiZlDy7Bp4tL00yMb73nWLbBUFcalvrTqF
eO1TnRm8YmNsoGPHvcsMhdAax6NUDwpibBb538B2mhB1y9DHvVXaRseF0Wec26vw5Kiu3BVTawVb
g/wBnWShSTeQ0qaMK93YNTX+SJFRNzwDhPqZJcR5C7tPPTDBLQI2EHQWrqJwiIoi2inczleM7kyx
FcUIOzxsCcpDbq2TJ/ocmdWmFI/fuqnSzkUejzjrCiY4A6B056xb4JIMETVHn//RURV08+zYo85j
CUbVecjSeRdOkqpLuKSk+s5WAXJxnglgtOh+4cmyW3sd+lxVJYPXy4oSJHqc9M7aa3W8V0COV6wN
Jz1DxSeaM/LygHFgZKWc2A4v9RmL7nwQ0ks3QdeXtfuqu7n53ozquWnhvlYzXN0eTOzkWgBynSu1
OBmELq81o5OL8Tuafaa02zOwXZ/R7RSDyY3Gb4BDJGB3JUC89661Jml3beSEpBMEZn7HpdqkHH2W
fw2s/kXbElF/xkX//Op1G/XPzSc0y/fH/BhYYTJC82Be9X0o9bdrl2n94gpoATOSaR5J/XrlmsUX
wZZo41tilzO5CP06raIXCZIKe+jMRRUMwP/M5kdf7ufNjychRTcDWUykmRmA/vPmZ7bMJApbFCsP
alC4CQIfUG7bOMlr68c0nAVlaK7qOlTysenlcOi0MMNXHWLoJS41A/eLD/i+OXP4zSlU13ULpN8d
hU+5wAfFP6ra5CnienQrjAG1JSxn8L/TpK9RJfmzLMGQmR8dAX5m93NhAMYJaqLzNgk3YZx0z7j6
zWs4Nk5I+dH8QaOdhg9dXM8K0IekozUTEZOPD+ow+Q4B1Ly9p+9o2rtTiqvX+fiM95qr11unN7Ev
xx45Y47W8+rgNnT9bKvUM75KBuDOmSadZhmbhhZgM685mBI2C26jj7WHjF/ylMJUwuWelSTGYIPU
kKexW3+b6BCiOlzlfF+SGm5qegAngO42coyknQ9LNIR9jcc1ZBXrbIdZTTlj2JzM4ge3h9ADQ8d8
u9nh36hmMp9Dia5kDO5shw/CWzTD3ngleXqlZ8QC0w8enOFiNULtZiWuZ2rcOJr1U0yrhruWEyWN
6zqsMwB7YWwzP3O4QI6ZU10QSiTt4btte5VRVjJtdLMyR6qw0H47krvv7M3TsLcE3PNNEhRGv2qx
Oz3mYuyvusahzt3xMYQOTeSXFy4nhBcrNhkk5h8DyaAkHUz/ehDIVWk09mvQAA7b9l4xiht+nGhP
kmlKzmJSMzyWmRs1dJSgZ1uhlfB1aiAVGoMAP7mYvk9PfU4YhHbMluwLzJjZy/sxbmJigD8g/KDy
lLzlLVwOwHqauga8AjePtGQpKzoU4x46LL6hRDsPYTYFp2nuZMQnPoOBOA8wvpvKEGCQ9QEP0hzf
eKYLsRh2eG5KpmVmEn1Lp4JqGk8l4mmM9MHcWqWV3RqwZYIlJet8jab3/BTEbdeMqzhirILgGJen
xgEQtOww+5triOO52FS+bYyXuIrz6VTUEGUuKn/0zQtECd443ggx/KLggHqfuO0w3btjeG91Qc4I
w21E5CBMdR7pLg+y8eKvJf9fXPJJODPm+qMlPy/KT0v+98f8WPItVnBLEmhn/KZTeccK/uPKI3+Z
VXVvPr1YH4iYvy37ZKhnchfDL/27iP/bso9SL3Ram9gR5J/3qTIE/Lzsi7mEwuI+JsBx/R27NeEj
K/PQKkj1pLjkAtkwvS0azilNT+aZVm0YK25DQI+NiM9Sm6X6I4KztktSiwM80Pd4XzRu6a+9Our3
qZFHp6JTI8TVfvzaowY/+BSNE8uxk4cS69ix95v8q93qPaZwy1ilHSKBKEzvze5VsWUtrpZGk9fh
3q2tkFRtYvqbdFDZa9QW7WXrGf6mbcDNLCQ7QrLO7ZzcdNwTOqkNc1jHnRurxaC345duquSwhtx3
Y0ZK7VOncQ40kXbB2g19fzPhuAJa2+bOIU3wGAMu9RPCrwSADbj0y9rKNx4RWFoA1NaYa5qMUBbH
sCV2uqjoxyPL63lbnevdNVRbpnc2oytVd+HS59xlrqFspbinOLHWcbWRSUFXfVKA6g6zF4Twyyzx
X6l+SNY0lVYE0xpvPVRz025XiFViFMdAQlpW8cmw05MYSOVxek2v/Ub1mJiKJ6l6d0Vfk8u64FtE
tnl66qX0HZeCdJ/IEG9h2pyHaZwleL1fdsKCh2N6yK55VK5N38Ljr2kXXoLYCb/inIGAEMnYLZlc
0eomoWmwAFZZux4d9RRGfJtZlV/VBtm2xm9Bls8Wu7Bs/IvBKM4id+8SMfCrICO2qbjr6RmJVCA4
T57WXqFpmVSfm5c9GUveJT6Fd2qyrIcM6s7KsNh5ubqafrQ2bTvAIVdezykPAthrRSkfKejpxs2D
h8kdv3WJvBGjlEsSxrwuKme7pBJjgWTDpVmJb+ng7ZTBuFOawSZgeLnzJ7UyyvKLK2pj4dB0kang
pZfxO1+h3ZalhszCmCkOm7nSKCdciTzjmvu41WW47o3iFJVsfnS8P9KVS/bBF3w7+hG1ZR852oVm
aOlStUayEgkNRQtKpRjh2i33XsLpKwiUas+EtGPzHbFk+bFxrGRQgSbwTohgPTkTQVlQHndbLaQL
LM2qbcQ1IrcA1OKmXeQmIe04HbhMZ/eenR4pv7aWemZdWoCJCVGpVeZW9xnjdSaXYH/t6aBhR1m2
VKpzrMiWsk0NeJpUygZj8NJUOjp7BxEYAsmRDJR/IGdFxGr02HbTi7QHVEBufRF6lzharr0svcYD
guPWzi4nv4lWZq77B2pWDwI25C2Xs4pbXPpEaybRFUdSMM3txP6WU7QmKEsmuEH9EZG+eNIA5ZJD
IQDH1LSoKDVjbnzdhEwK15qfYyZo0za9q2MPUYl7uHWXlcrhk+ANBieIgUyJymbX8yDr8K7A2UCH
WytI6wxYcrCiAsK7LnpyJRl2TdB2WQMbKmnH54QEN9g9oqsAgLP+XA0oswuCzhjK89jjsU5iBF9w
KrnvygvNx3oqxfjdUf9vmxH+PCL8z/9VhEs6gf9Y9qdO7u0l+lQu8eNRPzZVqpBmVZ/rEuhZhom/
Cf/C+4XRHfKVhcdNx2rG5v3TXcqYsxgAmT5krV8vUoRCKH7FlMbFZx4i/ilOk8sT/E71lxYuOa5q
NDQZDJDcmVny0xARy8441QNl88D9JjSZCl4CbAxqMlZ2ikiNl902+o1BBcTW6piWL9PII7Gq7HF8
INTSUktqWuWwTYKRnj3XlSGtaqSd9lCO9FXJq0vQDauct+0TT9zhivevoIUALIcKzflbCT4UdjwR
5ZKhjuCbuWG2jkhX4QytYuNN2JACFpVldK8dkJRH5p7QZYFnevciYPXa2UnS3cZJhHiRZvkb+ycz
TJvYJ3bU3BdvXqYZx6Yu3W2jIUBw9oyPOlzLy64YXTZGzbkTgCW3DfejbG1H0zfqM4JhnQyK5tuk
BU6RxN6drSb3i7RYUYs6Dn1olCr44rN7fKmjiHYEvSqmdI5D0oyRGbYOFKOEUxCBGLkbK9i3Sxae
uKXxwWm/uqEz3BlO70fbbtS9a9oSO+sQBzT3MMoJLNjuWadftNQWPJXs5SmJbqkqJP+eZL+k7W4m
DGfVWuttu/3rw/72r52f50wSH85/fn4+/vd/1Un6XP9d2uvHI79/4D/0au7bv4KIZrDRb3o1mFuG
xRyULcFnjvP1rx94MSMY8cDiq3BBp82tCb/q1fMpmvM4+KIPEBFW2D+hHPDkv//IcxpBM8Dwhn3I
IED2+4+8QyuGXQJuW4JFeaR75aJPvWNWwesYh+efXpx/IFJQ3PgPnszli/GTQpf7MP7+vL40jabF
dorip2ViuDK9ODpnihPNTdeOyZM+i35d2+jjxv/QAjHE2w5jg1g3lp0xeG9NmVtrLC/NeYq04pqP
GroiMZSW/HKgpTvRj1xdMwLwX9oPPdKCZMrYdrJcrpvGbScK7zD5gPJdy71yYxoUMCQSBk3sXTaV
m1K8TMQLsoqgsixPbkJCs8t94OAsIkUqv8FUoxd+hyp41Vb1Ddamx9q1r+og5hqvbevSANTDYSeN
Su776thG/bnzrHs3aMKthk6wqBqt4GxdH1XkMyPiPAX0uN5IMrKjZ4BGSZ68Wr9DM7mzneChLKt7
i3OVWTtbmcKqcB1MVUo09r4bpX2uWwe0zZT2+kFVsl96YQNmT+esRrUr5knWb01AJM/1qiRggrjg
aXVLbRyHJ69snK0Bd2pqS161ejhQQMY/HcN9lWMFyHr3EKVARSRdNcHY0U2ZEHOPh4MxynfXSk90
Y7nLsfb3fZpcWG77IKNooZpQLAwH6FMlnSM1spxMXL7nTCigmfQB9TYvhZev9Dp+aOW2d6CG+MV7
jmSOPcdbDnV/NaUhlTxiPWDVXAjXvlEOLiU9fJ7c+04R5A48qhv0lfRe/QiETl+Yd5agCBrJW0H2
RTZlgN8uIesSma3w6tnosv6RJvE4eSxVB3qQOj+mKrSmXQZttnGvgvQxmsvlhGbsxyJ6sua8gm5/
dZDV4+KhCQIQKzisg2pDxQKGsqsiLJYEz0kPBx173sHNuOZgy7wyrGEDSHkzRcWp5pXQYRl5qc9L
7pxzKEi4AsAHZ5eQJ9aTPi7y6KbkbcU7QlQ0CzWcVs2TEjmlaxkRaAoWtCG6zuPgqz3FZ1eKjRju
4mSDTLFzqa/WzQVA+Zv/x96Z7bhxbNv2i9LIvnllJrsiq1h9o5dEqanIvu9/5vzMuf91R1CSLZW9
Zfjhbpx9cQDDsFRmkUwmI2KtNeeYabotMvKVTuQQrcg22zomSUhZe6g/TWTvrnD3rTttPNppxda9
FDeLngRgK3QNzRopvLlnXhLKSxpHncMe+mJPsLIIAp0xlwsNMM08+TU4ilXrDZ/wxB3DULtMI3FT
aZKN6oA0WA5MuoOlEIHXuTdakV1lyUXrOsHk2M/AojfDpEN43mSRfZBN/jhVt1RlxBslF1VyH+cf
5Ty/pkhc+sfWMrOgw1JC2b0CpPjZMj47rUp2XbqK43gTx1Uw1ckhj5tL1nLqJebhJDjJVgDX5Rr0
mt9ORUCCK8ju5XYcd3NsTn6kj5to/kKsOeWKZSMNkYwes4HfqmmwsYW47fTqlM6sAxXsBmKK9ZL8
4460X797ipK9oAoZslPTZRt3aLUVWKfVoGNDnEgHqcbrvH3yimhLZ7HEXyrl4l4jDrGwHpVa7Mvm
uWtu57wnKsTgG2OlV5lD4TnPn1gtrryi+TCIOsiVnWrnGHwAVQ0wlpxpjaAesIemXLXVraI9pC3z
xMgXPVEyCH1Sxd0hIEoX5M6isq+gZGQySKpbVkanwSFYN5DC6gEEbgurLF+OVhjggL20TaTkkX1c
yAFcuJGmAsLbnDLhuSqWyyVNNiYQkqUufX3qiICC0VCr3V0vDlRzNxC5DrFWwXHI98ZIgI6n0z+0
no00rfx8ipM1/dJTE52ixva5KqOjneIJq14FWHy0LwZQjEY3HLgpVeBuY7cmmJO4rX4nFALuDCd6
qJJp3y7hvjDnIPZA5gx6fmQct6v0dL946QVUWxwR1xxtX7QUeIS9bKzI7f3IQRt1o1sL32vAY41Y
oMmYp0gdODOJN0T2K+hsDwuLHolZ25iG6JBswgoJDK0QjXQ/VP1wHLr50YyTbV8UE/nReaCpwKqM
O4f1ouhYFQpXe+6MU+bGp0TTDiYhYLlCc5y4XrIiBPGWpruhixV4EdpTw1nbqXoIe2tTGXs7zVdq
q27Uz6HTXeqN86Qpz9E8rZMJRHFktV8q5SWu1ADmxHGY1T0ipKcSX12tNoCqkrWhg0kr7BtB+zau
KXGVPU5FeT70Fc0hgQ1z6Xjfint8UlsLYROBydwV7cVCruIkM9W0T6Uu5hWZeP6gofeFFtHBuBv6
N4yxK+RBzAZX1lh/5ON2oF12tcsOYXLNlXxfKo9acq+xvo1LhVWsu+tGl6V7foj04rnMigsFHNQK
ssyBbspucfK3xsXg4HYT3ed269InSczkkq44H5BynPCmFFmer7xO/VTDEGFavxa5+4l2oLWmSLld
4uitysP7IYJhD6odwbvvDFMAO2Hb1PahyPrnCL0upy98MeG1o2Ts+ZmflfuJAUOEaNhm3yyT6RYb
zUpt3FuqhecuX+fpEb9moi9+jm/NziFS0DmfupN1Fdrc2ngiGde2NSD2IsiNWzGgCShDKnWis2/d
GmEFAJGaXVHFlaYfnJnPXDO1m3K5zobxWJR02SJwZWGxpthgqA3OvUwMNjmxUub40JkH1FDbvNn3
pnfvkfrtI0TAqLBtWva5WD/MfLs1Sw/iOdskyl1Meuk2j0OwVIWvlAfWtjZxT7gGjthPd3QMdqPj
AcB29mmqBFHTr7J1XvYXQx1v+uqSw5GfcRtjiHu1FZ1Z7bBRkBWY7nylGfYmNdqP5H6/1KoV0E2g
t6fvHL4FpnqY2+FlTsVtTh6dIMnV1FjuHmqbVOnpMeQmtJtgNCvyW9ttgje3ipc1ruddhGDYm+x9
LuYjOZYQVre9eZXOzxYxRzhHd9PyhshqFfenshJB0jI814g8n/aMtBdLbFz2t56zU29a+xCUSxp9
SY1P5osDSUDGKyz3GmMnw2Mp6nbE2/uGkb7RVblUJ1NfOcYDPTvwZyK8NFR2LkvB3w5aaNhxMnho
BN+5Da3Ourb29nyd5O6m0+YNMoPLsGBhyKovGWhY5C/oB0To15n6wJo6JkBdvI+W2a+1LCNy9TGc
rqcsv07SC4ujX0HC3wxMtzEpTklWYdgNedsQbyM0tNF8kJi6Xgdhbi9sQ7h9G9+p+DjqozLhMqK9
mxsPGZ5dhfMNvpU957bdRHBVKzDoTM9j7e7DCviV6RIvOO8GDW1+t9cstO4Y7KFw9Wj2jJwNA9oK
VthVWdt3SkHQKA7jJVmoSZnn05yWnxPRECweELscv9LAdrbiQq2fyVH1urWaz5D3dMIal1EmSH2q
9Iva+UCM5E1SdkGk7efsHiHedTuNH+0pQd8AipJ90vaVSTItTSFzyROJurTO1EuC4/O7MENksWIo
hZJQ0UBk2i4wJ+LG3QpUpIRoWhKnSQ4X312SxNVnQ+I280zgTjMXxoN0I/Mv9Tzp1wMa+m1X2V/y
2g4/1Lalyq8lJE+Ay1A9uVUxSzkS9plRkx/ga4kmyIfC3htnVWBWeCgEhRQLLlI2yAI22X6I9MRZ
V1JY6EiJ4Zhk+qVx1h3SuQjXJEsMrI9Sl5hJiSKyV9SK5zLq39Z9k0/0P06hhwpAksn/da19F8dN
935WdX7M1yobdK+spemA0VMDjCEnX1+rbKZO5yABjkmOxpDoZwK6TlWA+htzqYfjhYL1e2fN+Q05
HSQWPKdfzTb/pMrWtfelL0JwzcDsqkIR1ixT4t5/LH1NCFTagB+c8fCsH9Vu9jgRLuGm1BVnu3AH
7ataJy0EJiflDCodXJzOQo2r9+ZLNrhEiRpZDGOtSAhPG+MEFGWcgb1aiivHrsPTlFkjYdkLtApF
iwEWWYNYI/sV2BLLaXo1aE4FHbK9PEChlZJgOORirS2FWRA3nFSbwmaFGTX9KZdT8YwhX2DEKniz
yLB5iDHiP0Sg8KbDBXn2psl7YbLT3MF1yQNPS4zAK1BhLXpJ8NrYqoT7zfaqaicjmDrh4klNxmCI
STkWNROiiuGOtWqURKz7hQTXqSavKtLKEI92qGmrpiyWK4RqnZ93+RxUMmea9TZae2UiOB0I85QY
i+nDtZ82GpUs3CTNIx8HCWQUNybnlVjdjdVS1CB1q3o9RFGzH7Ouh9KntDXLk5na60IzwaXSey8f
hJNifR/lzHBQ8UL64+iiv3bFUAGVEup0VKdeeSpRgnypu0iE2HDlm8PswklimPLryIGXrnqj8akr
1cknQ5EHmhNRigYG/KdFKJyR7ao8jGlEkldauV9KL++uRiv2XrxOD79YTeEEduuZV3kPMR0LUHRj
jjDj+3FOAsXr0mOlYOUfEIGizlfNwKprEh+saQp6jbEfCb2VPNy7q0kf4kNk1oTTeMYsncBivijM
WPiuhqEwK2hvNrHkyxGEEQy6CAOrybND7PYSJUvOD62FhUFFQSMHkGxrruHZhsFSCRbOJjHhoukg
MXPF/ThKE2spsAETQDgfhr6NWIAH9VKDaH2ZayL+jP2nvotijA+Tpig+Q9b6uixIsnYHz1xloQq0
T1dBMWtqvsD8HfLnXPCBVk3ivBBLOB7rWlqCpM86dr362WIH+WA5eQ9GTCvWSEzqz0xg3DsHKA0B
swA8h6lJglmDuFGin3upCse5hklQPSqjMV2VvRf67WgZAfA0/XVxuYYCSR7UWw10az118XZpCOWM
J6wEfZpanBubGaKY1QTStwVDpoSmH8/L9WIsrexCD9fdYFSXheWKWzD5ExM1pzkUHveB56WHjE9r
xx4Hp03jG4x4PHue2TMeCK51LyK1AKjn9LngeuCwxhxA1vpk9+P/G0bBf9RkhlhuOa74xQbymv8p
qPbbg74NZhwQA4SIOSgeHP1rHMbvagcPvRQ/VGFsoXXjib73aTWAXTQziRCECwYa4A+RG74il7av
51jwbW0mOv9I5KbLJLWfOrUWEFuCekzVYnOjPylFcD8MZ+yhSYEbaZyoFwsFFhAbvV2Z4ZjdCgax
T/aolphJWI0OpDHnp2VxtJB8u6R663VcGbUx4CkgVsfKVxMo9GQzc0KhiREPVyi2qnblnn2E3pxU
5joU1XUubYZhNkejrxiYD4e4L/3Uie+0ypUGFBOH5CZaKqlmULv881z2hGyGhjV4tKuI6lvpmdke
mfGrr5lbkS7FXU90bRiW+W6oCVWkoOzwiUL5bflMTkJpKR1sx9I2GbzFBxDM7mvSZ4/C7HUfKjnY
KQoLN6nD18YxlqDEvHhppjPFRandMyotD7WqkRG99KhgNdgf125dvrZt5DzQqxt2GAGBbudtqVNR
4QHB3F3YEW4nonF9BaOLj3NfXgrMlPtxcOqdU6MRsNvZOrThMj6rHuxKV2NERuYYVNeImmzEsO3r
Kc55qh/NPRZF4oAirignzfQjbHGg7m0en+qBc33tHOr+1JRW7g8uraUwyZp1ypIP715tAktJws2A
syzw6IOsRPeZQ0KyId+DyXYzUxsjGWPelvQXypJlj0lpxvQTooKDrRu/ee2sfsw0U2zsJhytlWko
YxfMKW2dedGUjQJfZm/3SCoYF1WbJFzim0XLXYeYxxGPSwoakoI/hBBEsCLXRVGiKyW1h3LTCqs+
olUcTtiIKHRy69506uGGkSFB70KCKWvNmfzW8zTlXunLksmXE4l4V7LVd8ghDdp7eiS2ZMFk0BEW
43EagAdEtUC+MsPFurBFnk6BK0UzyVnqkkrViy71Lw1CmO4sicF2NT3EZ6GMfRbNNHqZbppOOFvr
LKqp6Fkv2MiGcIO6vrtidJd/VooRbrceIcrRzwIdS2p1EH6XW0Pqd7Da4wUlFj2oXWMATIPOp5aK
H7Ctz8pXEZBTwcaUyqCRMuDJgit1OaV2vx+J8EVC1Ctask/bJVvbkdQYNcUx1LD2UOg1Y+4vrute
DcIx7+O61deJXtQnp7UiTkoia28iMXiPSusSdTeJTrGDlA4D7Gm6dYQ9dzTRImEN+8Se8tR3mwgZ
a1ar7qEjZAF5KOKUadDIRinIQK8VI9wWAhR3NrWWH812QniAmXN7Yf9VYOU8DEURGUE1FnBzkMjy
wvVCv8IrUq2H2qk+hwSoqFu1QRyT1QMNMJpuaCOIFRw3MNGd6PM/r2ou409N2ZZv3dko9HuNcp5u
/fGn+zLnn1/+L//yF/2PrH2YhEmT6K+2rvS1mV9/rn6+Perb3qX9Roy5dCCRrkx8ifp79YOoAH2A
w74GNkduQxQef+xdGinqqPioSQxmjfzo+4xR/c2w4BM47Hbf9H3/YMbIdO/d3oWwwDRR6DmqxUaK
e/fnvasPc1wUCLJ9/EPal3hutUcinDMZdGDfeJb2NBHEuqnbKKr9OFGty7bNqr276JgkMqOwrlQv
aUdArt547zYJGLIoactL4D9Br+vdA6wVmpJ6A6AAyYClfSHVTHkicj19M6uMMZI7lM91PIl9V4AW
9kY17PezU6kA0bPqMdXy+KLFu89APlmWdFNRMdLzdWv3ENI/2LZFb1/r7djf5VZLCi9xjCSOYFf1
6G9ZrH1pPavr0WzroFWN5fNoJyM6WMRdsUOkUNio85pmLZTgNM9PbqcBeQaNshKhpLUkYbiLMAHS
T5nCzj6SLOAd2YdmQm3LgdSLmNYRvb1iqNaTaelPphqd4kLRjDWMb+LMvWTh5FzlcF36FouMXnbR
7WhFRk53NN+xOVLUjHVaEJqg0M5LvcR6JBXKuFUahMc7ZhxTuXKzIbFXfYtUnNU6cUyU3LO2Fknk
sNxTjhh6MwFZ7vB39LF+QxdUuVJUD+hyUl53TaOfU6tGI1yrcXEsFrnmwcep4vKa5g/OnaZAFKI1
AwzxPN6OC3iekaaYoxkt4yrMLx1hnX7EuGVRU4NTRd/sjcWGH2bDfhBudiSppr5YLHrgDXJk3oMJ
rr21nJuhJMJ8UksVjGKK5d8VzCUDdFE2RIc4TQmxsXtlP+oGLtzOTUNnrUmdRyUVH53UfixSBULE
enpQdWbNjdSIuFItokvdiHWWkLALSTmJVJbEUmMyV9wSPXqeFIwyGpTZ4UgCK9muXiqpUcGXiFzl
n6+U/x+ugZaH9OBfr4G38fIu7gk6iXzIt/aPBjTlRwvm7wsgx3DGH2fvP0ILDugstX8sgCitpAcF
14XMwPzp8G4ZKoIrIGDyQTSN/skCaLyXWVjEZTCcwApKFwgN9LsFEKug684zLkLEjs1HqvyF7Amj
UG7Gdg6zNQorZnpCmcNd2TfO/WxASn1QI+qODfLscDgx++2evLrBdZa7wituQ91gmmhafRWEqXCK
Q9x40W0uip2d1RxKcgtS/n50hsY72cai+soIJtEr63xlG5G5XVoPcnrneh9mi/6LkQ3aBrmFOFYi
q9emRzBlFomeMTE/qJbkYoiQfhVLAhRDb1pApRDCY8OI6M309GKq6GAVmO6m0kRv6RKUMzrZmzpO
n7IonW40W85jGGd6vjAdyutuJB+ECX2k4e8j/yNmkU3e+nEAPNIwXR2deOR8nbwNVh1vSz3rgpi9
gDlL4wZNwjsMJ1JmcssAPFlpG0VZrlKo/NHKHjCS1mnVbke42jvb6NvPrp3cqAZrTgQeAEQUNkQd
ZGrZeY9VN4krJekCd9EChuWALMcOempOgK6r1aDS3X7XG/0UNJgkaJIMhBYrtrbNcSByzGQFN/r4
Q1UuYN/UW5oC4dZQUJ32fafdk95LtzlX3WNN70vmbNr+ZAmGyx1Ldk5eVMCw8Yj2kwgQ2J47Y9YV
MPnSH7icuW6jRLw10ra0SM8ebK2EyRi1WqBEkgvHWnwqJSquS9SItU1TsJxLlNwsoXLjV76cRM21
EjrXsAregtnFeDQ7UfrBbaqGggNQnWc3GKH6Zip2/7tgcSrCFPGrBWvdpvH/+a8v9Bp/Prd9e+C3
cxtmCfSWKu45jltnbNN3hwXOcRYlvBJEYptk7rJifF+2VBoVHNsggHBw+9rq/t619n4j7ZLWrEuz
AqbJPwQeSrnbTz0HTmyG6ap4ylm0LLrXP5/bwtlwU4pCpPRe2kz+WDcM/iKna7t1WZdLuO5LZz8z
tkx81SFa0msndwngEOv3ribGy9k2z/FPm6TEFR14SVhxVppn70i9bO9FP0zHhm7hvR435asre4Rt
ZU8fygaJP9oXbsljq2SEYw4Wp5AOib+6MmJOkisNraiNWSCJprXWWCphOSH8t12yDMmpam1rtWhG
1ft0KkEGufUCGFoMVvKKSry+AJykf8hymNGrmSbxZdvo9pe6SCPzokkYfGdzIUeR0QCGohtjcNj5
Ut6YcbgcBlVvUD3Vio0YC4tGj2H1WtfpUBSpo3xyitxAIaCHBAA591NiilvX7bV9g3AfGqEbHTS9
Gv007EqQgzbnK7ozVyOMjcNkTp2ybQlEPpXYJDBvWGNFSz1OxFUUKQkoJEIMtp5LFb3KF+aUCS4Q
ZtKMtXujQCZKq/JYaGm/GbuU5wAS8bESU3FZOHV1UPIcbOQEQWl3fs6y6czHqIldUMswAgDWz1eR
Vx1Mkbc+yC1vQ7jYm7dASi8Zp62J3tsYIfkuWYmuBk8cM/LcNFceYNVpcgn+WpYb17SB8ZYEc5jM
MRgz78kuu7JwQKwLUfe3ocfkOYuxlbfu9BYN+QcM1vo6q9TLnh57MGniUCW6QRwU21VYEwGmjXHQ
qPltZJHNk3Np15OakVyY3At39HylM1167YSN6lm8VaOFiYLjKgQZ1x+yIa0Il4rKXT6aEXPxKTsB
3fkyV+GjhAhzQEwsRqviZoralL0OF4Jru5/hszGjXdAzG210NRjdVTl5N6VQEZ3k3t5Rad5yddea
kYJcjCcUUfhB13oXhU8jjTiwoBVFBp2matoSMOiSSz+QHlREy3BvDKlTbPKcKQmRX4Ny7S0JkmHF
NZbHsCl6DJCQCp5UZ2JS3tvEi3RlvDcIgIjoxFzQ+kitbUikL22KdCHSMUdsg77JMmpvmwmBxtqh
tAmiSWNI7EIAfFKH0Iaa4o3luIWLTk9gSNLpmYB41NudOAsWQKlvOxIah81cYlvctCxZZjAm/HgF
4XLCAwG3hNhEBB79bjEaqwNMXgB3iBkC7NVUWzamXecBoG90bL219pb5GYlAYIBUWVWed1XN2SdU
fSjUXPta6+J2FZv0qrqu2ttZ/ITFNmRsVD6SohT7ljcHpZLveh0GQlRkr8sw7LvaLi9J/LmybPpH
5BiVnxXWyIJGe5IZmF1TpsuTCfZrFZJJiwFJg1hAV057YtZr3llG2fu9Tg5hobTdpyRpymzl6EYj
w5CiWwSQcrSsCc0nnwp+2NDarB4JlmRvq1RjdkSnnq9LjS7nrijGYdoCkV6+hgf82ya8Pw54/7P8
FQb7HCf3f10GnJrP/c/76beHfNtP3d9Uj/0USItJqCoExe9TYMOWtgtSILCif8/c+L6fAhBmo8N4
Te8fgqIUaP/QBwHkhUabXHs5PP5H/or3XRDZ+wAcwxwLeQE7Pu/0xw7+wHZTanHfBUktLrVQu1ER
HDKO2KFelfQrZwx+uDZ/obimjnm3gVto/6W+XKMEIjHhPYzMKQR/ifQjyB1GxRteWXdiDolbepbG
6Y58xYpEotoG2i6d1TSM0IkYuWc/g60cA60roN9mS5XhryjQoS6OLW7HSY8vGoxwx6k3MolCr++S
bOYgP48NBrAkNq5LYVXYk5KQFXMs8Nr1D21qIEhTOXYiJRwfUIMuAcZronGKTleGK3XxSISyyRRS
vCjkWG9hpkvqdDMW5s3UtNZB/kczNZ5vQxqmo2n5tdZ6x0mhIeAJHXz+kvmTEt0zEX3osTSvjHG4
HMhiRSiDwc2N9RhvIIGrLfga+sl0VTy7XZWluBlm914NifeqWUtWHVIQAoHa8XriiOc3rnMyRExP
KJWLvaK9KFncH5OqkXsAIDbbwN8Iv7jR5sDoJniulEf5ZN0oWksORIXbH94KDHRnb6n2Bg+QTRA4
gUCauvhq0yA0chCAFfnJASKGXDMcoNTwQrIWjllP5BtgLML1SsvyXe8tiaLHenE3TV3euXNlBpSG
cLZKP+uNjdc6V5j6v7RTchVW7ImlcmMUwiMPWPsw9N51qJubtkAhZbZw0OamuG6AtKAIZOQA7cRZ
VWDycO3nftQuGOzyrL0w1B7UZAuCDjjLdJc3ho0ZVE+qa5M+9da0h2I9haX9lCn2RjfqO0MiQoj+
oP8i6nBvRsMlMaz2nT6X1609cycI776O1GY/dKT3VVPxIcms8FZGT6iUMf10XUXwGBLbvlAJeRyi
/PMwYSgCs5+PyY2DLidAzP65oTekZCZ3zbgkH1swm0Qa1l+y0KJUjtGiz2lHo4ygzbwlJhPrHIrr
/DyQSpZYfc3Vvj06Y87ACoYGwyv0rahSLZWZVnweb8Fl8eyNlbhuTCIpBGxhmFs3zolmMm8UBfUa
44JVXGU8RW/Fq0ok2yVPPolGi++SM8jTkEzPSNI9Pcn5TCTx0z7DP0sXDijOZGer2xaCg4E38KaI
SZUSK/UtO2NEm3p0q4M440XVxAqPHLzi50LSR8cziLQ4Q0mF5JPWZ1TpwDf+uZX8Um9AxbqtzlhT
QxJOS8k67ST1NJsSAKgTpmKiNhGCaT2tAFiDYPUlM1VIeuosOaptAlG1NDKYCOmZpZArfAPTfuzR
kNawFv63ZNQNvtO/LBkvX4u4fd/m//qgr9sbzXy5f3meYYL6RdHOTvXNSsTwmgM6gEvNoMHOqPj3
ctHwfmM4TRbQd27ZH21+g+3SgZkKhtjxEEy4/2h7w+D/brcxXdukJwI2hl3YPE81ftzgbKwss2l4
I1RZGp+40TMbSOM0EA2aG8NCdt9go/DJ+7h+iYXCSCsyzZMTQ78r+55GuRBDceEkjRdYUVpCaEQZ
3vc4b8lecymf0Ce/IIyxb9zOQjQcZzp8blMsoXU5ZuwGehgBPuvjiiWUg3CS7XGxg2DXZwVSmT2j
aWqnUJ33senC0ivtCrNO31Uc+tRWIIwsinL86Dnc5Y5eDat2bqW2EDGUvatVFeXLbCXYzccIMQDj
TVQmRIO7turHZa+rm3pJ0Enbk4JPwCxazNt6TfDtqlS0bGtWg3EaCa14MtOMIpGxo2SyDOSObEwv
qUgZV/NavY+hzyEBGw1V5w1J24i7kKLFgRalOUacUXlJK2G88PQOzWl1vAjrCZewrVZdcueqTvXk
aqWI0FfS6/YiG4xLSH39SXVT/aQPZnUfE8JhyNEH0MR02tala+2rFIP1CoyH95rQlvBAsnjVi6VK
C6NBIX/P7yzcteUk5TapSalJW4PXb4e6XV3mDqt62cNOS+0ZV81spyRSE3YnukAYPdbJieinmhFJ
FN8P1Rg6q7HT2wvoJNpd1YiCqtKsADGMk1dYQaFh8cD5bbJXOZ1FDidpBpuhw8CFRSDREaQRTwU6
RkDuhhgsYwxg2CMSrRnwxik4+FUymvkXXqhzq1ixcLcObK8Om0mXeLivEfqQ61tHJFe3UwVeWMY1
jyOu+LiHlLpWuyG6GVU1e7FaPXvCXrbEu8hJkcPmKNIQiqXhsFfM0uPfmUs2bpO5+DOgfn0CA0Qg
NRTrsd23Q21+rDgEHBX4774a6sT3uJx2VkqUgb1iSYW7VdkUh1MZ4RVhCVY+/ntX0//gesKk7/7D
mVnCJX/KJLns//u/svdL7tcH/b7kSr0mNST+63Mk3w9LrjzI/yEYYl39VlEAd+chUipEPWNy6qev
9r1DZ//GHBZPJ/U5jRyW5X8yWICu9XN/jjkkQBUmvjoFjCkh8j8uuIub6z2BkC20dNw+EGObsb9V
9JR3/HuN9Rd1hIRlvn8ejO+QtZDQIrSSzvQfn8fIc61CatLgEBt0Shbs2MUi87DwVwfnrCx1dnFB
q86u9ZbHvBdvv34F70snJFa2RvVmamxUkGfevwA0C3oEA4uZBP10soneEsw/plK+hWX8Oprx3zzf
X75jXW6NjI4o1cx3V3Zowsx2sNf5Bu0yW3G9tZcY10WxIOeYqk+jMbxkAnuTYsxobciF+vX71f7i
DbvGufvKWAu9FweHH6+4YqYK/R8YFNNMVFZOMxJt2scE4Q/QEPWxSxHF6kNPildGRklHItpuqUYy
1Obu1o2JFjMjyrlUKAKpJxKmBC7o6tev8a9eIkN9SkyT6pLjx88vEUOuIbLOBUeBnrRj7rNO4+xV
ZEroN2il8FXNf5OqeO43/5jlyG0ASBVxKy0ZWlHv+9EF5STz6oms1Tgq1uxY46oJC/NQSdrmRGLA
pRKzo0Pb/JTZ0a4Pe+9EgMnJIg/XaJ0HPQ9Rmbmot9yI0kqJ9iJPptVCmo/aZe7ffIh/dYF4ufK7
6RLy+l71UFjE65mt3fi6SF9NtZiDxTWRGFR9kOnFEFAF7X/9kXD+e/c9NRnVwIjg2f4ChFeYQje6
mfatFqfe1hgpUeI+e7PisbjoXDdf//rp/vwGTUnWRbyv0kaDvvfzHWAC6VcVu259EET2NuxRsaUe
xttWxvUURO8walT0v3nSP71HzrgsnXRlOLfSrXm3FPR1mAJao3gt+pLYCX2+hfD2Omf6ESiC+jf3
OMfmny8odA1qXZQcEmD4p5aNW1pN20F98HULL2zV9DJacN0yalsBRb1tFspmkXtrp8Ea++uLKy/e
T/c6z4nmkzUPfQ6pVu9mL7Uz5IPJek68D4l2chlKs/TNxim/qrOhhQyBoqJUk795x5pp/+kKy4gR
22W8JN88/oifP1YVTaGZODRKS9t87Yl5Dha6WsjI4uiQdbiW7R6CUtXlvmUSJqjWXX3dhfZppE+N
aj5FK8hJy/Ii0+8ZN645SZOu15CNRCWwNUspoWg51Al+xSsfHhUzlC5dhhcTnbEeCncvtDFJgpRb
Qd8xQh05ZfNlOuV2p4ntrDPVXJWWnep+6DBduSryuUcCWCWnMIEwvxIJR2isp4lp++C3ySCKgBLh
NNTRsfgWZX+5xp4Q7XKRR8euEP2VqHp9nxRNC7upRzC5ngWrRzAw7jlVzjJ8RFYCEwUmpLC3Xl3N
1VqPpnjjuQ1j4LkjWsS3K83dVF6FIzs1yWBeNQz4Wj+kbmoPueUyuM2LngpnyfoZpy5Tpw2Qqgj6
FsF0Ou0KNSfYpMfHHivtcoMBHY5qFoUjYedCZMGwuOKOnDDolYKh0uc5g64CvBIKsW8jWEm3iaXd
CKZu1mtnTAZxnZ3yQHZjcSowbzdoL237Y0hA0BeCQj4mXgMoGQdpR3hrjXhoGo1qTfrrZHHZ8qbY
MhYZwIBxynkUqsAVKbSQ1k1ddHa8Dplhmce4pWtkETLqJyJERRtSqkwZ+ahWRZRi1MhGXRutTWaG
BIoZhFghdELbf193A8QVUp7wsFbOKoIXjyIY82WHXa3UaS+0oUoKCUjhYZo3wIT565kqUQn7/CbO
tCaiuJR9PCUxL+xKvBpe8TByUNi1JC/v6gxtUdRJmtPI2JHIhsxnirKL53nY5xiEO6slNWBZtjWx
Saux9z6oRVhfzFNKcALZDUGk1skuzFVSPctCwXjMyC3v+tcG8CUcJ3BUWTPH24J6wB8yRF0gsSK/
G6b7Vpv3ustVL8orOFwbqyRxLO+VfD274lMUGjIATPHdaOHh9rydwmXyC33ewlK9nIYIjrfJaC1y
lENNBEIw9WQjiihV/PNvKmqDF5zm9xRLK9G2N7npOP5USWyDw6I/D+mrllkvUdjeV40G6prDQGml
F7U3ES3QXdj9gI8iK+gl0hdzFZq+ilUd44yIBqXEjIG3hjGmY8brBS900UXe1pmQesX9K4Ldgsia
fN+ABFqpGeEuZmvdeV1orsolfcWhU6xHtYqvzooOgoF2Y2VDnhAZPnQj4o5rmAolVK9dPN5mjr6P
dCInEk+8uSWflAxJSFjr8qohtDeDjjH+X/bOZDl25cqyXwSZo3E000AEomPfXnIC470kATj6vvm2
nNWP1ULoSik9lbJSZlWDNJMGMntPCpKBxv34OXuvHZ71br4tlfuQAkLjlL9j4gjjoGB3tYuMAEpR
YSUZPyHgXA+R+13NR13Y5n5FGlCqDtdWyExIL0W5VW4dYp3uvK2bITeuMiy2ksM4/hYuXdTNZ8oX
kio73QiqNftdL3WmPdb8ksfxjGFTe3fq7JoM1HJrN9j1QwZZcQUitMq9Hyw0D8Jtrpwyegb7jFM8
Yh+sxyrDjYxbeWnfXV69uO/RKK/Ct0iDSsA3TtrGJXaCs2wXjg8pzijgsQrTpgvyIR1yj54lMp5K
NPp7NzeA27V+2wnEyoWBZIQs2MkvuQQbtax/M3CwtOp/IuB9nAvQghiPv4eBGzZQoBsdL2K61oWW
TSE5EyVvoqDe2fIBEMR9UYO8XjrXz3nOVWjcjmH8bcrlJV2rSG0uP3udXIexU+/dZJnHpWGHmiok
fmaP/FDjaWBo7m30GpZz64rbTlBcYV+60sPsaaiXxF9j7hpLspcVEqvVrL7nkGrWnCp3K2Ig5bol
PjtyGriy+sLg1AxCgb+/HNPdZHrHIcb4OYbzhmYAqkae98jkm5hieqgXgwE374s5zuelr8VuEYiH
aGuiBKx/aER5bGD4hZu4pEq1ivJhqRwQ1iu1IKHhPMmOBN7pg2eFoNGIzBCzJuphvVrRlH0Mpngp
Yy0o4+mdLMf4AsuYpuYGkevPIqTzUK3MCWLp/AbWB8L7hLDahpmwIdktGwO/AQsuFAoCUkyNb+im
nGl0k0GLsBLwLxHYD/sNZgEDTpn5CW6GTamrs673V6EnH63Bua/b8tQ1NWbgqgAb5ZVQ/1yLy4aq
kWintvTH1rhjyey2SwJFgHC+nRPbD8xumb7oeI8blkB8WOk3Es7O77x1h/PuiyjFDEuwtSy5wVyS
y1mryT/cZB43qLwKmOLaL0pJu3KdwHQbkBrLr6mNg6bIP1TCQzBwHJux/gI4Jvc2jGT20nQxIHsB
0hCjGfTBaor8KW5OpVGfwXZ9uFZ9JiTrMaX3tXH74c4J3V+XMtKBMey3cyFeVcr+2wwS76CO2Heg
Ydamkq7/+tx17VXajIfW9tbU5PqLBD7AW9omXTGKUwLzB/GUOtvGgmDBJrll9KzXNpqtXTHylzoZ
1Tl3tiQDBMUolGg/z1Jv01s2qgvb8iFL49MEDeabNgAUZj6XDLS7BDg7hu4CQ3bLre5/LvOaXPi2
JiMXuJF3pcVfNPaEXg6OLPe2ApsyFhAfczU8Ud8MO+WkwNIVL07jLedCJi9hCieftinq13G51eZF
bVAPJRtNXOm9nW7bRC9pHRW4wl1WiITBz4ZdwoDZIu9JJT2HchwJBESTgqH82mY/00a33WV589AV
BbSJrtFgOI/A/d3aCDjpIncwBn2L4pawcJdJYe98V8M47MqR9C3Ik0ygCoSvWyaKyS0HjfommusT
y20UcI45DR5baESnFPKO+YM1hivZe8UJQj2UgSJqrlxSwJ9tXbGFNbypNMIan7qt81vAG0hXqnfP
TOGqKr3eavryQoJwfNWWUwJmwOv2Hm3AnZPNV5GNKdSYc/0glM6FMWT6CCr5jSKD8Arwc/tKIlYw
uSk71kgITvNen7v8SkRgqRkS64EVolU25xENH/BnPxbkVTfz+0DWqQ+r0sXZ1yc300Q+mrtYIlAJ
O0br5mS+r4t+bBOJXtGRxCLJdqWR6LAzx7g5NF549ubG3mK43aLKaQ+kPz0YJachnSOgWlgc0knv
bqxCvfJMJJsY8bpOYBmUvelKW0BxeDkicnAyD2k7vsVFS+BaGX5FdXXdl2m2yvsYMq0Z1/pSEXAe
sk0jBEVSTempFKeEGDjvRhY8QW3NHiKUJU+XFQbLKvG0djTvhizXAd6lERQcpkoLfd/OlOuBmL/E
qJoD9W6BzBr7ocoU88cBhfUYp+wUJt9Fldw/4SbqvV6oFxR5B1tzZA5MdDynfkRXvQX1s14Z/pmz
miXNYieiaaZ1Gh8NL+ZkURmW30zR8zKKLQQwrmINt6i3DK7ZnFVBwoSW8HUn3WmDM+37Jc/vc7M2
jwTHy4O0i1/wM0uELmQ7IKQpj07BCouEu3yMSpXchEwqg4aZAsXd8CBdbPupUssP+tIevBNTlueQ
H7xbFHNGm6QdMDPOaeHAvqlqzd1XTGKHOnsX7fJgCAlFQfsyGlxhBUrZvW1S4iShnAgDBYKjQZEg
Zc/9ytCpnJ1xpCRUVgCDS5JFyL7hxfT7AaI8UDsxCxkYcGqySALR9SZyVO5m77AKhQJaeKxQ3WIE
+B660u+k98vt+j2dakLSE+NQpuG+1NOVsnTToxY1226vxtkm5PP39qwvXn7dS+95rgQsGnaHMeHr
ucV0TjGD5ZPRb7Fg7xe6Zn6JsAcjMU/xZbGFFHNLmgqNvM7e5IlNZkmHXH8S48ugtO8yiY+xrc9+
VYDjqdH4zkgA6/CqMctXM6Oud62hv2qIitjWawvIyjsWaZs7o4MOAYqeeaQD8j8MDahS8lu9nSrH
h0qF6Y590sV+QctNt4p7KWpjD1559mtWgLgufmqxQb29LOWzBzxuFAh/W5AAm5AdELu4eJptZA2J
Yq6ecItDg3eWWcS5rlk5x2hAKRuHe/SJS5DqVfiKfHIkETi1jmnHEp2b0XzsJb7mXFtvK2b4xqhq
39DTn5GLSGLWSbmKBUNSDRTWYLRYo0nTnSxKonkNaU8FheSYzfomzPLvBOckiiteIaFzQ2VOs4IQ
qpveXAXBDU+86yKY6PCMbGZbe9MrCT7Yyz+yugN2WQyQTqb+cW32RSPShTaxs5cB8uA2LEk8L7sU
3hAvV50hUBpy6wtE1Bp6swz7HmkWjUkx+mVePcMUJmzRfXTi/KcT6Zy17ZiKy4qJVav1YHRKrIgi
4WCGXWazRgmQZaW/kK2bbyy53HQp2bmdsHHUWzUHMPogl11+LfVbQYV+6cN4imtRaQvPB/RgT+PE
r4r0a3W7LZwP0qHbMGkZiBfrlK/C1eC/GjijrryqQue7nkPEE1UCFWXkvpn6sFakU+ijJC8hGePy
LrX2IZqzZ0Ol8OlcJmRQWuomGnzTJSmzkT3ZyKm9MYRW+pKwNerEdbGilxSUcmXGmfY9wcUKk3rG
SVwLsXvOHhglr2U3VEULBc3kSheeBnqpdkMWxfbeymqe1IRnKGPq05D+3LdiP/UeCcdQ0nRRZwhe
vZ+5WIVhuacQ1VMyLhnRmObiAALpeED6NtxJLHebUdJAz5NeHrr13xt2/h0tGfiVBEtU3jeHFGYJ
Yk+eXQbsrsG7EutkXV8KVupEZkmFvW2qDHjbqhqUoaIWcun2WX3+YVTJGmkDfXuusg8HzsEqIidf
0Kh+0XMgTa6xtE3BueO+08x9WJv1bRjmz1arcRAmwBO0+Je05fxiT4Z8RPECC8ehv2zNp3JRnLXy
sl6/7vCjZKEPdKfJAoLwGnzrK5qK8kcCqOkMCNODEb5JN+WaTcaNlfToYTPN99AKkow4PEyrFIcr
UvmiAUiTuo92tKx4QV7pFD4kDJ4muyErD+HpTF5r6kLsytpG+rYmQNYZZJorN+6PGn6IYx6GkMKK
pcU9aRvUAwQdaiIHXxBpr1GFq6jTaL3Gwv1BASy2muxxKYFwOYSoqXdax7kpszSCAteS1Y1r/FKL
Svdza6ntELevg9SMwMtx+lrLeNfm2d0C52hTaObGk+pbc9VHajiAj0ZaTrLqviH90AKD1KN3GDaN
vISOZcpjqRP13TE2Blv5kQ3wFu26CPR0LigB30pHn06SxMMurK9lnb/Fa6buKB4aGlV+W/NDlMn2
mTnijIOC1dOjpTAuhICbeKFOl0OKUwH2cGD0HvR49U2riUh15kNOYbxcSpDEEC24J/sXztzhaSlc
YCGwEFwtI6zJsg6FxzNl5Qk+qfrZXXkbmcFrMnacEzKH5SuX2fdkWyXgoJqyIZfT6MuQ3ZRYAKr+
1rhJHCCHU1nuWoolvOrxuB3bat6uFS7lPbnCHmLfnp7bxurlB0Nxb3dpJ/Rai3amKcugAJawiTv3
eW4wjTOvN48pv53eHsupCtnNWBpFtJYOxUSR0eYvwDxCIrTwz3AezAwqalLEHsqGN3vhpue58pOZ
TL04be+dKN9ZnBadbHqYOH6HMQMMC5Z33YtsV1jivdTrO5kSiSi7+ZQjzkXelLIT699Qj9cZNZ3Y
UuAMH5yC4++6oxVgyDczwcc4t+ezljJm1wYAmG5b18Rysa5cDny6w1oBom7cyGl4uHwhjsrIsufy
2VLNh1VYBVqJGKBZiT7vMvNy3cXbSVl9V0Z5VFp0E64LZTIPHxJ04yvvPC135O26Tb6Zic9nU+Es
8oVbvRnOOkx36bGNBm2fegFt74UeFzfcdouCFRLq5z4G2D5X+07M9E+jeNe0+WOOXipX47GJ0obV
cMaR7s4lsVvmAwbzLae6GSy5+SJNakO3gkYszerH1DCEt3V4Y6MotlOallsrtADwhZWWbPREDte2
B/sMmYjb3E0GB59Gg6RcNodKcJ4xMHT7Za8d6vX0M9XuPU5z7vng7kkqAMxHG47u9XOiqC5mjxOL
XrKWX+Zc/YAGQeCv7kZKOdEst5M17xLE2SQfJ77Zz9s2gmqTVFjmXYJjfJkM87b2GMq08FnQihUB
tsVNrROfquTwBjfubc2v2UASAl/pmej1hsyhbVp70DDZYiwxcm4bl5nYzNneDAN3gE4aPSNn0gNz
EcVJj7WvDiX+Y8ZBJ5gWi8HMMn2FhQaTIU2sTVNRISrO2WzZLClpF/QDz0eu45pyY7qfBotjI91g
Suf7RE0jq4j5dXll2pznTTbxSz/KoO2TR8iT2Bq88Sa3cMqWSQaxa5bBiD4SbbaHREMcB4YlgIF4
JW0MthsJ0LSi8UdjPn0p3JrWXQuTTi/euJlvBnyFP5crOhjPTaPratvGUu0jwznEOYvMUmZnxgI0
cHDDBiQ3fMD3huIHiNR3+zEIrfTgrVtiGWYkvaUTjFCOX7rG+7IUKNm71gscVZxbs1Fshgm/JPLN
ShgnypXmKmKp3A7rAjQMOvXpnDZbNmyLooumdBylr/XI+cKo0a/FeGP2rTNTrNTDG0XL6McTiIG+
pJTFbHIvEF70BjvJiO4SPvnWI+diM8v5nu3/uCw1j0HII6BKGifjIG9iob7E6MBC1/kvknrWXixH
yEXrsFmBE1gbte/regRn+VO55fUgM1iR+f2lW5sW9H3KjCHVkH6qFQszyvGnSyejmKPmQyHk3NbD
dDblhGZGRwoyE+Hjxxm7aBMDwNVa8TY2Nup3DeNN1np0tNEwXurWyCYHLwXeoJCpuhoMwJqGDoL5
4Tpx2Si1Pv4g95jOtw592B0BE1fMXvA5O1uvdFk9Gfhv4zoEgGpwEFHd/Cm6CucygljgiboTRBVX
L+7VB0Rg+oEReoNUMZq2uoLnrIsOiT1zMcbuqUnN12ohYJemgR6wgTYBpafwLxQNvEMe9GYW7HGi
68UZH/yFm32P0vgkgIN4KwsCH2l9cPGmGHVX39zZaEfR8LuScaL+vKghwllhXWVedDNzfqVN/0Em
Ze7XlPvsMIYdAJtYA/BAgVTKKk5lmoYTIqWiv6EYWdiN1yZ0PlDi44OI/zw8+7dy//8asWoLYyXS
/FVV8g9KGx7wPyj3f3/kt3Lf+BMCDxd1GsA1tCxrgOlv+g45cthnURiAR7WB7TCF/k/lPt40RqTI
DqHCMK38q84G2y8OPWf9UQ6qEaH/S5R0RB9/nMZS9Toos23i70yCYddB8d/Qd3QrkaGQo8OQqzTP
sSxC5C6s1wASzSX9SrvUWQdOkeZPtBivjdpYul1DgiO7nHIowVOwgPEhtb2U9hbr6W0Um+7OjkZB
h6cj8owXCFYVYZwzwSVhMcvdmFgVHTroMFSdnazoRoEHMm/yCmjUUe+THNv7MK2AtyaefF3Cemv6
cWJUS0Ffo04uR7ELx+nCNO+pbvnn3N7beds+2akp38LcK40NyoSQtQOIywCphuO5PwFB0H23tBcU
5V4Me1NMI2wetlg98TvdHcG5aj2/GlWFTWoqAaN4Zca4BehqZAEq6pp8lVqcaE0i0USMEdo7J4+N
YLJa893sqmkn3IHGpJjMCWqa1ub00AbxS8uoiauRwpnoUsaSPfFz6F/CnTMkoT80bAZePran2hIu
cNM+3UNp+V60/oX4cXngit0nC2dRyDcx3TLvLhWF84pOoeRXRwblrvpyimE403qhFanF9UGHk/4z
nZb25OEK3ohKeKckHMZXfNMcZtPEzL8SQ2FkEg7EzqWmAYDYN7MPfScSdDjkVwcNzu4HTAHEWfcO
5U8BoJJJFiUZg7dMBy02c1YpzPmrdZKUb2y37nVqlmxYKsPuucMByASgJ9puU6bJ/DqSXfjZgbqE
ZaC9qT7U2+08GtZdOusVgsfSUreEZLAyGpHXbmm62HdYnedXaDEWonwdwoXRQXulCOJsNBeQViun
1ZWPRlcjBBRybVFI0C5AAIsjvALaJ1oJeNB1yXkf+ad4IkK4M4pNbja+KTJQoNg6Nt5Q3UENbtbu
/3lOjVfH4rtGYy92EuD+Zmi99mDWCBsb1/1ZGIUNQemmat+n+otR9I55Zt7uxeSYV1rTQ/hTOe3u
0WUf09Zw+eZKs4xlk9G5YxgdBWUye3sWh4C+ClzxOG6DtJnNPXsQaX7pU1oaR7rD+7aNf5LKzQGr
6NutZXVvosnD01zCVXPVglJ0pOU82sNxTJJb15v2k6H20CGAFoeTtreM5rXDTOEzPXoVSxdSzcjv
trFPy8jXRm18Nc31jj4wNJz0WY6JTjULQq8aysbXbLGHW7ca+cITjbTntlIHdsC9gnpFjGx6IzGW
Kku/Qj/nZw1xRHH23WZAIHnzPtWinfAdvNvFdOhHgWioH85M9u7CvttbS6WfTJPVoB+Z1VsoD3ZT
6Z6iZrrpq8uQjj/KVNl7lZVP+cILL1N5HJBGpdMYGPSjaG+C3Zv6N8uJnvVBfxzz7L5Kkyup0aye
p+JbGAlNv2HmrJ1MH160fEiL8jRqqQ/TSYJxrBofGOLGGsqn1ph2STId6ooAs078oNO2MZzpEDbN
ycAdZKTqPrXYypua1OVSzbvYsX54ZYXR1K4/YiTQm9mcmTiYcKEywnD27YiHBUOGeO6tormLCHM4
reOq3YTUQZ0aa33q80geABvou1Yg/0COYXY/1MB8U1aJurpsUP+vd/P/WZw8FD3sbf98n77+aD6T
PwShs5itH/rzTg1P1XUc7Oc4zB3kkX/jsYM1tGomkdz8zoP9606NIpZAQD7AT/rtNPgbRSwqHsGH
LsYFPHj/iiIWwN4fdmrkoejf+Mv4fQYEnj+olyJLY9uryhZ5XYkBXUUfo5nU2j5SmXs20jn6bPvc
2c2hqJ7NlPmFWdNUWLrrVDbH0rOZ3pmzzyKTZYcy/2LKQIlcHFf+L2W/Zg63Dg4nsfaTZ/DrkTHc
hlYQh/0V/YUBdxn2MsY+bOghbaTAXnro5iGqOLJQjW2NSAOAs3bNCGijp01IRwwKpmYYgcygMhuf
NZsiSLxghv8sYQy3s1HuplmcuvmmV/qhGp4m/TwNzBw7ENirRcey54dM4lay8Fvo+KVyj4ngwGle
aV9hRbuYpWfD5OPVNXpEIIn1pmSDlKJmAB2C/k6bH571KxlGgjZUf+MN2luvDx9MtuKraYJAJDnJ
32dF5/i9VsKIq3LFyAd8h2119dnI7QBDsPdzCW37XK4jA1iYS6C7dA3C6QBXbU8wNZwiuPdkORGG
953H1d6usPmK4Sqjc4ZNi3Sj0tgJk5EdXercfUb/cV4y9VTLHzrBIJm30Gb65dFBngXeCkVTyrFm
HAHN3i3p3kLzh/U5FD9M5vfbfibaBU84+69gcJUC/Q536JHCLd5HlNI09z0DUZIdJQGQkZesebfM
a5p0HURtBnyGSSIpQO0dxswbl47KclWmpRmoiXAC16ZbMnyUqZkHxKQvJ4+c9XRhMtriP3lNxhQM
bqbO4J8YnFI7M00Ah1uZHBrLQ886trFJKfcN0IQedhI/HeIsSJYRMhT3xu9n2p19ZXa+rtXPrNut
TqN9cuQ2YXnfOmbhHLAKiS0smeY087htPGGmQR2F2hXWvPq66sZwSz0wZEHaY8fGoq74fw2xpd2l
Dc9y6jkOZzSzO0142GiNJTVUGrmEw0dVpgVaAtQ1BLDH7mttael9wun3jWglbIhm5tXvNIwnHZak
ml/DkQq3RvGJfU0s2n1KqEZ1lGHY7Ma6FSANxQD5ECc3as0600AAhBBSWEeqpyq29FdDzaumLQbu
dcR7z02tut4absdSckwdhJad7BZcIMOU9aybhIJO7JLbOdG9KkSJGCbLVaprwkVlleU3dWamL2nv
GG+DoVPEOr0gU8xGJvAstHwcA3tCaYSowyFocajqW9R69lO76L8si7TJH8B6MPiIflqIsEkgEvul
SUMhSccsYe5cdsa2kJUqArD6NZt4ajxoEIUZHyuMOzdN28xHp0ZUgX2xID6NXbA4RdHyq5QKL3/W
Z3dVIxx1gKdXnoH/kNqIFqylu5Cuscku4yPydmbd3cT0r/6/7Gv/lKL3P9gPYuN3+692v/P/+o/u
I/4H1t6fP/b7pCr+ZJkXFwQMFp5QF9/HbxOeyxl23RkdvHQIlE1+1V8cIWyNOgp9djccI3wG1fJf
HCHun9z1hCr+gon910x4l8Suv9cNr5JsyenXRpdNxuDfn1RFa+L1GnESERk4WedSi1w8S4k+rx0z
Xv7N5Iqu3CWoiW5QU6FD7+mU1x99K2FoILeJ4A+JzE7P2LcqucF3YX+MVS+HwBiTlIwCWQP6blU0
3c6J/AqJbn6x7LB8z/XY+FlXUe4goZ1LxOAOyGyE0hIefj1KG83ZKumE04LhLu/hVSH2b36QQAOF
gfle98twrPpIeGYPviOXj0NaG6+r9vyngUs52szWSnZIL5QH8vMgPkTcIkzcFxAEM8gv8NW0wtoS
JRY0b0VH61jG1N1h7wBCdZsHt51iGoPdtLWnOduhXbhx6qXZWFTzvh0jzlqWyt5W6DT9xit2rkLL
rJtxfpuH0XhOHWcBVDhoR0uTeJutyuOSpE3U9of5wseIRpsQPpR/9U7G2PM3yyWmr7lE9tWX+L6+
IcnPXjP9MH1LHZvGGvWHbNK47kOrjg8zByBBj7LH+Gib+d61WoZIkgb1W25WeP1aD20Z042877cu
/vZ9SLeMaakygff1CHIcFq9SN/21cbI3rMpmZJYwHIY2xZbjj5BvdjPNsKPeqeiclkKeaR7SzBbh
IIJ8WLl5ZlULNt50/kXjnjHs6uFMcEBaE6qmjklynyeEIkwMIJiKr09AanSS2LHJXqJjNA4q83Vj
JGNKLrZ3N1xMk9PFQFldzJTQfDBWopzCZMmctkLFkiE8bOXwUxBfjpT2Ys0sLjbN+GLZZCaMfZOv
gtYZZ1R5bZDz6HDk5OGh8Bx+/Hup/O+mH16MAf/8oLCmH/6fAFcmwiwcBb8XS+tPjiVYEU0dV52p
r8eI3209c11GAetZFqmfnO9YEf9zsXTBTZFabeD0ANfJj/ubxXI1K9MK5tMrMetfOSzo/5B4irnK
FLT1WC35Dz7oPyyW0ZCAGQT6EMk+vSiPGTrqIXRrIdC4xJ033rMJO+4D3B8wcF5vGnukwwaZRKqm
DnO78NaWMRoHFY/Jfa9s5HReh7LMKZmn49jXwOfMCt5aynTa3NfLQNIIo35T27ScjW96aMCvIcBt
6zCHs/XDpnS8qxJbtNuYyN9y29aeR20ZrooEtECFgXsp6ux9W0bqJtVBXe3mwnbPtlVoX32+pCOZ
bx0qfQJZR4DRKPmGMASnndbTchhnjkbh0jBgSFRoBklrF+9U0OMuN8M0CEHKrcRleTToUx3cDhgS
5eQLfjQIo2VL5N5YJ5s2i5YrSml0KRn8I1+QAxtt2q6zf6ZhUu9t4qh2pZfIF8RY00/ZyXWgIWsU
U64gZYyOIA3RY6fn4qHsRLxL8+ak20zlkInMunwxBkMTB0ns34tVR2QooUh6LNIKiBiLLTiHVWjs
WSUmcZqFN06sqnOld9TLrNL5U8sC9VaF2ZWJ1NxHt3jDhg3VI7e0nZiGV5OTxdQzWnF4QpGNiS/O
TnLrtOGXKjGrEDrPEGZ8MCuAYEn6iiTN3Y6F/pU2briPJpJsBF9pw5L8PeTivkcm5Jshbrv6oqNG
ZFikbKdJ3d9JlR9SV7+1G/Gr4sZuqnq1O+fzPgYdEVZjtx9HdhvTdpCTzkc5ueehHB/TYno3bSwm
kzmDMm0VQdW2uzNr+7uFUQuCELH6dEM64JO0mwcBN2NrGeBjq+E9HSbvuht1lCdOLfzWAn6GLWRD
MBa8JUBeXawSNKPIDsxoYMLkOvmxFnEPOLHrj1gTK98zEwflS1vAB3TRzI3QDx1VHzgmPBO+zWHY
IUSpNDB0Z1a9ra3qMxaGkmjKNcaefSLoWxGGjSVoKgJHT/JrqyRVSJFRQT9SWRm8GUwmsz9ort3d
N4aRtf6/1+//3vptoZRmSf0v1u+Ppv17lNLvj/xu85is3A4h0KQasICTLf2XlZuoHX0tc1mfdZiA
rOh/M47RDUNnyClNfhje5r+u29S/hFcz3llxq3SN/iXbM6LcPzZ5mO3YAkyYQUAPwLvVwvY34xjE
oaDco9lZnzr9ZU6Ryu0B8g4tHRy3zYN8kVUYhBrkF3j+eCAgnSXVqW4gRASpSyrJEvegXmK5jLjw
c23gyN03HtrhoTtK5pknVYv5kZZm9VSW0kU9KoyMNoI53jWWI967zoBQDFMaobWXv5OYRoMiGvaJ
GRQaJGTntTZGClZk2NODYHy/aTTreTYTv1pOFS4396tx9wjRfIZGdwkYZ3wDioFQ+FFXzHYLfdeV
ch1Q+N1qdMKREsr+WFnOvrPNu8G1gywpr5R3nbsoA0iFHQonMNQL2Wl1duOadX7i9RS1uB+LAWUr
nFJwNEwD5PsCP2JfJKpHu6X9FExDKLy+OtrLtuH+UvMvL7ry4p0NgNXYD655rdIfmnpMClYd+UJK
yydcmV+pi24N+5RPFOG+8uhIG+l2AYlmxCiKXNaY/DmU5YtmMBNJ0d3pXXxEj3osFuvJiYq70gZs
2pIzDgt25gbk062GaDt21C3JbI135tSxgYlz28gBjwzRp1snNb9hTL1hfHxlInkyGu+oedbBMvEX
yJ7L0iI8Qz1iaqA5I+5fqPl5nYonXBjWJzLEIEv9KjwuikSlRfnGMjBUOmUmct2ZO1/GaK3jjYMc
pBT6M0p7LFI3nQERZHoujDuLVLBYewYcey9Dwgta+SZE/xSdSwJZMTIWKAun+dtkWDd4w9vioI/T
63ORjzvUemwDhymbzgwKN05TbcgJ2mipvO5Cd7voxjESeKdNzAFuFn0oXAqRTXxPiO2hvh4o+Iks
2g92l+4sJj5JVl7bA9ilEMm87/Iib0KGX6tQ2DZRMRLAK5yT9M5sEKG66ZjiOe0qwp5CRQLvEu8F
06OVYJnVT2LgsdD7HT5LbAhbUU/+YP+apkfC5vY2Iu0Jc2LQqXFXdUBUKILYKmzvYY6CHnVenZRv
EfrM4XMZDgjbH/tKYzbi7SxmBpX1WYR7oiU6q2TY9IgFxs/G6p39GWhWiJXTPDKMSQZ8AFH2qMXF
q5gsTqvJHprIwQzHc9mwAUHcjJbZo7uKzl97xnW0JQLhRHF1TWI6sq6EZ1TpW1ykQWVkb3piXGmd
+S2Lal/O9+50RId6jUHOr2RDUu4QbXq7C4zOPoPVP1ZbQShpXN1OE73EKULlPQWl3p1S0hH1RexW
MaMXIQfEsWhrGukJnCS9K1NDRy12YkkJXd0jdNqGM7diIRKp54m21A2HVBw4hn0XVZ+lp58WdQOy
/UpHK+kXBIFuBy/7yavHrihQ89Z0t1BpRF+zg/orJhdoY+TmS79+d3brbAt2qd26ofcmSKPeoNQs
N0pjdsgELWsc9HDermqdz1VUOCgnqAYbzDLhkd0+WyGh5l0Mkcdqfk1J8Twb72lx55lUg0x5EbPF
WJynFxp4jLrPvXWSsx3M1tkzCSLGMGCTBTsNCBSd44KhYNMxIW0c76miBNCKnf6Z6NVVNGMgBe8y
M9pxix0H42CmYTnpD012bYPJagl3FPbWZWXj5BbgNXtYwGEadEE3Y+EdaC3TdUcaf0pS8kHf9PYM
0ke+kiWDgfRFM58NdKzqaRXM1t7WmJEZKd9pb2veF2M3ax505EBaQaWZgbMAio67PtxncftAgW/k
SNiwjjBFtq8Nm6va7fT3EvAdiZuYPghp1NJAxIGnczGDIcb1srMif7bPtrfL8L9qL32EuYMrprZj
fcbYp4eBu5Q7dMtxtR2Jd0lRoHjYEjZOhmblu2F6bmzF1+TuLbU3Ruab8lNVG6+gELchDaHRpHdP
nGzYXC3LS8XrHtXeJ+/jTDpcXJ1MJP1hja9rQ9TLFm82ud+suQsOiQ2n8ylB45yhuQ1vnbBnVzkX
tAyQA3+o15wUsCy7QlnQmOOBeUPdBZg8md9XhFvXOK3TXVtsWduS/ppLjCursJ33+Ecj9+SYP3jI
v/SAxsQ4b3hjEtBmvbMjw1rPVvw38mW7D+K0J5l8W7KYm/32f7N3JktuY2mWfpW22kOGeTDr6gUJ
jk7SB/kg+QbmkrswXMzAxQXwAvUY9Qy9r11Wv1d/UEiZIUVFZIZ1b7otLWORCgXd6XTy3n845zsY
Pttpn1kvUfner7f0K4mNvj70pw0p0MSPE3+zz+3npjnlulg5/mowNhV2F9v6qPqSyvBD4RNx21qf
FePgbG6ObX5iQbw2Rp4QkggDIw2m3ZSYmrHut0Y/vmoT4J2sjOIrfcKZP1gCp8GAPiKn4k8+yeSo
Y1EPCmcnbfEwcwqkCNSYapAdwY+fKr5tcJURb+nWLBf5DWl6yy9wQHa7sdLyEBR5SAYQKTdiWy3z
dc9bEE4KswoTnxx1mqRmbpREGJEccQRsGHMxB+Oad11e8HHxvZILP4XSP/ka6xEd/23E+MT76HpA
VxEv9dOzV7wu+Fzm8lhricRL6X80e6Pio9YxGIKLsGTO2QYPFMCaTpnEM8G0C1/f2jSz6NNsO/xQ
Is7LU0U4zZWM0+bi0wFe+YVr4Od35vd2lRgXBpr6wZKjYa+bKph3sSYMLgSruCuSpl4M08p66hKU
7rMFGQmvG5+RtCnlC8k0Gfd+jRe76br6mnli/r5pvMmFcOG514RpiizEBJTwSXUbNkBuTQBDbWTt
rhNqGvZoVMgJ1LuqnTb8UsW9IZW7a8m1ukvTDL+466q22FtdrMaVnGKnPzPeQqNG0KhcPPeoOwyh
6YgvTBrWwUDFXppUUrwFRPWpj+LM3lhtBbUBdVG6j2GFXOfD4I5Ag4dh2AZRtAMjaJE7TRTzbePj
lF3NARLtf3Yh/2AXYgc2jcPvdyGHrn5p+58ITIyDlkd9GyEZ72APAUrQDQ/Y6wKp+z5CQuNFljg8
IssOcPQvkWnfR0j+O/Rg/BUDHsZRP7Qi3juAOsi44OchwP9z6+aF+f4jpQNGu8/0yiLaxl24ND82
Il1B4ETVcY+Dd4B6PI8RoeUlBUFTXFUuC74siW6qOkvCXLceapHfk3NShjVA/pUtMxuZE2aJX7pe
9i7xGxi1fIqr8r+VsripUpBv//ovv0kb5eVg7u0x/aeBY7T201grzlOqZbWMxyEOhoNCxiFjyniF
uDZNe8Su7uxvzMpf28GEXRGSDqZ84+1Xv8n/4mn8vIn/+ix4JmDoDaiFC1f3102awWfdNwJWno6I
rpZRV4xCnJM83jLt2ZpSvgeDh8J2Gu3jH3/n37BTlp+foSPzQb77b3YgWgTN05n5rQR2cTatGlEq
KXbUyVSUQj0MZAzv2ii7/ePvCjrlN+8GFjkBGkHHIU3E+/kntrXZnCbIFGtTi6w7e3arZ+npbb6e
NK+0wZnHyH+KWR/W0IYw3XHket0Vwask8YFL9T9pboXyhd03I/q0gnOXjnNTcSVA4RiNToXTXD8m
vOUQy5m3BF24O+k3IDx7zn82IjqbAetlxt6mW93IEruN7SNuTJaoXqA2g6u0Z450AtyDTLuFsv9M
N4Wjpy/6s8/AL8wm4/NA9bWxEg8/qV3uWmkh9hOKiqPQN+bsKToDcYBag8loSk/MJYfrVGHlz3BU
ntwqA8yX4pahVW1XcxL3m5HM01jQnwzVeD0DyRd2yvYfAQGS92o6ECY3ET2hKL10jNjv2YMSDZ/q
ceLiUKRlXwPmYJ+EYwKDcTEO6bhz9ak07/TOKwxmUIjlDxGBfwsNgyQ6PcW2nZIBcsIamXswZ8DJ
7vS0N4yt4QpkCXRd03BKE9ZUBxJsj6Vb5XNIWqrfoUcDybE2lcJ4Winryuz87jFbmgM1d+SiDFkX
BzuZL0mohUrhO3ZxVQ98loK5Bhsfo/83amAfS+h6vJ30EpFdWTA+y0lFfM5tgeWmSaO03/kZekWz
IqMgtApDPFlywDNTKJ3VXO7sLOmrG7sx5o95PVvJpg/m9M2BtlBTb05lT92Xxnz7SMw3I/DiaDU4
DrVqbPkSqrFvuYeyHnN8VOkAkLMlfauEjzyRPj6CoUdB0gv5hKyauFuUY7Bq2jip93EUy1U5pS++
Pu1mDBBrEgZ9rGT+deoq1CjwksOyzxtC5lrtilGI/NIX6ANXTmE08z9neG//2O3JYmTZLv/+7bki
bCv9aYr37UF/neKBcmJcZ+vGV34eI7lf9i/IuEihZkXGKY1Ulk3x3y5PMLNAr1BkQSvn8FxWM9/3
L947HoC66q/Dvz8RiwSw9Kfz0mEosaxz3OX7oQf/6Z4iZagssj4yQnqI7Jy3PatcSAi4E0rseYQw
+rROUfXZilxJPS7sKd1aXZOJrWwSBe+1sKrlcChJFHKrkQ+6rObx1MFGSMIg3wGKKHe+M8bwz4d6
beCR3Y1FHxwjx4RUYDDqnkR9qQu3wvvFEifuKPLxlSyTQXvYRPgWzwYWX6JPBFxnKetdnufDrZd2
SSiN5FMSzdYtXJZ7UJDJ2qzphfp+vC9V/SV3MAubi0G1mrA6aDbLDcat91TbFMNDW+1MeHChaDyJ
wdIGH9WqfpNgECFpAZd/2Y/duWmrO19oB8HMbgNF58HSx44NQgNoAi6RyqovMxHQtwFzfnIv5GLA
txbJMfa/YUpf0XTZUJxcCuHMXjQBCfnMgE9WXk/XhVNYXhWaqa+nTt4ZWfo4c5RiOGLkhKjy1VMS
RLtDosqkj+1eI4EpzApsY1kPkXAwemcX425eVV7/ucaKCh4KL5LM+8feZHEBrQpOyIAXE8H7+4yb
8GSb5ScCWfD5OtG49b62GKpM97apnNA25ks6wfRInQSvV4OWyiIRlZaT5xoodd0tGxYk74+S11jL
sowQKO0jrs4EIVqKZi2pNyiCP9Y5eXZJPjxWVa5vmsA6tGXE4daO4yETSb73LFpMx8Hc0uouKw2t
E8/VOKXrTkHr0ZKU+4jsN5AKA65XYyC3uRNmsYuGSntuJqu6MhCRE6EUV7scfygf1My4A46csTbS
XhMD4VxRsn/Po0gdjeVNgE10ceOAySBfTl7Lweu2ejb5F0XIxJVOeMwevH30KbegNng+DhWu5yqs
sXfR3KN0x1seP+kJGivaSIS1ZuTtp9ZztqMaHmLJSCUyye3QRzhaAHxOqeE/GrkfbNFsgiiPNYf3
FNkWMNMm/5p4QLI8oj7bmiz3adz9iTc52kVNyzvmW81waH09Jbdd4p8jXntlluTlEjCm7SDjMC7v
4metKvHNGmOybjv4YSZEMKTCjJNlbhCeUfDvepR6TIcxozXBBTpj2GVm/dGxowqXAZwAkZKIBacq
3WeSYYnBD3oV6J17UzPZZ94ePKskHhcmDCiICatwLtTbJLEwYYT+7I4ZbuiIEBGihbqTiwBy1ad5
upEE5WL7sbV1FDQB2m1+AEPUGsG36j5Xlbsxm8E/CIfEF3IATtLxSY9xdE1nuVi63Sa2QTyIUTKP
Q+QP9MblugRDkd+naMtIbdRT8nzRAwIEkanQZra3ZVHcqFh06QZGcb9zRa6RypPzqz7z9IYvUVeh
RdODjvlIEJTGoyoz8lMEcBkTnx4o0xWhjcPJYTvbr1F/FdeVpuLHKBvGGrdkDWVCQuHasnWIumsT
so9zngwLiaFL+Neb0rrqKsjSKNsnQ5IiQCG84G259An8VTV1FLwqQQyCiPvPDufutJt6MP+bxK91
gpgmeAJj55wzvY55/xfYI/caGO3r8Wsaj99GRRcWhtPA3LBgDqxt2dubgezNfu1lpEWiNEkz3q0t
vKb3XeKWzdkj74HFuqIyTNmLr75ed/+3Jdr/H0rZ2M3ZXNm/XxvsXwSxselPK75fHvWtOLDfQTVe
cO0uagsTxuRfiwPrHb2zy41MQCylwSJX+95Ze0usucf/UOa7gWFToHwvDtx3X3suvgeaAIIO/1Ro
IryNn6sDg96R1tH3mI0hHuHH/XX/qOU1NCqY4iyT1pFZ7mftuW7ulZweevHc+BfduB11cCHqMa0w
7ZKkzA+5qfqbtmHwTTEw2WEUXZouP/vyZfQOPX5ImtVN2R69oLjK7dPC6xP5oYWuxlLIY0gLDHwQ
KLAqxs2FDorgyR6sbY7GdNlNwP6m3ICbZWEbdXvv4vUA/FKHmXwF5auvucnN3TRi2tG7x2b0bjov
OiY+lAxHu2O3vmq0JJyD2xRRaKaKiwy0ByAt9Vo2A9SbPL+DWH+2i/qpjcQzxM12rcpNjMHciV6b
hsyHhAtdtJ944L3bfi4pB8Ewi+tOYsgQyU1WwcXy7frS29jBtLq6Q7H9EJGMYVYUIHbzqEE7gcGo
ceLMG3YxyCL8eMZVoZiYGh1SE908N/reA2Ez90/+GBN4hJj3MLtHNXWP1XMdfG5ghUDuzEOHvIz2
BL1zTe1zy0rvg6iMmzl4tcsSiwfj/O6GSzWcy5d4Frezs+SIMbY0b0kFnrEYtTeWicxbjfie+mG/
gLvyskK40d6XNbjlJLZuB4VXSdZcK1edf1WAAog8tgXmR1XUF+U4rw5Oda5FQWwuhrAYM2nMCbZw
QRZiS2GyPNAqWtjBjdbdJLBsTU82WY9cFqDp/XMSGa8Diptxcj+l2ibKx00PT342HSz+oaFfW+Un
XVV7MGbbKZovrmy3OQCx+dXOWNqOEyBqiBuqTzcLsaqIBlx6+lPS9um2aN0dLyLZtTT5fVjW54QC
1oj3kMdYqCxvL3rVVWlU26g0gCI80pu/B/4cEpyzn52qX0FswVMEt5FRNSNswwHz6FcM62faby46
O3vMg+eRjWLNyNtqsrWBttB4jg2YJF2wBgLCetlh+0ZWcWemb9msWAuSQeAGzmqajX1Xoz0pKDGs
nYPgkPQSPm5yZ4pxo6Zl21DujWVhhpQrLCy2LbHaK5Ixz5ojCO+iJJ1aGP8PGCV3Xkf8WufJJyzE
d3bSjFv0tA/orNZe+zRPFI45JiaXHAEHChQ5pPiqPzBT3pvEfmHT3znpx6kIzl0CtzpBMW91Hxz1
aHt8XD2m7XW3Ig+aciXnvxm6Vzd4dAwyDthZmrLbGy07EwJyPljZvHXidsPc94FP1mqIrqziQwaS
pzB5ratnhsdbWPybsmdz27XPFT+9dMa9L9t1NMKetMEVWbMJiNEJKxZAbunws7CNkEEAZaB4b6nL
xKgDtsiBNIRny2kZ6ftuiJVKog3FXq6zIsMzqZn2vonGI5rvjQqiG+b4XOhvvVWtC6b4RYPQsj95
fXHd8zetpqZ1qsv3nZiuKACv9AhnQ7DQ1aoPZe6EIjnAJwG5oEIQakulIz7AkTmwE1lN/nCySsHb
X3v08uup+uR4xinvD8kcXEXL2VTk6ZtpJiUp2u7GZURW+u4XBHDUSR4cV0csfnVZvXTFp2EgmFSM
ZDOPjcQi3pzcYWZtlAZfohFHQ0IoxM5KtRuWhmySzGlfG3wC+2PQ3rOPl8l+lkxGfKDABe/lfSlp
ccabsRluk1I7+L3JcKx8UgUGw1ZetOQFN19Yy+xC0AScJD7VA7oK/9Sm0Wlq2/PoNU+BN29IuA+I
yWj5lGqs9AaW5SLKDnrTnb2s25h4WyZ4O6TAwT00wqAXn8f5yWzcEFrIKlMVPY9mHNgHZVhZAVGl
ufzkWfEVVAmcs+WTQ7RtOSGDMNgPGFJ2G9vP0CxgBGxfxrzwkS1hnh3svAUvVbNLHhI2iEqe4Mix
qH5pa4gbtKlHi+eoMNFEZvGeeWVYFXOwH0vxwarMYEMy4efJZSQ7mQ/QjPmE4QGRAcaDHidF67L4
nSjlTLXvdCYzoBLK9FY1b6187yx7RhqEu4IJamNx4dQ6FsHxo2BEtPYb8+y0gu1LP91GQ/zeB2jP
qMrgwwkYDaQghgaSOYwOfEvc1W3IbYztPjf8HW46BpWqQE3WdldMqGl9bPvRdFjYtIV2rk1ihT4E
VsmHw4z5ZTqjjeR8LPRsN5XsjRJ8tsu2fOAAdTMXj6aHDWn0bXM/gCMDNytgC2F+zm7chK33kjEW
fNDNknQOx3aDhzSAM8rRFHOLNAt+I1cM/sA09WhX6iKHriWtvonXflfLmmmpaX3xx0h+9jLtRR/k
M/Cn5VGJmF9weC6EFhIOD1oddwSbF7ENGDPKg2pfOwCi1zx97brUbZPddMzqHsNGeoZHLd7zfk7O
qaF88O16JiyYQCBTALjPQCFnRTqMi0MW3lvkLsQI50NjA6eQVtLfstGI17JMooNTtK9YULdVVjxD
PcFsE00AJFW7ka5KN30JkKl07iK5DWK2wU5QVMAcpbZVOkrEtsQ8qkcf84j5Ys+yDd1Dx4SOZvI6
iEuUP5CUvXpc99YdtpTpBk0+epN0YLsFFqSwISDwp3VmmhfMccO6NPC81eo4yWH56KAkJMwnzIJ6
hxCv29QtSLA6u5sDjWuvGcedqtnF+rndPnpZ/cXzd8A4N6X2MFR5uHCMPeeDM0xs0Ipro4cxY/jA
DTMfQmWvj/XZ094K1qdHhbGriKULz3jGfWXYS+S7jEJLggvyiLLZ4AJg7e/XR3sJjSxG0A6Dh9xF
hXSTE6i6CFnSfEFv0bQMEWxxzBPtPMXati0W8FiKulUxLHcj99Rbnb7RMLqp6kYLzpUJyS7eJ9i+
Zx2FjCEwyjPSTuMRAUF8YIH74CduRfryZ8GOFwg4Fys8l7p9TMr50A+5iWnrg6dlR7pLGCIZlK7g
o/IhimJ5b7D/Svh66bYa2p0G2AcM21DfecY2ieO7oh5Pi8SBbhAfvYr3hDYAvzLOibxlVL+NY3tt
2PW+9JGBRdn0AHXx3Nkt1GITJRnpTxvSrBknrIFg4DQ4RxbWgRLBgd37MH6l/95KT2gvSaUPEEjN
lJqY5uKq8Y5Db3avWYuZr8E2TTOwkJOrmyjxrFtcaOVlnmMRxr1pn3PXjt8XI1wr0mR1XA50tq5t
I/10425recl0TseK0XPlM8ARmfxiGmZAZTWnV6Kppi0ZFfYNUFaMD45zJ6zR2cYWHGCdYPOEX1Bn
X4QO3S4xHtkJvU4JiUkAe67zBJP5n+8O/7HW774q+Oe/L33nZ6A3bQoY/etk829/+t0v9MODuv/x
9Yuwp1sIGD/8gTIi5aSVb5jc3jqGYN9Hp8t/+Y/+5bf0mr/L48BltBhzf7893P3lP4q//Mf/+vfk
pWSt9/b1uR1e//VfAvPbQ7/1iPo7Wj24HI5DvBimWr7oNwG//w4gBg2i7SHCZEFLI/hdCKrzV/xb
D4EoT+OHHjHAPYwNwPNY/flfZ8vfX4ZvG0Vewd9fdC7urR/2r1/JIBS7rPl0nzSen9xOmeMrgc0O
gtOkk6/kg49hwlKU1XTOgZZT3A8tZj2srphBoavleGdEquDRJ40FFwiVXJDkr5qJaoE42UMP3DRa
s5Am0jro3OELkNysgw2HsnWNQa9FOFPRkTRspGKCIIbgmODW+7ycYAeL8fFpGib3lpXbdKA0H9mQ
BCSSMCW1CQzAz5ntPFnRTDqi7a8bfeAM6Yjo3ZnWHN+2lU66WBuo+fOgUXOROkWxO0sx3ZS9ck6L
EvYlL8ocnN2UbdvRu22DHKhnB6yq86E0NR504qyckGUy3WbKJQPU+FmWfrEj8w1BiNpXskPnr/nT
Xul9l4cs24IbS8iEvqsd93Rp81IEONd2I7uL11JyjKkB5CPoB7ACjbjyzIYbM3ZieUo0VLFo2TF4
zSK+xzGnHp04z25nZvUhMnvWU6ZXx8cqqpwQppntrc1J6g9TolVhCSblo911wOmzdL7HhY4wNvb7
BU8l3xA6NruxjtvPBTRKRdyXd2er6Uup0+T1Y5mcDRUVIY5KGba6whA693g6a9ojd+IX3QxVHVLq
4Kt1dA9PxWB+Chg1cD5r+bNwqnnrOn57mxUGcjMjZ6uq9VwElmiri4KYfccGrbrk5RDgLxag0AyM
W+8rve/PnjcGH0EUyNDOBhmWFbbhDUYRhuEwXXxamkbi6AiUzaC8T1IQdtPMnBhfwxv0cAF5O0ie
gIzpSMSkqhChjlF5GPAsT2sCVcVbZZbOs4PUb122Hupf2LTgvhOpuvsZnyFzxQwNZm3Uw06Nxke/
gWBRD3Z/xaD3Y9GPat+PenZpfVxYOfiSixvp7sUxc8ahFpCpD8zYuzOxTuJaTxkiAPvTtovRmEAf
jRTQdcMo0lvhg9FoTqfeiXe609R7y6iTszVGZmjXrsGzw/g4HjDDIXj688f3/8nB/MNh/v8UpcFZ
0sb+6PT+y7+9lMt8L//p7P72wF/ObpMYMscD30VoEtoUirDvZ7fpvEMUgz3cZJS3jPh+OLpdDnom
ZX891b+P94J3zPUCgs08LFt/Vjnj/EYrgX1WxyvGlzMtnhybyV9P95hjiZzJn6SWGavLmCAunVyn
J7XIIbM1oEqvi8QmcKMrwGZqZJFuh0hob1YbWOw9LAPtLaEPom3Lkz6rLxqCfopLDoXCROsLQrAQ
ylp3EZM8P2PKBWoH7XBp0Qzqzudh1OKNHses9gAwhAZIlHUUsS1qXR9yJ4KIMONIBg5Lk0fXSpOv
WzQkGguAGihkFKg8BAA337laWV5KUSjEw3kZIKaYaR2aRmFfCkCQWkIvnM08TNCnSX7ZwW+j7M27
5BT7MfJBmpsOqmgyhF5QqetmgHX4q/fGfyHEQfn00zWJi8nlXucHW25x/+dRatOnQ8vlOQCVY2yg
BzxNLeoDaOOiWLNWiQ8g8FDy60xf5iS5sv14uOuJznnW7PZtSLyrOkJYYbqDeW3oSXMtTESZbiuD
26KRT0kl5jDNMmMVu7k6gfT06TrJ/yFZc9g2tnfpS+165NcXTj0n+VQD61WAD48cPwNqbsZy9uK9
FZIhY4HGEIB70sZIr4ucy5eWRUBAgGhuwSXohJdspT0H63KCrNR2o8nlF8+g510CL51lgVYQvHkl
IjJGsypKd6PGxiyKvBpWhvcg4hGMj6lsYOf14iArp+0wmXJdG93IoDB3N11dayGg6WlnNRUb3EHr
zgRWY1zT2uqsEsdBe4qpw6zBETBd9feZ6jxzY+uWuHM7L99VY1+e02ZgxtQBRqDHENJ4ZN2tD0Cb
Z2Pn5lV+FKDHofHp2HBX6IXmu6oAMbnVg9a7q0jySHfwlNk8ZbFz0zoMcJNBXLOANFZNUB00EX00
s+C6cZkZaEmQhUD9cZtFdnQKyjEKPdLP1hVxAri2Ig+5KkGfM1st0GRJv/Hz8hF5TbkXk2zPAnV8
2MdY6IZJBNus7bxVbOa0pFZ9U/RIe7UW34JSdG0wgbxtg/eLkZiFMy6ZspPsmOZJ3ZhehB5VW/as
I28YDyNFwfhsuSvzlek0TbbK3Fps4oS5N8N72R+ZD1tLOCwKOV022UtAYGhIoGe6EZg4tpPi2c1A
K42p2PilUVxlkxvsulnrtpiMYUVkyQO2YCfUK8BoX/8fuBbzYDVzuTNsLd1XjcpO2LmBdQgcEFOP
WRvwM8CQVdL612ZshTWbVTiCFhT2uQkdgKp7lm1hH+WIiG2CgGRm6kdNJNANyYK6TfT5Va/Ks1LL
xtykLyuVGW1SRTqJqvJhn7htvrdxfiKf7wq5knpRHAczZZzO9uFQgoI4muzv1eDFu1xZ29lhB5xa
CnRaWt+ZTjyHf3wOLEfqD2gATgGHUgeYnr3o4n4S5JEG3bVmTQIWb9iWN7F9mWIGQcTCKliY+h1c
HOeXBd3vVujWf/U9A19HcAnXz/3N91RkHVlF7kva7chBUK884tPtD1FFx1uRPkUUwSM7TtDTifeS
1R02UYwqruNSkNtsd4pE2+kURzgZtB5VuZowz0LOLhzZ7JTxpSWc65RP0cDJYmBgUJJBt2fCtHW+
FBa6gcECVSmogMIxZYVQRR67St1H5EwTmoIiuHhpxBmFGDsCWv93jl7syr990bncCF1AwsoLr9Mm
/fqeww5rV1TBch23KKEza6Ab4fQ8eUWFLD5Z7iSjRXjnVTNPJ0cQ7TKvsQFoMbzS5y1ELEyejeeH
dtHWH30hCFoshHeKqjHZBLN6GnqOqkX2VU7q1TbjbheZxK7pZs+9FkE3qzy6mTrvs0uqTIfjN+pZ
dWgcpTWqtr1vDYR3NY6FnMT+zDSt2GS6TaOj6duyrbpdnRc9GglG+yNKmWsxZ3VD3Qf/88gMFLsA
y8R7H+hahLCVsfUmr+X8XrEveA1kr7kh/ujPTj5bzhKcYtwkZum/SWmn4H+gHJPEA9Qm5ROfI/uT
NXw5zFKB3azh2MAJg9ReDzjgHMKE086KzyLXh9soRYuIZMGj6zFTTHBbjFgZ2dMcPKwiYJxflZ1N
TEtjxO02Tdsl/aOM/J2IjMTCT2uS8CWnVqGxR/X2OE19TRwRHeTFoqdaqEhiLrdLEf0lGArUHiWR
LNwvPVgfly0bIH4I3MiaXlCrYzImllIyciKdb/qEMLlYgyfGduUPR4bC4inL22xHjF8V8jkvDtGc
s42MiNw4Ogp4W2fHCPsX1d+qy4Y9+INonaTuXRpAzZe1uvcyGDNCW6Kmynk3R0m6TgTlEy1jugkS
8262FRvQmgPfZuuxomdHu1OP+rmMa3sXVyg/WpHccQslO75Fd5ishhcw8A6cphcfENTBldWdOSZY
W4K8XpOoXO/MlkleOmTIMKwPYKr0/RR3r4UWcC4vhqxe57gKmBsXvaeFmjl1+8gBXwWA3NomgSTR
OMuBh+fsOK3a7xevQnRNW1t8kTYmnMYDgAlz537QTO6LQbGtcoP4iS3DvUF+6QH4VgZQRJSgdmt+
C7E/aGGvLJaL5pR9TGBJbhxbJMesLQkz6VrEXcrfCj2fyQdqg70R4Fu0sRKE7mS+xZqc11NtvWim
o7HY2TW+4YfkunbYk9p1PNQgoRm6ITDGNRFAdB/0dqcXMUdRuXidFskyYG8imRIX6FEuErAbOD6V
78iT3eMen0q9BLwdHClwNOrX9m45+qltOKC4YI5eN0jOmnqvyUInE7E7+kOBKW0qCsaD+oPD6myq
qmzbuYX51KdB/DgmjTgbBJQhOlOAmX0GClz4AOp7NC2KAKtdrQlwvETAMOacMvYccwROeI6Vvc6U
vTcWeqDvZJQk6lq61QfDz68aZGyrOOUu0GYN+1QbrHh1r8t5ko+ZmvTQEpwcXhxAE9dwmPUG48VS
n/IDR9hi6Efa1ROak2dMbRszicLBhwYzGLWxmeE8PfaZ2W3GvA7CLOnFuXca78GxC2srcpXjcvXz
z3HNwtuxq10948zrpvxTZ0TaShokDQgj+ELM0LSOVIBNUFRfrAhxrZ6ID2bnCKhPHpV1nba8jeYj
QxstbEyi00j1gnPZVASP4I/5JYX2n5qTvztUhMShc739/lBxg/2mlcWP88Rvj/o2T4Tzi5iDFoTh
IR3JEln9TZDKpNFmwMiICAYwjQqVxN/miUv1sKB3v2FE/qY5Cd6BAWEAyCTSsv+sm2MJ5v6hQmIu
acEZhkSINNWlN/7xslYQOOoBCQeix6gZbgbO6PTGnOqivqsmB9k0e2TtuZu8aT44eWKixWs197oR
His+jtOIY1AlxRaNQeLfEMe3wDnG3kQOYHjEnWmpfsdgNBPvRTCM/X5UiADWLc0ifWiSBR/YGcvi
UlUwia70xYmEYjzON8D/F5eSQXzQrVCKGZ/91dckv3qcxGJ3qr46n9RiguoWOxSfA5xRLnlrN1FH
OAilRw1t3dRstz/PtY6nyuFQLPZ8YvqeBNuRkpXU0mJN/dtNIH4SGd9Pk4aEoRuN+qFaTFyV34J0
cmfordfSkhTkEZOhERznJN1jx9N5s+Y0fyCsxyDhrcOdNzcDCFARG+Utuzu2gDlq5HRjZn6fhtpA
RYJvJrYUepomKXdA6wlWyFTm7IFYYM6kAklg/ubejRNMaibWRZ+faWODrRqr9Gz2FgtnmFZ00q7K
XxKHWaVHSunFJVD8wcUq/tgMNvIcP2sCmoVGYAMhEyTuNq5BqPiOhsglq4cI2wvAt+lewbzFcY8Y
g2SdbCY0yNGcZtM4JgGExlTRJUlYhKspZR3Cy+olyAuoe8JCc/FCdKZyrS19sDY+VOzo9JXNDFi7
xAbKzM2Ibvk4Os504xWB2E+ZmY6bvG+yI10ugh1+rbdGh0ema3ydqBzVj5yT3lSx+XMAzhnwGl61
chifetWNT7qnPEKIoiHQ99Bp0DcZsrlvdeHlXG4egWLECAwwzxkNptwCeadt67jq731FqibbuYbl
ORRoeSo6pR76PiNRNJkUQ/A2V829rRXBPgq86Lq0+qFcJxVjURcN1ssYd563ilIjvZitXX3Isyq+
Mrqar+dRoN+z3HY/WeOEpqcpLEE5D/rxtrG0mKWgW+tfssoXJ32pe7dzE8dhWhM/ObKay1aqVs1L
gykb2YFfUqeNfUXkL9Qq0rrrDh8D8pwiN9nFeSa5Sq0+RBcEo/RcDJ1Cu0/T9I6bLJv2zRgb2fss
nrOXsXD6bu2M/Tej0z9vhL9/I1Da00X+wY2Qv8z/+T//899/uhJ+edhfV0yWYwNUWuDuNHa/YkT5
74DeoCOkb+Ra+HpZfJchcu4z2PQCbhcXWJTLxOv7nNJ/h2cb1oiPGYvVJJPUn1ZKf7RiYpHzmzuB
1o2vY6KSNBzz55TzqWwmszZoPk27t0kYY7czQxnFwZ2aSvuUBWWt7fK5KgDPCd8cicych0cWnYi5
PAa2nwg/QSbuVoudiaV+7e1rFCc2GRvN4jgeWhVfOTh2LvZQBv7RxvZ/whh05xp8WnYidrRFy6PX
xLbkGh9lk2k+KSlxSpRkDAk12krLMp8q3EscrkVUN5tadfE5thzyjaE1k1GqDNFsFEX11ywq8SA1
VvVRUsTXAIvgJRBPX+JM7yvKQNdhvQutr+mOdmcRZZTiDSSqYTRvhBoY8rQx4Xsri8P8aPRasVWF
rn0k/3Wkv1PBsE9jj7ghfxoejSISYVsUWDKqk5Go+gKto2OCp1go+yrdoxUjOEozBowf8f9m70yS
48bSLrsipKF9AIblDm/ozr4nJzBSlB564KEHNlNryEltoGJhdUBFRkhUpPTH4C+rMssYRUhBegd/
+Jp7z602AILmL3YqOfXNqAdXG0esIGwiqUnEVuUV0Fb96OSYuQxwRhtzzKZ9K/uW1XidBS7JxAc7
F8C/oamvCzWLfV+m5iUx6fO55jbEQOmVdeA86o9jhDuY7jS8lE6vgcZgR22g8IGSl6xFyw47T2dS
ItyHUkCelnX26Faq27gzeAA7QgsH6p6QIM1fJTFcDM1I81UJGWP5WZq72w5p3JVl1cwvGDXs2sSt
Nm4u3ozOucu5F4CKYhnWY2A/Vsp6skbI45rE5hEjRcG+DpHLJSxLhd4pk/B0FY71HSj4Kw+T+VrT
/Gmfd1ABkunSig39kFhslSLDBvThgn9orky4MoZnPfUiTgkfG9J9ZSE6mSaUltFEX43EEFgTdKra
LW+trEWoVJLCkuvOo8YCH40mO69x6oqT2GYWSNxdcaL89IWXpDai0L/gB5GXkcT7j1s93qjWvOnr
Bvtecs98B5cr682V18iLojZyxpvlaeHol1FePC/vD6HUjCJqRDr030sQcMloCBzG2reyYz0Vb0Nm
Xg0TqaZ9cuaY6jrUWVMh1d116Ex2vgY3Q4vV2fJ+oiyf17gMAMSyL1h7/FbiEzQ+Iz3GHT6JAxGD
JBB5Cn5Eu4Qn5QSr9/YnnDb+lnCoR4Ra5RrAbnFc/rhW9UVfQXyl66nWYVf3GyYbZOFNyGBjh2Rk
pzztpXqIhq4Kysw21h17DmYNXA40ev2pbTTGKi4JQFKV9pgyV+9mZl9dWp9CgTmfseUH+gxZpLWr
u6xwT6OwLrcanSmxSVwcxCY4mzB2jmYSlzumc0aQEcG+ihX8iaRpHjj+tE3musUaqIsZDKpnOjIT
XGvEw8uQZeG6LV14ktQc0yRMiEL5W6jUpULiExD7zNeYF2l1JEGK8tPybupZg5rfJd+y4SJf9X5T
8B4VRFHl+slkpI+kBeyVjuMC1+qbWxRmwO+6rhOUOqS+3hVRviFS9z5B8b/GgULpR627G9AKYXoo
39CjkBIROiAxWnVHF6CWOLF7K2IyMZcNwb9lqXZuRjMNAd48+D3zgdxYzlVVP1V5/ZDaI6GSafKl
kritqVK7oBcM71M9Hi+zQvHia0KEHOChAJWR90a5Gi/xNy0KSRIGTvQ6NwOXJuQSqgoP45Psw4CS
0LKqIwOIJbR1hiO6v0t7ZjoIBqJua4WzfarI9wZNPXW7oqros4EU0WY6NciavNbtS0JLrceSum3T
OnZzWvqFdWKa0FkMJ3xObO+hbaoHEuG/zKwjVpWH7NhtQ6JpyEmwVlkr4iUWdMJJlWhb3F/jVd7P
7U515k3eufVKGDlkOD8xtmMxMtR2rE+hMIbNSCd1Qs4oTqiSACDb9yoylMB92AncUs+02qe4r3CX
mnl2M3vtgOAqNF5jH8ZU383ZmkwFka24pZl3SePCsNI7NG/cbs5D2x8PvQEthB2z5AtUHgqSZw8N
9fyuFlG3kzqQavTo9trqoogFd4a5JLdFc6UXzbkYDX2VWZhaxklLcLyV9QVCW1xoEduDW0lqXExM
aO9+EVPa7DwvhJJjJRoqLpHwqHJIhier0OKbJtf9K99F/tgT2ByC8mh3HWf/Stlj6qAPRjqKmozh
IUkcWaBK1A9zVkS3pZXx3eG6fvGjvO2375XMf8q+X5d9gNwok/592bfsp9Pf/ln/9s8Phd/XH/xa
+Fk2vbtLGQcGgMIKUsK/ZgGW+Q8Acpa+eOktlEeLlOlfswCDH/L4K3hIQpjY7f8o/Mj8MTG6ss9e
NEf8D38rSYCn8LHwYweOrM6CzeyBVF7sNt9O7rO6jxhMI4ybqz5LtmIwHKZ4+VBe6ZErEclGVgqA
rSW0JCTXj20nmeHsijztmjtOetURU1ytUsMQr/Sc/r2vGrDrAJF0e9PAriWSrWEKjd0y8x+Z1pWf
q0mHXOMjyi1bpeojtgqEkanjYRgr8xKC3QSE/5lBVxMdTRIv8I1Az7ymmqzdcxY/IUpUL7LEWepN
BA3ZEf0k6kySiBk1ozAmdVxP75VRMnoeY4UetX1f2lEikFuIJFBFetefdJMMWZrMWNkIxm3ZPxp9
oW6wfkqW8DnoXZx/n3Ty0p9tx58fcdEbrwPI5XrV2CkOca9tjZcwAbxs5e0DudcsVhYgMKYHO5z1
E0jU8Ssaq+hqSCoXPnXjRZcyTyGC4bhHuCoit3fWfJEtvLLVsLGzCqwTWEJu82PjjZDBrJJ1ikN0
bmyWhbdJUiRRq76PZHyh6RCa8HNwsDM8InauGXt0rXpmS4NwpWixRLDYc1FdFSkQ955fsUrsuBgX
WnXVbXWEOcaaw2cGg28kXnZqTJabBUY3dfm+0JjPENIQlTBlfHvbRObwOY917bXLiVke8Pft5pGK
Er1peeh9skaTwsUkZ5GYeEswjstNd4qbKYimBjZAZZgu3Do3vR0qSA7LepzZRDZP039Posm/lTr+
/6uoWQaKPx1druJC/u//lX1/XP3+U7/3qcY/LBNLmk+aPO436Cp/HFeIGpHMkDXCSWVaH/pUTCyc
cLap047SqP5xXFneP2xPt1xOQLaD733v3+hT/R9HlxyHSC75nRyQtrNIQL5BYobSLctycOirnDG3
t63ttBlhZE526ZYD9DeX5GWEw+YSTDsOMxgpCVisIuE7yjgd+qp7AHEzv3UcFuet3pIclbW5eGmF
riGjtGvnZbAa3w0Aq3cenEu9wTRT5u22Scfc3UnH83sIhmmenZtZ1FUwHdvhZEhqYJq+6KgjC8sG
8JVbjhIrvR8N7GjFoGPoshPH3ghSzICe152GS64awWqosJksVrMVc9IwhbZstgYRZdASl++MHZuP
flxpjCpVGKOve58RTe/zIvR2iGxwV1cE4MqkkCcO4N4FhFvLPbErGW0acREU7JFV6jhJvIyEUHdo
FmFo0pWBkBDSt90Me1D0LFoC6riaPJjiVjcj39rZWexgySVO/n42JHNSJxIoN/ucmLH3drlk9PcF
0m7THCy3wcMlFWmlUie2CQcBbIMtJYm8aJc+PDfH9E5qkkPFpFVVm+y9aZfDLDZEyMkz5uml2hTv
DT4JzOaDNi5tv/E+AgBzSKkKH5rRgEeEnBswD2ZkEDfS1Hbo9a+tZaJgfR0uLHMG9umMHP5TDP0X
KR0m6rWfFUOrl+y3f6afm7j+cLp8/cGvp4sJdIM6g5kWOYjL/oPT6utixBT/4AgBMGVwvnjLAuTP
Ykhnm4KDGmE2oCv322LI4vcJRmPLXzrLOfa3iLsfZ2Dox3yf1YxOfBM5Fd4H5UiMX98Hw8aUxo6+
lF11NKJzBGQPKmr2LtaRb96ev9CrUcJ9t4VB32U57HQsmJh89YyPou7Ba705a3Wyq3HXDuqOmup6
AopZAcZJ2TzQbW550cUvxCrvv/h7gQzgKMt2HN5Uh7iq5Yl9c4ZWRY2UvMIXMk39oRwhGUmkkIAM
5XSs3/eRsNXzHEEhmkHGYAAjxhzOp8HW18sBgAhw8D9/L35QuC9vhi+WY93mEmA59f1z0rVU0bL3
OiMHDr++IlBwihAx1tmCcogSoisKYn6jdiQvw1RPTinPeGtu7A7vFQ5vtcZu+VK1k4UkLZ22sRUS
aZRml0pXxhq54Kstu205RY9OYbxlSUiSUA4IkAXTFQHAEVveRG6cmgzpouueMLHloBft875k+aX1
X/qSzdTkhPdR7x9dr7gwmwy2Q4g5b3KhRI6OeWZJPrxZjvbKkAkk/CJ8rmuGNWHWpduhJTzIBFLI
3MMKjIJcQh0jplIGVjmNhj9N6yN5vtm+n80agw0DK599s2kTluVmKggLphVjnFWB10VfEFzgcmtn
4rfdjWeTazu00wBYqp1WgFogu3TsxX/+IZl/ccVCsjFwq3s+t97lPPj2wjGYUvR+KfW11gxaILwa
/SONzxb6pNqh1uuoQMd5beU17woRHKfoW6mIlwlOBNULewG41RgnjK0l3cZXKCYk47ZVV/p42Oec
vbzRwdY0ihNpLC2uKVeqZpJiDPOZ57XkBkeDYJCGzdDrSNn++ev7qy8GjZWzZC4wjkck//3ra1ty
Mru60tdZnQKZLYzzSmtedG78MPVJMquBSg5J9pjUc7u1E9oglxpbaOrY9CJZwhJ+JaxaHvHDV9XW
fWbyBipmMoQ/PKOc6DRocrm+TivnUI1EgdnTdBPRUzAZT99+/vqXI/aHR0OryE6YjhVvy4cTqWTB
Kswa82OLeV4VI3HHenkYVPbYuM5DlwIhm6z4qtPQhcCvbbelJx+mBMkqjRkM1jS9GlqMlwm2EBkX
eEsqtMV14uFxw2Y2V/aFYRqAVb2zJEue6mlfyOhkLhGl2RHQ1dTnKrGmW6ya3tqfZ2OtmIcHGeZc
YIH10Y6Nl5YozFKm0RZWsYOjmJFSES3mcL9qj5YozqKhlyfVIM9//ub8xXsDa9GBeGdwa+D4/P7a
ECk+jdIfkE+XLW4ynrKWwhrUGZr//IGMj0AIjkIeiTsRGkbX+YqT+uZ4RrTIcRB3xvqdcTMs25gC
aSC85Zo5eYqUkSD6qyy03tJsRotqZMb250/hL14rVxw7L9tYhhYfD2Oj75UkCYkbRDIXG6RAb7rS
r5dH/Pnj/MXV7VtMcGkNPNZi72iMb14p6RU2oSI9k16GfdEYnxvpeCkFKCK7/gUr8V37/d03CQn+
IumnBzEQhX58TV3nZyTCcpUyk6iRes23VeexgeeRWzUcnTrZl7Lf9lJ/7UkOJjJDPcOw2WZS+1pD
/lux6I/cSuzPhs5njHWR7fzH++8oyYvHntXDkpjAMLUFYXp4uJzCP+RLevyImDq3UT3K4YxQ9W1T
nP38fV/AJt9/0b9/Bt6Hu607O4oAAQmuKSakYlQjfnYEbiVhIwTlETgXaM60VR7GSlk/If5gA/70
8+dgLl+Y7z+Q5V3w6OZQ6epE3Xz/hcoiEv7aNEXzTjig24W3vRE/tN3wBGQw2kJrqlZWHj+W1F55
b3zKzHg7DOaDnMezth5uZGPcW1ZzkIX3bOrynpgs1lC8pKKecafphzirT6O++kWh8sMtcHnnqJu4
C7JyxRD4/bMupMd9TbT9ejQiZB3hZVM56IW8bWX6FyQonDnNW9Oqh5+/WT+eCR8e9sPpk7RqknIk
5CUnTcDJlsQE9KCTtgScEeXFVkovttXQ7zKv/sV55P1wGiyPjWIISwyiJkaE379kPyFZaDb4oIY4
fGzNiXh5o7juGi9oxvJeFFQ4cexfGal9Xan2ufPKzx2QxA7d/MqftL3kkFynYFfsKD5D3HGSKPMu
n02AH+LVHuOHhZXaAQjPtezVw5tF5CiArRCtOLOnnbQUQO70xXYKwrlGZnxmtaRb1A9m6OCGSGMO
xKkayAaQ11XsXphe130RdXWM9P5u+X4nOPhKD1myVM1pbZTjOW6ura8zesuaOluRu4iuNyk3anTO
skQmJBewuUXxUlBwgVjO3TtbWIEG4XZN/sYlIdiXIN42Q5M9NYJbEfuvuCD1e7Q2QmdtYIBWb9rn
NCdroagRKsPXFnO0KeguMDqP16MaUNKjRg54Frjnq+hBjFDdhYSz0DDP/MWHuKgLfvi2UUDgckX6
xdT5wwXkYsc0Ix2Beo0hA01Pf2LYwxtiZQQo8rbyAdTmxZOt3QP//KQin71wgrYGF0tOnuvEWm1V
lGgss/HCbfITV9oniPAVQIOZ628+K72hCYy83VX2cPeLi3/Rjn84KWjukCbgyqLwfJezfXOb6Iao
92CYclpV7tvYTmwNGTSE0RG3xLr0+01iQTuZ4s2AhhU+1y/eO9tdrvDvngCJ84uqnWvf49bxfqB/
8wT0FmQzCiseGOuNtRpENz3wr9ZFKcEvdu3MFMcq0GxvVWg2KVtBnSJXlIyOtyo3XQpKtwejKmYC
4rC548QaZMEWyXYLQ57oeokPwIna6pm+gI4Cs8sIExZ02cKvCEeSmnIwiGz5AP6ZS1SdXRFa1ymN
/DqdRnvrqapFMTr6bFKXqDtlG6hXnRArjTejHkIT6/c10Q/1/EzQJ8QQXbb3XjKKZ9nI7kmPBw2P
DbC2wh/Cl0Rr4q1njPAB7VDnl4imgRbD0L7qA1nDYdkiAJyfKp5+dRj6SsGJqgEq7mI/FtkayAok
F6/l19teLFwW4DbKBdHB4Am92DyEmclwXtFCdGsm2OrV8hnbJVU+rxmdFynEehGxVG5k/Llz85xQ
j9rq77rJe25zQyMpY18adrmKhZcGjlan+1A6Ph4Bmg6l28mG/FW4YRJMq7GodkvX/DzPpjoR5L9S
cU6ECAhI9j5qvG3CRH4b00JZdDcwbXXWF2nRbYeQGAhrwl43DD2eHNMj7AMybjQVawVrYy1Kz9zV
7fDGap1gljA60WQCtt/mqUedNROBCriSvPbeHHe19K8HEWP4c+YnLxGnZT3AiQAHioehdneo9My9
1alF3a1vQZyQWgaYOG7cA+Wuv80tiyl9X73GCLahdHkyMKzsqp5AKNndkG6ZZ7BFCc1HrUbEDC6T
8SPxXOuBESIhCu5b1iAfaJCaFHm5tnR50D2iWAFTvzp49PBDYROfTCQRiSwDMgrrwNa4vRRuMPYa
FuASRVBvuhsMbnA1XLoiu5vnLaqbB7cn61IzZx1wKFKCwTAfC1G8hY698yM4mBBH7hjdqaC3TWsn
c/8gYCIvZB4MMgPqa/ptdgMwENet3ZBYrdCqFPY6LqIXa8mkmBCTRp7/edajvXDCbIcm6ilrq1s3
8mc8jOYD2g/mk0a6SaZ52Ce6SrZqZMsDI2nJh5EKHXaHuNucIJhKN92meC1WhtLU2s5HgnZU20JP
dLG7RYQKHywh5YodSMU3jpUSWkhYHhMkybyPXuKyMzeR5JpF112eFOZ41Tuhc0wnYFepMSV4h5EI
IgcP8HAae9XM47lmQS/101YuEiV17NSATNRmm36fRwbtfNw5JnKJ2MKnFbMY3ClcmqzRF2dH/m7y
GBa/B1wtrB+MNbgUiRvDEtJ/tYdIl4CQZHGNqKmVZ2XsaU0wJ1nZb2BGc5zXc4rdJOd9wKX/bkOJ
3y0p4t2eYnYRVpV4ca3YKf4VVjNYWWJMLeG7vYXMZe2TE8fzDRzbgldiGEBdmEl7t24NtGkmOK84
pHhpGMa0ZLIWstnzKbtnYR0Dc3of7OiOvmkWzxcu8zUGTShEtvZAWp6/d6GYPuKuPFhh/2khVioQ
faswRwyJpuQhT40bgx2ZTnGxMZ3xxDObfuPd0YJTJ6BM7nv/fKqMLgBnBFwpI8rFiLsi8EGSbUXB
mr51c4JklgiYKe8vYNnfV3PqIFfCceBDJgddgGBmTMUZFJRnN0JLg8VgQd/lR1ZzJGH5EL0cc8dn
flsOoyC1qDfPxTx31xiF+k0WJ6esD3EJxFnQppSwxjxseVv3Is5ea1OcR6izIqWTJ1rH+7Rznsbk
wTWMpfrnu1k494yVagLs4Lh6XnYBNunoNtaGE+5+ksbBtwbIbHI/VMV5YmaXcHEWdpxJuXFRdeTX
KHnHVaCvkCucaDkTfBGeeaV9l0z2J498auRchBNaFU/dandhMW7RYwCSqcCC4hs1Q+8ZU+9edNgY
F6+Omxt76TfpUUnfCXpk3JzRL6JxbmcOZUQvx2kYz9zc28puBAEIp2Vy9kqA9108oVMxbGK//8S9
kBOpvtZBkGV6LuDloRn3KusSrVK05UwnLWOKd50N+taryjPFiKc35VuYq4ospyQoSz3bVdw6RmO6
KLv2BnLpWVgUlEtV/oDZ6JKNzc1kElDmKg4jbJs3wgdYlebq6NfptVbbYttMuEzK8T4e30b/urWp
w7g3dBWxaqhY6nxK8YfYnwsRn7A/7VcOkfRBnljPRTft4mq+Uijfg77hSHNr89rAJHYWC+OzTspK
4CiWSRKlipu7T+R1R+vSDVsFkgdQnsxH512ERAjwGGbKPJuJv0JHUodaYFQtkUAGSxFGYF5T2E9i
Zizmp0RWYaW7yFPES1B7xjSIpxAJuIHMcsXIvHqYECwnN74amYMasIUOlBruMakkATM4TJ7yEmju
2usVd2Hi5YGnzwMzBzR0LpXGqOdKv+XmC04x68MSK5zlg3F+r+D+IyH5pYREWO/Tk38vIfkf09tv
/yw+bEy+/tDvGxOCs2GXYqVDCP5egv6xMXGXXYpOZUphSnmMAvhf8hGWrkxuIPG7zPe/xn/8oRsm
GMRkhMsuxWaouABt/sY+lt7hY21MP8HDM75BkiIYF/H339TGTa98u7VcikOHILRRi6/0eroAovXJ
yauG+XZPk7C0ggIp63KN3VmGtNZa4hObZ9ernDSRtT3Ku1qYOLHLQg/apPLWUePogbckf0Wtm544
Wit33Nl3ujMYW9FY3qbxSJjoIh2IGL4J/cIcOdVkmB7FCPjEylSF5F/7Emd4sbOO9DUQy0QHFChj
mR0iBkvdoK+n/NoaLOv9z5c07hU39O50FPVL04WPaQv6uSKge2l+/UWf1lMTiM8Z30A0MMOmmCv0
DTWartCiuhib6XNRLe64utWu7a7AdtqUW10yrC51AcnPxf8AzlKDq6Pp+DfW1rtYzBtK9cA0BCuv
yOAl7GIX9+sawIkFEb11PM6iIWoZflvda9dN9htTSvGqRVbY7sy8Nc5rKq87I0r1z3o9JuJFGOGZ
ry0peLABUMTR/aFvLmcbQ+5UIZIL4JSF8Xni9Zg3EuDH4GmahszWUsyBEWXw4JUxkEReUg7c23rD
WW6CAaJ5UHX4GjMhQzmMohBTO1pDLG5txb2wRBHaYx/Fsyj9BxvCRDV26Z0XmuDEK8e/14Sp34Pn
ZP88cTPhBq3NBW+d6rVnk57mdSojKHtdJUhfbaJq7phFx9aqM03H3JqV11jrugy1OcBW/Fr6CqSB
QfNcniczVdEJqiFclIBkovQA1F4rtx5bbaA0eWjcdGFnkEiSRx6ZUou9MEeWTWSW07PuskpbX+me
VqvVQKaivTNKdkProYRqm5ceO7CcNhBS/UBtZtjZwwyZf9VLu3mY4AkdKuAkd1mVfDJwq674ryNO
T/gR+ZNmCW5A8zop/ZtsYuPW9x6XvcQrWYOkbyg1Rzc+dfzQWlsSSnhW61hAjOvEti86KS88ciy2
aWRFewcNYq+F3d6ae3Es2vQq9svyVqRtvSuj0brQhZbjrFUAr2s0Tb2QzyYJdKz8uLWqbknXk9hv
KWy2LhZgnJGSQsdxeQ5dC5eHukjuzJnvaDktt3hzneT1RU52YV2ih+/gjtvOuOsdQBiDal6NzLr2
VX7ubIZ0ANi/WGsi/aY1kDwU0bFOkGVwvRG7aTl7qrnXdhZ30tYHgvDyS2Oi0qAgcTbEmbSrrkiO
TUr33EwoFpBtf2kdyANYch8jU8tX1ZhcGXN0MyJsDawKGgl1x6mn3OSsruxj3jHiSGf1UFQ4Xee+
PCtEH5/gd91B4HvkFnqteznQzLK/7RJZn9u5vy1Uh/yi77Fd01lZQ+6ifFflLkybU7tP94mXkyLs
eze5FyE+t4EHIz1o1vRo0UVcyXSHjVncGFZ5lmLADhRQ3Eu7aU1c5vXIogJ8YFvk8xGx2p2IxI2y
BXwlh8MxntbtxJbLQml6bEQ6XMRuf+vEJfjfarxkTB3Mhvslnr27jBjEVYEJFp49ktLed2lPdMlE
rnlDdXjaZsTWMwZcJslml53JVL9uxJzxIXs3sEVvRqs7a8LhVgcIsYo1TBmNApQ7mt5VT5Ao/o1x
w97yRbVzSoWrf4IE+NSU+BO0uVpPWXTvTJq3//lw54eV+3L7sMi4RTfD9v6dn/PN7WO0ppzRvMSw
ZInLqOQ1MUDb10twVNqDZGpj8R912Feu3a+LERYtrGB+Uoxggok/FiNff+h3cRi+Vp20Lde3bQvx
gvWnrxXBKmFQC4Lpa2wKD/SnlhVlhwMFyUQ7ho+VEuF3ExNaVqi86Hp0pmtQWYy/FXTPU/hQjCz6
AeAfBs8CvJNtLOqxb64m045EiB9FBFqVudhYuwoSkbTjqNlkTm2Si+Ul4cRWkZvLin06Iecl7Fsy
UXCOjlEab+Tiq9QqDcNXm/OHeRemOwIGFru8nd9pnMtrcojEaVYR5repYHZfNot1EzcDLs6mK5x9
56YTt3E1xcXO1EM8nyBoRvRJqX6KyhI/qJNbRox9aWQAwF2ouJpQmzM2eXeSxtJLDt7c5bRDjR7z
bDglyEsxd6mVjYeCHJeQYWybYGtJQRLEFr6cYRjNKhCDQC3aZXRkfZ3urBnILWIwqNCmbKMnNi75
VZnDohnw8VwjF6VBR+NBzoOniRYlqM6UPOsBioo0AmAaZ0N8Mg6j/eAimA9IucqOQAlY5QvxFtZa
9xbapLkoGdIPtUgPUHjuZhBLhtvuEy0Deeqvjcm77xNz76fNdszc8x4wfAMWz+rwCrBfNKyz0IuC
emHFY/GorehcKjeIQxA9JElOLkQ9L9ybRXeiBng82HWkgXYtebWGepfPNp7k/FPnDifk4JxM9rzT
oAFMrA4ss7uP0vqlYuazC91sU1bhuaSIaBm6lTlmzChBXDKfk0uz1bviznOku0KnFzDGXc8ME6CF
DpBSIZHbgmUhAv80H9edI57SKHxG27pWs7aZNbpc8ubIZF4ZLfNapyGXEtrzqvasjW/S8ovqWDr+
dWObG2ROMGqZ5c3MULTuwtH100y5Z3LcA0DfoMeBzY+YF/mfP44bwKXmxmiGA1EqXLnhuZd154ky
sCS7gRPKoBnAqSvYkNF4Yon8BJ5FUCrjU0WhaXfdUXeo7DwA9g0mYHZ6R83SMaFkBz2BFe8TklU2
N6MPzbfKD56yr5wkEivlG7c4ec988eSMrz2KyqCkeeczDxA7HKiJKlBTUQ7wBQSFo6tbp4vJBtTt
bdjxCgzC3qoyPBn76uCokvqGodEK/TdoDyrQqH0xmZOEiXmmvBT2dnhZtRjNqzkRuzDu3HMyylJW
PStfVS86bAbQ3MPnxDPXRZi4R0gYPR8PlpJHdNKroQc4Us97e8QV3DwTT3xfhZIEH/fWnqqNlB2u
oQaPFF5ekRNPSsh4YRLi3DGkY39eOeyBUGhXSBZhXFDFmAzkkZ0vK2IJ5BXf0rZym4PGf4zzk5t1
D6kDaRLimkyqvTuH28lTV+1iEi+rddtIYqTxcMXiyR2HbcGSqtT8NSrwTRt1F3F9oTkFmS6kCNMf
WEMRaG0dNGW5dTRCUqN+mw3+iWiKYz+E17NTQcUkS7nM1rOkvXJGPnZy2cLsyRstdEXR3kvslZbj
OzF6Qhy0+doxkWKC7JkDL2Y3kjLzBVOJJ+9T17QXJRU15eJJrFnBNKpzRvnJWq/yY2HQq0yJHZjJ
K8fWSmNK7buMVUHa+tN1G2lrrG8BN+1VzGASSq527gzLt6MpdzHDXFYGGcmv4XQ6uFEgeQfd5DHj
oiyw7CVCO68dQekyWUHOhLdE3OES+WwY8O7rt0QQiRcVhxop4Bqixqs7T7thbE+IOlwPsH2RTazN
pH7NmAGjBiNY2VvlE1/URguGxr72IGBZ8ymfHLUzYPUKrA8GKftUN8H3d/aOP2TtVwXk7p4IjQF/
eoZgau8U9m0EvD8SXMWNT367QshSh1faSA6fW7O4E7HBHMq0L8ZB3afLltxuUMLoPatMTe/oDkK3
fUDdNrBXYP+haqyMU95eeQx9d4w/WS7wTdh2eVuvNUA/axk6qJebtABwryfNpex9BXAMOKWnZwfP
Ui1Xim9dwkn/gqnL2w2ZezUwk7puWdPckOMw7LPI9jbVxBnVc+j7F5ljjh3YBiW6k0wWe0Vw0XUe
Nk5xHIyqCrqoDe37EA4AS9xFWRksBv+7sNKw+QP0xfKvTUpHczX65OUtOIDhnQxQtRxAfhz5zG3J
m11pFugzVHdQBNoFKJAtaIH/u4OjZUL1B9v4/xVosaDMRVbwkzIsf2mmlw8zoa8/9LUMswSaekQI
TH5YVi6i+n/NhCznH6jvKYPcd7gIGv5vyzBdUIN4xMu64BMWBdOfZZhJggrCJt3zLDDDf2smZPwg
7cDlhOEE4RBFmLB5Nt+XYW2VN1UHYzgw9I6NDhdtMwdhX3geY1AAWoFZSL3YyWQa2WSx9q/Z3kbN
kTFCQ2tCqXERxZFz7RL8ZR+KrFYRTavbn3uRKg6j1LOHCBBhS7tDWwJOaYHw5XHJLafGEbhIarJr
KbGkAtEJbWtjGwNHn0wghaczDel6adevmslzjrKq/Lco1I1pB3DLSNciBkDC8rYcj3VRUv1plek9
jY1fkwICUHuli7G4Z+ggwWSaXrJl8INjKp5khyiv8dI7nLzVF312jfAkliK/iHnCx9iTbDyHZq4e
7IIAnKGcOfE4N9GwL/KL6I14DTlsHQ6s51yB4sLl2YSnxOxO+g4AWPUm+5rgt2wyz1MVJRRDhUnh
V5BCxelnDncCP/NR02eki+RfHPOxwVskK/8wDQObWc9IryYc5J89DwhaV07qhOGvd/S03hwOqRjz
dB3jEicssI0T2nFQmMwYUWVW5KBANfLTvamlA/aKjE4VjjLkdLOIjbs+nXNuZlKke48or+o64dTA
E9bbfZARi8tszheE8oYzaW0BFyevnElPfJV6rT6tI1N3CHHx6imIfb9TmIFZyW5gkDgwjXOHIV+s
nyJXcrYuForHunUq8nUSPNX+pOSFIB70okiK4Yvw44Hn0cIhSK3qvLNtYE1ZVE2bmakLatWCeByV
ThUxfVARv8rm/jPm/nVnKVh+//RI++1//uCSREy0/NDvnaXNkcaiSzfQw4HfXYbZvxOTTPyOus8/
KAWX4+6bzlLntBMW9iLMi8ug+88jjQm4z+iddE/E9Tqd598yBhDA/bGzRKVvWhaQYYK6aIGXzvOb
ztKLksRVJEEGHBIMLgkFosthDYgGmJSl7LbVm4ysRT3ZkM9SEdBbkzgTKLmcT90w0TWqCtYDIXq9
ZK9ud9iC/g97Z7Yct7Vm6Vfp6HsoMGPjojuiE8iZZJIURYm8QVCiiHnaG/PD9NvUe/UHWT6W7fKp
o4uqiOrwzYkTtpNDErn3P6z1LX2etPYUofa8r9BGJTt2XdReVtXfrFVL6FBJ2leNaFOxIwqBCJ+k
scZxPzHU/7Qsg1EfbY7B6ZKylk528+zMMjTbjrUS1we7W83RxZW9OP2ugITYMXWlv1oGEcQ+dNeF
GEXMi0y2pnNZR7s8JRrK9IsYc+LnYW6vgUhsemvFewONNE5aNAGHhzPUz7VA/W3tAEnAZxOQXjuL
Aj/lUEAkEBBDeCYp+TMxTB4hp6zJzOG+juQxrf0Tgby7DkADyYzWOvdfQx/xzatDnyYUhOWDVmdA
LiMm0PWp1whrBgFrX+sWWn94VjdV071XzXJeBrKIdeeqldkuFZB/7OY5GwQZnFSgi84cl1irbdf4
vHViK6bHyr4Rno1FOqLE/iqNc9Ra96B6DSu/dXMR7S2/23gs4yYPZUrckgLh7F33bpgJmzKcV7Qc
JHrT2vYsxQW2bEty/ggStTQJRmiwLwQ620HXOQeNnaWtoTpxjFPR1tYGVXXA/BwESGbuhtx7347N
SydZILvs7thjik9RehJ6fDTGj220qgqe80agONMubtMh1LjzWjy0JSsTFtD9Zqn7t9RMX1FGcrPC
g1wbiH4fkb6sXO05/+xbgRiD9kaXO7iA0wPSTukdDEHWqLyT2e3coNIOfCs0H11v2+Ks8D/Tlw72
turOo3zM7V0+Qb88KqQG2CDmnSd2xKsSWFrc8M4DWOLnaZ2nJN7DySigAmzydjcmoaMHrMu5vTWf
p2RdidqwpwjhgWW5BYq6JZoFYYR+mrUeDL5xUw5E43aVfu1KeuE851OzhHrck0nS0kphaQskTUxc
uaxpZ3UehTq5NEE4jEJAkrsiMR7kHN35RnNXugfJIqNpzH1cAfNvzNfOroO5Z6I92phd1itMhxMy
vI5T9h4IJ5CIpCEhaHrw3LexisNONuxdkvKp7tuDlZBRxjYBSU1QekZzQcq3hr3VpJxlZgT/z112
tsTDYejOo+DCY4Jt0eZ2b8UsAd92XF7VybHSG8GXTfs5rEa1SzSH4Ln7JfUNIp6Gr7IC0mrG+zqT
YSFR+XcqObreTKwXOSkMRhTLtVeTbpUnpp0wl4wZ7GSyaiI17GNBjgCfVD9FMx53HdMezyHnU0/i
lpY9klRJeI9d+6FU654Zf4eSO5cRMKGzCO/gNbpSMTfXESIFSqTMf0gTw9iLw3Hxt4Wo5bWUJJTv
GIcnzallaxy9BxrSsf9yGrg6HV3VLidJUx3doR37PRNrnS27S4CR03YsuxKDiO4b/ijiEzCuFQT3
DQqneYwZt9mkZUccpIh8ICHo9zbFCo6WVhKpbjvKcbZlomoRmB3F325ivTCE9UDklsmg5b0qBv0Y
J5K1zUQDZe8tuM/OnUVSntr1Cl3VFuuzePT6nn6v+xZj+l/bp/zYpvzv/0YMf65dyFXrQPefdDPy
9YX4lR/bmd9e9v3yt945hs3Y1sMn7FMLcvv+4/K3+DcOg2N0NRYGvR/7GdxzjKCxBPJ/eFB/7Gdc
QnDxkgl6JCzMP9XPgMD60+VP3QHAgCk25ccvY+cfLv8o0VK3bZooJEgM1mmv414J3aL0Lm5lEuw7
WW7xfk6t5oKPp7zTYYyP+9kz+pdB5QjbrXpAoumiIZQysj4yjWzJNilgzI2pNJAd5/o+yxSMAsfw
9CNp38ZNFZf6e13XDKauhoWsvWt15IIkT3+2+iFe2M5VOKOEV0ZXdsWyE4p5g1J+eAK5aO4Hnzhh
xYFxn8/eVnNSfefJCvdKkr668fpJTAwZetbzML9yLbNMTD54MiEnrNjkjTRQnxqIaPLsYrdjDWeF
NiWZhAQHrN+R9ZhuSSHTQrg56swuX1wXWue+qcKMP8zlHBEsvC0YV5qscBaC0kxpndPWuywdkgWI
5DWgesdydrU33RQ2Km5PQjTnUGDt2K5pu/XHzPUCMSFEXMqLQxQKbU+dPrcpV6rpXFL/uPju3jfL
x3laLrllEQADhE8QruhHMwHIAwnAvXWamuG1ZdIO3zXRThmk/SByBiugnvpq+uVV3qG5QSu5XQDu
5ov9WfeRPCGtuHeG9IXSi6gDlpY4zblG0mTTZRaQv3wewnFCR2vX6GKbaUA85IpbqNQMg9WBcDW4
aWMG4Z4WT25Wtl9jH03URsghN07zUS/ydBe7JnSeDoQQil/jJdfea8mzpbcbS2U3hNjggWr2UA9D
s7uvO94OxHmEnWblGVF2Hnq6OFRKVXCErAM055fSJi/NhQlm99n1ipd1q+x6iCuUwATEoxKbuga5
EpNfxLimPUIIvo8GfovK7BmMwte4OI6XVgjE3CkoyePqWAVt6tJ6X08PqYasAQ+e6Vd3iBNQYWeh
s5iAl+fA1gkBH+IrPcrJJepYTNqotlLCaixqRT5RJ6hil5rfdJlMizhy/dEybtKuA55c3mfLEJJr
gcuIFnpapm1V2hQMRVUcpmZ8mfTkwxR7UJdqwhBE1wRgyKlYjIohO8NVFotvQ3Y/GpYZ+AmiDlOf
d7a33NoQeTZFQSHVViSV4zsfUiJX9wh4t0jINmghSL5krdp4dwYDvhGolsaQL1hR8V4PoNuobOo1
G4UuYhIeMe0L8tQdgM4A/Sr1nXjqGl4+jke02d3GovJ17PmD0SAkFjO7dt8dDmRWfAVQzfzP2Uw0
wBCOb0U/f6p7pOuo3thEdfea8Pf4cvea2xxzJbGJ+leTLXaKi7Dz9RfXi2/wtm+WeUKdckc0W38F
nwSsyi1rWUDYFOdDbHJxL19SY3S2cT/e+qovw8VOvKCd6y+G9izFF9lykXpItkNbVK+ELl3aGML3
INzNXJE4aeofpgT3Klb81k/PfBJQpGByJSXNGwIRrStyq4VT3A7FRSsfNf3SJ2xLiCY8MHHFPvtW
IHttYSioWQ/MhohQpt8zaeKk9vYMLPijF18d/njEmgZFUdfseh5FhLkYCuChdi3WAC1Q4ykurzOv
SJ/kgKbAdnsyjNJD69DMJISY3ivULVvEsk94Fiqmy7Z7hA6FcoSyMXRAhU6NeQ2uepI1AozyKjHj
42i0N13THLXkOETzQ2M8mCh5DeWDRtOfkEpfk8T7cSQbGar1pY8AoU0peaLJFcy/dhPrzZ4GBZ8U
q6DYxqtiTd3nbn5eWu3GtfgzzM9OzITc7N5WNBUAr7vGV7clsK3Fn445w9LFbS6ToWFdyEBDCAd1
g8cbLqS56zM2BXG9BYjTv+bs2NS6bIvXtZu7LuDY8tkfk3Up53zbz0H/0rcZ4ma8LVHJBq/yC7Z5
yqvUwa7b/H6E8nqKyrS8Q7QdP+nMm9g4opLY04exIOy8kaA7UpJjIi0aJsG4Kax1qVh+2y+W33aN
2bp2TNcFJN+Kc0Gq9Ej4GBWmiyUSrC0kXLkycSk0weP6uF1Q9Q8MvfolzXoix8hZNloHuVDm6rgk
qm943R+Kittf3Bj/o+rL2zqtOvW//uc6U/zRo8GUkUUZrixImswKvNUA88Md3aJeNdgVJFvlWAO2
Yi7rYUJ0OhMwrPxzgzqmwMf2z7/pnwqDP3zT9d//8E01IzWYaenJVoJ7FH19dNIkSNMn0av/4Dut
/pw//3oeMw3TY/+ur7/+D9+J0V5hDC1RCKJojpVh7EG17/4uYv9FtgXTcp6Xf1LDItKcX8rfV7HY
sn953fehvA+QdY2/YEjk2DC+fxvKe++QIpBQxT9Fk7uWo79qIxhTmdSV2IoQP6wmSF70fShvra9i
KM9mGRsud9dP5cxbfzIxgTJlgIY6wibe0PXWov3HJ6jPc9eIy6gCMwi5oLSgxyHJAOsQi481sKZw
YMSwQR/yYg1DEwgQWU9ZilRIy2MmWxZiNAARhEJYzitVR8NxOpFGXKX1MY2QhEcpX7DMr3vff5WO
fDRyV22mwjXIoZ2Sj/g02tNEIgIOsaQ7mCNpuIzmtaAfqHPjug+5hapT048GDeqQwnPAaTg19XyD
/5u2Oo3M66bt5JGvqQIXW9M9kfQtQqlYbJGYxJfUtmJ0eTqJrqpFlOnAd808/9KO4kPaZRp0Ab1g
o88EiKtDHHC+jWTveDBUY/MFykOGYNtkpW8y466l7d/D0z5C2QQlJNwzeeuUEAyFuD/9xJ/Yc5se
fM2EuZpNEIYiAHQHX9v5YIAle0j0xv9KfrkKB9GgSjTbgc0o2GevmGqy6sZkt0CoCZKMltiOEC3y
2y4emw9cAYttfrG1yr5AzxnuzD4TR1t67tVkTsaxG5pHTsp433VCwwph5+Sr9+aGEDuL/0mdvTSn
D5WTOhR4M3vBrKm3gNMNLu6sv+GPZ3G9k1qbxHoGq0L0oZZ0gNe9eTi6tdltU+Fq59RjOkmaA1Jc
5VynC51KEckPPXntu8o0PptsEFA6WMYuI6+AlDFiOjKcAHjNLPyRkdt+wb3fXjHjt/emlsQPyWDg
TxuhZBgEGm2J2q5ORrGoG7eK7V2PP2nbMLbDPaKmbdp0+dWQFUtYmY28thGxBsr2PNBsXhQqSc8U
e7QOeVnL8NszkfTriExP0tvMiJIHY3HSLVEzyCh0l8q9HIiW73ot2SlqIIwgnds9gd4VBzCnYmv0
vRFORj/tJAy8rT2qjK6I0OTeIJ3L4Mdm8Do1t06DIXbLfWdQ+daLh206r7beMEWXbkr6I9HTFMP1
ZC0b3i7iFGsy34SB+K7Nmi5kxqxteOi6ja0nKFLImw271LSfUq9tT7zJKFsKTb/XXG0+mEPC37Kp
D305WUfQIoBmozp+c7y52tDn9cz+8CEjvbbvCXMBzNHV6dnMkRUtDVPJbMGLI2xl7CIEWpss74er
qenYvkziFfkoAgzTb05pOSDQxUuEGBWXoOmSBdo0aRsoT60TZS/5jCQx2Xsr4NxIWnGrLyh2tLyc
tzLr503BG0gl6ozXWiLNNZb+ZYL8tgXHUobj7D5WI3v9IkFfQ7GMaGSe87s6xQw3+ktytAyZPA6a
SI59WlkBuizmuYKDoE/L90i6JFqc+q0VYiLW3J0DLZmu9VHXAr3vvpIb+ZVVtB9YGszRLhs/wK4Z
D7oNHFUpIjzcex/3ZVDQA2yiuX6d2eiHmu3XW1lrEZ8EnrPcIbF9UgvjQdikBPPZfDL8ibeQKHn0
AxnDVdA311NJbvWYWtMGY1PYNe6FUJSTrzNzhIIbhRHS80DVZr1DdjVvWUyANxFelGN81lKW/qjY
84KZetS62pbTSQ8aPRkoc+f+MrQYC2vmXUEqW/PYWBG5ejId222Z+9rG8rIJMhEXyVbPsbvvYr8n
lw6nF4b0ub5CxDRYZ+irxUOJ9no6CVum90NWkU5fcNLi4Y9ztamnFWuN+18rg14M0XTRS4t4TWQs
8WnkP5RbV7VpeXE1LjrGycQ6ZFaufVhIlH0jVTi+mrMSrzLtQLxLCWy9i7wRX0luu36x4b3HV9Lz
XWHXVLZ8Uxo5cjtFsaNjwM7cr23n6Ce90jmLEaQVsMj6CZ+sGvjhzFHoD/lc5TY4YvcjmaoTP6Uc
aDEtiWlyI6qxGVZrrRehjqtJXZrlgChIaF52x4cJ8LEupsvsdxzwpPo5j1qa5JCkHTLjNtJovyST
qj/Yyq1nyulhRAEOlxiH4QSFJ2QSg4tPERAwv5cjH7JZERE0FjEdl2CYXM12sp88Pwr/rr3+ldpr
nQTCFKBu/uvia/Myf+5l98cB4i8v+z5AJIoZxiB7L+iA6zCQL/jLABFAmIdUyAFYCNXG/xbS/Ksu
FfEpslNAP8z1fmGH/aP28t+xFQLAwgfUM20X/OpPmGS+eWB+X7wzywKfIGhQ+I3FWtz/ULxH3RBr
XWMv4azlPvp12XAJ4R5t9H0vRF2Gfixm61lru/ZYRfWaPGiUHhswYR/cxNDj2ylDSXj2s4FBU5WY
xF4YawIG0M1x05dOsmcyVFwtCRf8ZnJj/0NTCOfzsEh5R5Tu9HFINQlzB8xUUubWawNFfwdzbwzk
tIyfYC/bWy7n8ZPvs0KsF6VdpN1Uu7Q1kcgqwjps0bxNkLmaaM5OKflHhLdZY05wZl4cfBSxQPOr
t6Hh9wi5BuVnpyq6YB58CS1MwqjWJ9vgZheJujIUAqiNlQIgSKVDpnPRxd2F9qkrN709qGxv95rZ
bDNDgvrvs3La91SDR3jo7h2wi/QKq2l77Lwu/aJGvMTNt5hq3dTNO83lRNwlo+OKIEVki9oQY8kb
PwhSz8RQAMNbWvZjJhxK3OI1XrOxrTUlW34LzHa/hWf//eH+iQ83kv+//nCfv+GT/5Tx+/1c4KXf
m6sVogxG3cNQx63zg/DcsghUAte39jbfEoDpoH77gFu0ZHjS0BPw2VvBEb82V/47QIKsBsDfkd5u
6j+VnrHqDH7XndPt+YZlsYAmJx47wx94Oo2oBjjsXRwuPWGa+SLe13A4cbLZ9fJIAmBiHMhtt5zH
ZF5pCjncmjFzk+20SvmSit/tqPxGQwUp0eGwGhh1OpBonD6z4HceZ71zt+TRtnsBJO8zFQuWEVn0
KRvaJi0Db9Kn+zktu3NukPHHxku/j700jeH8mlxnoyxuc+RQ7AJFazwaUCA2SYvFKTQJk9i2dUuS
KsD0+dAN+bQTFmyDJvXtTS898WCjSrLt2H5TOF8+qVQD+jKxa9zTUkAyLn2lzegAZZ7tvG8032UF
+07fGL+jUYQZ+cOMp0yF6hip4sLkcodakgk5GQ/JTePM9iUfwam0MdGG4FMzbmoX/zwr12EUOW6j
4YjS1VH4fBZCB5TVMLzVo/ZDbrGQF72sllOEk+cxXTrvUFPd38m2Q6YhhqxvAadOzb1dknhA2Tcr
RlO8H4ZYxHR2vFxogcFqhpx5Fq/MiiaQTOkUH/wOcGBSMNehtxfBbC5AXb2sQslQ6x+qSdz9fUr8
xCnBZ/OvT4n/k6sX+TL/OyUAL/vHCcEOkckfDE8G6t82hd9LAE4IwOucHUDVvoV6/+OEWPGhjFf4
x4gmsYysQ5NfTwjvHeJKagk8shQVK3T0J0oAtv1/OiLIY+UrroMgw3RXCvyPNUA+aorML5sHaV50
40oB2Go+mmbGUjoAX1GC2RXugY4AhQfjX5Y3uYeCIohVsjRHO6a5fSizEbMrXbN2bQ+pQbuXaGjW
58Z8EOh2aFbMMnmqh9K97cdl3fSnIMoRLNbRnSID7ImExvHBtQob6x3miK1tKRAvkTMhwW/psDfc
sDAOsfSjVbR7HZWvKwkb2PRwMAms6ggX2yjTZLU3aqRi3JmlrBiYJG1Zb/Kl5oQBzMmiil7yGt9I
tbNZq1Xso1J9D8Tc2HHEM5YYpF3ATJ4WQkWqD6Cc7xKDUYvW549WoYlPdcMYgbhkCnD2UznJpN2C
pGVcPnssfPptPw0ApkprXu7V4uowWLBibK0C8KdadUQMizBJFl7yi4jQJQvsIMZcHLOoGXYNvQHq
FrMLWRf4xLml+ce5cdq3NiIYb5N2wnmdtPK0WA3i8tQH0znh4A2LbDA/9C3ginx0QRliPbkBJ+IF
rh4Pt9Kc8TbIbFJ7xTwLBbxtDwlKMcy2nwoIGF8mffnimb0qWfyt4s+kyOGvGLTmTP4FQCAgy859
Gnd6OMm8rreJmcxvf58yP3HK/FPd9fklkeuQt+Ss+bffZXl9L0d49ffDxnuHVZG8X+bGhkBvTaHy
/bBx35nY99dZr8UuY3W0/VqOMOtl6YTR0f5Vtv3jYQPxkVhGwVXyi1//Zw4bmx/sd/UIP5vB4UVF
AlAZ7SQ/xI+HTaSxlSa8NwtN7M1rKz3CCZ8B8LKprUbSDDF06KCFImwkMsuhImnk/2RdjZOIxzYO
Yy1atllhmwoj+gLzu69yhNWuW+p89OFvUXQvVr/NmgjVGJUHkbcgk9Rtj88AWRw7Igad3kCgsQZf
KPZHhlO2vRRWEGdrPx47tObLty6dZcd0adbW3V+b+NZq+JKlXcU4E8YIYZ4ys3V2+q3/L7U6ISh1
SWbmAp74KDJCCakTBEbgXK8oVhgSmXqnX6V6uVynnlGAbjGsoxtH3iW3taG+aZsa2Lqb1dC0xo4h
y7ZUBECS10W04cZZwSa+gh9XYIczQbD341F3pF4fSsX2KnDbsTiPemTEMHl1fzmb2kh4q4AXAGKn
WOJmF9PfSR+00KYrjOyCfbAAhorn3XtJ2QCPJ5llc3oF3ZTsIbSw8R7OopZcRrhCMALKycuv0Bha
n/GBl/K655986JeawDLblFJuuzxVYTYsajiPQ6I80phtajrGMJnPXLN2X/p8wOND1ubdXFXAZObF
N54tZs3zkVhKBq3IxMb6YdI67V5XExlVVHiIODOSEZPQHzTX2CGPaG5la73PWzAr/cJtQEMm32bV
ajuHkVRQdtO93RYHrXA/5iL+tEj9ojjW1i36vWpaB8V1a4eUeRMzcu6FqHwjohktXHmlc3VJw7Z3
9dSBq0IcszgzOn8B8FoI8TAU4x3Bn1snofoCvnRbIskH3Nlelnz1D41VjnmAvOhPqPf9eO+gIrYP
i5k4h2jyQNcYPnpaJCSOCqsqZUJUUlS7ZVV9+vtI/dePVJNe568Lt81L94et2S9H6fqq76Mb451n
YXDAeELf5ImVVfpd+6W/W2VfTMvpz763b987u/UodZGCrxszVGPUWr9VbYQ/ISPDnYxrYG35fuIg
5eT+40HK9zUAXfsOkRcmLePvD1KjzgQ1gBhDhiXlXiN2LTCipuR4ktHWY2g8H/y6qU8SoeStJk1x
pQSfIlbgsCw4PWFQVrBMLAjmm9EzujCpsvykm/CwdLI+w3go6sfBitS5ymZnh0WfpOdEBwk35M5J
z1vixFJ3b1TjF1sk3r7ShgkEkA9yQOASgzjd7EZjSM+coVM48u6+MJC1wqb3oyBmX3GztLJ9JNld
3CI6758Wg5CGcZJcDUPshqKz07BD2PW+9L32NQN3sXW9sr9A0y2e3XJsP3F3yIB2SoUtUVVXRW24
T1Vs+KuUvfxkcsry5uglmcARH1SQCCBUKrjxwzK1t7OhARZiGBwsRiH5JkP6SjgEclLYNNdLZyW3
SpPzucLbQlJXJENRauKzjbwJbgaOxiEpXBApLqP1ntw2vQJbjPLHAI+E2FZHZrIAV1ADWgMTv2eS
8yWG2ErCKQaAIYDBBvi2QQt28QwNhDhvX4OkvmFSiLZFoWMhfrUJBoNYQdfhPXQB5xFxq9vhyOOA
eTllb6KIQCpHKwsRgThsC5vkruixkTrKt2+8ZnZvc3exwp5d4a0BfeRGZytxLRe9D1yV1/DpWlT6
FJGMqpLiYERVdyq4aTcGT8YWtZC+7qNSXd+2AkdsTtTdjqh666Ogq/08aln0QEeBdAMFWfM1btvi
BmJwvZp9ImKTY8bgU+sP6NgxHTQ9CZxdrM8b3ZrbJ1/I9m0h+ijM1lGjRswvyqfRjTBj68fawIvo
uSIEX/cprmH7l/K2G9og4QEik/hp1Oxroj6OjO79oKytNyoiY1+Vyr5UUw/2UUztxunw1g+F257n
COJ7kSPByDiKeW9SRLmpysM+7qqLBNIHMmZSYeS605UnDSNMO9yobV0W97rRDRfRZBVrTizusi+1
J/pvw74eMV+Q9NHBYI/z3kCu3e6MuLsp2UgTkpIaChfT0p3mMuq+mMBGjuYg0y3gICfIgXSFnV40
+EKt5IJGagikvoz3Zew6gdesOZpQIKGGJV/SzkCz04DdnGd7OOc+6CBC7hYUWhgzSbuewEezXJvp
IPZWmtfXDgmVZ6tK8mFnNRMCRoqgwBzHNoytFK+wO1s6BG0dWH+bzWeNnBMeCaPmPR/na8/qmh3b
5kdtIlYh8jPU9iQsGUQXmHb55ICuDP5TLqv/ZhpknESczH99Df3b/2XMWL3kfx4grK/7fhFZ71D5
/l5P/P0iMlgUMCgTLAm+y4n/UdN779heMH80LMZADCZp63+7imCoU9AjEvGYMv7cAIGdwx+vIpP5
humB8EVGIhz3D1cRgvp4KvEahb5ffB7LZNngsjx2rOvyGG2TMWNU8HeJigBxdmj0DJRXY2IcySQO
k2zdofb1yR+9fRM54aQZD3kzIUXUT5pwnjQ8Q9w4TMng2CWlaUPFA3hnslEFFa7tCUu5rhxJci3J
ZIwoV2HbvSnxgHuDv61T9PyNAs2sL3qI0Ow5E8vzaBf1ebJy0C4SNK97KOf+NVGSe9MIXbgbodaO
VN0yf1lWJoI5rYGOlpz3EaFDc+KcnT5+NbMyTFwYELpLUqWyrxe1VWWDhYoNuNrOyj9aZYRbPg/K
2YMf8JrH2RMAoSG6IKS6H/PodfEym/r8tlDPpiQQuH4b+YgGBdHcm9gYzk4Ogb4Fd0XPbaMkrJ6h
HS7QfrmvCxLekhOuUXAisXFIyg8kViwB0Xd7IcqdM8Hwk3vbrC+VIR8qtCFx3h76sXrvAAQv31tM
gO0e7G3+NSZKqqcwUGlyjOziwatWAfle9vHF99OD07YXmRFCNUx74SafpnT86jrsfmKwjR7KC+ww
LMjlIa5AbhltcZrdmSQRLjttMK5bYw51fQkmxyf1jrmC6Z9gZQZxKe6Ea5Orat5kTIxrDxhKEqFA
7Td6B89REP7EMVtEMD01UTzVZGXdmZhrRDm7VxJ8e5ANnHY8cKPFlSoeGvstmbJbq1udUN0FKbnY
tJbYxJ1Z7aF0L2DJdr0aPqezKa/WQNQNDemOYKfDmjc3ZsuBYYy7zU225aOn+mc1qQYy4WAQTkre
56xPPUvu5bREdnSeTP1klc6RDR973EdR6niKRfGgNP8ivHivFqtAUw0LqpyiHRE+hLpH1rXXa/a+
XqdXVD9H0IgydM3+fsrbknhQddERyVp6f5WDiiVdpggYaUcKwILC1cZSeY9s9bacFxXodnPTeZY8
NLq8KXwbvEA58sjZ12sK4Sby7pqxKba9n1pnMt0D1QLOItVPox187akFggUwyqEArHHNNDLaJ/pi
XCYPObhWiudU2vBFaCFV5R0WlMxlbRyyIduZZX0wJut2IQ46G/h4ObMb6HqWW/vMGAXIDyNPrstx
yN+rVqXXTBhlmMUtbwfVrHbxO5vaTcumqD6kMH26cJkMRfIeaLQjUcAN12lnGo9mbHRbz52a7GBk
cfXVbM01BUDHiKSbzpgi7x7tYzs7AIYNg8rXspOE7BbUcBvG+cs5Y/1SbM288I6GOc94zWq36oNO
6AkVWpQdAVzAfZUQSm0xz4rEmnQONba1MwkyQ6vfpECb5TmWA0LrJspTABOFB86vd6bbKJfiQCiC
/ZkyYIYn2Bm9fhG0DrcT7d0nNfSiCBC03Zhz1YVdZzXrXwoVf2zY4Yze7YUct2LHqs+6KJeqcZy0
uzbWrPeJExOaPKU87LoxnSLpqmvHEeV7f1az2mi9IGA4aZJ7jmY04WNVynvJGmpjoMT6WCzFZGCS
8tvnsoMvErh15T3NSkfckiTi42SO8sovx3WgQCzJS5a2VImdWdtZYHVgeAQUzp1SJo++pbRbXRvm
fgNUBIthGYNg3XVOC8TE15rrBvzuFU5YzHzF0m8GkamTqMgzdomZ5VhaupDAcM7JUjjSwAwy9iSA
n3lOnD2xLpcK6PM2ybBjUwt7q/3CJispS6R1zPpsCr3Blld2NsxRuCySGrPnyCj1Jz82fVAzqN1z
fHdVIqwQjzfq2nlEnaVvaxAmvuKEAlE2ad4GpOrJMGs+Spp1RWzAVZ+ra2YbEimWEAezqJ9yvwjt
UlFSa7x9pCffgFzjUdO4kNo49w/TNKoj044no+lvXFAa6DCqqDs41gwzus3hOI3a89DLx87FgSjV
g6jzXWHpZ1k8J6Z1ht5rtD43UH0zZXyzFeQrl6PETpEt0z7V8mvJxbXR5/raNdMuLNS0nL0pLq7c
sj/7cfo+NZLrIk8UgEqqZA34PCMm360C3AiYMIi/C4HDpDujufZrtO1tOwFZMXLmPtxEPn8hX30W
Phk2SwYDIdcQ0q3dLURDiI2p3ZV7dDEi0KJsAew0VxjTzDLIMvDZdSniGxvm3Z6fKwlXY8aXytWs
cx/rMrBa8EZOzphNK7g/1+j3jWkwDImm+7Qv7/9TCsb/78I0v88pmEb8dVl5ZlD87483eNn3SbH1
jjylVZlumlSCuMh/HW+Q/mszocDC5nJ4OEw+fpsUe2DRmNuSwOn6Dq/5YcAB+gOoq+9Rb8J9hbX2
MwOOb8qT3ylTdJt4qXWt7rtEGPxxUGxLfjId0Rcn12yLm7KK8ic11IEqE4KaeAQn51yX3mLB/Cwx
SrnRDOm7FPkCQxvw2ABiGxWl4cykXXSDcac7U/pYOjgANsVsJWnoOWY706zlxYnZJVJaCllkbXY8
tx4hAr51hfiPEoY2GfYoMSB85UqkY7cHAsaqRKErkcHAPJjaYEqIL4+iUiAtKSf31CYC1o0UZtk/
dU4ymYeYprEM+B6Jupj2DD+HQNACxESXXBkUXGIbG2OLQC7PdbJ8UwoiP1t6XOK99LNd7gvY6r1Z
gd9wgTTr2wiCT32MCMbkTZpzBX8qoT/Tmrm4p4QaP+QMTRTNqase2qbH+eA6SPI6vL3ZbpGWO24c
L0sd5ryNRsh4DGIVmGI8QOlwoqyioukwTRUJW03mPM1yNY5AcO8hjSbxyR5THBWaD8duM+iNnd+Z
3gQLFgZQ9CwWc0ru5kxjxG9ERERt47HsTFB3/4+9M9ltIzv3+KsE2ZdR87BIAHPUREmWLMvWpkDZ
crHmeXyBvEUauJu7TTZ31Tu73+v+ioMtUm6l3ST6OhfhIkCa1mHxsM5X3/AfsKUbm4af5KNawMD0
6D8h4Tsankg//HpIGMyzYkfQeR1J+LN1SJCZLDNQFlFFtHodHmrG9fBIfgF4hCk1fc0dooAqvQBa
otNygukqKTQ/vxSavLXsnBItVsoZ38V2XUpCbg2P+vEUZivQbmEtICu9U2hqHsgVoaMvaAcV6H0n
Bwk/QWAKA3DIem4zKiwBIz9KYve6RgDXGMC/0oZhF3vdII+iqmB8KZWT1otowbSouhemYdDfquT8
QlDKVJwUCzP/qDMpeNvowOKyitwacLE5aS0YQ5icZb0+L4lOPTSLNjtDPFiaA6QOzk2r0KKJ3HT5
faih3CsvyvgMUIwC8bFuvSmSGkhqAfEST0NDDsauDmYtB2WSRxdgUKlO0L6N8ppZhA9zU5cgMeLF
iFeJfhtE9VQ34Z230Q322YNGLD6IdUdLJi/Rbs1mhZq8kiJhmGTwFU35de7FkyixjxmOXSGlM8xl
5zoVM0wmgLwQnK4QakV8yCpmOiQDt+2OVTCmRORzV7DepMyDhomN6q8fkjd1FFNKfUtRMxSQuA/K
9hjTu0ncVW+ktNdvQy3CUW1U3FDoQOAu66cvRwtSSaZdiDTE1dDOuYiF4LzqQqDVsicOonTRg1jQ
t13ot/RL+RUa+Q1qSMe2G2szdBTvEhlMoSyYD5WSW1Mq8TmScKhy+EPADDPsnvomlnFtIEhclskt
My6Xvt9Y8YzzhSLgP4n8UK4E94JUnQApn7Ya6SyoZXi9zatYrd/pmTtFz+Qc7tsQ26MLNUDDFtEn
MiHl7aK2hj3kxq+sPo38EBQR5DNo+nYDR7rJTPQSkHFqvZJUiybMzBbCGTQpZJfD8E6PwvvArGZq
GQMEFiyEe0PEkrRq5FvW1K5RkLQatJmVB4fiBZN676pqfADvjrUgIAd3Kkzgzham4aIGrJWf9AIO
nW0Cy6QHT6U3tgrntWsbH5QqGNR+OQst9QZExCWD1XYgCCYERgmJDQ0kfmUnx4vCl8dN1yUNcn+y
4Iz8xKHKw+NOvuxUTsigUdP8MpV7PPaisrN3qqs6J7odcW9WWp6mzADQrxv8sRH7B9RRW0dVYuev
B+Pjzz9B3Mq+0fXjz9ZdP5UGHiF1E3D7VGvd9QM2pAMONlAyQ4GgHyVtun7I1ko9DhFwEFyqlSTR
putnvdBRwkeMiNHld+sOEW13u36KCLqAWIqKEZ8k9frJj6DDoeShFVAqDAncGy+6ke3ymDlCxzjF
OcJzYhoU4Wnq1/5ArUxtUNqIdUXRqzAy0TH13VlY3FjOYiSp4luxS99JEYkTArhMrpBr6axwVNg0
3pBOdT3vslOk6SJwTmvVPDb1W116ZcjxneELsyQvoa+aTIStt75ev+udhuyFM2pi7W2T6RM3Kekj
ae2InGMAtGDWolvgSzhSlJeW8drvjdqUnnEdLyBIi81Up7BqrO5EjWKBAwcXBJNeuZsJWaWP6047
t3wLdaAMDMG5rOVTHHqGdlWPUAcZNSEgZ6jJxy3KI3IQHanpHM38MQI5TOsjhXqZAklPxTtT66Zw
pSy3GiFqfkR7ZYyYwTHyowZ9tn5yHwCnruOPXpWOMr9+78UXTSlcqEVxRL555WBiC4CBJgX2eMXI
KYu7tDyOQ/fMg1lRJzc4Fw0UAY9TO8Jqxc+Oww77Gf0Wh5bWLS6k+j2W0kNdbY4c+kkBH+qZqLnC
1kKSASp0Jk81vEtN34f6S5uFcs7Nk0kpuRd57TCFwAUlEYojOo+oubvBORCrCRMIOiDGmdKq05C8
luiiHsdKyxwpHxq1dykH6JXX2Ce4+UNQoChV1xAzNOE0sBiR5QttnIbRrYxsak/Tp5xG1l85LjuD
B2eTD1UNHisKFwOj68Z6ZtwW1URdOHcdKSvAS7g4Kex61G6dchwgelU6ExmidyCeqaKPBc6VU5zp
BMVmwcZlog8MLfduWlR/VKCd4w4xeiSi1KsmYZRvjXKyXExeEdq95GYe2c7iPEBQ08avKCpqVN0R
B5K4kxP1ZFFduumc4tzpvBCVSp7CmKy0SDRUqoFflHBWOh8zIdBGaEnE4N6ycwsEAdw/PGXKAdK8
Ay1EYMhRAuZMDaALtET1e0eBeLI4r4t3isoUayaZJjeIPvZ6/0usziAy44U7KA1pIOjOJHCl60b0
K4S6MIcQbO6dCOuAQQKIosKIzoQe1Fu2pjLNVxO++1wKpaGGQWNqIwoFS3NihQVyQs2RmCDM3zmM
5Rhz3vsNU7PkqGSwV9glgDqHNlhitPggFg4pmO6odwYPqdA+yWvvFb0IX732vd5DImhjBq7odcZB
pk8XKtLCGYUleF+UfgLVhQ7ZiuexZyH3ZUfmKGnuFGVWV9dtHaWjsul9D0jazkySlJltywAMmQeP
NLNuJ1qheWcm3K0jQa6qI7dUjJHv1cqwynP9lId3Bc4/ra8ExS1HSeXaV6XY9FPS9EbWZI2eY9MO
YelVRxKOangFJe4I4CNYGQgIb7tI1s8Yg5fwQtWhsdDbMbLY8lFukRl0EDdOvHDxUfWra+zD7XEQ
mXRWwrtYLGvIDHKrMO0oxLtOgXOYtwp44wRZhrFiNMlrwYvba11v5ROJxuBxSW9panVhhcGsUlfa
GPEhJBqkpciRkPaCR9lS/MhbCiG5yKmVQ20pkOQuDc5EII9s51JEKej1lCwY7zSMVzpLGOpAic9T
GwGmEhEDaSgYvTCTsRJpoqOIDx6CMCYSYiVCTlAfrA/GUt7JBWmUjUP8NVrLukScO+5NqUrYX1Zm
TfANgf7lIaw0tfUc4cWsQiYf5sMA8Ld75SbaKSI6M6wsaUwZl0lGbwqiJ9IXCYKR9Mu689gJjanu
uP6YjP3jItX8mdwIeKD0usxjE2gRXgu3YlfNcg3e2NREUJNWqpdMVeFSulXaS82ey+GRa490dSJi
SaKc280guXG0sRtNKsDb9cQ2BlC/zPQiwD0zb98gpWyGrxi8Wsq5DLqLdLJDvxwHTOmUNMlC/cFy
DdAREySfysA/DqNJlqr+kapM6+BjJY8c8Z1RjuUKhp9RX9GVHuUBShAWqKlWGzIQsu2R1ZuWJRAw
x0J6heoHU/JQS5tXnTCNaYeTx7Zk76HZ/acK/k0+ApIONMOgu/5c5tV3xu4//bw9cP36h196Y5Io
QYvCCbnndPQ4nq+FMEK0Iu+AlqZDBsBxQ+pgGEvmBSAItraGyBNp2Tr3ohCmqKbXRh2sfrfs01LS
8XFvjDqYzhyUMgl0uCL2WpVbqZdjqUqz6FyU56DHD/2iXLwK84V7H6p2h+CYofnOkVj4Ni44YXEb
Zk4zzRemNM+Qf4rHtVDbGdrqlnRvS4FljmODNj4+XWiXmYwIgE0iwP42s0x7pvW06TgFn8MZNSZ0
m7TzWg8QAUqolgZyQWN+ECXNmWVr7RkaHtDSOxPodteoeFe76ZvSS5k8JI18KUQLhghCpJnpSLRF
7RSLI/hXdeELY0WrsqMC08ZRqnX+W3R684+9IZDIMyLDQc6KqNOTjoLNLRbuOAAxNMmWFX2wrO5B
HGI6UODTAQYnc6/LZSdA0hESH6XLDgFkWsWa2PTle6/4vpKpl1UNugIOzgnhImiYDBY6GtxwznvF
8gQMZBbhXnMR4O4XdR0ag9rCwJw3qhUXQZygZ5kEOUI3f2xR9G8r2rY+h8/yst7NsYWcb1VOX/9s
dXxl6wV9IiARNKVw/gDOtjm+ci++igY0bR0Vq2FR553N8e2ZmsgZE0HkVY/r6/GFjynT8KZ00mmZ
0yz/nta21Ct47PSxVA6wvJS7RlNY4yIen19R6xxGKjnwZ7JkZ6Q5mXhq6R7C7G2LnZ5Fu2oqi7GY
jwWrjhi8CgyJw3OpKByUHFGnRAlU706VqoEb4ZymduP3vWISPKN9EPLu1M1QDjXCI9FW7zyrvSWY
zUOtmJEmoA4KVXwE9B/LVBV0BGPRaYRldiQtYCH57RvEE99kdQeaL62VUadUJNIYNp7C2Ya8X8RH
TaidFpw/ItAw1uMzbaEepfgTxh1cMKBwBY/UzHDHZb0gCsFqau9DtOiK2jmD1HmCr9okEMp46ms1
+muyX4w09OLKePFe87tJ5zOO6j2oYD9PmZbfB7ozLtxy2i5ukL4Y10UJQlB6k4QkvS0eXq434UYY
dND7EX8L3fIkRgpPt8EwMiht4nAaSsaFBYaBUgev3RwwVjfIQnniBG9IaGY1ggmJgwVaDjHLsEpM
GXQG0oYbDz2QkIxlh4XYnVsNszNdg38CkvzSNNj0VL6NKn1SWbdooaHfX4+AU0KMiU6L4iGOjZPE
q89r050DDgbDIZ6orjzp4jdWD/STu+TIS6cF0OKoQ52SC5AZyjFho7PpvWX3x0nXDF3Pr0dWkwI9
6EKMPrRBRhQNzfIsp1DAqRUWGhP6elHfGFZ1tECqtVb53XqARa+sXyTwbIRWw1k0mrclO53jLNyE
3pnfWq8b0BRBungr0VpiVDvT5HYuxGaFUFoZFIwf2yoIxlUthMeCFZdL8VpEJxxZ/IMF9f/dYx7P
8F9vF13kDPPc9uFbUY8/XCct+gtU9HV6MZA71oo966RFA6+sSghigtIiPelF/jd4ZWBilCom3f6e
tk5E/BL10PIneBpWzx9dtvG/r3vf80u2oh7oBFXhf5D76aOvvpO1wH4q0HPXMd5wYh3ytuVpWC+j
SJONXCQV62vXEKO31hIMHwOLt3p8PEh/oPKhYC1EpO5A0OPFCJgeXQus4GpXRm46b6AWtKk+J+KC
hGxee61/q2YUJoj1gdI3zZOuEdrjwJRuDD0Cb4JwXdRrvGO5febENMADicooLZHhcB1wqqK0eOOm
mjcU2uiuaInLjuMfSRypiZaSHRltMRTQl0UjD+CUmhgZcFnPn8L0vLS8euql+YR5JTo+dpsOY7Qe
Az1B7AVsk5AhuGPYd8jfXWVJeSfqwVnSafgsG9NCaVGi71UPe6pWUVTvuthHcb/Ho1H9jduWZkma
tMdFoU+6AOuSOpdGMUE0kCuMdWsI7ClUdgfzcnpYxUdTzGaq59wEJZuTpqgrCyNPS4qhDGXPTe1x
L65htCNIcXdKT6mwl+wKf8m00JasC2nJwCgEfAYZnbbxazsMChx+6rK0jsJSgIZmxqjgDDUy1XPP
70pj2sZdvcDERreuwwoE3pme4MdznCdZA9UG4SRr0qktumS5X8X3oQWJtkK2BTQecfwmJgWtz4ns
BqJNCw/ryv8kV79pRrjOkjj7vx5oTt3Azb8VZfirdZQBAUBdpCPTRZWxwpWuowzxBwBAP7anzyzL
j+TwFQxhdbkvf5jqk0opj8Co/JXCWo+i1nfwIp7mVj3BrC++esY9si5LV9hHbWkzD0XBKRBnj+NA
uugCp7xKHAO7NGQBh4l36cjJaSdU0SvaO8q5SLLkZEjkQMO6jSPaQR2OaZ6bX3TYRATmcZzx/xia
16eJ4YSDivM1RX9pMbZi/VqlfVvSgqJ7kQANSMldYpQ8m2FjvQna6JUfyMkQstEJCcgAGc2Jatdv
F80U0e0pYMiRADB+ASkV1tdJ6xkzI5bfo22k4ClGzodujSWNtFr4GDmMiIJOHFs1GICMTupwUXTZ
2wWatMBtMEPj3/E3ktLRVFGcchjQUAKzUEpciwsECghBM6072Z3UWXHpujEG9ozierKSzhFOawnF
ftFLzgLBSNNh2Wio+JR0qkgsw6zXMwqCQBrWNJ48XAMM5RTGxaJEFlwio7RbAQxC2oJzU7wggBWG
lNI4NJxWn0Rx4tyFcdLVAzdkbvWq0tQC6XpXu1GLOL4VwzK4BMRevF8Ian0OoyU7SWVmbnrnwbyQ
c4t8rjCDS7tO9XdJXgDgZwZbXydJLevHepIZw7Yw8TfzAURKl2YRe8e4fUv5UICFO8UYRaXzVsod
kzvsis/j6LKyq4veyCtVqxmKhSPPx2yN3l8JPrdSjFMwuPBZHhrzLDQKekLHhWfnk7jOkmSYyBix
dfEsVIBlWnchsPwYXFmIepBtZheAPIxJXdzIsIrz+ErHrDPDgQp50RtNGSTeG1w9QyYBJTLqoWKR
3bndca2Hr/2sVuifhTmKl7GoTCPUSiXfvQ+yRTbVG/Oj4V8WPXPaqmMJfbzoXIMPOfv/FRvXhiej
eTEfL2Peq/Iha68eMH8qMFEiB3Qe4v7dpRbn6/j3/aPnF/rTb+pFoerT94F2Yu3yspbX/Nwqwbxw
i/LDw1/+TNwEn6/TViIB619UikEcOZu3AWqByej9RVZvrz7v0S792j48/xVXG/r8v9n6Au/jMir6
H8Jx4y09dVLR37YFOys82gIqdmAnkJl3vrv2gscPEoIywpb9a9U0+OO/+/xD6BJi8yJz3xePH539
LYDH1G/7/jurfP3+THQN5N1FtGBWv/H2NtDqsJCVhYi/+qAf6vvTjZV3MUm/4whAZTepXgAB9i/K
hsdHwEAuRyexQCdr+fq/OgI7P+AqSBx/+MufezFW8B973gZ9MUbfmQHfehu43R9vg/aCu8DsfQqW
H/RD3QawgsS9I6HZK9WieCauf+edY2C8gDXCW30vjfT2h/r+5KE9Z2or6/7uY2C9QD2GKAhda/na
/v5Adk29T6LRcFm+fsBoCHivP7x7bUOPb0GNgueh+eV7PjoGRENR0xGCQRdv9frx7gaKEmO3Bvvu
uwEtD1HmXNGdWb52ooGO5TUhEYjQl7d/wEOxPqs7Wdv3pEf6C+IhIzc436vXdlDk0YlONTFxHTNX
2/5DxQYSGGV1VvfYBoIf5ueytA4NfbB9dCiQJACmZcL4XG/Saj76Q22Dxlh039hAssxIVFZNjCA2
qcCjbSB0yOhtLmFzy434AUMkg13zALGBU0+Q6Vu3/WsnNqj0W8Cb0fFdvf0D3g0Etn6mvd+TgpE7
KQEN8e3v308AgVT2o/3167c/In7DkflShQ4BvX1Y1p/uQ/6tMvXX/sGm7Hr6/rrk6pPKvq7a+oe9
Eebqs7+Wp3/dykmXOdGjNzc50vJz1n++/oJPP3rrszbfavMfj9yHbJ69X7TLN9r1ZZ7PQyrYUdm9
3xpbCGw9HCEe4PzCXy/nL3/euthHP/5zq99RC5fBh236PARSnn786vuu/i7unPlOSSejukuKve/S
b+ZbZTKXDN+qV5759U7ul9Pw3Ibc/PLTk82gbc4DYd+Vf/n7HN+UMvs436y1Km7WD7B9l39dRu8f
AndnbaL5AS79NYgfcGJP1rYItXtfd+w/uUXI9g/wU75+8F0M6j5vyb1xoxhw8va/7mu3muebZda/
pGn13Zp9d+TapaW7WWa9MrShg1yzuy22zW70TZbNh/VB7PfFkes5RJmdG6SnOx3gpF/P/Xm265kO
cbLnVu271VdutxVb2Qyolwe4qy+yD+Xm8lY/IQG7x8rse8XnLsSH3WtWEJ06wNIP1S8/PSzcbLPU
5sIZR23+0++/Q2bltu4iWw2v/gAPmVn5+adgJ6ZCvNMOsCOzefbB3b2rNXqmB9gO4Aj57lVrin6I
nZ7T/HxyYDR6SPtf9umnn4v54sni9A8PcNJP4+jJyqsZwL6n5jR+P3/ycFw3l/deGxrSN88N7k6U
BodY3g/m2dPLt6jFDrD+vM0fsp28QRVJMQ+xdl7A3Yx2QqHay7IfYvVs5wGsgsM/wMKf/8HkdicK
rluw+/6ax2xIdF8Gm2+/CrHrcm3/xRMoyjtBhbV7Ddl91/78j0///bB72atie9+ljxg3tpsrXG/I
qsW3/8q+/+m/ntzcgKcOEK2mn34OP/38y08YIO88j9V+xrD5Qr//iTl1M+ayO48fDauLQ1z8vHPn
UfGwk2eu50377vs4991vhUTY7dIBHnDjrENsIdzs8OqWAVncC7PvfelZ50bvd4tLFpcO8PQcB/Pu
8z93CxKNJPwAD4oxjiq7dyJDzd47e99NQfFnnt3P/R3CrSWvu457r/8Qud1u7Upft+9h7bv2p7/F
T+8VDAEOsC2f/jaP+j35/M/NZa5vRYQBD/D07JefP7FPYdORhzlACACytJuArgdM+245K38od56f
qCse5KLjYCeZoG9vHuBoIv2/A9xj7MzoQ9r8tL8/jg/gv3z6n51nZ29KdYBwhVP2w3t3i4vVX/dB
+ieDefD5n/5DvpsKgQ80D3B7v2wh8O883bAAOkSV8jIrIB1tfrnVocRp9RBR9mVUzIPdKoX59CHy
zpcRnY6d9G09+t73SL4M5/nTqzZ6HPveS3/+6UkE1FFtPUDsfvmx3e064su71HXds8378nnX371X
J3JvdnZ9+60gLPtu9vOGeXte9r827NrzA573+tlz8Y3Fx5/o2mx3Zld6ItIB7vVnNe/3vP5r0rft
0cNaB+UAj6Dn1ez2vPBeF2s72q4v/ABJyrFDVvv4JK2XPkAV8ZLZALXb7uJA6w+04ffl1nP5Ebl6
3yjwPINzz5/zX1Gl9lz+WYLEs2t/a7b6Baj2dOK6weB+68+2x8n9v3gfPMyzv/4vAAAA//8=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Harita Gösterimi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tr-T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Harita Gösterimi</a:t>
          </a:r>
        </a:p>
      </cx:txPr>
    </cx:title>
    <cx:plotArea>
      <cx:plotAreaRegion>
        <cx:series layoutId="regionMap" uniqueId="{4DD4FD73-FD23-4557-8035-E10F7FD1AAC0}">
          <cx:tx>
            <cx:txData>
              <cx:f>_xlchart.v5.6</cx:f>
              <cx:v>Şehir Toplam Ciro</cx:v>
            </cx:txData>
          </cx:tx>
          <cx:dataLabels/>
          <cx:dataId val="0"/>
          <cx:layoutPr>
            <cx:geography cultureLanguage="tr-TR" cultureRegion="TR" attribution="Bing ile güçlendirilmiştir">
              <cx:geoCache provider="{E9337A44-BEBE-4D9F-B70C-5C5E7DAFC167}">
                <cx:binary>1HvZct44suarVPh6qMJCbB1dHdEg/02/dsmW7RuGLMtcQZAEVzzMPMM593M3Pe91UrbskmSXXSe6
TsRYUVEOEQSRyA/I5cvU32/nv91WdzfdL7Opave32/m3F1nfN3/79Vd3m92ZG3dg8tvOOvuhP7i1
5lf74UN+e/fr++5myuv0V4Jw+OttdtP1d/OLf/wdvpbe2SN7e9Pntj4f7rrl4s4NVe++M/bNoV9u
3pu8jnPXd/ltj397sYeP3lX5i1/u6j7vl6ulufvtxZOXXvzy6/NPfbXsLxVI1g/vYW6IDgQnIcJM
oo8/5MUvla3Th2GiDhQlKmSEfV7z5MbAvD8hyEcxbt6/7+6cg418/PfRxCdSP3p+a4e6v9dYCsr7
7cXV//0/XZkvdy9+yZ2NPo1F9l70q4uPe/31qbr/8fdnD2D3z548QuS5qn409BUg25v+Zvmsmn8f
DsoPCCJhqIT69COewAHDmAnF5OdxGP50Ej6h8kNpvo3Jw7RniDw8/bnw2Nz4/Kbu75rPivkLMBEH
iDMZYs4/YSKfYiIOqOAIUOGfbhD+vPQnTP6URN/G5dHUZ9g8Gvm58Pln3d9Uy81nFf0F6PADKTlV
iMuHK/MUHbBvGIVS0Afw1OelP6HzJ+T5NjZfJj5D5svznwuXf/2H62/qd0P1WT3/PjIhPkCYKMX5
UyNG5IESoVASPwD2DJI/Jcq3QXk09Rksj0Z+LmD+WZc33V95X9SBVJxhCdfiGw6fkgPJsRJEoi8O
6LGH+bE430bm87xnsHx+/HNhsrf1X2rCxAGgAS6G0j+AJFQSnD5T33QwP5Tm24g8THsGyMPTnwuP
//e/b+rqX/85dB/+yosiDjBHhOCHe4LArz+KjKk8EApLTD67Hf7Zcn5yLH9Spm9j82TyM4SejP1c
OP3z/U39VyLED5SkAoP//2KrHiPEDiB1kWDp6FNofijGt0F5mPYMjoenPxcQeujcXwgEJJFYMgH2
6+EyPHP46gAxzjlcpy8h2mOf8kNpvo3Hw7RneDw8/bnw+Nd/eJN3n0/pvx96gXEK4dxDXv+QkzzL
6sG0EQVDDJ4/RuLHcnwbis/znmHx+fHPBUacLzfdu5vyX//5VyIiDhQGokVS8sWJP7JVcIMIYfd5
ffjFlD0G5k/K9G10nkx+BtGTsZ8Lp+O7zuX15wP8F1waDh5dcSXkA/ny1IrR8IBTQiEwhpzm/ueZ
w/+xON9G5/O8Z8B8fvz/NyZ/KN2nw/sJlCcv/Tf5SbBkEPsiyFeemjDKDkJKCQsJ/YTGMybsd9rw
jyX5Nh6/z3wi9/88E/nHLOUXAjcGtnH1kfl9RFR+f/TjJoGOfjb1ewTyJ43t3v/2Qt1TkQT4ri+c
8v1nnrmMZ8TBk3l3N67/7cU9i8wwFUoAUYYQ/PPil+nu4wiYRXgMD6VkDyO17foMmGl8APaQhhBW
KMpYyIEmcHb4OIQOJKKYISxgKlaMfmHdz2y1pLb+opOH33+pB3Nm87p3IE0Iyzef3rsXFtwkI/cR
pOCwCoU0C252c3tzAdQ+vI7/Vxn0lJfpEkZhG7zkA4m7oKbaTjyPJ4fQhgZu1NRZLe3c6nzuPggx
r1SZ0cOko1qJ7ixbmm03Zfk65KmLey+wVoE5Dn3WrAY2amyyJSpb0mxlwSqtam+0J9O7uppe9tly
HBRBsCoD/CEc8mlVZLZadTi/bqkVuzAvxihbqluVULtxlSIaF0US1bXJdL3wPgZ2v9d8tHdVhkc9
C/u6UHw4ZL4sdZ2IbZ4vKM4GiY+6xDZHlpU3STtaPc7DFIvKDEf9iCttWZqs506O6yRjZ5Utroq5
stGwuDA2s3s/BvymW3DsvVqitBtmrbpqbdhCIy7NbY7GQFeFs2szN6sR4nJNwrrWdX7a9tZFdPCr
hbWvhKLb0RRWc9eJiBUgCB/LUOoqxckhKcSy9g2mR8nccd0tw7QeUHbZS6K2dRXO2jhyOtNqK/Fi
dRJU5GW75OMmFO3LekrmrZnwG1f1oVYODyszqFG39Sw14vWoTUKrdd77Qndwxo56lre6caKf9UDg
f9Nsz5xPTwvrqc5NUq78VK9tYj8MaXgeWjdohmxfbzNWt1EoM1PqdKQtifpakSTyrfL5RcERfoOX
PiYA4MkS4KsinOeNkw3VRhV5XDJrtBrN3vThucir1TwU4tawdtLMBEdBN1udp/YVL/nRQIJDlPuo
H9xrnKLrMhizOBD49WLTNjbUu7hh/djEUyq6k8KQ7C1fDE0iKrJ+0C6H6xUlfV+HGoUzkzvlw/LQ
NEM7RcQ1LM4b111PQe5OCygFXeGGwKvGD/yVGqYrm4+zLvPSaSOLyenEmSHVS+b2NvC3M6l3oQnJ
OsmHa5OyQ1Om1WkBalh3ueUn41h60P6SaDEGdTxP8xTPCuE9wsNFWtTiTE1Dumv6GelxGqo4Sxqh
Z5Vsq7y5TLBqNp4Nxwotl11S1ZqQWqwanPvjuTXLrLs286luzJK97crSRH1Ralos62RK/ZsmLEEL
SUt03RS9bml3iUVa6GFulq3qUii5BdOKqRnHEJ1V2nljoy6d02iaar+qFD8Ow+qV5KSKuzzId/ms
Nl06KDj3A4rTMgs0aOy6EktUo/yo5/Md57ODY2+myA80i3m6pDvRFtd5Nb/NB0M0mtJBj65/nXay
AcU2Pq7gwPJAFet8muZdMyF34dugiB/Z5W/YuXsr9szKKTDnHIfA7QGjhJ5aOcX6tl8GGkZOJW9T
b/ch7Q6bklzkuD/8/lJQHPxqKUYkDwlBQoRh+HSpcnQiQD4Mo4CxEzn1VoeF2QaI3H5/HQwczNcL
KSD3MZch7OtekEeW2y0dLas0ZdFshkqXLrzNkOyioKIXRfWBy8ZEYbYPjH0lWE61QGL9AwkgDPlK
AlApCzFjlPOPvuWRBLZtzCxFEkaUZ1y7wPeaLOHrauzjxTZO2w5FYz3DkZ60cxnV6ZTuZeUr/QNB
gNT4WhC4ylAHYVhhBO7ysSoMK1ECHo1FaSprHSKPo3sHw7OARZWQsUftVVq5a9KTjUvBrGeFmcDJ
odsyY+mPpPmGS4VcBnNBgLfkhN8D90gtTTtkpAlAmnFqjxnY9J1bjN2O1q5loOF4uBVXeRKzblar
NniXL+rtvMhNmZpzMluqkVnOCkJOgjGvou+r6puygY7guCCBKX92aMay6UzWF3BoXHbEqd3V7bBp
anE3z+p8bKfsB+t96zZAkZ1IGd7fCQ7x1GNddPWY2nmBIxJOw3WSF688kla3ZD77/r4gOPvqDFBE
peBwCqBYGYbPdiaLvqxF2rCow8t50NHXLsEffNF1Zyp3N22RmFVVde+xnMZITPJ9Ot/2oimjRc7J
Ou/mlUuCZtRL1zcfYCOm1XQujjGjaIiMz4ZCt7LO71CQh4semoGfLKYaymjEGRFrV/byYglCQSLU
cfsy6HHC9VSLcNQVQ/46TZ06llbNO+7RgrQUDfhhcN75XdkaGUtD2wg1SRCbDPwEw4vY3HubHU28
0O1g37qgO2OLqnQ9yDwqzXLUILpzbZrpxZXpxSSn9rZJR/w6yXl1luCZaMoyv24dSjZtrS6CNivj
TPRuTabgTIFd0iW2/aa01J/4pcw2H8OEoK6uZTmvq5pEOVWLLiY0RmyUYZQFaczHEcOX+2xOVsh1
pW6hiUG3aiQs8tNkdZZkwWr21hzR2QXrxnY6ZNxtHTiWaBmb19KX3SF2xMdsTm/SmQ8az2Ms5+4C
L/QkaPnbqasgclrYNsuX03LM9gzRXBOIX3Cy9HrK23DdLdmGTSLTk8OJ7uVJW6Ft2FSHLMk7TTC8
v4j3RoBbdA5fu7k8Tdy8TplaG9nuaja+hcjr7VCHVqPZ1xrL8bIZ7RDZajiUgX85I1PHouCnvctg
rcqB8rHcWJrUep6LUaMuu8w6sK4IpTfYujYqZveqSIZW4x6fpa4ftaAQQoK3v6od6K1tTaLnMA1W
1FfHvsqiLCyiAdvTkRclWKts0HVgRETzUugqJx9Ql+zzLgs3C5i4lc1xqHOR2KjP8NlI8AWGdp4o
hwdZzVZ0KY9x6u+CgKawDRoXmTiCEO+YWTjBrgxXVVhyjbvsyNsghoT/DSJ45xvxko3FLi+KuDDF
YQGxAohavoSMYSXY0EVGzUbTLokUgt8mYz4oArcH8+AyQelRgcopWohZdMZZfWTzobiDsxqu5nFM
dKWGYFt17QahMh4LlcSyT7ZTZ+m6NGWrS+92eZ30mz4joFRS95ouSEQFXFQtjeSxxV2oJ4C5Lmmn
g8XuuQhTjQIaGZO8bwcvNsXcZzr3R2OWXFC6xLNQnUbteMarZO8Ke01yX8Wmq2+kZ29MyLYeolZD
35UZOXN90up5IakOgtFDUL70kQvCdVVQE0lbnKNAXRqSv/xotx7y2bPHGdmtbZYuT7OHVqgvv/7j
yhr472Onzu8P7zupfv/t+HML1nff2tzZ+wKMe/7SvTRfvvV7T9B9PvulQehZjvypaesPEujvDj7J
rp/QCJ/pqvvEk1Cwz3+cWf9ORPyekH+c8impDsMDiSFlhVI6EpAN33doPSTV7IALKpCCugiVoeAQ
CX5OqskBdEPAECcM3AcOwS8/JNXAqEhoLmJCMBzyEMKp/05S/VWwCbEQh3oArMUhGAmfBZtCDY43
IQSbZVO8GbLpaKzU3rSNNvMElYkvWnk4PY/zd87vP/YksoXFJHwM9iNAEeqZgy0HR/q6ZWPU28D4
S1M0uDl0Nc4zPfS2hayhmQk+zpgqPnS+q+XGZHQaV9gNcoucCYzODJADWuIhac4D2Q5sV6Zp4c5I
y2S9rXPbZ2tIp+tg1zrD5z1pk77dcjGJY5pXrT0ts54cMZf36UmdFfkST6qb233GlrRd+5BUWTwa
mS4x6T1zaxwg00Ea3/kVsAIeMiMw9jCJkTnXYcJouemHvj/Ley7weqRlTQ+HxrRgHevWmG04hUkV
NWQ8XdIBvtTP9VhEvDHNG1VK3mpbehpErRNtqLsxA1UUg6NnhU1lETXlxDLNO68acL/pEE2kGtO1
sh7heEQFGsGVoCw4nuYZ7YCasUPc9dOUm8ijsGw3NbfYHI1NzuowrgYkpC48T/odUTUwE2YZmNJT
k0NsIB1W3SbzNu81ngI0Ry4FELVEhRKauSF9NS2Dr3fejuF1ERShDsc0eJcWZoVxcN6MjMeMgKTO
9MChuCZYTXmCNXG+1VUYOE2n+y+VSR03wX00IsUmn4ZVGNQ4qrDr4yGbU817dqIacZHyrIlx0r9S
AS1BcTxbBRl5nQ3iii/FRUPy43DhjWakfM8C5fUylOPOkyLOS1+s4cTv2kWynTIsgSTdMMgbVRqV
sLQu8vYwB+ZFLSiPxpmsqUSlxrTfWNMaSIdysOfB6ThP23H0U5xP4bZydReX5XQ+t8XeI5PHWRGs
nbGtdnMdD/mcxIpABN8CzpNxYPHdHZ5IsYKQZNFz4rbGG3JMZnYR1qTUYMBvMkcOF5EeN7Jq4tLx
MW59Yja4duuwZWdyrOJiHpq4wMHJiIe1l93FgtOT0nfgpTA59EuqEwmZPhLAeZRFd8zDYktRVsRz
vWzEtGz9Up9iD6s3lh9ZPp4xkt1hRaI067qrbhgv6YBWrF5OFlpl2gzJS9qPexQm2yAs/GpQPeRE
Ptl5WhQ7WaFME5HHniwlcDX+XqY8sv2UR6RfdJf6l0aFp1WJlE4F8Dl177sIy4DrsDR11MH1iKs6
uw67NNCBGk5HudhI9EGnobMiVhmwZYF6jwNldarmE5G3xSZj7s7NpNIoGYWeluySEiAAK79OPJ51
U7rjBpsrXtpMs1btJ+KPap+fWZIummIRjR6dzEmdarOwCRYqw7WpizpKGjuvgbAzWhL8ijSqinMJ
DJPybiMroJF4/xoEPSIStqJ6dKuCctWizJ75PPvg0+FymIJFYzVuupbv62p4zem87SkQVmEdgJdn
7l3WqXtqMBnWFEK4aLEQO0NOfBwoshcLbNo3fgb3TsNVVhbFcd+0Pl54cUYbG25U05z5wBFtsvb9
MJWB7oqx0GPrt0NgpaaZuIP8aW2stPsFwusG93OUzXxaQTHL67CFsHboOhnZ2h+FKYUQiVgfUVp+
GBdaw5fUO18u0dgHsNfkuJwXtkvUmKySGpKUqrmzucI6JYEAupStWTis2FwEejQ5cDtSxVWe5ZAu
ktPRU3jS53uXoWaTB3xNTZ5Fi5AQ+5px7QsfARt3mC10lyblHhWm1qXqV2hMzl05hNq3cFWJMOdF
UnS6y9kUjazqo5KyV6nEJYyNWdRPoYyAu1iA8eSXiRVnhJXyLBFErPqmJqvCiqsQd2qbSboWwfzK
tdMc9Wm7LbJuBfnHbvGwGu34EpEyzKMgw/6iBDetfeqOB+nVJi+bVKfQjL6Z+vrDUtWvLBfv62nZ
1BhlkKpnNIIgmAJ5lQUxWI1bX+G4qSXRoZqbqC6HfpW2ZA18z3yEXMuiMITQtR6Dw1kuIClEYC5K
2xK9ykySbQcxrJO0WYXU5VFYJOeVSE+46W5bBgfdjsD95hlbKdmujGO5FjJBEVryK4NUTNwkNJ/6
LOpYB+SWS09cK1fL0okVh0xtBU6iPoFDb1cYTR0+niuvIjy54BRR42I1ZKmmVQHZZNMCtmO5rrg7
FCqYV12SMF2ocW/b6rBtqIs6JT7QqQTTgMsS/GJKqlUucf+RwdjJOjhsixrtgfEGijRMyu1g52xL
6vw8rbo3UC86tgZf9RSoNmPFpqOIAxfnxXWtWnrnChOc1AQr7afqWFT2uM6GRkPyBywJW9bSte9U
k12RyYZ3kNyimPH2VPBhOS/bpdrMNF+D83vnhX3TN2CilWmXXRGgbUKqOWZJs82GmuiibuSqm4Bb
4AHSiUjeLXO6nVr2YbQALhkbuS3CrDkDInzaY97QVYklBRdZm6s0AY85AK8WDVVFQVEAUo3ml7Uo
sB7GbKXcNOuKNxcEuPc4zPGxt9UHU3u3VkPTQAxPT/ISLpUJ3RCxHKjqwJte5zUDN9sNp4NyKdHp
0tVxaurrGmK1qGmcPOmKEuIFNbxKVFJHvBSQ7WUs0LVJlkPRNfshVd0OQbYbKZPvCzgbuk4R0pko
3tR9PewaxF7LpVErZP3btDHnAdipJMRUT53qjolhJIa8LjxCtPQRmYdcj1B3iQ24F5+Vh9Lm58x2
x1LUl0zmdIWXlN87QGBqMxJeQO0h0dSgKko9qi4l92/YPBC9jOEmsZUBLFG+DdKgjfFohvPWNcU+
JMFx4xoVS47epHAjdI7RcMRVsYBZ52KlJhO8n2h1O8yzPcFzfsHyvgTgIORRMsCvmBTremL5Jmxs
EFnP3/jaNGsUMrGGjM1ChQdgb4OFntKu3zg/97r25bQaUbIre7qSJtuFZDiFrtibKZyP4YSHR3w0
Y8yTaj1UqdEBUyeDWeCeLNJGZQ9ewpQYQmYhdF+mcRr6PS5VrW09vreoWimK91XOOk1VecNLeuo7
dVr0+VUzhjFG1XGXoUKnTXVbqlYHSVrp1HIU5x5tfc7OOKHnvTebhYSvZ6AkEwEhBgRyYAZlK/Vc
oZte5lbbgb2C3UIBrJ3fjRN5iUTfQQY+7U2HrxQcRENQdxgOfIxkNQXx0KX5qTEGjqLqxghIgTdN
EUCNxSfkxIIw8664J9p12CzVsJHd3GTnuSwMuBcZiDka+VTf5RMR5S7L2pFE5VKZixSRcj4Gwzzh
KC+ZyeLOM7ZvcoP4JsBJHWhbUCG2IReovik7X15PxWDHVi/QQz5GYarosRtCBCEhRTgqOgcfCUVd
u1PU0UT9gAe9T8KepSZCAdsOf1wDRUaJ6T1r+5gH7fpxAPp6iEJsAyBjmiDM9VT0bRNVUpZUB60S
RVQsHJOo4Ab0X0MQh2C/ysUUifKS0XDcBG1FX5cJydZTiGukhenT2APhVsVyCSyCCM2zfYbAbRpa
igLogZpCsaFj6GrobNpEaTD+iHD8ikilkGFyioFIhQZ8ed9N9HhzbS0yUY1iiHrTVa8cU9WrEVXb
wBDwhsESiNe8LSVafT/fw1+R/lAQhhZmrhjBEjpq7nPPRzotgWOnKZpQxIuxyuOwbuhL2uLQrbt5
BmapI+NSQDETmA5tzAzRPjDLAbu/51UEZ08FP0D5az2oEBEEZwo6R+7brp4KlNYELkmVocgaAZlN
MRIbWzAtRzXQMGm05MvcRQVL3On3NXGf1z7Ne1VI7hN26EgJOcbPFDGmio0BgQLDAKd5b0Qt93Pp
guMCEtCzoGmC49aKZIyCKSh+sOWv8vuPpAMwzJgCwQ+8wdMt4yyQg6JND2TdlL4bU9mAuah9l0aU
FHDaOuG5/EEB6/ldgv4oBn+NxoBRUOxTF8Fj3CcydwIqLWk8VP7QiG2dDKvBvv6+Tj9K/lipjFPo
fhdQReGSQDfAsxvLJiioGmFNjC/Vuor97tTweOP0u7fjIVSCX4can4PTwG2MSBTJLRj99fdFgKLA
fbHmqRAccSmh9QUKB9D98EyIsjB5IlKbAMHZ7lVpr7IEwq+mHMaYCptcztnUxVXADuesPG0MgwIq
mF4jc7ddqsZDs0J+75ezWrc9mDkrlDucRfaBB8MuSYeqjExfQABlaXlOOp/F2FUFxKzZdd+IEsx8
2GxCXsVCZZF3fO2ANGCLvbQVOxQ5P2uKKea4i3lgT/qObPsKSl086HYWCt4aiq1RUgMP2o8S/DUF
1rqAEPFI8pKsfDDfR+zT2UCT1x1KVoqZS/jTy1tPzV6OMoO6WXJS8em6Y/Mhq0DLbBmvk2F6Q9z8
Bo3NdULJYUHrfQD3Li76YiUayC9n3O5GEwCDGairdCKxgfI4StC6zPnGhvMO4fZUjaHYOylvCxKs
fd9V0ZQCK+VdD2FIVVzizJw0IV8v+bRxQh4aKmMOtQil0NspaS+znt/kbXI0lel2mehFblU0jEC1
A7n/xmAIDml3DVq5suMwaILkmim8KZb80ATsNURoxy5ITzKzxAuBl4O0110zXI8CkpUC1xoStHUa
BhuWBbcl+Fdg8A04yfHOhvYK/IPSZe83Uz4dJtA1FcHtjAObvKxlSrVs+pXPXFTm4iKj5DUrs2ga
zCuv7OFgwkpzVCLdzG4tZBtlDddFUu5sR+KxUW/qme1SD2akaE/IUlxPaX4fG2/LcVrnyXhjJuij
GKi9oPl0WRWJbg2F2gd+G3CxlU5B/ArAjpU/da66ylJ8aMK2ivvRRT4cJ3BLEop/qa8hlynqNzwP
5igtgILgEKZFAjo8IKB8OfWujYGRa6MKwSni0AN0PgRAL0z9aU/rq3RYpnXbQo09T7rqtrZUrDuE
j5LCbjyp99wMK4umGpZDJk6C/Cj04nBWftSJAYyhNO5XLZAWPpOboIMGkrrsN03ljxYoEEcDdefB
QPuTeg4g8u2LEyrdHhLi06B1cOQXI9dBFh4WvNlDenoIzR6THhZRrBtlC41HoOCHrqKrICX5FppD
oHADDTdjUW6SZPDAVBRjDy0AxbYas7UYHAR91C+7sAtehsCO7cJ2CM6BpflQVKO/z5uv+6p/a8Ne
RD5YfISM6XcD3LZVbvM3veqvuElMNC98jh3oAgm/AXvQR8timc7AaNTGHgU1j/qkPAW9xrW1DgoU
WEXczyOUhyy0x9iZR3kHcR8iUJdrl24VVvmxcNCGYT15tcy+gC8OV6oBz9ouSWzYaK8ltCpELdBs
R92kkshCmKhZ01dx1U+SQvVn2Lu5/ZAQdlgPaQvsi81WLfalFl14rDJ1MbnhOnDTxZR1UeoyH4mE
FpGgwJU1cNu1TcLXYYfaQyjbbb2sJ+AkWESMOm6KZYWpvEKIriqCRSysD6IEpOcjO0V8PIG62htX
Ej3gdtOReYsN2zQJRNKONToBrtHb5SQf8Gmi2JrASelsfmOb/rDqghUJhngEjiJo53UjcVQv5emw
5O9MjVeZRdu8Cs9mjqJO+r1bUqZxVa2RsptW4jeDv8EZvh58818cnFlznLoWhX+RqhjE9MrQo4f2
7JwXynEShBAgISSBfv1dvi+pk1Oxu5vWsPda39r8UvCVLkc6CsI+9BLY4+oyDT8M7QG8n1pPhjSz
W6TEB+7w5nrVmKw4hmP6NyUOTictZHAQsELLnvf+3CZTDO/cSPKVTREv26VzVbrw6UVkffJsHF8g
CeOhFzgbu0heQ2KnJ7X28gG27XbcCz9AFh7eQe1oLP59eC8y5sBAbVs1RRF/DYtB3SAi/1kJTDFL
WsgoYZ048o+YNIEoaLekTuN+dWc/tG3jlvWWyTmvwi0O/m0eIskF4BGUzlZAiNvy4H4e0CnkQwGV
AahB0tm8hCnr72UfvCWRDZ+DgOu2HPvszfTENFxTXQnhotvEQ1FUET7kNV/gStI4W393A1UXziWw
uTbIenBj4HymbI/qLl8fHfSUoxL6DMDgOtkAFMraruWce1/5Ft3V7tL73lrVOEHucpffVhfRqkV7
VMNa1xVrcb93hl+mDj4jaoEQ6gdKajYs76uOP9W2iXIFblQmmY6qJVXkEufqQW/uabfrHd0nYsos
W+fvaF//xOPqjnDCw8oqAjV4VC0UrrBv119FYOdqyyZBfgtG87HcV4ig1q8QnWf1K3BSXmxPfViy
HO358xj6HlLHCF8YWhX9G8J1OOhQK9ZwRYH+6XRKIC0OTPnrTlce19rvZq7zPBbvUd8+LmhWyBlH
KwPRKItwrLXIgT7Zqd36qmspKCVGv00XJOOpyFz4sBajOWw5gwlMxvbQEQgWNbea6UMfbFqXwyDZ
PfSTtBT4s/R9/LRLtwCaa9F3LU7OusFe7pvZeoioIo/mx91r89kpoR5GE3ZtrXKiaw72GqL5nP/W
ZsyawQr5vMmxPXc9v0taFDNxsD3kzPbkbJPYqgr1fvFsUV+8rqRbLkskvKmKtR+fBrNjIfMQxNnK
6ly2wx0W41rKZTtQzW673bJjTuZ3C2V7y2NS5jBC6yiY+oZDpazsLo85I0M198R9sAS2fGHgLzsc
gL116RNMbFFpmxWfZGUxBK6+pf8mKK2vflzo3uyxr+jGH0f4qwXPGipV0Cw8xW9U+buaZVgSLMcq
WyZZqWXjpwJsGyTYdRYvKEVEmSmfn5lLxHMxTuwt2M2+vxYz7WyZ2+6cZMF2/wMBfEyGqQotSnuI
Rto1BZSu48SLoU7ixVV51G43HrrkOPjCnWhhhvWU0D0+on1QHHKgxYEe0r4vY+znky2katoVGunW
2bsp39wnfLG03rx5gZfor8tKIEEEbQt9ZCjyV5z7j0vm1AWIr2TljAKvWgbl6AElNj/mM/S+OLgO
ifzCo/m1seKBm+gA7+u8eHnkfjuGnc5qlTl+UGboAgjrC6hVuJt/bcKmu7bzB55NEvJ6EmznxSzt
scO6/Lk9raeHOLLiukU4RCcydKWHI3aFR6RKplt8XSBMa+qsPwNCfmqHVOPJi7RSWSJvc7Yf87bX
T1OyNM6P4SmzBQgDIc/wRoLSUTFfjfP32CF7VYRmaYhyawno4wu3/3gygWt2pvJDPw9fa4cvZy1E
UqvI3fQoa5aHP9ZABu7L/O3S5DmNiEbrslyiid+5yLkKqvdtyItvxQtfE27KHdpMbZO1AxSw7PCY
whNXvF5iSL9kwAIknbsPpkWASikunEBMJmy9V3l+6wZS9V4PJ2oLVW12O260t83WwdKDqYHbsF9O
3dTLkhjv3/KwfaNdGlWw7Uy5TO5VtJNq4mTGvTuJKYT/gBoihMIBfsRE/zkUYUP5U1HGjvvTnHYw
CHkfukYqCpinL5L+Zhw8V+1jgWrAActL8tsi2vg+M4QeiU2CT8iV66XVoqLTmJUyKkSzKtSvJfxJ
tO5KTAaGwKaqzC9JdsZTmMqCqr3SU3ZyW+4rYXzwvSyM2a6EkfSn51ocCWSSx3WKnwQ44YdhyuOX
wBHQOVt+k1qMh2Sk03+p0/d2G8E5FezoYuKf1IRKtUuGN1XwdyDBe5m03EAzpY9ZGyzVFALMHeL9
0i3Qfzu3/Jenq27GYC16XHCZfpzNbv9Ng5I1TpZfnNvswnPgxjqwn9PQolnwQ383dthHbaD2UwId
4qCWXVY/PG0DdLevddTzmrZzfhiBSpej7W57W8DWINnDHMzijwZr+BRFQ1aHmWzi/6sc7Xz2iToO
OPNQZcOGHtfDxMm7n7Kn2S543PLQFaYCiBpC/9V5xV0on3vtq2kVjQ62dSzblq3HjZj8989EG6iY
bYFq7qco6fb0zIQFspzg1usrkdLuJY6teNlp4t5Tu07y2EGHNzebzvNQynUi9baKtvETynmzQytM
KS7zoMZBD8MUl2Xk2ofQ8cbY4oj6Wp583D/BxyzZrB9Trx63hQOGl88GWJCEnHQM5tgclgyWyqKL
f8uQS1Ou0/pBHbGV27IKMl5wXbaWHPawlxWfJQG33omD5lNbRbOcSuajRnZuPHYr6U8p/CIcLV82
1Lwcguh+jug1NPMFitY3rAza4EBs+i6jTZ7ivnYQJ8s0k7YkTvmSbcsNaaGr0VgBs+UvYprvYtie
Yx75spjdUC7JVEUSflrWLQ9qjZbbRosrwgLDM/2hqCKgZUubibNV7iYQGyh/Wi8FK0KVZthA3Mng
o99XnJJdfN5sELGyncJ6iaIvBeg9IW3yDOcdBRVd3a8s3KMyA8SHBzN0+JbHj3aMElia66+ZsLyE
QUHPfe9fyV7MT0XHUOjTOG9cAhpx3af2gO1zTnQxV33UyUPMIQmkLVMwY7eghr4ZPmQ43CvO2Gcw
o1ws7ASrKOF38Q6y0CSosZ25x8UXlViTAAymNr1GqY0PEUzxsuijJxCAzy3BY1fZvyUKdZXx4inb
0q7pVYJaaDZdRQla9GR6KKY9Oop8HRoRAKya1hvzxTVJ5/Hco7YpWYGGiMedvwjZ7w23Hb9g704A
G9bib9yT24hK3PhkqZJw+op1elUjX27DDG3AZu8rrmC0FPF5gSV9Fjq+hBPspTDucmze5V3tkSxX
eDfPNOe3AT7Tve3GHCKym6vYmTtLTHLshgW2POTbqDKFz67KLdC7mbzsKS5IukuPW3nXlV4mcepM
tJ9a273A3SAlXaHDowg5tDJdu0PAyVO/JGdD7PhZJKiULZ9ttZMYn3dq64XByZSuL9fAvqwgDqu8
0w9C6PzVJhwu+eA7QGJj30gRhLgbPChTqt83bbaTyU16QWQFPZXep9OS2ASwXHuK5v439dP2Z3ZA
AN2UFJdt8L+DJcovxbxXgvFfSlHIQJn8NcbLzQdyatYuJedsdKIZHNP1OMhXUDd/235gpccZ20xj
/JX0w1TJfA2rDR65Zi5rcg6iYQMi6GV/YVpFZbR1N9FPvMoHfE0rIQeApw/ZvtnqR3mIqH3JN/OI
J9TXNh1PmzUnbeD3sCS9xhFSNUmrhqPCcQzB+5HbdkaFLYtHCMT/BbtfSk/zt92E/+A3mpLM8xkD
mG7IydBTNPSfAjrgEf0vaXqzKLhh6VRtyAsdnRO3veNwXYTPT8XIcE/1MELjQP2WoBirdYVhjlL/
QVN6g0KuqkkOjxpAeMkxcKtMSPI7yTheIqPs7FPfVUrK58HGeQVkSNShCa7TaI+DAO/IUAFemAun
PwLM6XHFjwCG/DQRNmfnsrsZW/VeyO1lYND4VY6u3Wj5EG0U78T3Ww3e+k2p4G0vsls3AjjvQVFz
Gm11m5Climn0Gib9o5HY0CQQT7C9/0tW1EJFwq8y3vbKxQqYhemv4bZucZkOYsGGiViVbOFjIoc/
HcXO6RNSsyGWWD0oEUcVAD7qY4jMtthADv+0OXlCqt1Zivq8bXaPG2VfirWm+H+laPc7vcs3psSL
z8BJKE5etRUfM2UnPMWkDBL8xy5um5w+UfyeC4UOF70H5MRlG+odPAfWSLHVKjYjeEsY2uFKmkTJ
F+uWN7FD5iFaPfEeeZFZLleuuvs4cCfD7XJqBYJHLDC3tg2vyL7d54V+nriQ5aKTdwrGqFoIGyse
jB9TkEBp/YmzsLeMwr6SvT3QeT9vrfii+fbGeXBMC0BZfTx+povg7wFNgTzb4MDwYO7gUmhIeiMC
Tri1y27ld5uZAHVAZsQ3Tvk5SOi32iSvAKQf4nW69SbD69rPBAWq5gNajJEHZTfMVaTSuSIRhYYG
RWlLjrDNH9MODITRYGm6DjDU9mWX+bQTi8qDy/ngRGHx158cggxerGTvyMv8xeamVzoLXsOfEE3X
qmbQcwuFLH8ahH3JsHKLEF6zy0J7yO16Cg1/TDdUlCRZ2jLZCPpAeAqov+Dno7E/AAC+oTHs0RH5
GBVLftvpqCAxifkAx7QZ13T4LHjkShWLuXY4gtgGFz5fSNzEIM2bneRYThP/Ep2+A7xnj2hzDzIC
DzFOjtXTZm8qVWMpdPIACQGsd/KpCrB8oHlL7K4aCazap+NBbND35h4/yAtIdFEeo3ROi9MsBhSP
dFn+S7blW7AiOaLD8jgVN1JR30GSEXHURjUg4vXicBTXUbwBnF6CW47Wu4zbBE1b2z7uibjbA3sH
q+2+U5Cn4sWMQKW2/DlL9jeEnJYmFubXOID1zdFpBWl7AdPHy8DjIpxDFPStyRByyNkD87YAnJd+
5SbccXXgZcdWtk1u3BNCJ1G5ZsCwEqHWCrzCZSjcezB3r7NG01qo8S4FFV73wfBKd9piQUwnMaZL
bXiLhANAAqRA7rtAPUiXP8g2vgYziWsmegEoz36vGkcAM+KFTcFRUPiP3uYomJQ9O+ovatCooRg8
YNtqWopZT7Wfg/eV4lZneYSKPerXyu0KUjliUtb1WUnygdSdREcBzDBGF9yVGxSaoNCnjYA1AQXy
FPl5awQcpPsgnl525RJcll1+6kI0BHE/eTyqKGnafHsnZKr4sH0VvQchptvtMVBQz+g84lSLb13B
KOj/KXjWFNddOUQ9uexb+8cuICAi5cff2xiS+2yVojJB0YSuvYLLi6GCTvtz2Hpo2YW5zkuRglia
JXIhQXFFBDM+TpLIyi39o+YBNLI2gfjY47DZM/OKrAQWjDAEMKEMD2QhFew/+dhiyZa0T9N615lF
3ZmD79OMyHfgsvo1bWd920XQ3hwJ50Yuk9nu2hQcRRgOBhR9aly5rdnArl2AGxPH53GFKorm3B76
AglTkFntrH4nqUHqCKbfXcwKxO3mGAG/JfFjndlludsX9txvga/USL8Ez/eT9Xl7Qt2HXj/4nLb2
W5M5PaskefMK1CmwLBD7ufgzjF1fsQWq05C6X34A/uFZehu2YK/DyLyDbfjoi9SWHFUEoKaffSNl
38A3+zN2MmxCox5liook9vCGYkm7Y0i2rF71Bj1wj/5D0JNgy+Ljp+t6cmx7XkgfnwM4nU0aR3+L
IeQVuH602UxcwaLjEM/BXgXARcosVB8IcaDyy+Ym6PLrHkf+grDRG0UjfwCE2KjBTw3swrWkIcp2
E238qP7PuUAc0y0o5DaL0UqQ+8kLd/CpRSdqAciIIjyPDN/UkOGEjHnfGMg6YPZQ1C1pkNcmoKAI
s+S3Ye0Dpa6roMpmNcCp5GENV3kfJIXDg9mXUicMzyy8yFyxBwItrI67BTJ3vFswmsM0RFWWLLgg
YpIhy9shIRFK9ajc9JbOicPpKwRCgHhvYjgsXmmIrp2aqzTtYfIgWhGNx8T249QsiL50yDP8uEkp
enNEixE2uegkC6suVEC/fmRsFmq0rYM8IYX8gPwxR5Obzo1XC0g+AfNjTeObkrCtcOqc7ZQdJEKu
D7Ft/aGYclWUtk/GQ4x8pgwhq9gQ/W2GrrA2ZG+i0V3gQX4gI/wb2VIs12xWlZyLt0hpLKvihUBC
F90bRIjHwoziYQdtW5u9UCcc9AOATXragL8BzCKoZRmdfz7MwJBi8agFedhCgSJRKbw6r4WEpDH+
StriCD0cmlMi7qeE/oRFsqTMyHoePVC1ot1AfbvjMhevS4xmZfDRL+Lse+Gme5uis0jRK0G12E1b
7XheK5io7qNl9tM6j14O+vs25sEh9MUbMiwvDus2k2avob9Dwi2abcLuZKgpO/3fyGwAr2uiTeuy
qV4BEnKa75VqEeR1YbPa6bzz9t7Y4HuLo+dlC+9k3EbQGTQQ333tKhHbhwmQUZH52tG4MXKZy2Qe
nsWol2ZYgVriHf8DPvsQcKaPorVPg3NRNaUDYM9xE3hJ0SgkrDufX9sFhFrCUaINg/2KR+R7mA3r
eJvOrUKmI9ugPkl7i9l/iF6xCgLNhUxFkxNR4519wHR+bfVft6PrRePECOKUy3fHV1xdRbRXpGen
OaOfbmbPc6bgvHVxjTv62kFB1ZG+oKs8mW35L/S+mbVvpEcgWa9wXvNnozgrs3W9H9IAiCd73CAP
YNWc0bccE9n/l3ktywggy1ls2WlNQqCa25mF9DxmiCIVLHvxG+AnHc3Xtd2ngwKDhRbSgwnp+V/R
dv9kMv4jyt/ahD6iKP8YenENZfejZcfvXSAAmGatAUpGUbp7AmImG0J3h4gdUN4EFR+N3Bsf9ycU
YQh2svCAjuNajKKmClJnkM1zeuAO6Xc4Ez9ph8A/RrQ39+G6Q2Mbrf2lohRdgTHqOelk+4IzChb1
4Hqk7mh4QRYR9vwaYg3GcqwpJ9D6t3ypJ5IZ0Qiypv+0iLq3olu6w+AVVLoIWafJBKM7t8FU+WSO
m2if3pDs8QBnQ7By8HwXAzjCBZms45HbesI0xjoa2HS0qQyQiGKffc7aqm2z77Zz6mWefnL4hqVI
TIvEQXUKM9NYnzQID+DjcomQP/PndbGItyVJ1k8V0JytyjqoMsJJe4xp8B/U0gW7kZ1y3K2PPotx
RMggPKKw+9YiKx7zWH56CksHadWHlekJCf5Vg0/L+SFYTdMxGjz3XZTU8Z7eebAGQCGaHdbPSjMQ
13KRL71KOSDzETuPujIYAEPHkvyJZJ/XU9rCrddg1bZEzg9MhinqEcS2wVEj4GabLPIMXG3yvaBj
erAdfc1a9tRmqOQW/w0lM2nCWZHGU5bhE3dQ/356oDjr/hiA7TXRWXfeWfSY8u492+lZFPIFMfqL
k6ZCrv/nmAzGL8xmqAzOad9HMUxUWCwIjiN2v8hPtOL7Yds0lADosseYG/Kbe5zjxRSpg1RxDsVS
kR4sXTrqEiA1xL5cP1Gx4+W7dbq6gZ1EQIYaTtUd0g+q7ABFkxmILW/T4cRWRExmdIOV4fknIeTN
p/Ix2DNXbRFsvhGjG9ySJlUybyEeVNZkHg4s5YUupRuWOonQYvjiCRVCDWvFlD2LX0ZRAJlGSLEj
00c36W81jKjXZniD2d3oadl2Ca/CAfuVrjczm6jJRIYogzCN8LjRobybsuPpUuYJvE4UolcuEfOI
uz2ronzEdU6Xi0cmn/npEK7t1qwRPF/pC3/Qypz3PB4bfOcXvit1XmYo5LwlD4vlF0Ljj3ECKapJ
ERx63d18bOw92fmvpV/fZpft51XnLQQJ3lXMJHuJqQnP2TAdCsHmSmi2VWYasEsCxCrlkGEwANQM
NlBcpy2AA2PVz9SCT5DmWGb4NRg+gY9X56FAGJCOHqM2eHblK+KeZkK+cO/aF0zpMj9Bm0/QNKZC
0X3jIjy4IW2B9dDtT2DIx64N3rFJwJDCZyn3Ns7QHPZIoqJX4WWe88+NBn/ZEq8v1E6INEyYR0KG
CEnSHXjIvqG4n/B8AzleE46uKh5JUe2Dv/Wsi58jpAFWhOMT3DTwr6sF8H7F2I4xBgl5c4hBJv6n
AtEovOf8XY+LgU+GfnUoBtjoCreigoQB02k3NfTOs5hZBNpLXVLi0/Peo0pBSvQVbe/TMKZj3RcC
GfMdhl02JSSsABcZXi1mEujuNWsXKL8yAL9HQop/aCgCjwyfqbviu/fFoZcZkOYW+Ob0KxRwAEun
wn2/Wpp1EFYxhy65YtIJhK7ADKaOAbsjGDSMS/QYiSAZ7vd0xotMfkNqhnTUVlKZoH/dImiTzTYg
hXKB0V9kTZhMyI3aoIixXWLY4wOSUKxGEbR/ZVG2z806hzJtwhQNU5M4y7EO9tQ0Pu/m4dEOZPxr
DSoaoiQObbXil971SbZrJEZR0iFsM2Ar6gLFBToozv+m/can92nD/kbsAlhRvYa9MX9HoXHVh4DB
TntI/fKxQGkV8ALfoYviuXcGwxvqrlvBek5IuO6QnhNUS5MKSXzaxoLMFWS/P9TEEQwcjnocw0rm
urXzON5tLLfLBZ4QCKOw24tf3TLhfW2p9filwNx/q3Dl+7eLrM2/N3An78y1Qd9Q7AG8LQyaO/kO
pemzdeFM68iPw30cWgy+CLmYjxtSFvt9YApB6xxF+nRMXRerBjAwYiAAsUBr5OiSEJZdEOB5SUK7
HqM2M8vBGpbzE+7MDc/dB649DEu6Z7cix6i064CsvPmFWq+fKw2kdK5aMQZ56YrckU+uexmUWwpb
ERt1TQPoDAz6G9EesdrFww6ue8D1DQUyNgDWkC1qsiX2x24XoPlb7cJXmrVF3yDbEfqjFRNZFcZz
mP5ephlhZ4xA0cCGkAAc/0COYduRQZYBYMRTg8KWOSNjCLHDZNsLXPWBV5twanlMkJ0aXzRJU5RU
sIq3p3mEKX3RFMB9LRSN6KWjbR/duwwROcgi8DpayYFdD0tMgorswZY0W+jsNwSsyaHQymVwz2yG
Wh4ZYg7JOhii4DlM9+Rz7Ra3NzEy8iHgP3i/T9FCxASOjrtD3qULvFCmQ5AUKoxq84ONXgKj2QIU
RuwtGjsjZ1Pm1EYZIh7oMKLHEDC7fU6FT+lJdz2+GTjF2IxG5nN2l6GJO3sAwEuFRxmh68dUFVsT
wG857C3ByWM/oWK/G6Isxe9asv06B5OPzglJ5+zBpwLXBw50ELNFOFt3QgIa5GhgNXRVwgAClP3c
4uAAQche6OChwARDKt+mpWMJ3DLh53sVyPzKgfb8Ibs0uDGTbj7BU3B3gPXveQTvEWFmAuDEErs+
jXLUrJq3ScJKTPb1zZOZokgYwLJB5SNg+TuNER4hZOuLlaNFOK7t+GHUk4AD+uNY5luP61BAdC43
tsKWBRoxoQxKOt5j9lIajr8Bi4S/e44rpYzt/0lMVFSkpvGa0HeZ2GA5oD8r5H008H5DzsaKBZQ+
ns5txFH2o0DKf/Gk/XSceqDllQs2UGocLG98znUafZAEIQbkvDPEO5jbwOh0Ojf8DKAUbTuPRgGo
j682Ocm8R6jBpGR7TlL2OvQbuNwNsw92V0ati+RlSkf3r8PrDg8TxBIobQwDaZqFzrZFMwynCsFM
+or5AlIB0hqStYnkTjxyET2mX0HBZN/ZpvK0nHhflAbTAb7GQcjbZgt9SyiBoMMiDkMO8hXkpa3b
3zK+YSsXmBgRPW4cbwdjd2JxTrhDzp1zun7PmPQTlMtmRHRvQfmdqBiR0fGYNo4QXDKuFxQMA8wY
HeDwDLZuuBi2IIAfZzHYLZTMRCOnX8B6pX2E5wt2BEdnCKQKEYf/g/ZpD0J7H0MgCnpqYXssPxz9
3m6mhh6lHhBrxhEJV+VtXTUCL3Gk00bPalCnfsfU4KqQWw/MNl/Ja4K8UFfzOI5PbTyyuxV6720O
kH7CPBBMMgjBH6jDmo3ha7QXxuLNBj0SKkScdev2F8Pm8AYhA1q5VBAqqyWYxjrHEKTuPIcxtqaF
AEihT0FhO6Zmwsmmxs4+gsmaP8HZ4giBnqQHaBUUlWUceLbW3nU4H9E9tRIjAvb4L4InGEoULz2t
1n4Ibc3bnRQQJkBymx5OHtSeaTnIIJ3vlt7na1kU+3wew9R+pjYHOR8mIe4hTG2xp3meceHOOb6n
bU7df5j5wccqpWM+owdJEldSHep7tqcB5pyhIkH6AWPAQsq6R6A1+DGKUwJBly2YwWEWomClam3w
bwRyXBU9UuVV60KEdHPe57TsPOTMBsfLthz6Ccmxcke0kpcCE77SRk6oQy5BPhLQI9gN5cA0+RKe
21+ab6B4c7fdkHLO8xr1vXiHWyj2xoUaoGdAQIrC4u3ow2BSnOFhsNG2lnrO/wVarg+2QFoMpa8E
DqVxccYY7jUhxzHmv+y8yVfQT+a+zxBbXhQWQoVQBNbSGAkEV/tOpy96SsF6gv1Dgo/u+Vfre/oJ
uA7/dopQQdxydFmsxqC8AaZLS9hzscgZHILOxGvL9B1dhV4bdOCo0/W6vU7rzj4LraBxBdlIAZkM
TExfGoMjnjYSBL8TAeBAWDP+7tNQQaxLkNgmQ4gmavUSmo8w4zOME4B2AZFxDagpmMtBUnvWZkn/
9VKikNoDVCXr6KIDtDfxDiqVIYKUsA7fjAeVMwY2iGsXbsmLEUqTE4XL8gDtxTaRkwqfKGbuGV3u
6yqSCIcVdWCY12Tnr/vSTn+NFV8GQ4SaFPqbb7x9RsHf3SLcRk85LMPhyrMFXPjWF0hwswJh3CVd
KgVTFHBJy5s4U+ym2Gzu4nku6kFkPANDRdYH3wsD0pyF7LvvihbICNXzWy96tJUeWE8Fl29ACNjm
uFdCvzyBkMj/4GN3TzRuwRat3UzuEqmDt8Vk/fcM2IQgUWeK/GDhCMPhy5KV1sj4mvP/2Du33bit
bku/S9/T4FokF8mLvug6H1RS6WhZN4QsSzyfz3yZfpp+r/4oOYnt5M9GGtgbG+gfAQIntlRyFck1
55hjfDN0UMypBrRwE/goujgJdS7tKDE50qQx53KTalQpBpYJSBsNRbWesEAP2wRRgxvqPS8xOW3X
buF2uAiXqThLNXFdUu1x3YthzBTe0DRaGk7CtGGsXV8etCaz3pjNa1fCTyL0fJ0Y88fXdaHL3JYs
SLnCSDEdMXa5T23YiBd9Io22QpQrboKghRCiGqNCOsFutI81nWdGOACAI01tcBl7GES3hmfgtKlt
vPx1NPNbck5o7EYWf0yf76fEz3KsmJKEr9QZ7Pc16d8FVkcsVyVtjO8NFNxB7bd8dxQCDO+5sHCh
RFH8tcJPA+8nso56qXjqdmYCcydADjtkpeZQtWLWehnGzqg3TWslGTgiI32lsfBOOeHjlR0O40b3
7XgVQW9YUjYwBbQnhMbFoMcOQSBt4K0sqJlL1NEs2qau7OpFTS43WxPJTL72M09xxTSBKNPo1fZG
5KPWrF2k7jc8ylItDF+oh54bmUeZSMqetK5tFksahWC4raUtmd4ZWYWVtCQe4vZ6J781729W00zB
9ICGkjxwA1v4EGlF/IWdNAOSq0cOLJtEy9lJ/awqJyOfmPCONAJJi1863gmbuLbSe6hHmesO50oP
xyhaYIkmgMDPBmogTnPCRmnkZ+69cnx/S9LcvJU5M9OhHayHQBkUlylVl76I6OUeTTFkZBpNB9OS
aoLroB6mS8xV8rqflF+t9CabzeoER8NrhUXWA2Gkl+ba1XxKJMhDwbXdusI4GE06bdoSaSNhXPQQ
uDaJgrC6r3IMypVTxt/EVPqcxhio0XXVCeWfij3UsasSVKskX61I6ZZk6pNNBlcBhUzvuFyyMeH+
mTx6u0WeMwxc5FPe3oh0rA5FZYaXDDhfBNCPdqn7EL/Wfgdw4yGX8ajW5DX4QJM05hyJq0aaO90N
tGr9cfr3YYvNmjQmt1aIt31VmONwntogKJaOV3GFdygs3dH0uUoX7mDRUdrvUTt3PmpOWa3Vxibl
SqkWUAcQl9+/Afo3d0ROMBe3QZTXw1mVPiWX4c6dm2otDqle5vwfiJDc+HHscl2SnRf6clB5oDVL
LFn613i+VjDYk260dH3cNGqK5EnZrhmfmnde1wSV7mi1jatIyXS8QbFX8k1IfHJA9c04xDujSkp3
DTzEwpExtXTGsum7eFcEA3/+4ynAKMZTBweagE+DFJfgAiozJur5/gAjYWCPFhpUFzpAJHvMcm1g
eogjYJl4MdyxeGHynJdUthVPPTcdg5t26WRtbuo77JtY6bEqaA3+sx49LT5MVkwv0eGs0wlBqhTw
KsFfNP2l814Q1jx89Pu0meLiiDhgpGesaW4EABMzIqwyPl0AVrbp7txANdVWqNkK2XOjbicv4+E1
TtwXmJyT+EFLw7Jeovgq5rgYe7iqsWi+uhXn6WLAxgEcpGuUvWwbCqnFWHqTvswC+qplqEI+yVEv
kuyiGAcR7dqE115UWpwB4NTy6jPXkELOzAfLXw/J0KJJeRBWF4ZCRFpK0/Vvm7ryKGaaxj8UYQYl
S6haJ2IdxgQ5SilHsJMWlujFNKGVbAMREkNf4AmUDTSqInXAUNJkLdtSYZKCN8CVE9ld8vDxGVbI
7/Umqf243XVZrFuLkj+dL+lX3Rdmk52xRQNiHKwbdX2WoZW0PFWcBsZBoOv4V9qBTFASeJaziQzX
WvU60fVr+gXP3qoh1Mkl9Gn6AiAXfSoPxjFdymlEaLX6Rr/zs8osbweMOd6Bzp7Lz6wGpi/4oeKH
2nC55EOUl2yV2rG35+zq5RUWCy+hTwyAcyArJuBy65gIv9sOmburB2E8UeU7j3HprSMIZJjHSNbM
Rl7N92+0gmuv97MHP5RwSfPksutNMh4GbQ9SxMIdUx+wKANsQmYNRqXmTVbuF5KDPBEti8N60+jD
5/fE3syMAp18/kjmfTCFX/4/JFj9hCb/kWDlSsOAEf1DvHFGaP3Eh7587f7P/34Nwuovv+4DZWVY
n4RtUNsi3IGsMizikB8oK6DrpCNhss9UQzjPgojxd5SV4UIAx+7NV4EHty2bdCz285kPDTScbwTi
lN0goCdt4f4TlJUzhy1/CmMC9+TwFrO53BT8+uesK9TeamqHMFgNDsPjiylJxidhEfUnzpKEZNhT
G28X0+GsvcYf6fhreMVRsbR8p+W5KwJ7n+rldDLcKmd8mxvpqXHcdCcdL+vPGAXuFByXZDVahNik
30XDtifanSJ5Qx6AhtQRhigq51Uy6dAY5WWjszZzu46YuqYqYXIJ1XgVj1ThR0srq46zrAW3ZZfE
NmvDG5y1g2+WuyiFTcik0YEZPA7MpwdvNB/ToSnNXVPW8nNV4inrJ0Nqi7AaSYtJzzOtbYgNzF7C
RNRoG2yizgvLbRjqVJPctAYxHTyFEyoZRLsrH6Jtuxy0Ml4PBW70tEuk3I5AhnalZlrOTdi4/TWf
azbs0866w2uK+arpcsoZzkxiikY7Nx0cdUj/dqoU5BMTd5JrDU68NIyag0TEhgQVYyT0sQzC7irw
2F/i1HWvdVrZhkZr6pjTd6k6Mw0LviSar+oLDCVhTwviwKn+9wPgX28Y/YNH50pp6S48tt+BbX96
ADw8/76j4QMN//0rfqfYcVNxVkNt010iK9x8H7e+KT9xCxOoN+CLEcSeMfR/3PpAHGALQx51dELh
PIF+u/XtTzYeO8MFB+cI8un/CA0PNe/Xe58JhCVMrNz8nqObv1B126HvAlQ+Y6VNWVtAD3CKm8Hw
xmJDEEhyCPfFHAwrMg9T4Tg9Y0/iap669mnC+Jgyl2MRyyK2oe/CoovnfLw9RtNl4SvCl7Ud1xSF
7oBT1+RtuCfCGhHxnQr30QpG+nFq0Ogcwj0izOkWWoWhF6vqYGZE1IAfzM+gNh7rraU7uK4r+9Uf
6w/LMAyRpcy6t8RU1z85h/OMAVxXE9fBPVyG06UWx1tbnIf6c0TuJKuh07ndnQs9HUASLp6mp5cS
hTyXRrz2EnCT7/5i0O4bWxrXqZU/c/KGuxjiyFEmXxpLnka9bZchiMIlk/WYzmw88hhIrul5zc27
1bgpaDujPtvL3H+ZRKfdQZODdTT2GFGdfUGKe532oX/AwRIu/Ep/e7caW559UWA9nO3GFSkIZeV7
QEHVg5U+eX14UaTug6ich76NnkvlXlvjeK1MdMqiaXe+PAXetJj+0nysaeapTCwCyRiQPWzTND6r
2X+MC+aI0SBZgcQ5DviPw9r5olr8b1iQsV3paKAZ6B9syDWw5SysN9HAOBQDBJQSD7+bJD8cuvU6
p4xaKiffAQ47SWaEDWYnnyHJuy95ZhuZ5YOhaxfwrVBSE6Kas0e58uvZJ8tM28gVbS2eJqwX4hsW
okfpgds3QM/8bFpuDQa4UrxYjsPgxv/mzv7lLAM567HUuDaf3y3MpRHxeUfL3ilXfWHs/9rNDAof
2ba5ng3NAZPxaDDtrY7utwosOd0EVZDQCMRXuesgduHSl/EeL93xz/5mLLLxyyAKatr0uicCIOvk
VGPLGzEcmFN6lSD1/mF37rBXUZfviz7C0ssPwQCaGEEmL/u8utUZHtnmnNFVzsFI+m3XeKvZ/dzi
rUiitFx45vW7AXoeqLClIfvCqP0K9zvFtlufrB4ovVPd/4UJ2ogh+2RfvMD2D0idV7MwwW0LKJAy
Huv25bs3up6IUPgQEwd7+kwqd2+RQ1iPxNRULI4WFblmUuJ6wQrPIIQALPsfVmn+8y3wmIgaEkye
h6+wtpA1Snz1NhFNGx5Q6m9kSkqFm8R1t01jo4pvu/IuzZ115iNuYkKQGf6loi8XKfOLxeyjhp1F
vNmBD3aTDPpnjtP12MSvs6NaSy5sfqdtib2kIPNQqk9A5/K6uIqI8wGvWnQdkQNZmtGqkPYLGwVu
81KIZVCM5z7RL4QGMUA3+9VPdmvTrm+kqE4el4MuioXdMlyuwQXXQbQouF4X/dRciUz7ErTmTZn2
O1PPj6kEUV6GRB4/DNhtipxXBc8VA/Sw+MaT81uot1daPmwbHg9y0M9O4j7PZmxvTG8F7+Q00sH9
ZsguJoAAUXeQ4tGiH/KGkVDSgDlAYFYYmdmwpqFX1niIskGtOEAIq5JriyenW/R9U238Pzu1jVpc
hGZ3+W7WxqMXkK610JGYMcyu7VqYr54T4LWICFzZR9BGtLHNMXL9VeaO9OR/aeBunaNTTw6umHGZ
msEJtMJGye7RHCBX2f6jCKrXQLobnTuIhSHeRZkF15qTY0gjt/9u5Q5Yl11matVU08MQPPUmTiNU
1n4BmRp9BXSCZMiG+9sCiBDOjqKhzx/L1l+JHgdK069hXO1+NHtrYfjUtukmjeQbyVNuOPX5N9t3
lusvGdXkz87vKY8x47i92P7u/LZrWE2+uHTo4oj9rbXJWhWjf4I+ula9wcnlrn0i1RRnFM3+2M4D
+ugHUzhGUQQSNOLfjeFS9EiTJnnQjjyzMI9+nF7MHnEE6YM12GQgWsde5BjF0a6iRaMV539tFm8L
tR3T8SBjtbeAHLeetxGBv9EMMBeDHd4kgV/APgH/2OuHeaxL9btBjD/CHMUxSfaixaXzbiPHXTcH
bBga6B0/ceOZazz6O2v0tl6rtkPhPOJkwvSDha3VerWTzcaqIW4U8ArHUj9/+M1LxD/4kHV/V2eB
/hypk0pGpKGmXJOju01tZ1rJpGXaDOt7MJuap2R8w8x0Rmcs3aE8p8Xlb270rn+bGZ9/YUh3tLfK
yanxQ/+KJRXZYvakC9CmThafWdaChtm0rK9AG/vdlh4G5cEe4LRK67qq07e4nJnXQ/jKtPgkPZfH
QH9hKetLoTEEwzIqF7V7W0D6EhP0S2CoYHmzBVm9/WxZr5l9E4f+bCbi3p3I3Pos6gAYzmn5OIy4
V+3yws7bWy/ALd54HHgMfa7gGjAQm5oVsVcooA8+aLqVV82wIZztAUKo35Vcrh/Odi8yNnoXz2JO
vbOTEushdiwEjgPzK2fJhoQrB+pK7k/txg4q50Ka5TTtFBlnvBuiCINNzuoS/OVTJ/L9aLjiMSyM
vt/CnCq1oz7Sh7K1Ji/Mi7JIUtgz9WXMQILMr+a1Yi2drAAiT/NzMD1HJ37SdL5+2Q1BTnaZuVy+
7IVrpMwXx3SdBUx0TF3T/XVjMerbjlklHpSPxZDBYIDvgjQzVtNGZbcDDusNy03wu0VIVF85CJmb
JyJ1L3TPH9dxxf3vpZpxKL3Ruw1sqX/VerI2mLpbcSoyXA20rM6bD95xlSU1MeGhd9dVZzAPzUoU
6Ab+xTazLGy7gQmXRfh99FRa0bOQpbtFWowfRtJ2c+DVGMGtjr3YDOTKF3rR46KpQsS5rJlt8qEK
Lqc+J0ad0w0u2EliMAuklHpMq05cJoAODwpHfMNovoWQKWjxcV4WPqKkD4SPB2ybhJcI+Tzyap0K
zxzY5qHFSi27KGFgF3UqfrAmPcdyo/nlOhlD7ykqGVVCfR5vahgGB8Oj+zQbn4yQbvNjwz3Jj7bw
iyszwgO2aFp3Lh56HaBOxdRyTSQuu80RAb66GCsPZaBwe3iVIMYXTAZvauLOv4RYcNkMTr63Bze7
ZVpS7WqqQeIhqVWvKnwLK19lPCcqEgF4XNK18vT0jQFFfpSZKzaqqvNV11LEyYhPbWobA2vYaHfb
um9AzcsovFS65LW8PDb3Rk5qZmp083nIq/CyGAE/sy6DKZhu5tmha9lVlU7kGuJI8VSrCgN50oQ5
NpBPSad8KVIjh+hXghLA/5G4PIGGviVRVPUdoB2GqOra0KkomP7FNNrCibthYzCDGZaT46ylXcYP
US5zcusdZJcD4XjgIsVoKSLmsCSy4w8N4nc17Uei959AX3hLUXwEuicrDQAX/Cy4RKMgaw8xY+VY
OJjCybKvrclgQt1V4z9lijlS4sGDpUkCaFaTfn6pGiYcQ5aapI+KnxH6j14Svpl+8Pb3fyMa0p8l
JF7GchRlPS5gIZyZ5PYDso4Qq2ocozVXuWrgWfXjQ5s3xr9FiA+l4W4sXv/n//gbFdLSaTR/+ET+
JEJsn6fwOWtei59VyO9f912FdD7Rj+qKf9jsjLYA8+67Cqk+sdkWu5lSSI78CyLhb1KE/Ym1PxZf
YEgdK86PKqT6BJVeIJAiT+qw3P4RUB+j36/XEEuOuH4UKoS0dd2ZsYg/XENurTCA2nq0Kn1vAjZT
Z8wC6yS/tfzeOaX5VIVbtgCZR0ZgzFuRKROxdNJK15aNjRS3bOhhWTah2WW59DhvSLIXBHVjZ/2O
6yHSoH+ulH/rMUbEpJ/w3fu9AAcnDB7DTFL7ef4Gyie3qhVb+cjNY7qPXOsia5onBvg7yPYMSUn9
YgWNl37ubzraX6fgYWEDsyVyJXWgEJlfYbqlFcZdCG7Ww/kGfZt1Luk+Z4bcRcVO9g6ZWKJoixG7
4sMHBiiOnc0Am0qvfP8kRG9uU8Nq9iMV2OypOdKcFheS7XYLr1fmPeLN1r2AkCPVXdEzcPYBP+lq
oZLs0dXlZ0bCOH7VifnGY53E2D26b87YjRsmjaixLQP9PnMwA6fegxijJ5aDuMshG+tTwqe+49Uw
LNj2K2HfYidIby3SCnpZzsgJZwrBfxxgau8Phn8ROUVwSCOTBhDP970mymLTWv5jP1KtNJPlLdl1
Z32p22hcYaq87wpCYDGAuY1w2KGTxdWt5dbJgYrnKiJ46vMQnxazELXOgZocNQ0FBDkW7WjMNbo0
f1p3cnD3lcyyq6Tu6lsNguRikHiFvfkdskEJLGNbXLWtJxeFqoItoFyxSLT0OhTWsSUkckuAjnxn
EXTrtDTHRV+3QErnvNeICwslugPVbKjpxnRJmMbsINgno56AuKghommszdpQeHXQKvioytROwGxJ
ApwibZl6szSuCknvho1p7pRXqbPhs7zEMcS5sMRDCR9276RGcJXSshMug++6wAursIGz6so6llXp
DZQybDxaItP1Pn2Ak1E6WVp2n/n5i68CKlOzsmID+qkM4XPG8fA1cwqAKNxN9AtgBtjBFkf1WYWG
ai4yN4Jfn+gDQQRHq9zDGLZTjY42sL1ASfYyLOLElPU20Dze4dbE9KUBUhQYEEgK1oUd7cvAGgiO
jmSD87bk9NciEhIpsLIa04zOHqgyE1Z/m+LwrVY+Icrk3kfj9GD2TMI4lXXnkuRrOB/IVoD2TiBO
xIcAx7wnUriUNn1PVIKfchxy7WcQEVikFNl0YJyaofasOxtuhYvveeFNpvrit1l6FrU7L4QkAo0c
1bkXDsmZg6+Z/WU6uc3LxP60s9Hk+WcoZ9Z9a5nNdYDh37xO8oKpbpoX/hPQ8FFtmoqbaS2jJDm9
P5L/PUX7D88vcy51/u78Oj6zZTXNs/bn8+v7130/v8xPCuXCZeO9EJY0TIqQ7+eX/ITCzh5V25G2
MJ35d76fX6jsOr4Im2glFN+Po+27lM5O6rn+YjEqtg7lzFO533bh/DQR/WNC+mNNh6b/6/mFXm87
8xnGXkBb/3WMpoVjEmL+SrCkOyY5kLoe9xbyP9xQ8jnjrKGJUF1meoIpynb9tYISmG7cQb+vs5ie
NbPVcihkelnpQbZuh65/ILfqn6DsGgvDwkbhlCW+fYeIQjqkEAb7qP2aDG5CBtoicd+XprNPoU9u
q6EixmB3+WYcanZKdOGDCdnmmpwYqxwtL/uqWRM4gzgZF8rSeRJmpdxHnvGEx12uUwJyNHoD6qVV
6u5jnQ0+gSPNm9lIlPzLqGRVU4QtALDKdG7hYyxBquBM5/h6YLcZkNFED1eN19cHIdJqZ2GhOJey
Drc5BJND6tiglD3SefOuUUTkfSijL4UspgfAXOPSKDzW1GkjlG1TpsPaM0EZdbGndm6Rfp2Mstzx
d+33haHJXShSAoqpjZLvRk+xE8K5G1zzou4GF6E0FKy7SrKris1iBAdqzt/QCtglM4dpTE0ua1Cb
K9WVzufR0tpzAyTv0WpHYwMB45uC87/IJAgCHxYT7hNR7sy67I7Ene7yTnSkZNNkDdU7OA5B9RzG
RGni0PK2MgjEM+fr21B7D7YiTxb44QWpUhzfrQkwzczrW9px0A6ZzL74YKqOSd23R1cnkqNJ77rv
/W7lFdqxwHWx6r06OoY2bM3Mgfxs4N2KXHLQsTiMVo1HgDwG/IkWXjz5BO6Uq6SBgNUx05DGA9/h
vpbk8xpj19ZJ/cQ8tPiiGSXKVZSklylwHCQsjU4hHvYsq1jq2Nejwdti/rkYpgG0bO2/lS5YdnsU
Sz3EhTUYh0SW16Ixb3ssuOHEKqC0rY5cYBhSjXGCFSaGleDyBB5JZh7kKfI4SOv47EzhCympLc5X
F8ZfaB1lJ/srCHPRtpqTZCkJXiOudqMVb3Wvvosb/1ts2hpa/GCuywC0H7fTlACMyN7ntsHzgItr
5RCZ2kD5CpBJ+SuMRYE3ZiL3AumkIS1dlWzEbdnvF6e3VdnuBGt7ccyBEWnTz6ONrEtCGqE4TcsN
s59FlcLBdHqL9RyinOEryQqWJOstoI7Au0GnbI2F2TZI4zCfYtVtsNUtUd4Bg2neA34pPnjgKSMv
M/JD+9VV5ybkbCaXRS96ddl4erPSy7g9liMlvpm/kmBCHxvPusg3MS7D3o6f0qqnIy/vwP+ddVA9
RIlYrhB0q8Afllad3BuBuMlStnAY7pZX35PGOEGMvwod+6wb/pc89DZ1y4anBMD62hqls24Vcm0r
iNaaZdR8sWJ5n6TNjpKiQ33VloXoiYRPxa5tuQkMQoo4dq4cUtYb7Lf4DNm1VpHpYHUHS20RiwL8
OMif0clWFmBwUSKBxFO8j6mVGBwReOvMHFofvmnWerAxho0QTUCRLTmO4+hbOnU+H+Bwp5rhJLz2
GdkNIxdLF5eFyuODGdvXbT8c/bA7R5VYFyPh6L6xbwh2geKNttBeL/3cuSQ5zcqN8oTUusWEvma7
4yaG3blyh5H4WTSSQlswZATlj3Cxi/LqaFRvectNkwd7vPmrUhva4xi4uxKbErkLKIZDXJ4Dy3fv
4XDdZdimA5DB7JfcpTF6XuhZJY9D9ThWurF1SofUJUnQi7JXzYnZDZQUZpcoelY3PHQyLe4siAUn
jezLSpZscsaSjUjJiA0/Wa5BAHOQgsAkBowIln0QMKWzffc0x/k2eYMUpmvQb5osp9BNmIzwOTrb
ijL0FBt+Py1a1MtVmCSonzjvGFvVEi+Z480w4WRNqGSPmdLZkw676T2DEpitMToLfDy/oYWP9KXw
2RAUUFNB+JPDWxV32U1OSbm3p2Q4kOq7793J+xyauOkNHLYLskwDV/K8VFIHtLLG9mTvFUEY6yKM
dB+4YweSzWcP1zLFl37sWf5138UpnusOAjCme5fVmOF0MDuD8LTJMsRrjdVkC+EP+Sn1eHSyw4AG
SXUjXG1XX7PuK7vyzRk7mlXpTZWDxEBztumhLPFZgwF77kMuNKzrjAAH23jN2J6G2cJHM1kqT+tv
w8ktr328mku/g7IkwKtc5q6bHpO8LwAEMYCSRmwtCzNptgBRq5vCaG77cpBXlatjX7YSgor6mG2D
gPqbVs2okYGTfBc1yXDR67E4RQiAxwwtCfdhMJnLLoBDBKswag9AdY0dLaH9GiZ4PgIS8j1bdg7e
NKQ7NRW3vkrklTYA2MUOm/i7jOUx6xbnDOyqSb8HV5WuuzhqNqwLYGeWl+cXLSd1CFa8D3Y1Hf/W
bLzpHsZh9xIMLrqc30jSC4U3wMj0NEI0jTXvAeM9uyLo+X11739Z3Tu/0I+2tO8vPIsg/8mrDf9G
kmE1xLx+9l/7Qo75y/NrEv5c0H7/qu8Frf7JwPpvosuhd1CB/i7ISPcT80l+B03GEu8Gr98LWvEJ
pxZrIZTBvo15H8cf5axFBUytO+s1UrIV8R+Us4b7K6Lf5OUdVzkKX5jj4lD5WY4hARZQw7FrN5bO
WU0dGalFrsm432HHjpha+IqTbewCDI705Dida9XDeWiVg+iaxUSHVr2qoHcU476u3LWWGiD97W06
+jm3f/TFmNJi7UvmUcVElYJCjKWKhcYUejBtp5aheKOBImhL6zHTI/PK7yDspWGTnE1ZIV23OMHY
hWVz5ZpiTVVggzNG7WTuY8SxWpRJSsjO5w2MYKEp44b7z3ogWlF/ZVCXBxz5VY8TTMso6SYDkIpn
Bjdg3buFJXh2wlwgbNM793kcXJpesGksA1hQu7L7nB33drkKGlI+pLCwpBhxurUJLl1EeHcYeLCh
xi7g+g/uXTnqfO8oi1ZsSt92NhTtQH71SoeQUnkXAWPh3HA5ZIsRowTbCBrj0BT2nYrGpartfeZU
l7aAimtVW4+VX3ajfxvc5gpGxVYxEnCcZVXDQnF0SiblsfKeZCxYp5lIHu9yU153cC8XelbsNKmt
dbb0ke9bShB/IkuSJY0ZmPVqT6W1aI3x3GKZLevhNaJsAx1L+tN0Vz1kwLZJ9ZVhVEzjbZL8aUlS
LS8vQPebo3ZVm4oCdtwFsf4yNu2tz1IE8CIw12pnpUNFjrrwKqzYJjx22lvqOpd+BuyVdQArg8I/
xy3uyenMSfA0wkMDom4vWPV57Q7BNmOiC415mXUk5Zix2D6SvV7eTVV6FaQWnmsGM6xuemZzwFBD
xg/9O6OcdZDprqrYSqDH26K4xQT+Bgi3Xjl4pVH42czsaCY/xBj5oNVjDry9OcdwrDKbPg/vq539
dl7zHOsN4RrdgyWrJ4Fz07+vhFYWPcISgU9dOsxICEPVZvDamv2Mb2Src8vOm+DERA23Rjm4+ZvT
1SA2DcRJv/fYAty9hLZzUXjjpVfVn2NngoUkzm1bXeLSWbY2fupWXpnA/3pszKa+1fuSPXvDtaHB
ObHMU5P6rCA+JqbxLe2dtQuXiNymvY/Ae5vyPo2yPdacr0qOi2Ssd/NziDm8OGsRXBhPq9s9BwtA
Jl2Mt9ZoP8Za1e1Ug2bmFO1DUzfhAR4Pi5pYkbwzsxbw1pxe6/zxa+Yz283gfPQ9o8/xDu/Bzuhh
tMf6yZqAj7k5/nbGXznVo5fSxpH0YwBMUjn1+yPJBG7OqBx2fjTlhzTJvZWKmNb57eTPropV3HT7
YZo2MWTtRec2w6qf5ClttZs4mVZsQGMNXW88Mc06sv97pRnMmVJC6Q7zTvCk5971HxCGz1XQHiYQ
QNRBlOuxqx7daXocpd8Dj6EZMS86lkT0Tn3LPuZtbAHdaZg0jc6d3r9AWx83oYPDijXGh2ksYGKx
gC53s+U4MUdnG8QGB2aKtpjF6tKNwLEZbL7z2Yc1dMQfneQt76XD0HF8irNwJkFiZ5lqiWerhi5E
hNelOwizXa4H7GBgxB1r+bpX+S3q731g2+mqSExnXahU32SBPMqCpCptDbRYKbmPiRJSI3usMSDC
Qd/P9s0pjNaOZD20iM/F0E0b3Ka3ndFfx3ryrQ/xVEUtpW+4H0BaWK22YHR0EViUJsDNzp4f3vou
RTUMpYoJ5xQdWDjKtN8DZaMCjRzdpPskrosJqvmOlSrNMuhkA7250y90+B6mdm2Z6rU0pl3jIIQ0
EZEawo6X+IE4F9AUGTTSpvXEoGD3kH/iANAmsdS0ROyYLy5Vz3qwIHNAVNXBesTpAvXtJY3Zt1FD
DFpNZQeXqq3IUvuOtQ/T1jgL5n4bXZkxlFs8f5DfjwIJ5QEiWr2NAli6Zta4q0EAreDGHTcE0cl/
Qdtgqo1Oi2mERqAV/Tw8iFuwhf+1CuB/y0qIB5H1t+Le/8qa52Rk6/GPvtrvX/W9Epq9sJhPXSH4
l46295u0RyUk32sQy7AN6JjzDqg/RlOkyLHQsnJ1ts/Ogtv3WshQjLoMnbVk75bbuUz6B7XQrx5Z
XgIvLhu55u+IXfeX4aZFbNLrsVdCbEt4KNn5Rors0svUhOlyWuRD+PhDofgX8+FflURekKVjkriA
Mt+9wz+XXo4dS1GTZGG1ZjM84pDsnuug2P79i/DG/TSynV9kth6DT3Qc930a+OO4rU5DTt+2YjLf
lJcKYN/CwiXFc3ueLukf0vdP+ZEf1dE/vxh6E0kKS2I9k/av8+GMGcZYouYzcqtuZBmcnNa5Itn6
qLnZwz/9e3EtKMs0lW2jMszpjR//XuxsFfgkiOKOPebCNg1PE90PNl19rRfl/f/Di9lox2jSc1n+
y6VBcUZKoebYwbxqQAlkRZvk2dEZapvo9de/fzHxp8VwaNwMbhnkM22ju/3l1bLGhIdWg0weop41
VNRC30Q+jGt9GtVVJdgmVR5rSPtPmTelbIlt/a9VPN79/U/xFx/lPBFmWIyqzqj2F0dBH4uGGC3S
LfhBNi0m0b0z5IfaJhSfmcnh71+MduaXi5Q+x+G+s7iH7T/delAXXBAB0LGtoYG05sp6gSHKoaY3
+v/gusH3/suLvXsxmEAj3bvKNuUvXnjyy2mBwC+W0zApYqqBvzZdj2J+IGeGZpSU9Bdi0lhjJXTM
InXZRo8jkHB565SecI/DMHpPhj3Mpku9MONr3ytQak2hd+pg1t6EwypLpq3Our77uhVpDPnCGti5
XUEPWaU5/G827LqJvc3zThIDb+2RmjJwQ3FIhSu6LxJ+AEZI3WQk5ubNbI6NO4CPsP2iN3PIQloy
ZHN9XRL8R9/uPQ+jdegIlsoEUt+CZWizjTM1zQtpv4IcKnQcQbGZZibbG90SUGRd58SoJ+NG0UxN
y5ZdpPbCGtL2jcGEdgSs83/ZO7PcyJE0W6+IAc5GAhcXaHenz655COmFkCIkksbROJMb6IXdjd2P
ysyqzCxUo/Klux/qMRUpySXRzf7hnO8gUB6LeghkmlT5JfaReSIV2AMoyMmnGbDKPgIaqswFRV9V
ewIecBi48ZIG73WWr15xQcOVJ+/Tj/Z6O/XyGc8z9L6G9EIzKIUFz5694lQex6p1sdZK28aa40kc
cNAURXdVQsQwoX0NHrRQ/JTRjpCDVLtOPSJB9G7UzX2TzawCdBd47dabSP+GajjZmFEd8MatSkiW
Lap6pyqng6YSYd8zrUMauz0QjETd4BEedmBv1dYLGT/bTsOgxELTioFH0+8GUcqrGO1NtlKRIoKZ
LBUizyveCmRPqWpEh19EJMvGKTPaSiOnVgvVzmqHt7jvH3qBKlnLIZv0I0OkOR1P+JaizZRD08gK
eZV1KB0m/PcsksbVjFi66Z2WlO/su6UEuxvVQxaT+iZXjX6nReO1PcdIsZ2EjNiZK/berRqCzxHG
XzNvBaqhsftIEnhxYUd2WDnJwJDWQy1ntMmR7AlboxFFN4JDN/e604j76Dq0myU+rdGBwfvf/TL+
3tqmsbaz+ogbdgyawVp6Mp+kop6oHjuCEQho0aPlCg0FMQQ/xMqNMJeFRobVt4mPUdjssTMu2dZk
mYlObBMFL1vLiSmGNUHakeEgf4Rzn8bVqTMBLClAUhtvRtlnGOOzjkOG9AztKZ287t6sVHiHeNd4
TvLEA+xFG6kcb1zj9SJqowM0OpVxfe079rhODII3eFxcRKviRxnTYw2EedKH88Jynom1BhwK8UAf
sKxKaY8Z+3p2zywWvmrgsndqPK3dIkI/YHF3aJlytM6aC6pumKmNwyYAnPxRdS1hDG2HOJYw9ZWa
HEXLSa2J/bQhrjPbOYo8zdA4sPDzL3ZcDWeMc9V5LkWLQbk1XgxoLOdhIoBIpvnMQav2fc+Tos/Z
XQYn4FJCMjkIvcYPrIO3ZToPcd/pnvGS25uOWmsFX2wdNxMiEz+i+g0IBkvUzjHC/BbYSvkBPUAP
Ioakm97rT6OZvKNR1J6jnsStcJ4Yj7TlcwQ8FChw7t+pOXLXUzzgQtaGq6LsfDYi0iYVtMgPtVv1
B460fJ+WSFvchNTXtKM7YZV3il2vCeL8Lo6Q3pi8I4jJ4CUTZBRtUHWQZ5FnW3A7HBhSmLvZEBCR
TdT2MOYES4xqXGG9SwlkamH3FWZ+qkXlbyFto4clJToCvlK5ZrUVpJNshtLdJMRPkShH5o1vQjLD
Ct1W120GmLGfouagAZELQ7JhWKgiKu7bkx/Pr305jVu3RY5s1nlNQzi9JcwAfnKnnsjYWlZLiU1Y
lqYHGsDS7ZgzB2Yoh++2tw+RQxIHLgfiBEc7PSm/7fc5DiBSgSHErOKJVlivw4BnEJsUR+1tGjH/
xgaD6bGzGiDiicdRF8NWaLQQkEwKyLpMCQxakYn1QByt2NrYdMqZQQ74n1NJjNS1o1h4HtglexwO
MmOKFdpe+mCNoQnRU1fFHr4V1YLhx82TNK14a1rkJMtK0V+lbte/sA9eQDjoHR+suHlR4NiuHXa4
pI2hncpt/ScOKgA9WuRce673KbLG3yRRyraj7sBlJ4UJ1gppECNngN9nxQNIGnYaWjvdksBwwbSu
S7KuNz5Gn5NK8A01PSHTdaefKe1xknucMlWEmDlPsh6+hO4cyf4ybyGisZodUMQSSNfgeM4guKdW
uu1T+5MbDpgvG8Hxp9+I6k0X2I1WdG1xuOyqsaIhcMU13k8fpS1jtkZkecTrrCpTXKfxaNo7UZpj
dxgav3ociJ8nixpVLJJRpcDc0bJelZR9EGxGe99RsAdY89/r3CLXvu7OKdkEm7KfhodckkRmk89w
6KIoDNhkdbemkUOEMpGVleFw34oKj3o5fjoEBm++iqT/tvn678fr/3f3UV695R/N//lDr/nLnP1/
3RCeJtKl/vznQ/j/KNK3+h87z+WTfu08rW/4KwncBVZgQnBY9I2/ikqQh1jU2r7FyNlCVEE1/puo
RP8mDMNEDYlb2kAZySf91nl6dLIk7ArHtWzaD9f8K52ntdhD/1QAw1KwkM/Y1KswH/5U8o+WHY4u
WgDMyVFGsZeUM+MYV9d/KBsu92R3er8dZAZwgopR49LrrMtUK/GzNnFlRL3PKMlv5h7+OZYUeEWV
XjHO0nqXMVm8eJxdfb5TqDzENg/d/BmeZGds4m5gTmlnmvcdU7i6BorR3EZWInfJ2NQvHnmA+2lS
JPimQ6u/WLBI3ka3gSis+W3d7GbpEoDSSfVWpWP5zGpAB6mKusKgCXsBuGxsY7NwfgwW4BQH+PnJ
Qv/wjjCB1Xus5HxDBhhnntGii/Zwm58oxMUx6TMWEtyumN/SOmLm791WYak/FkRt3IEJdzZZGnvc
X5PBQHAo6uvCcNmvun0uIXikHr6AIkRC2IYF03OpWSh1RpVme89OiUxsVIsku4BydesOhtibke4/
DdNiHyEskfrfG6u+P4MVxm/NdRCPwVQvq/ISmDrhDyJFF0mwYxFkhIphx3DYHFCmE8XOml76GZlf
WACwGywcwgRnewEfL2mmTUaa8byJG4JMVmmxTNS8RJsZepNSysE3dFjnw+HU4Q94byBWfQwcYNsp
j8t9qZWCJWU3dcgdChgmm6mKwoQavGSiFuUaiPSUZSq7XTYouCwt9EY0ATYeFeIqCF4cPI0MBi/q
miZIc4I7OYPHwUAEIKy70THqD2eyWfF0kQSe2tj0FWubuQ0AXkoAJDiyU/qmLDJehxF7DCHTZo6e
8pyadW3rrQQCrVAvIh6VNFRMibMTSxXDPFk69LpzEntztOtqqpZT0vVaGkRiZDxMLC52jUGPHADw
ExFo5TYx4NZBQy25IV2gXrg7C7+qXmaz4+7TTAfBK0GAQMIB3fnglSxxyLwo386CU9y1murZJ5PA
34g4059GqbNXJcZKuwn9iAWDib8G3y+5Ww9S97JmW1WAjkA+d5W5Nto4fKa7Ye/RJ8Z5pBM5khsR
vQ6DNt5MSYRaUg3jNrFSHmu3hfkT6hVAkjp/NhRhhPD8Q25zfX6JgRXdmE5Vf9aaKh4wWGOvEaxT
1iO5qyeABy7T7c7rXpHhSvCo3DUpHtldL538TJ0TXg0Tc/LY0zsgC6lr70hfDet1V0q7BwjqFACf
E+9HUbf2E1Fz0A+zBa9Ut9PwATqhOpXRWFw4EsVeDk11zoln2ML+Cc+WMTUbPeudY0biOX6YPEZ8
OlBg7qJYk1eJN3vVAX5jTwhqObgsjcdW2/W5GZ++vtOSGPyumxXIIzXHp8GoDLBangVW12D4Ci/f
RGkL+ry8YQ0/BIPSWHboJvh3YiZJnHWK8hZ3auysIo+zoKltQoAneFXWkSWX+xHLCICTEBrw7pXj
AEYMbENje6LGDFs3ZgQJQbhry2ljGhxDdGFeeXIwwG2B8/T9rUrSFs7jqBKNUBTlD3AcBsfbpDFP
7xp2BNs1i8g1jYqFpKvCviQGwgMzM/qjC/XfWZlpRGFN/ws9SdLhsLfQ+vqJfHV8WbwrNjMv8mc3
uuNj7PAzmiqbP8vRdGDwO0tAYaFp+IFsFy+iNkYkCtLiWtPWg1NYrWhrp2lNloRDoqjM58swD029
raYBjbUVRzBqSdKL3Y2JjKm/6L6RPxHYHMYg2RTu5ZaxFMAmYoU3be7nNXvCvj1YCMv5S84UjxAp
hu6GfSxmea2d6UNT5SZPTju3EvYNR+yW/PmpDwYosc7q3xXLv4aTWHgOFBL/vGI5lcWfR+W/fs7f
VLCOLdjGuIbO2HEpMH4rWFAG+NiJSE5Dnm+4Ov/y26gcPQGgGN/jzezxChYAzW8Fi/tt0Qz48PoY
eTGu+EujcnOR9f6pYHENxu4M8w18JNwA/PvvXBwh44ciISF83bmtjI6DWVf6nYnQoDxFXpfbB9fx
+nxjMtUAU96EoLTmOWMTp5NhRNb4nPhyO81WdJlU0TBYZUTCFpkr5wiVd3iECoiGb8h6cmDKvFrA
n6CqMTMajQUeeYIADlrTS6yzwyTH3w6mAEGboczR36skbcKDNppgawx7aq9dpgj1tdbmBD9Iu4tm
oj9ij46gg1MFu0wy0wmrYhav5jR2+WGoPLMPwtop8yAiiOVhgJL+DqjJJhhGl9EVJ5TOwTYty0bI
ZURQeIy3FotZhe2TvgAEhJV4+S1nk35b921eHFpvil/MBBnRxnUIcx9kYYA2nbvpYYxgUoOtF7yt
pzrpdwg/YZSGaq4fJpOf7NyrKUEwEbIxCEBHjv7RHIvhwc0ksLhybgnJJaIcIprqGYl0GgcvKLmW
6o6IG2/CAY4b81M5QF5JlnTsCOACU/xtAuluXpltCg8R3L9tE/9KQi3hVEzDH0LIeoeWMJlAKKt9
KAsv3FZkUN5nJFFTR+jwJInIRWKxpiAKPwkyJGnaZrhxj32zmRn9+/oNd3q5lb1HMO8Chn6r2x6S
/hSKqFnp5gy035H2VZPb7r2eZ9FtLd35FIWGxaEXqg+7avu3CjVJsirg5VEfZMi3rK/z0Pk6GwGx
ck6qrzNz0A1s8PlylE5fp2qUIwJcw6awcXCGrTltiUbhFC5Zcj6XX2dzhDWef2wkZ3bYGvye9IwR
ZokIuF+oJowkQ2zD3ALO5JEc3jX9EfN6dOE+UYco5urQCZk6uU63iDUyAYX+65aJq5EaNSTCC/VJ
l2CTdb9upVa44Ce4Fk+hu0gIEKRxg01ETfUrEAs1VRTP87xzv24875frL/m6C1WvTZc8T1ExhIZj
vPplpo5DVMs3rzVbgtilXTrcNjrJLQ6ysnPmKH59oUe0UwWTkuwYiJa3tkOyRpCn0ZJL06TGhyUk
vDY1xT25KJNksZq1n/DzMLc2tXDBg9LekxKUGvm9xdgiBv2WM/TWMcBeRVVezLtkHr/HSBfPPhqJ
bUfJegZtM5/EmJiExrEcIn/GYSDTj+oFsfwAEHFAaW7mtDT8xCxv164jU2aIWideRVgT5W1oRX5F
yd7c+fBTHLJ9kc/fOQzYzbts7EHdOzNUB6xCLoEvpdT8eK2cjAmW22vLQJW1/n1YD5jg+xTiUtGY
8iqtJzKmvWg69HbrLBtptISBRCh1jKw5fhlDqQ5Z68d3gwanNiE8QcGvmOM7KqI0qGFL4pM3JdUI
PmSxiislj4ZJYkRIcPWbC+w/W4W6AK3Zo5bf4bDXDziDso2j2fHJTGFrcRqI2340zCstY0OtD6In
YUcTQU9Iw2NZVWROmrobraq+TB8qM5suNRmZNwxkJuIxtNp1ggon1jOVAg8cEUj1TTjNug0pvnKb
k1hm/228rAE0uawE2mU7UH8tCqqvpYHbGLEe2ComQraZ6vQz+1oxeF/rhuhr9WB8rSFocVhJxF/r
ieprVVF8rS3E1woDIS3rDDJjWW30X2uO+mvlMS/bj/lrEWItO5F/lxb/WmnhcPH/lybRVVf/7Oo/
ruF//aS/CRJZpeOwYdZgQqxyKRN+GYYsgkSbSSYVBDMNvMt8o99qC/ENFyjWUJdLnE05usM/1BYu
5Ctsp8Lgkjf+yjDE1P9hL853wK9jL8txkxXBspr8XW1BNxbLFLQrgqseN3cF8ASWcysujAmaix3i
ETGkLhl4IN6HlR/WFuQoaJJMCd2+ZnhN51Ue7alaqu3RiY3AbqcQTlMaKXTDONWy85DhD90LhgLP
fogrrsHmWb96Tpn8MHG6oUn52mZpzbLZkl9brhkFSx3EJkkPW5uVerTT+epQRcHz7w1dXshtUfkl
GqtmCECJmldlmym06mW0setEQG7I7orCqq790ripZPZIKrG40QS6RCb36z6Np4Dh9JOT+GQO9ogg
nTAn3iw5DdMkL/5MeJOYyp2Vt/KUGWGxY1G1VYn+CXMwIfNUN4OB8EP2lNktAX0c0s1wTQQeCkHk
SrJy8BbFOLTm6rGbe+KjVJycCFYygtBg9ajNbOzCFxmmxbGSMjqHwjilKUIuIUboBS2hFln8QNbw
7ehToLhMPaWB17/y7Hts4WpTlLLemcO0TMjx98RzCRBzsD5cGzlQJqvqqLLSb9Y6GmaD0intnier
xxXFNrOBFxrNBmnTCe6ZdVmNWXZV9r17GESFtGxwcNyydgkz9GgcqTdRpmNXMpFvYmpEcFSt4jZN
PqpkJjuvNBr35EZIFUXxLlvnRlMYGFgJkvKEJ4X8rSWvHHnoQZuz6pBR3OFgbZvrGP/LRkHs3FBJ
qLM5O4SAuVwO4I8YHMDlRnIotOQ0NZLGd4HJe6p2r7PQzXamnMgGkR5RK4X+QETIdVVJtqZxuYOM
72KyXHKdXSKGIS4vmXU/8EPfGLyjRQb0mTGRE0irHYO4KHEe15XFNichV7MpnXUPcXDdpr6zbyAx
bJFt2SVTc5y8L+Uy8AnMRqX3XjSzC1bkSRM10oNbh0CSlRlbmBrgIehf9JiGQWCO50iwhjW3Qp5X
jHWySg0bXGbGdUaAQoLk1q6ITlPiB17y5CoudPFDI/lCP2qZQzVFxGvz1NVtKIkES+j5JVtA9Fa6
E1AN+mSUIkkR6EgncWfaNYakxdGJKDDMrNsKJeuL4Ss0fsiDJZnDCl0Det43O8OMDvs+Gd5J106u
XRWi5ZJdGvrBv++Qf/EOccRyfv/z9vT//SdbmfxPd8gvn/TrHeJ8c+g84PEhwfFpKP8+ULe+oaGy
uSh8vJg6Soq/3SG28Y0znaYWHQ3dKAKev98h/jduIu4QPtFjCq//JVk7Peif+lNenIeOBNKqtbTP
CwTh93dIqGOr54GFMmAoRwUV5JPsOOilK9jBMeXtAZULUMG28SS7atYwpbSNufbrocZAVimbiChY
ruOer88oJayVHgzS539059Z9a0uPiQ2H9iyYewIJPXKXVg5B1Yl4GRItm3mnqQK8TDXKHwrU+7Ou
1BgCXM+rnzmJNM1BDyf3Q2BsAdIGVrTc6DXmyg0WanfXs+adt8QOAi8ryoEp3SSBnsMwI4/ATsKN
ILr6qiFGaSd8FPi1Zg6fk2iia+X10XUameAbl9TXoPDzJVand7bM0PQzU0UH6UjtbC0p8xRrod+p
U+S7jKYTU3demwyZ0drqVHLL38rAvxYzICWGV2E0h8sQ6thM7R45K9YmvADxXN01EWFtTGNJBLKK
xHisRkc/wLQGCMgzBP1upHTdKy8aLhNSEXcTtR6T5YS1xZNGMNGtxXkD3NwsyA3tJi6xSNgPuudx
VM31ACXQcCW6kBqCdWbNLzDLARg1XdpAOlwoqExRhu3gC/FzINQBs7wcIsCFU2WOGG9i62WaYQZ5
qRE9ltKfUoZgLXjVBMtSQdxLBgShZsMdNYN5y0OlnRCo+/eu/KJFOHr1LNJ4fFA81wrH+VT9LLu+
fLT9DqeSHI2T2bTtW2R07YMrKg9l0ew6Dh4fnabRtpLuZM9T+OYRzStXSh+6n1Hm8jJLcnXHrZlm
SHyFG9vVcRyRX8+Tz/FKwvjJapLyoyks73vfLEJiBuels43DdLYDTzXuEh1S+E/SMNz31nGBABiT
m97O9qARtUkaKV+bdN0iGcMCe2abnlMSaxbtc1reMoFxoBj4jTbhfF0Aj86IAmlXw0J/ajIt+W6h
8/jEY4ZXXngPRuXg5/cSIA+uz8dCY9pXpbLDsyFUFCQQhWiqXBkIckPv/n1U/2tHNdJNQX3+z4/q
Pf6o6Y8n9a+f8+tJzeRPx4CkYxMBR2Rbfz+pnW/MCdmjLDzoRRX395PaEt90k/khR/FylH/902+T
ROcbSKNlX+AYmMkXF/5fEN3+gxjP4btYuKPoKHgVLi/h9+f0YI50ryH4CSihx1zsGUYHXfn9d7+Q
m18Y17+XpQII+PN1wAKZxkVHe2OKpbH547dJJembImKN2esoOEwskKGojl0njySRvPaeyXKItocO
AbPi+F77GKLqiW1qYYiNPt+2IylGFbWZPb/kNmzVIdoNyQ3KkZYTG8STj9ZisPUDQgnyWralWBMg
nchX4sY2fWf+JPqKWhlDit0RsAjca817G9TZpMPXz6+h7m/rrDzLWCDx8R1We959Hnc/reKNE/sB
4cRaE+mOfgc5yJNhDWuy94ZTZVXqNpxY5I2WmI8tk8dNFzm3mISTFRqblYtEVa/HNQPbg8S9OqYP
YcpqIu33WI9g1wG1x8K/clo2poRJx/4rmpCT692Aglvl+pplzk7gb8r3vjyXRbz2J2MLHH+T9fqF
SRBRNfcEvBEAJDvwdRJng1FvShIqmVyyWCQ4m/tLeNddlDzEacMA9sP07ee+v4fY2olh24tqHSe2
j88gusxwA3700eJ1H/XjlLir2u2tYNbGeBWp+WyG3r3fHKziYst6K4X1UPr5VjqB+UaFGET5D47M
wGERtWnbi0Y3FjuEj9vvKTIjEg8ueYZ+BRXLD5gse2g1m3zQntrW2bRZv7XqwMHwAcB9NagF5mdy
ggJHFD0TzsU6SdSyk/pbhSYRYvlDMZf3EQG6eblz8/eGFaOyLhH5B0vWqKoJYCOQGa5bMp4lGVpJ
dmQxvKozuS3t8RD13bUfdmuiD/rNFDo7P1c3VjKS4bjtwM9U/g8rTXYhlkKWot87nBmi+14uKfa+
Xl3Iw2CZhkIQz3Of3U/QiCRoosp2CURknJwvJPNnHKmAdbHpjwPf/51OdhOSbMcMdE3Xghckfa9K
78L0D5szebfFgUSUjdcuSV0XC4lYWqbBLIjnhF/ENhbLFdozOa1o7Q5z990riPZEMMiu75kneWVi
JiFVcYe1utC47p+TuV6z5yPz3V612XUyPS6mG58/vgdwUOAknrSPqoab5HbrigStRU43mnAoZ/Ls
UToO3q6TN3XVPff1yLtw/kDVcCRIYa1oeeL7rIr2ufzhDx9aesnNZqvipxy9KZ5qFd3HHpsHI1mr
+Xs2nxH4/hAo9XKcJ5jRN4TGgCAOWsKZ09o5TuVmjJLtgLtsbsqSrKOXVjuSAHKw583ckO+sJ1tD
vvb4m8UQEyK+atRMvUisuoZS8twO0XWhNd97eJh5TISQuqBIX6EgCliKZCtkqzr2Qz0A0wBZAigt
LM0h3nD7r2xYqJj3X0OEaa1eBKFD9WOdtNrayfCJSs+c5LNid2F6MONZ51KAr+ea5Fb3dRqnQ9R5
I79P/1QYJbVSdcqxohfGW0kooOs0x3wm257EXFJMSSjxA1Ulj/6wibMPx2WEXK47T26wOT0w+Tim
1oM11+Y6xo/jhxd2MmCGDE4XXJTGsSBNNkDyWR0hSZh7o4jZ5cD1seVj0pp3STldpy2cYXOw3tkq
7MuehXfUjJ/gAtdtmzPqIDCgP+X+fNWKDoRCNO/ZvH9qIQqKRAXgC/w8eRxy8QBvOAKcetugbwBp
BFqin9IdTGDzHCryxl3jjHzgWo4dtMHbPOuYx/byk2qb4HQEEi9xzvNmW+bnhBBh1RgL7xlg5FGb
eINUAuP+kS5+kybNSnPKDUShUxuZW4gXq96sXv0chaSWnNs6iBInKJfzQCqqa66LTE1YDnNmJKTu
xqJ4FYyiM++zVRjviUqdk9fWe6IHOLAURw++J154wzuNhK9x7AhiEfssfoMGQl2VbzMdGJTr7+yC
qE5LB0JhzcZZvUJcOslp3oOP4aGKif6cJ97fYfo6+0tsbk3VPayGCGp5YdssxGhVMpJc0iFfeUaP
L5xmLQD9q6Fns2v4L9HeqixMbvGxN99clC2BGRX92iGv9jz67OBjGT9aM9QBkQSFmvZeBJHTfVvk
yeMz4e8B9xiBqNK51lFGYpUz3qum1ILaHfp135AMmYfDo8VMbWUUzaeh8seKUCS4EmCmnUfwVOdM
zOuev4IBo9Fi81X5CZhVF61rXe3SXIt2WZtv6ibdoapG75dZO5xxu9ae7xGAyGgJIcu6u2SItkY/
3ccW7rpC7U14bjiTt6JnOwFn9CryHVhjnN3jqhjicwiFsrL3Vc/tfxeJaTd1zrq9D838OvTSbZdc
mgkymDFPhwEQJiGU8GMt7a0abFzQ4lQV6rbKzs1onZtsTwDYJaEzadTPsIl3CqpbrG8auLcG2UNu
fAgbaz8IL6ZigOeqkmSNMr7mxcxcfrWPKEjt8S0TCoNO28InTLqkph2bpHuMcvd7505bCpJ1rrCI
Jn4PuNkCp099cpmr7N0iyTGR5oXZEnaeaTcX9bhChgkZs6SlkBLMq5h4N4l9SpD7ekxqAp3tDQD8
pi/2vqWtZa/BwqBxMNgGAnKxgmyEmhO3TPD4bvkpZh7Zk2BROxsxO3v9jSkRAjdme2pdwgKLh6Wq
yNdz+jo2yRF1EmS06WaCedovmThY/IxLll/b9Z0x3pMxeqr9GuW4EUwjNRP7FT/rbxHB3g5hMLZH
kd/2BPbq+zJjpNSSBISMO+NpSAFTuz+9eFw5nbcvgQdqOjR4X6MnUythYYeODjrEl3rewMRDfdQe
Acu8oZs9jtZ8TPin1v5Qmr8SzvipY9Z2rHid+8SPEMhHtG+a0rRlt1b/M4b300cmqVtA1tNH3Mh9
+Nh2cmOa7a4kBTf2sWIGlG8rxf503qf2biSercl8do3+QctuDRhwdbZuhv57eAcobzU6Z0bv6yla
Zz+tHxPKOiN3dkAsEPcsGSwjRD/SxGYsqvOrg/6Dbf7aqJ0zXPq8v3Z6g5Eb/G+6sLI5u96LKp7G
Gun5UYI6xwmexOt+qQb3/uJs96J95V0rPmi668zl2NT6oAg/xABRorqd9IvZ3aF49re1vObNH7Z3
VXcLCdsiWLwzuLrgs6IF8zgXRbOf5kOfnB3ttbRe7fpHQf4sAHngGpV6sCj0yu8SMfBjN35nsZf7
J+ntQaKuI/21JZJvgocYj+7WaMmp/pDxsBa4i916m7ZbNS7z1TCwfO3CHHJld9dT9GanW8RXzAF/
lMYtg4Wx/L4UagXh2slLmPzgDdw3O7d/BBcZR0y6J3WKI5u//EKZ876Ic3w3euZm4dABRMaUHOYx
g0QSOFvBdtwaxCfMpCp5nYVm4ujJfXvDws/bqMEf15Vs3L2TNOG69LO7zvK5XWX7WdbDtl5s2t5c
b40BACG56qJ695TgsBY5oIAYzVwQocSz135PFRiZbgO2eIpuZEyS4ionjYNANmpqVaPmn9hw7xxb
wyM8oCUm8pSngC/bMbeve9Bdc+McVcdZGoeEJ0xtCUBRDwzNnq+EPmX8bgQf5kdolI2FvaQks2ay
vMKeKgwx3bQyh/kW1aa+7/QCLahyQefi+WlzcdUJUjsyzeQdnaIlQpOPYpSyJKmr6XtJk39P98ab
Dmitfq8G0w+A6tC5gNm/LTvX386FzVtPH95Tt2nvUZ6gEJyc5FKNlNEJx13gOdipdZmk25iR3Dof
zX1tezeqVWR9RKGH4MIlY6TONNJB2hsiY6H9oOLYZtLFe6kzsyPzEtb6wC1rzxev9jndOqMMtCrE
dSOzYuc0XXjlIy3DGtLlYOt1xIm+vGqb3KHsMo2d8PBh8L3d7ZAphxLLaLbwIK+UQgwaDAM2LSFg
64DHGvSHAdDNDgmZuR2aElFC6zLNIuloqZtZg+2azDKvE9ONNk7tvJUJ4j3guO7Kr5NsOzIeWrJG
nGNPvGlqip+tZ1yDX7yIwWuDCsndpNy70C007D6PwhqDLupekhpII8KCOxQyQ2N8GuOt2xMoSXml
kRfW6f4+640fc60/koZ2ylz9xY7kj35g2Bea9aYd5AW1O3kZHWs1VjPYqNhD6ZthYjlOrjM+ocwd
0Lh5nMDddNCd/jjY7TYxtTtbe/C0wt4bkh9jE6VasXX6vFtzmfN3c4f5p3Rp//77U8f+oGAn3Wz5
b2B+/7PcGBwdxn+5pf2Pn2/F2x/HNr9+zt/GNrYgfVnno+BkMJP9tqQlTMxD+8oOFhSi5TA6+duA
ncQwe3ESe5ZJphAoX17Cb2MbF8Kvpztsfm0kYija/8rYhvzIf5iosCBGNI+F2UdxJhY39e+WtAOa
rHCOMeQwcZwEcVo2mp4Z2ZQXmekmBsyyGrNZbWQEOxT7Km+1wXnjQxoKGo4MFD6Jc0zQ3FwYbVdE
MxJuTAhWtkuxX6+NarYv0KIg1AOCORpOXW+ndKT1phhD0mpozC/LEM+VsahWc2/6yJXrr8OZgQt2
mHhnW5E4xCLMj6FATJ/lRXdV21zh1kCebtvlzW6aKnunLarQFCMbc9rqnAzpcHFVYr9qrBSPMxyz
VR9jknEk9MB+LOIWK4or15NdJseQSBIODXUFlgRvTNaT1cFO+DwX6fwgq54KNCNSkulxTjFYJttQ
tN5VnLO2dLWEgjs33/1xyTLMY30fk3926FQVQ75aLiTTpRF4xfwjxMZwc1c8DmRdcjeP/aFN+/K9
MPnqTG0Rqm7Jd2SWNCH9TA6mFcrhTIJqeJ8Y0RQftMjvxa7NUnRWLsLmtdka7WKoFL2/t2NpTAcV
1ubrFCMZXQ9G59/mHtpYrhr3zRtQmVF6NCjFospqxMqC8NmfYKc0m1K2TR3kyI1wIWXz+IhMz0N1
ygO9d3oO1kd4boNaQ9XFNFBWTcEBPU+RAXUMlZCtJHtgs+wpNBxBXvuqp1mBCKLJZAt5Z6pXOYnu
zkZHeh0ylgDfH2RW02NHzCI4J143PBL/A3UikQpva4Q8bdymXUiZhffSPEO8cgDTylLYnKlJdteH
Rg0pOKqg8NCSdN9p3niOhiLWx7XtD/Ar3Rh/azSZJZ3V3IDBmVXBpFDjB1o3CqLNOkoNMtu6VivS
jQ1SHvdPxdBlVdhKjzfVMkvcDYgiw83/Z+/Mdis3ti37RTTYBsmXAmr36rZ6paQXQqlUsgn2wSbI
j7nfUPcfTv1XDcrpczLl/r4VYMCGYTul3ZCMiLXWnGNWRQGB04DF9jmLkT7jVhoYPRiOqfBMpPkX
CHD5UxnZ1TMTE58WSAPGncj5/AaFUTuRNaLVjZXNItjNbT1foSEOqivc2TCPhJcWR78N7VezcORX
/mbAUEUd2+GQEh3p5/F57yDGrA0LfUFWulcU7Rq22DL/HckZj6r4qbBT+yKGynFWY6jNV4nXZqeJ
Thzu90ZepjIOEAoSZrmqZScv6Z2Mi5YeRwKaYWJtZ/b49eDZ1oRZIPGr56hqzPZr0LjOlRhbnp2p
Dlf/DAT+2kBA+KZNl/z3BwL/++tUvfuhklS9fNABffvhb1uMRf9/2S0WYMPCd//3ZAAdEK/iQtxg
pzGXFv1/thhIHQGD2gVOYDvI6vhfv2wxhNaF6IootXzozcwa/tYWEywa4u8DK6Fw+GiO+H3AzgLS
837cYlwHWd5AIBxUTrO6JrJVdvvClTBHPdHHz9nojZzUFyVwECbJjvSouFzzJNF7c3Oc+cTPJg2F
zWQG8DwxxgtU83bCkxnmSDfKBeJuqUA9uNI7iwbMxPRaaQkg+FNoVJAOYsjtiuoUHWYDg1wN5kCE
rgPy0yxm29q5BVrG/TAJnPxl2sj6HGafOGKS4iEU6iZoER8GkdNRXgteDJWk/xqE9PviIHnunKje
DJU1bxuRec8kuhVnWdug1AirBVdkFg9CsF+5ZevfhSRmkbk32o+x16N/ikMbfmcMstKHTS/2VR0M
R/UuyXTf5ZlkRpe3eP6RX6seDMKGwzMZm2h19d2yu1yXGopYZrnt2RT4A/7q0TgUymvXLnLk6/xd
GupqS/Vb06D9RkL68KVIjX3zriUtFlkpZLj6XM5DdikjJIEHu2XSxPAVE+bWnlkED27asV/0RbdI
NGE9+lTI9PRTGD8204RFdwufXD8j72puI4aZLwoM0N0oICpashCcUKvwHNjVgJcYWfY+s2dat3Ia
do1Z08sl3eUihtbFhEQTMmS6UrF+Q3ddD5V/UjfVjBPXh2+1HQenoMRWLdHQLj4kFPojVw9KpOMd
vDxC6t2M+bkkBIE7RAlktPDTGUunCqYcuczsbvyXRGOnNXrO06luACbkAMI+u8TEPIdTHz7o1Htr
8YBd2l4Rgqal4TlRslfusIPrK17YJvjFY59a+c6ce9Q5Y8qmxFecnkkrNfMNymbzRosBbZUImm6t
3M5dF3AZbhMEt1BwAxUn+8wZ1bT2uBvVNvc8cMa2/dh5jiJRDJ3F00CsHCcXO5avXVm00W4kJcHZ
4b1OxNYkHMvZQcwHZun6IWYw1vRhwV3Q0xwKR/UXXWdHzXU2qSMucC4qAgPapYYoQP+hI3OadUjt
hxNeuwndlbazN0GuuydbT/5LpJGU+nDR6Odp6yRpO0lhHrfjk/euVvpnK/hrWwGF95L0+ftbwf/9
r5cy/9d/9+3XD6XGt5/8eR+AkL4UBcCV/uNz/WaOXUSfHrMEtodfgE2/6EGJGbEDqKIhq7MNi+GH
UoNgaxZsE7EP+C+0QX9jQuy8A1m+3wc8Imds7LFsLegY2ZJ+3Acme+qEOTkV5/q0czZqnhDLqBrm
WMz6hiwvurSSUh0Il3J7KAmw18Ae+Gu6GNNDHftwewI8cwmnE3T3M/EEm25q0u1QRijMUzMGVECV
Bf94cBAw0jGyX/LSuSZru9wqc9b+ZiQGkW5BN+dLryKgSVXa1cFSZUmLcSbMUvvmBY51rbY1psJN
OjXdswcbbt1rMHJN4JEQ0bZ28hV3JHZM+gbdIZ1TjtSIQJhPgISr6P7THjm4ORkGbp80l6rBWiAF
eELO2Vlv71Rmjs4xTgqiRpRtODfYv+qvlVdn5QKXafKzvu9FshVtgKGkmagPNsFYao7v0aTdjdRA
2uFANuGDaCfyFwMiWw1QKxKqgJsYzJFrs0Ifg/8ETW2DiMte92Pcf7KcPLxz4kGTMFeEcm24prpr
aoPoCjtbJliTLpslCOPNDyXehMC0r/AJhhvUnbOBw8HLHrrQSk9mf2zPgMvHDyozPL1lYaG3NAma
zNOFRMt64VoDRI+xVOVr00T3uqox3Xd1gsmmEEQ+6gDS4AoDznyBbzrb8a3BYS4CirdoZvoAlxIC
eZJvbKenJY4l5xgOVnoduQXLuOcGqG/Aiyu/jE4XGRW+PkC52xnbJAO/JH/walHeElWLPYXgtZ2t
AS820yBPdRuoOyLVki8hEuHbyYGPMcWuse0ogk6UZrXneJ/6N0iEzV3dOQ3omjEXD4nKZvAyA67X
GV5QNVoGZPM43LcM/k+tvk2vGzeYLjLYHDCDFRGtvFdnCL1benvMq/sGYqMfPNVh9kkVw0L+V85q
wBnFlRCKsUVwI3T2NYdu/gafGLvUhAm0DBkJtpER7FG3mZ89u34UKnRO+Bqtc242bDBBnnwRS4hI
T1v7dCA/cA1CokBZpORXgLYg5r3a3BgxW2qaCBwV0OjPyraNXkBatycQEu+6Kat3QzbM12ZnDesC
v9ep2zspyZBluHcicndIjjM3ZZN+nnPbuvHDCW6qGoB7pDlvxTdrtVihuu0cV/ZNi4MbDyZ0+MbM
mFhq2IJI6/hAhqCTqhVmKKYKSb5lsSBlNHOakoaW4wWU8yPx5b6d21dSOfI1akpjgxfeP22U4+8w
jthI8wBPkNQQUp1NLnO5WJm3UUBoYhwn41enZSsk6GZXwAf/0i75LY1nPQARuszTwK835RxWz41r
5rt6pIHg6WbABTq4uyK2sh3aAyk2THHa66FPjZe0zrXBedDCrumV6rwyNd53H0MO4+l+eube5NlL
G0VfNnMfZNBHGQVwiDt/SNCvCdJDd4LEAtLKZVAMq3qIkFdXbrfnjLU4i5ZQHogpOtxQq+ovno+t
fTU6w7D2p5ycHLD5DP4qedNVxToNnbVhyte6l3vdjfctY2wpCh7zcIyPTU5bIBDVfRtyLp3k9BRB
tVoI1BwdGxqxBFqYjEm7bTlkV4lsHzrlPDaaSU7X0vJp8npnRclTMA8HX0/jQdvtIbKCM6XH64nQ
wimamdl6S3CdGOzw1a68R+Ts4z5xA2/rcCz6lJrWI7kMb2GTTfivTIxgKRP8U/rnTPR1u4Qcpq4z
XLA8XQVJc63R1jxOnZmshrlj0Fc1T7Rj6tO6kFT6iU9mdTA7QCHB3vjbth/dfN0m9VfT6C8lysPt
4kPyLlDW92/gSDpM9JGNUVaq4Bj2ZE7RpF46xq4hUuTiQ6XW323Kv6FPWsSoP2xwJKq57qKHpTuH
ovZDoVMlzmQK6Eibtg1OiNFDQU8YXtyoR0IJ/oTr5i2NuQ8vRucQia0nAttB3vXjbuqNtDQKvyKA
5zbc5Zv5hIJ+s1erz8/DabmrHmGfXZPKDZ0Gi+M6ONirZvfPge2vHdjQ7oYU2b9/YMO7oz4c1b79
zM9HNQrzEN0d/VbX85FfO//uCtvBTxaoCQgnJurrn009345qnO9Q8hEK57O5cZN9T9AMCdtBFGcK
1+TA9re7wh/uLWDi2ILpCOMgwrNMVNwPTWGfhmXIM2evhYwGcqwGc226lH6kKQ87X9TBwQfDu3Vy
e+Fqu/UOzWiyRYNI3hoQtJVCbLFS2Fm5+Yv7sq+aUydd5uuDSwx7N518993+xnNnWx8fhuVwixkS
AwPteoTVH2zMIle4d1GyMpMKad9hFhV7GaUMw8jfRdHSqJYjWjHVTAFJMogPAAWGfhP4SRUgSTAY
yENDqZ+UlBCScy0cFAp2f6ENF4wQNh2VHMqstC+Chj97agsjvLKp2NN9oEviL8Kq/1TAzehgEXlV
y6ZmBHdpVfTNpica/aSZFmKnGRpoJ1SaIjAr8Prex2Oc3MdelKAu69OR9B8juKdLe5cztL+VHvHv
S29Q6e3Y1iC26SMYJ807yZ3510J1fye8w8Zrwb0rW+Cl6XFhEBbSe6fBXIvT3httglJNGpxFL7DE
4CE8WrNNbMAYE9qCIryO5ZXM2pBOK52Q82KiSbvuMTSz4SJBMM3JQ+tUHNNI6luvM8aNsUgRwbne
dQQsACkMyXBWwd4SuXubKPt8KCqxbfCCLzljNZKhjBSKAQzJvsS0fZSi6s/apBhOrAV8nDg63RP0
dmxjsNc4bocNhXa4aaNuw7JNf1TCyVlXk3+go20x9kVnR/bQJrBD/3zs0htrsqzFBat3yNtdxGQu
gvKE+ti55JDP8Ayu4b079+yfZRlstbNQ5gQ23sxIeXMMLZtJw9BwgBFSbZzRRM1XRlOc9rUASTbU
aO6UH209ZgEbI4fD0w8pASxF0J3YkRmta3c2Mf6+ipRZuJk3wT42yaMZcl1dJjW8ranNObCjrSfu
2aUpS9Iw+L4zlNkwNnpQ9DG0kahhi3PxJvjYOEHbpR3jxCVdTQsXA8B4JcSESmGhfwQj4Tt56x/z
KCVWiZAgYlj9pnvIMVftYuE+TFbSnEh6NU9IZaReOSXbPfMSu90zTGk/mzSlJxSPlffmhCK5pL0F
1TvBGI0osV0FVT7v8FYjjB8qgJ7JMJ2KvLK/qFi/jDlEmHWeU0ARldFtSuiG951f8NTXKk7fmi6M
y00rHQSEpZPMMK8XMYKpms9UXUBsC51W42pByJ16/Wwh4HTxazhBiq/D77R4puPHLACrKr0urw2S
aD8MdZPCrCEx91SNyfxkNALGnNn5HNtSA0vfurILnIK+pTEIp4ZKd0U4Ri8WBv0HWUbGExSw/snn
23wOzbh7SMgIWM26nZ+VpJpBFmMgFM08EAIrTMbm1q41bj8rdedh88/W+de2Tvan8A97HWcvk3pr
0x9Hqt9+6t8j1ZDoDDrdto/EmH98N1INoX8t2+rPdDBaDL/0Oeh30+5mi/zmdPqx342WHCMTsCbU
8hhV/0afwzL5TT+ezEDf0iCF17wAsr1fhfj20CEqEjE3Y9bnN2MXMrICfO3n962unXMzt+Z4HYf9
Ug/UjOpZimxudhTv430VuzaYzti25NZUY0zg0aip/k3I67Sru4xs+TmwcrRPyaT9lUuGmrVuClAH
W7dM2c1kl8fTCuQ60zr3fXKnliEeQRSAfKjIq/aiJmizvIVRRC0Sx2VCzIMzV/mu0iOhV3b6QEAw
mcAxsjT6LrHMsetMk4TTyds7j23i0s6bwS2xskfC0sc2oY0CrCHR2Bx72UPkc7L6QqZcu1OiR5H7
qrkN8pcKxidjQjRl4JZqr7idUhoh+2iW9nMBLwhNLfEa6WdYpC35GA1EzMMcdEG8U3aTXWYsy/lF
ZLsjhReahq8EjyG+N4StbnodqeLNjdsBV30+iGKTUMqNyGnM5GYgaOvNc4z2CqRh9cUJoMXvlS4N
NhMZq2IXYSzQ+8YJmLglLaGAJTI1pDZBWByq0PChiEzxfJFVHq3sou4Zl/dV25yJPDSPk+vn/XVF
gySG8O8Z4WkTep/DLqRKM0U+bCyvWARMM8n0a8/sTGfjwwE70rTvYxxsHFQo/hQd4MpRy1wa3R1h
tmkxXsVuQG52/T7IdJaZ5vA+3gSuwM9wZRC89O9z0H+Wp7+4PBHvw6Lx+yf7f/0fxLEfpnE4J5cf
+na0D37y8GkB3PaFZznC//fqZAv6swuT3qc4dIiZ/2F1cigFFlcLeP7gB8EHvVubV/Bte1m+FgvP
31idPpaozPkEw7jQWSCJjP4++ClV32Y86oVa60G8RjkhE1mkDyk6DypFoCzffTW/cTBfxC0/LIXv
Lxd+m0ri5fxwLjcTgUUyoNAe22lBpXF8mecE/bej9/6oD8D4qVP75Ouc+xv6imgYjVULcs415nu2
46dATM+OQiEm8xKgazPVG2NiQPQn75Nr8vF9LqNJYph8mkvvsQXfq2DCrGp04im1DhuJIzGon4G0
Fsr91LkLShlFc5ihzUYz4BBDoxbydU4g7f/gjXBR3IAMJ4xZCHKWm+f7N5JADHAaB4Qv0ornypD3
clYXM51oIdOntCGxMWaQGczwBL34lmZSsyJGNfyTRsavyqn3d+FhMvOoT3GO/fguSpsBlByIwxlT
/xya4ltSlZdiBtFbqqNdtNaf3CcfbV0urwcjYrF2BeSxvpMkvhMhkQUnSiTS5A14+as2C0xB6ilx
46Uhi+bf7K/6AEvMH190h8nGjxfdX8YdrusCkMf5/CvPmtIF+1rdrSNFyo4O4s9L25gI0pDGeVAs
wzIVYt7Xd37b6fUYNDD/dPFs4+5c+7Cx0ZNY+tywmCD7BF9FmUYnrndY3kHB9Zwc9XQzoK3azFzM
eXYB+8ngNsPYlGik5e1gXMtQebtsEBXwAYqVGa8THa0//qDvUbbft4r4en2+28CEQWYyyflwORun
MMy5YAYJSr/ZZTj9V+bysAeRcYp2gPGxUd4GXnGh5vyJo/GjApII/fLPEhE+mgTf34eP3oy6jMvt
f1h8ej0mmFWW91GRXDlaL70dX4rUvf/jz/sbd69vkUBAGodpC+fjMxTxCIdqqoi3cfo9Z5/7YMpP
zKQ6cx19LDvnyx+/3K+WVL5dUFs+a7MvUO0tt9l3N++IoWUaZj6VEU9vVk7QaRjhABbdPpn/dIH4
7c/2nxf70JmhBQENreKe7dV0GbXdZagI8OapiSaCxlzcgv+DDyfwidoOOhIUcT9+OM+vkmSWJXTT
DCl14MJdCViaI6aQq04nyZ+8HBCBXz2UdE/RI7IX0oDyPxJ0+7iYVdrxbfYaYDpw8Dy+tSsbkAgV
YuztA5bfZqXq0DWJIvUGRVPJsD5DObFAzFC/gortLbCmRWTdBmSQ8Qe0iplr6CGTp5AfCdMc7ExZ
J56QVnWsYslgEfj9K/7s2NxEjt05a8bwYNXqMnVglKRmvwa8KtGLpbm3RbNhDCu81+FjK2S4DkdD
nXdD4342sMqrE7cKXaQh5hC+qjzQ27jALbaNUUCQj0VD7aQsiAFbpb5cqAMdPNmDUHb+aSSH6kly
trtOehOm6hhN9rUSeQ0MuFKaMNQRPiTSSmhSKusQ8wXVhAYtFmkc7GWj/Rs5usUbCsUOa3xN5i4a
QAKnmQm51PqmGaev8UAigmwkEJORZgCDwk54O8PvPA7fHEOu/MQlI03rsPQ2WGQBarFUlPEKqJV1
G2eGOm2LgthON+vTu7CdRbNl3EKjCs573G1EnZDfmQmoKlvGWi4jxLC6SuHG1Reo1DBrOJ2NIy9q
MMJVMd0YdxLuHYNhGmQFhhgkDzipN1Tx4Usj3Y4YKyANJ14q9d4FQ1VvufjSfbLNjKhdG819whtv
iSseggRPRqQq+8IUFaiUMSOdd+/WJi4Qq1DNxaQ4exRxMH/pfa+6wCwFQ11Wb6k3iK3sicyz+to4
B9xa4gUr41PMlxHzLQ81/uyEpNHazsaabMx2eLIQaUz7aEL8roIs2ZSDCjBueLcZplU2OzaugERv
Jgav2pOSKx0CCbDUZeWFT9x76c5s62rjIgO8sKzoJlOYTZVptDjPBEkfQGlX1CjLbR4nwGgaRqrc
bis0tD3Mem6FCZ7jyjHUXeSMznmlk2fpDfYxryebRMQa65hhfKVYuUJhi3XCr+6zfqTfVPqny/EC
FDtjVo8gaZEGCQgC4bIxVD4QtxYqK8qjejvW/pMqcTIwhWuh0Gt0q/DmkxwJ0LKKW9Ag8E3iux78
4aJSrn3S9XSrkiYGRxzZcGSXTzRnevEwIx+RbutSBOXpZnAxpjkG+J45o3EUjsOl1U88Y0uwYFma
R9K96vU4Mfth2wpXs1gwqE1br72xhuM2tcHWqo19Z+bRhlYpt0E7x1uvGx/DHqxz7IIKycA00Rey
ZrA4JZl6NeLYsc1O3KJT5zaBrAeHNQDe0Cee53St8wnyMO0tWnDUnqD8kptWmuhMpSXXntemawef
y6r1rWxbetgp6HejOrAYDZo550JNyAB63EGv/RYLCTSg6bzPAiKxYeshN3Plftb2z29rCiVDsvAG
Qe5b6zV3jTJwS0lf3S3j0J2ryGzOfMgWsWH4TG5THvLYKK+MpUCdkftXVkXKRFGRFV2rlarMYJsW
Ga/P8bCRc7Pt02oDRHPA5RE++JVzD/XtERVRsRosiFyjVwy7spdXrQ/Gg0Xtph/Gy5nLGlXw+APL
uOFeZUZPnQn/Fku7HjF5j3GKhcWyr8zEIl5B1pI4txktWwdYsGPBDUq8uFFM5rxHZsfKm5Ivo8Wd
O9tQ9TG/8b1k9ac+8zwMilg265T1RccZccGTK04sr9IwHlMiWCBu8yuFcx3h5MccQeXCck6XboyB
XYG8ax7cyLipDfUlhVSN47e3u5XMmqtJBc02iU6Rs5KqnBQXxWj3KxKKmDu7kijg6Kol2nDlTMND
qiyYU1NLb5VFlEhhWTN/tpotXOT0AML0U4/W/I0Gs0AZTAZ3iwEQguZILkOPU76zmqepI0HGGMil
ySL30RtpQdqhAWHAayGkVAHK2YIbZEu+R3tiZclVgxD9vEmalgT3mMxDmOOaSwngYdq1CpMKnMk3
xF4LiqXdsIgBMYiwXemlkgIcotcheNPrMA6b89EIzQuzH+lG015eG4yet0mfDOeFGLhtEwbBDdq2
E9Hbr7XdjechIgNmOPUrsVzA2D2cu85sbEJzpP0gGL5acOIXaXa16wrnCuHXiakAKmPWz3atzio+
qoW/r9rEYrhiPk4ETIP5Phr7fReHVzUSDmqkpNnH1nHk2LnGyESQaLz8Zg5IFTeeNLDcFcthW1m4
giYZ7QtM5lieGmwzlf08w0JgPSe2UlrzQzLO534rr8Fi43FjTyRf+tt6UCSy3IA3n7GpVd2RFQAI
a7M0t+EreCYGZT4hW3iKBsGMUc5oo6lOMvJ3zucmuk0koKpJgSmoIg7tnQ5PmKs2qzk076Y648EK
cXdXcIeyDq0/Wu8gLU7LKiJmxghOwL48jlFur7s8F9spdvQy8F8bsvo0BCSmEB/kIbQA9t6g51nP
iXUccuEQb2999bAgwlMdCXcPHJYxktJ4CAzNLMXQ7k7Pk78eHBlvWu4fYA/OGZxLEnpYh3nH4ui4
TNUKK8BdymGMmJO23cL5lCC1LcIgyW66Xo5r9Nu4E82MAE1t4mjP/PEpRuFhttYDpPSXMauQvBIq
DuIOPz9afIuhAeC04q4sS6LfR4pyMzltyR09zWKkoJi4060hYsb/6BWaoE4PEEq749DMX+DdXs6G
MZDoWH2OoK9u/RRcG9NQNoJwofDx4OSNy1tzFvCwf5gkYQkInK4RWqDeCOhC5t5zhCEFWkZ5Hnax
ta9AtkOCJ0bVyimz5pvKynMyUWXx6tSsMlORb1tn6jbwz8GQjISKN3wJ8D8lO9FyVMWob39CuzGB
4XfHs7wOrnsWvEMaEHPqe59bUTtrvq76wjBw+SYVLL6Qhs1Zkjt0BIGXrzCz90zFCBA2AwuQU7U8
EgwaDNQwq8bUL+3gm1DGOZCWdrQH5QIoiNN5n2FtTCZ0G25AMa9GMyS/z30pZ3YyzrnjCbmd0WZu
udM6NCFsF26ylWPQb9ysfMUhtEi1wJLXsn7BsrNuGZoYSB6scWy2dukDuiDxdmUP2PIIz8zD0N9o
VjMQTPGpD7rBb3uSpEIh99bC6O9L77M3h9AKQvuemIoEKC/iIYhDhyzpvzo9KQYF56HSmfaFv+xa
SYdZMNPuTcHUBJ3omvg1rHGAP+h4ESWDEnVW3aVSSKjq2noclkcnKega52hKw/4iSovb0k6uNJe4
Nht1whQHLFVsqwsST1c1GhsYWffhpPFZLOAFtdwMA5+WKGReS8B2p3vEuT/SFNrNAKwjwZo5Q6I6
eNPQb1PTJAlh6DhCqK9RaLwgCzvB+8DtWmHtRT+zdmMmew5t7JXNIIwuGZlhbs5TH+xpNVz0Y7uG
LbHRradRunKGge5ywdd70tbNZxo/G5+siNSK0DFl4xVuHrzOE+DEpPk0wnrQSNlTj/bwMo6rXVcy
cBsjtpUZWkccnjB1vpxo3O9TMhU2pYSxVeSX8ajKXRfk9TrKIUNiEqH1QC99bCGGQKI9Iw766CYW
MwKWK5RVu2bpQRGSA2Sxhg8yhsYRdRuu7PE8lvIhrHH1m5Wxlp6isUf/eVUH8pwR+UshxldQYbdT
l3AKCa49jtSbeiSARLjPZRt9rvGDthJ+B4NbBsz2JNZmYV/x8D4J5cmN6OeNlfifVGDeUviCJmh4
irMQi2djD2fMSrG5cx4GOIZ3cQyrlR5ch4ORd8OBz+NIEFp72UZ3hq7eyowrYcQCL1k4HKdZXqNK
wypu4MqH9b0PJjypC3waZeGn1tLuvsL1uiv6Sl7EgfHmEXu9zO7WxIovT9pMZpgTIxZy26uua87K
CsHT1BZnQ8uvLRzWK4Dk4c7jKNn3WM0rNehzStyK5NzS3Giwo0dn7tND0CpjpaU98SiO9vq96Tcn
NeWlCB9RP+drYbcKUIL7jJhvWiNSivfGzCeNQG6vwpSCa2K9xBVvGLf1aHoXeQU0pCtmqsuO5dwg
0I+QOXUH4S6FnsyMlvxQ6NxxT0KxJQ5JXXOv1gbB4E5sONcho6R7IQhJZxPqAARVdQXopQ7uTU7g
q6I3L+aUy6XJxV4NgGo4wc3BRrm+Ou89q4QAoXCPNUDGO3JkNmmoMMmSI8HeA164BLPOwvcSKuc0
qVW1qYnNkyFm03qq7ji3GysO44BcevKYsi42DqXQ1UXZmtF2YnRC8AGW2d4aPU4cy3bl6rcGLcs9
B5n5tI9d9WkqSLaqLTf/pJwq2OfoJm7e+xXfvKDfWs6YQ/GGfh9v9P2//q+7quCvj4lIP/yRi/S1
rVT1tfvDP/X/VbgS3drF+PP7kwvEyi/t5xf5r/9ufxyufvvJbyJy2I7Cs5mTukxXUdLQ0v8mIg9R
Jrn0VYTrkGv6wa+KFg0fqfDAEdtMUb83E9FOp2JHtOMtE1j/74wvECF96A8R+cSc1qeHSBGEuWlp
JX/XbVNp681pyi7sons2H2XtvvZ6Encm8oBLWWTRwUNpTEC0UYwIakah7oPejIjooAjk4Ix74gn4
oHxAnV0cpW2xjYfpfO5mETybqRDYzAUjR5qUpcTKOgVyHDg1Gn57iOUI8AvDirhG/8Chthkxym1B
KVfF+TgQUNR2ox52sZZGu8XDlxL2FKfjsR2tcW+rZNNjNTyD27QXLXScKKnmNSo+Y8uzizoqQaGp
iZ8kQ2HYzzwmX33kYDcRAhUT89QkjM0oyWvaxUnvgVdPDT87jQakDGin45OJIKNPBB4t3kGjxX45
oWk/BoqdY4tGPd5UkQ6fRyw+h8bp4xNldA6p4hk6COJT45tR9sFwopZYoD21HwAmpJPLOdtG2xNX
XbAEWGGS74XJxkwPS7z06FX7lQ3L9yi7dv5SZEH3SXcJmZbJFOb1YSIC3txqJJrdCmRySsobql2w
ALaXX7F1dbBkuhY7TIAGlgGLb9TuseiSyj+k/YJ/BzhsLNrlwPocpYrjX5oVAwE5pDiAQalzMmBC
AJnMbhPjM5nwM9FzkgImmoHQriIcoMMOMyQmTeIH944Q8V1q93ztzJIJueyoCByH4kAkTuYhUQHO
FbErdXsriemDhc7AQVoNoHy9RMnLOsiwzMShcW8jJFkXkpaTw7h6Gyc2AipDezCayR5d981UQmKj
V0JM/MBAw2craPAtkKc3cFZOqz2Tl/oZmICzxhOn7pwxPcd6tAsy8FvCCXsUuBzJkEofq3IuDnW3
SJwF23FWmEdq8KPhdpcjoQvrcbDOBVU0XI/4xB4boioT76AXKb/1ruqv3xX+0SL2H991//ZiATAX
MwCoq/5T/e4QSIwUh5FVGfESWrO4CPJ3RwHi3Bp9cl3RXUVGMKOcjp2DTHvU2sm7IcH/2ZzQO1h8
ketgWghcgNOrQE71NUx5HA2QkXobjKuAPeQadGibejJAbPZ69s/IzeVc989W8BeH2MhEWbZ/fyu4
eGtVWv64C7g//9A3iY33E7PHRSyzYH5Jm6Hv/20XsH/Cx7PoQk0/tIiX5f/8IrHxf2K/QBnLokQi
hLvg7X+xlIqfTMunHcmszePX8VN/Y4jNSv9xFzDJnwdLbDmLPtV0Powl+mis3FZScwdQLbYcsc+J
3gXBSKV2bBvzfg5KtC1h0zEdiYS0HwpCxtdk/uqzrPP1FuV6/GaBFlsrZT7aGu8KyjKx9zMjPmjo
MmtSIB9Lx+0Qufr2RoB3Ygg0f829rl21k6VvZqeDh5XdmMJwGlrNy+k9IWWO8QatSFkXLM0Nnba4
joMtRtd+A3H8jYeDnq0xinhXTDfJaN+NtHfWKkL+ZkS1f4Hc8SatWdXmiyGcvnZucG6lg3Xhy8bf
2ASlrUiuexjyuKQ3SIJECxXn1u/r4nSag+x0XlI/O99b2z3ZeZGZheusleWjxSen05ddZb2BxaIG
zSBt1zh6UaeOLqv/Ks4BvXEc9bZNL/o9QvbnsWsP3CDhAfvBg9X4n4qSztxki8sCcWOsoOhPWXPt
leXncjJ9smONywCe/caKaoKnjaZ5TfvZuVJz4V22Y9PmaDcDgoCMJa4vzh/G0HHPO8hnJ2MV73Rl
IrwDsrXMVhaXbRHv25JRCtFbS/keWNPKTYv20iP/EUmVstVb1E0TaSzhHecVveobuozGqOM7FhuD
Yg+gX0Z3Csjj2NBcF21/UUZee252OE+kQw6OHoDUqMEarzyyGEFySVm8MFZqGJrM7bY0Y65FQCmL
4dLA9aroGSLMDC5iIMemX+N5SeYD/xmfUN2TyKZ0hsZTQDGMelg1XiVgRCQ2u7PrH+fY55TthSNo
DSlnCrqKWOixGVE2yhDlrhsFBNKOnCoYL01bH1nuIRPWqrKwFATZRBNt7AxcM+XibB6KN9kGwcap
2vixgmtwMihkzaaXFfT/rI7LM2D/QGLJa6h42zJ3gn5nNg9J3LPpO9P9lKTlcRT0fAjkqfx8R7eO
1nAOW2mTdIbceahcwcrVzDOGybdvkneCQLbABLxQJ2eUU96+JCZrTwUEx670B28bIfK8T6SR3mXW
YF3OWuvD/2PvzHbjRtJt/UQsMDgEyducB0mZmocbQrZkzjOD08v0i+y7c/Z7nY+yq8p2oRpVwMZG
H6Auui/KTklOJSP+Ya1vzUqD23rEyL7oTGuvyfCijVINA/cH7kDM5AMEsGTikWOE6Hf8ACSwI5nO
xgc2oQ+85ibw0obfuEhg4kQfoIViZi4ElUqfq5nDEHDJvZIfwWIs+QA1BBrMBkLSh5IIh6TJnluW
EQIHTKhf10afXQcfOU90gz3dIUIQQnRRDmcsOkJyoaw8xUDho8HCVlNE1ls3h0gFqgrvoADm/PYa
Kbq1suI227N07J2XPGH2uiB+Jxeo4E0Gjj3NYrYp3Khvt3XXu4+xVxXBkhw4KBcBOw1nU82R1QsB
HBuwlV93OiO3wSBweTTDiMFqSKFldQZfjAB2I14NkUnMkLKIlCBaYt6eecgAPeY4zoTnDDuefayz
EHt7YwIYrfrkOdIpqq9CVWTOBsH4aF0HsLGNNSn19cAWRtMAXU3GEF47lS+84+B1uXHbmEH8ZPtQ
Oga7FfnCBNELg0MxJ+FxdE1zTewRaokK/kS86FReDSuMNgW2xzD2t1rmR5vvLqtvPd73HOD5dP9e
z2Cz2YdyYOAZ4v8QU/3YA3CUq2DM5x/WbSPwhx7T6bzAHFnq47FLEST/U0n8tUoCY/LcYf15JbF6
z6MpjX4sJb696lspodM2GtSP+Igd7tXZOPMtpYbw3RlO7QlsxiiAZlfHr6XELKLDBOOZZMhY2JN5
0e+lBM4qRHSzvOOrQeZvlBIINX76MDGdpKf8EN3RtyK++vHD1EdMEptyIH+G6HNzK+osfXWCCeC8
PR/IxpxtUc0pF/mcd1HrGtEX7NOVubPmRAzUA4xau9D1nZ09SXudRxkZldIImciMXZAAASvahyCb
ozYCMcduRHMCB0dVfJXptvO5L7OKmxUD2yq1enFilNmvlMFcBRsrbU/3EfBh0cA9uHPqh/oIAIEj
z4a7SclsXbJAn0NCKPJZMikjue2H2CzWbu1j5SPGZte0JIps/A+nf/Lh+g+cmQDQfNAA9A8yALQA
sM9mUF9zZCusL6NPxtdoY6I0v7IF2gwXqU6pYW68D/7A8MEiUF+5BDOioNdnWoHOGOBZISGrwVfq
T6VQ6iw/CAeqhK6zUYZsK3Z2GYKKxgX00MuIMaXW2vaZDm/KFuh6snff0yuWaE4mGABHDrBPjub+
NJZDLRZeDi1q6IjovgzIDtjSTKTHumtMzMMiGNgYsfhi5efeG3hjEr4inB+24OQRq0oArZyPr89o
PcQtS+ssOyD6AG5XFTY2jE4vnyWbVn+pqMGIlAPElLFFTuxyDe8JLUpPftsLqwLO6qHMJrwORoSZ
HYCF/qCXtvfgum1BZE2Y3MNKWsGccB97r02f8U3y02tFW15xCTmfrdSFnRE6FhS/ySpaclb0Ju/X
fMviARYv7uAwbjnACY6dVkXgUqmZOdxzs2Q2APiIOwVernDwntoEzW865jOf2770Lu1EWBeabRs3
LNpItR3ntzP2c8VRrcLpGk+NxwQfXsA6Fjq2deaT8K0Gn2ttkwOnGndjKE1IVnWcLTzLJY1s8BCs
LfXKow4tvJK8pTF13Q0dPz4NtDoDY2ffm9aePsLZ/ecU/munMCpMD53Un5/Cl6/pa/uHHNKvr/p2
CjO8wzVogLOjbcNdyITuNzaEwRwNYyHNmf2hL/7tFOZFkClmao/FFORnVTLcUo51+i/+nFvib5zC
9IA/ncI2fkMsjx56U7o6x+TH+36sh2nNAxwXFqsxiwQU60m+15QEFEFaH9obIyqaL6p3QkRKzEAw
paUNQRcGaB9/gfrJvu6hQ28QkrBTFr4eXOg4A76godHuiUPG3p8h+12NIkuyUz9BZUV2NAQHUp+q
btu6hPWdSF0hVzQfdDbSHvF8DZ9ty9SwJOQhu/I6uklDM8Dm7+Yp82fZm0c1xHpx4XNqAq/pr/V2
PhsjmdQxI6/+zp/nRNU8MUrZy5+afhr47+DAFiXhNcky7EZr7Tv6jpPVu7ZQTdwGvds9s2wA81V7
0EAbxm7ZwhmTZlv7nfMlhOoPvNvMnTvFAlEnobKoT+OoxdvBTuH/W90TpmxiEjPemdjg+zdejisb
q518MsMw3SS6gohgeePC4XoGiqqzVM+zYe1qlMja2BO/LHqLOZp77SVxt5KgwmHakhVul3j3Gzud
oeuYuJXlco42JS7zeO/q8bQdJcTRvHS+9Gbw5JF4DywHj5jA+hH2cLyd8kEk9clF8TDUzIqiyMkv
vdS7bjFPXyAG+ERG5AH+a7ZPxPjiSi1YWlUKP9qtQcglkH/cprhKq/CRZK+7kACCwbGuosjAt9gJ
hGxuYSyQVDXrfCDLHICZu6y1tlli95wesJxA8fHGSywy3aM7wlfw5RAeQimylVk28TYT7Lp5apMN
m9W3vo7k3P3dyLCPUEh5cXylS85kHcs/sfNdc53bkbn2YqIjTNhsO8dOve2EembdAd4I66i9sEIQ
rtWYmk/GqFlnYdGJBgwaiOEhHVJfTMi9t7NDkxTwiRO7KNQm7VDMcfvK7j6JJvOyKFXULdjz9lzw
SfIuCoIkXC6Qs27XBp/rcHT3krYRJFM1nGFq9IeyK/NtUHpiRUanxTARQYFjReVVaIw02iPoh2Ng
cBuUhp2cy8YUhCwY7sHpTVa99ZSIfdvy+3b9/hX4lfGlKV0AqKMsrlweUojgZdq9JX396Mm2hnxc
sM5tqzION7RF1AGjiNWc5YeBhiyGsmRMTewQoagU7G9BWcxz7KZ9KFg/XxN+dhF5DqVWosUvYRPE
6UVRaPEjwdqBuyyxht41beG+9K75ZCEdW06uy6d8SEzch7GbrvNR0dUlfmtgL6wVAprE6vpD3fRG
vfFdQkB2PVuFVQnjKryz4yZ5433J1mlBps82jAsfOiv/ow7Sik2juVxxAgjxuPRy3ZuOnU5hsRpr
Oz2mjW4Gy8mu9WJXCNXvk1xH8eE2wPqtiY9Y0/Y+sOtmJHa1a/2Mlj8u5pY29AyqMXJziyuSkJxT
wYcJuKVIjyEoskuht/qFGbgDAXN6fpd2oKhF7+p3EbMdvNVq0Df4NLMQ+o0OY+qfC/avXLAatxie
HNOcw8/+/JJd/Z//mj6/f9/p/PDCb/csLD6J8c8Ts1zatufe9Ns9q8+4V2eWicPimo08v3U7lqBF
cplaeeyz5muWcee3bgfPv2QSi1eHYSsdDzPVv3PPun/Qj1MLWizp+HK0doxcfrpnUUi0deB5SyZT
42MXmPLsZL4HABRPI66HKDkleol2KuLYOtPaGGTd9OHLIIjIChjMvBVjNz4qB5i7b2JT5kPpWc46
CWJSJnTNcC8TnO2oMtxsei8aqcDv12xtKgugfxR2XKusj8DM25ngKqn6G5OR5Ya13DZ0ShPrX4rb
xihkdQpQLK1Ek6FPpm/zD2OpBCWp+dQ3w6XZeghllZhIQcsfutG+MLphvPADXd/5vhFcTFqc3NVE
nKGrnOSnqOISBV7t1Tdl3solAQ0kVndFVy8A3dbkFgjYQKtCBycKD/ciVfJOeZP/iI/v2hYEKnRT
iQ3Q6U65iqpbzHcBus+8ewZPimXIuPKx5FnO1lTxscWMnCvGPoFkGmf1n6oEwU83jk9TxPInMY6x
70D7BySbwZr2p2kbZuVJ8xGymCmaqlFiODQWmsXeJJ2sBUnRK4d9y7KY9Kc5+whZ98HS2k+2GK+0
yHtFsbsq7FeYVEveE0jiwcqJw63bVEuQKbuYlNXKwFWIJxJXomYpvmlJjstTl8lNKcuTtNpVUTBs
TRoQuGBuaCXL+tIojTUKkXcVphcTIkhICu4plM46c95SZ+PUwZ0oeA8Az8TkeoSZc8EXeIWp7iwN
Hd0J8Q03Hq7RoZo+I4NhWYZ8KLLSz6UYH2oIi24BOt0y6u5A20hSfHKeplFumdf6C1QLd8LtLg0i
8YhRR2OAoJ6lWzYdSrYQN6OQy6ryPnt58aC5rbMZQ+I2+6k5ob/ulx7jOiZnJjLxeMo3NeK6RZ6E
4TLFXo7gyBfrvG+Ql2XkyoTMJSdDC1ddwPvE6u0xBiCxYdkWrfAFfOoqH96XCI5B6zPQN3V8zPCb
fFDGarqHrr+OdVZ8Y/Epc3HnZtwhQ/Vsldz2YevpFyNet0UVEQ1AVJ+37BOuVnSh91EXY1+HgADB
6hMW4H0e1yslUYP0Xlyv4wJaz9DXyESr4hiXRgXaS7WHvBLHvOejicTbNsZz6tpPw9Q8N4Eplpq/
g2BGzDyyThRRU78Dz4meRNxU0Rw5wmG47MV0nYnszvfd66zsUHBZ2U3v9aQOpGcyyjc6Eam7rP1S
ubyJfP/Ajm5aVqCZZt3rDmiiSppY9PHTDIH5xLmHC8p4pU7q0cjAY+DDdFlI4hCizri3PQqGdkJc
PQ4E5mkJ4hRNnixpfyKtmsF61dFL0nOuqi57CwL9FBB0urYn/r1Ir97gAyARL3sURSp/M9L+zeg0
f+klnwYXoO1EGIbT+HTgAscKOSaDSZrCQHAjZ66zigpUcF6cGPFyyDkupnpCTjsY8/KabBbOqKS1
zv9Tt+l/JOgcGbTDZfDn19/LLDxK316T729A+sivr/t2+xm/YHCdbTuONatIIMf+evshKyELmsWh
8dF+zk7Rb7M+bj9mgHSgtvWxTzSwjf16+4lfdP7AA/nFYaHPGaR/4/YTf1gb0lwaczNLvyuxav08
OE6iCtlq2BCRNpDR9WJrgJVX4dBbyWHyK8ypg4Bas2C3PmVo+kan2+Zd0JF7wTXU3wUIDUjL0cJ2
PpFTJ1syncqAjgRhCF/U6Mp0S1PGRw0V/HNtzN3jaFXNWWc+xya/SIwzKVfIm+G2aAH7lznyHmSI
3CUYirHl1C4oDGkeIpSrOy1tpnOQ6UdzFC/K058Hmec7g/yXukqytTIYTZVVXC+qysSEosIeoWPV
vyVN8eSUfXoGscuVx3XgFynSZ5oGCxsE+RdBL8hh1sDage3Dkhun10qnS62KbMOIcja6ZjulBUch
xSm2i7ei9rem056Yy11XRv2gyqcApK3S9WNjduegcVaVxBtL/iTRJ4l9UStcCXFpLqSXXSdZfZ9R
O4AOIgSLIMoDLc9rFbDv0Ix4GyIUSBLnuoiwJSd1g7SkWhkjCRUF+pSsKp6mod12EG5wx17Y1Pde
mTKT1R/yrvoisfLw+8ze06JLb9ocBW3BP2SFNQurQqq55LSJ4IzacDiApLFWFlagJZmi8pa8tuqQ
1eY1GuF0HxQ55558mnJ1F4lxPA691m5aGAFWaV47ORKfVF0WLrYyLUaY3rlkfxgaoSoCxCRSQDch
MPkdvfxVEKATbxG723F7U8fFcerJXYrlSwn5J1Y1S4qoXoi4XIWB/BLDCAxRv6bqs+O0D0YVHfiN
3o4ErrLsuk3Y6S1i130cTDarnX7B0PiUJ3a0aiQcP5bF7YIsmDE0rhlLH5B93uYT2SlE1ImV7YYz
A3ZZRCkaH8NZFl3eoZNhRaNm3YUmr9rBv8T3eq1cZ9+OYHV0ra6fqW2FswyADT96ijAxE91KwFvZ
Qs/9nzoo/5pk7z/yOLX1j2nZnx+n26h+b9RPGoxvr/p9ZEeVbiOqsx2agPnI/G1kBzwAkgAeVwoZ
Z2a2/n6YckzO/kmcviju5gTNXw9T/Rfd5iBFfjq3GByzf+cs/WNwhEkn4fIDWgJAGDuaHzuJLK40
GDkjsX9ALg+2PWgYnyEMV3GRnGToNgBAJ/9JGilLScfX5VWUOfEVVrl0SR8b48QdqEuU+yymUB2d
atC23SCeC1F2W/TXakWkmCsWwgXWqeV6bZLgZOkYPTDjLEsjt19Gk+etZwI9whcgGneP6qMvljU/
x75D3P5YhhpTNpfceo++A3i+AEKZlH1ETpusWCiwZBcI8btQMRnH+LIOGp1vrLCgSWfwnq1pbC85
U/P2lrS/fOe3xPjIWGYXNV3RO1hpVqEi8rXPbJm5D9jsuOGmQgj7AIkMfhRJ90WSFevGKjtSAjUk
aUMFIluE3qUU/SOZB+JsNrp1E+sEI5CWAbMv6+Jx5UB0XKASJNGutK9cmagL3fLHe9MCiTvptXE0
q3poF2rs34YYvWGZiXet8c3PddUdWfUigZzY4EwhGaXoqxaM9fs7UwrZrqAt2NwqXXpGzdMuU6+D
ozp0/g5K2wCjtrbRTuj7xmr9xVSn7gIz0ZkJbr7US9N4SWrTWMN5dxcJTVdOJgfIM9MeTm1ulWv4
btpKZ1pJDo2/bjDFZ9ZIvTmRh1GnkblPx2DVDeW1HBExxgmH7KDSV4l9YTLGvcKjgFshZW5bv8Ud
SWtsARF1Rj1+0ljfYIPrV240SWadhU67Bdo1pGBcqKglLy3LtSvkZSGpWEa0Lkd9Dn81ooSjq1e7
LARAp/tJddaa9gpxCZ8HmjiuIDsi+6Swr7w+JQRsvGBigPgn1h106Zbj42qD2o3yjUA3bt8wWbYJ
KMq4V/cEm6CT72P/Ig/sErVmZJ6Fl6stppcKZZDpVLe9MknhDIv4wgL0RqyVCG5EkAPpTMh/gytr
VMkCM3S/CqzJnRPqmolgLt72S92uyp0tDbIrU4DcRJzEGFHc2oQ4JhhSEjsG6/KhK2vGX+YAD2sb
cY0skMaH2TbNayGWDqCCegsT9i5w9OSNBR9/t3CYyBHw0RJoSqZkhlPTMlfcUtGhgES2i0U2/y16
0YMKx4y1ZWg5X636/2ty7f/Is3+mSP3bUvpS/fe/fqyiv73k68FvGaQ2wKRwHIkC73vx3ddBEckp
EKaAyFhzaMOvG3OPjTnjIx3FtkASMW9Yft2YkyYEcRtCBmIM/e9W0d68ivlBfUEkhAVegfER0Cz9
ZyQAj1+P+ROnvMzCiMAtdCOvbTeSfYdxr1j3oVFw/MTRu3QLRDog/mr7kiLbb06eGoDpS3MKLrMm
H+c5gxc8yDzIT2kG+mgp9KCHrKuw9/FhbJgHaHTimENmhJtRWZSDPR6/JWvN7os92s5l5CGlFZSw
BPqxbW+iNRdBlp1dpbQYP6jhPvDQR8baGoakga4tQvt67LzKAtFn8Xw2TqbvzWaKbstOdZRRod6t
zHYI9E0eNqQ1NBJk89n36yBDqqPPYe0ZIwVP6fKU0pGCaqKUmraWPabEDqbai9Ux+kV7nCflTWuT
XbBVdkqR1zpa0Z3l0Ir3MbPnpUQwxa/1EIj4liM4JlfULhkZ4zgdigMsPE9fRXo2mBv25mRf0K7y
p/AlSQZNrdiGwJn3unvUhcZA348T8uCgF2FcCROP4rovgD8eGN/0eyMI2nKtTUmWXtlovUl1RfXt
shvHzzaLwa0qKHboBryXCt8qsX6zanyYBeT5h5a86aUXEwWFxDyqCWj0Ztn5/24h+EO5+P+Vd4Pz
wqCG+/Nq8bmYgtf2xzPj24u+FYvyF4M6DAIqghmmst8Jdq1fdIcTgf5ZMmVhafvbmTEHBoAsRrBr
Q/TxdMmj/vuZ4aHK+f7r/Z1q8Q9YD6gzzBeka8+jb0mWwI/VomKRyI4tSlYo3+0Z2VY72cpSHrS2
Dt0h2EXSKEaCXI3mBoQcVDe9VeoLgOMhWPhtbVyW7lSl+6YS8cm0Bg8kXGNQkWUygVUwtoWwFk5S
Z48o551ZGtmSiFv6VCBVhH90VcBLFVjy0oyMLNMmoMlRAL6PdtGB4jB67WbiCj0Lu5xCfPNKvLu1
RvWW+QMOfNeq23g9+lFFfC5vJztnp4JumrUENQKlIlgkmDfOC1eBMF9IgtJAyw293GbEzAj+BXmF
nIdEGDq9eTpM0eyTpmW0BJMEMZZKDh53dLYq7pxnC9jUO1ky7p3uJjGJtNW0RwlF4EgjRwYJlQtA
fJ00tlas9NFqCwaU+MA2SRHL9xTiVrP3a7N40ymVYZNy+DxW5RB/RsXMRIyfPMWqzq/peeqi0iby
qiuTgx+wkELZ5KJejjTffmXaC4o0gMANAddF/um6nT3s+r6hK/frHsXyyKDDWCaq5C+ayHIeJjKD
nU1rtuqitzieF1U4QWEgg9Kq1iwSnRvW9+SQRyJrl6GW47jnc/lAuBwn/vwlz8D87COAbhADHNUY
0IwpeKgo0I+wQfBIVBGLRqIQ2ez7C2Hn1YPTum+icaKdiCZ7j6IsO6QmZFBq5H4dNjJ/QYaIZImh
H4TbsUCOAyuFnGrfb+5hoDhfXAtLvJ6iqyRJc0r6jc0unuur52gdS5uUaWzRV8oNWhTircqZdfuV
6y9q00csymLcRS/Oh/loaVXdrWLk4fZxIAUOWEhGvvzSLBxwKHGSjyArEg3Ye1zW7jtod9IgM916
SNuKCD6i6Xe1DIpPNRPurcvHB/SrYb8PM8Pwn7P2r+z6ALPDDf23Ypqr6P/+6+2HPd9vL/p21tpz
dBa8UOGZpj332r815tYvtOU6oRi6Lsg4ERyov9ZnFGHzXvB738SvZ63zC9krrAax1X1Dfv+Ns9b5
g0POBr4k2P1zIXAP/OyQ81hAdQEB9EtbpiaudG1U2bNpoOTY2GxtrFgywgkqA/1fK3MXuYKRiZDY
kBR1gUU8QrZoPwLxAqPLrKU7hr67NJoRnqjpdPGhTnyi9HpnAuYRJNM0XKQzqhJDHHsTiw1Ku5Ct
spp1/0G2RIUG5RIRDitv1ttz7svMwSRXqTVJWZz5mP6MyvTI6bsIAtAaa9nb3pn6A4mfYfPzL+Dy
Di9ixJ10EQHVgbVi2HwNwsUxXDT9/OyQpCXupkLiQugioS/bINewnHdpsS4CWRt3QTkN5V4fE2L/
/Mb2NE6P1AbyRjbeLodVngCRiT0e0CHv79DbD95B+RgE11i5InM7cB9HF1411XdN0LmkrZTMV0kX
RtoXRARQ47Sfw1pcx10TgxXtra5EiWzbk3MQkWmnq4a38pk9R5bv/3mY/9rDPJctLMv/vHC6/+9/
/WFj8fU1355lhmIMKhAaA/T6odcCxE+TxZ84PM4OKERKlt+fZfLxZncUt5Pz1SP767MMvp8oVbb5
37qwv5WdR8/2Q6uFppKaiVQ3k0MFtP9PM7Yit+vJxIMOkyDeGdqs6y+Ma0R8W5FXL3qRXtRNdmGi
Rf7uPTp/beb+ncD+4/t6DhNEGkZBr/djtSaQuqYFupilU4jP3qSC5UgukixFygGhrv79N/M4Lv/4
r/zuu80H2neWXo31T1j547g0ypEobosdC4aYN9Yve8gSBaqx5smQnr3s6QkPeie3ogzfEL51uNxB
8iQBCwBoMNCyAFGQrf6lYhq5iPM227L2T4+9OcPpk7YaLgdSMBfSTxuxoKUCdvQhLBYfImOWVChk
zVl7DAwRUplDgXgePsTJjdY15+pDsmyUVK03hgeSALFQ1TJ8TPUw3LajnVkb5XjZLZnMzHBKSBQo
uAiAs+YsOD3VkOwkWhAfe7tNb/QyZxHRO5mRbkY9lcnRDSOAz11j+9OyM9qqemVXkUE3L2t1he+y
KdaTXc2SRJNqawV22CEdKwf6dvRtt0MX0bSfTSfN2BjTJV8aTe8k26CecO76Wle/S8VgaYHgPEr3
WQkEb+FD/MGVpSa0cmzP7EuZRyMiO9ZbatFmnbyO9Nx5VkSNIAdTRnZZB2bwYIVJQdh77a00MvQO
uVKw2SXxLosgtKyTIvYXINyHsDrTIuO2ndXWaF8aNu4fImxz1mML2k8WVIFpnf45EP/agUgjNzsy
//xAXL9Fdf5TdfPtRV9PRCjFVCnz6aazYzA/WLjf/BqYOKFpzjMfdqdsHX7nFzOy4q/D9fzV3vl7
JzmnlrjkSnvAAy2qEc7rv1Hd8BP8XN+wWUa4RGSVAQjAJlblx+MizgkkyvRgWAqrRKmL4OGtHIr6
rhuVOMayVGeNB+sScEy6jqU27kLoRBca2qMN7n59zdTtZqCz6LUxZ/bx2LECvQIRQJ+p2I12tQiW
ZTOVa2zvEAS63loXwONWg6XkdsiUe5qM/r7zW0QjceiufZN4iMrv60VZJIQ8+Ga8QoB5MaXNyp6m
aRPWk71SpobAhiCzSiTXepe2aDFbdFO172y7Ol2zaKv3eeibC1W6X4qxipeQgLEd1iggMoGbvzNo
qjzjwdTkOUokXak1yDHaJuASboiy5uFjJ4SmxVVB+anx7OA+QWrUUENB2lk1TqHfKDtxTpXXyAs8
YNpz05NOSgyUOVxMXQdYa5DFeJWLrLzS4NVRw3AxXiSoutgRtJm7shKX4lGvFHKndk4Xa8yq24Ht
co8u58fRIrBJsmMsCp5rFpnackyIP8FYqb2UkfeOQabfRmzpzwmL4XeCthIodTb5MBZ2uROOlenJ
18I4XsiJqWFSYv6rspENUqSxCEKqNcrnCpr7sMhkgBVXYoS9lbFj+OtkTP3HQrXowsmDJlmvbnND
sodtjrEZXhVsJcphXTYvY9RuSCS50auVGRuLuuUtcroQXWqj2Mbn54LRXKfkHlTb4winR0r/2SLw
ugG9rCfNp2jS7wc8RUuMI0uyOrZtxgQSmQx24xVZXcRslLmx1oA+OnpzcAgjS+WGkO5DFr24tXdf
TbdRcm+2b1XIeqNEYsqVlewrdhwRXK6FToQh8St5eE0+dysw7PbVfghbRqzq1ZkhkLG+TSEMEzS3
AgJRslQ2S+RSt3oOpUWOC5rUVRs572jVFsqrCCbsnhnbnvT80dCzTcyT0yf6gpZ2oXlrMvtIVXTj
p2oCNEjEIYzCB+WITwP4gIUY4j2InLcEOxTsikXsAXSy35IoAMiZrnVnH3dvY79NiyPhaRKWWwJG
OZL2RRXc2AExKcUu6o+WuC3dK8dkWotiEL3wYF/m07yY0T97kXWr7M9TpR0MqyG2UKwmZ6MrriIS
C5dtnF26eXGSJiaZS9lE8xIOeBVdzGYElGqfgzZd6c5FlSqAN7Va+/kIbONSbypoNIAiXchsUJU+
MsrVEjkcuTzeipEoVFlWbe0K9Coj2WWjogfEaEx32wsuzLL9FIc1YSzw3dRLEmmr2spATIzRix4+
t/WbNz7XeUqJsk7EGh9Sz26mcC57tvRhvnZKG4gGPRjidV/2T2Z70iq0c+GEErFDNZCu3CI5KuGs
CrRUImX/yK8xuqnxLCfOZ4LTAG2YzSbU99KI19lc37i0XRA6AgNShXUQxNk11GVF/ITeXQOayPEg
ExCyqCjHW+bSdvQGY7Oyb0BzeMOKXPOh9q6dbO8js5hBtYm2A5L1qPkI6xXDin4VV+2u14mkR3Q1
Fa9mz8EBqiG6DYOToSAroZt3773yHPYhMpYWguiAL7qtk5ApTx7vTGc1CWfev9nRIZ9keFlifPI3
jV4iEoRO26Zs7ppLjBPsBYnfIRTTmjxkYv5NMwNvrU6/9xQNIK/AwLxOjFUQfA54GB0J4sLv1i4G
hAGui2+0GM83JkrLgY606Zgu4qYIWe+SUbcI0/hEmNVCOcnJb8xrVH/7okoPw0jCTwEVL8yIS0YX
FiPZrM9ovBeePBbNbThRAAZI9rS7eLJWdXVjohLDJQ09bFHbXr3sSipQMwvugIZgXA9VtCZf/h3M
/7gg4Qd2WZkNuxDA5Ki01yo1YXS8edFrKT/H5juqdqsRG3vSQWGwBclK79AlmLJzuQY6t4u5tAAf
zM6v4qLznL2ZiceuabNFDTW7okP28AVbZbxp6y9Abw8DRFcDq0Am7lozw31YONsxir17PZr6OwTj
KHEh4Qk7edLt4bohnukqN9B5ttnOR3OCApQQrGFRYmrLQ1UCgyvuVDvWzGzHTQKgX2vEcWrcTUUX
H+L+X/ZDvpWGwwc81FBVls1z7AVyJTtxh4wJPnGP1q9DkumVX3LLPYD6vdY8jt0y2QyJvS4Q0GsS
hmr+FjJww39dut1GuVPER1tu0vzR67xXw/ni8EHUEPZVcYnXHmixXaz1Dhu8ly69LLjGcH/IAv+c
hMNtVEBIjEGpCt/ZRLG7ZTa+lDJ/JNhnp9XuhrUx2nz9ysRyUsNSxUwYsZmWKyMlm1YajHX5DcKG
WVTTpyyXS5xCuzG/9sN41bs3Qrkb3wa8dcl2eQlR97p3E/LN3oGoXvWhT+VPSqXNJYCUCWxas4D+
PFHLTwbshgEzT3+Fkwlhf3FVQ0zzUEMXNciYMKh4eO0n2C3LMlBvlM/dIsCnI4piOYnqSRXzda93
xVrl8Qu6MVwa5VGlnyZwYBww4bG3mk+MDTmEyecKivvMo/sgteDSpO5vVXZjVNXWAt8ZA7FeK5Wc
HAcFU3s23OExmlB0deE61ZwvQ8wH9KYbXjU1h0X2q6LkASm8ZluYb1YkLis5vJfSKbd9O+yclukr
aNamaLYR27KFWcPFcfxHE5xvMNwpHsTEuVQtuet6tGvzx7ZrjlFu72GcPYYBUVDEvXLPwh8OvXtG
ousu4rAeVbuXkC7SvFWbPOarGfFNqJ+IIcDbdC3i5EEf4DIFxKcz/x+74qTkp5h/c9YjM004p6q8
f+z5b26wHGYABUm33kJa+RZs3zMKVNM+lZ5x9D0fraiTPE59tOR2vA8m8ez5+tmOxZNgiabdW+z/
fLt9EcGTsoaNE7hHLLLbXhjNUlZy6bCcD6ap4RgvVy4mr866y52nRo/SRY4sHZdn/OwkLagNPK5r
YHJXiffqWqBa0+QVhhwT9mxENtvvtWBC6S03UJCvTYhC0nfv4io4aBS6uz6dHpoRr1Up32SR77Uy
BlaRnyzzsxP56QrwGcnmWLxSrpK63lWttpFuTP4ttUDtthuXXD4mcYemtO+8KN0V5rApeu9AMC1a
i3Kf1f1uSqKt7WJtap3oQVbDAr75rRSfRHeS+m3nA20upnWcpny6Bx6b2taR9w0ZNYhYtq6OOzR/
nAa0PoU1fMlN9RSk4arumocuSq75T1P4/9g7k9w4sjRbb6Xw5hYwu3atG7waeN/Q2TgpiuTEQLGx
vu/vrmoPtbD3GaWIVDAzozLwgAQKiBylQnI66XS/zX/O+Q5sLXV2AAtNJNyCPAYj3q21ob6Ngut0
QqOVW3yLvH3xvtA7y6ac1WrjOMOVkfL0vJFRdFaajG9k13+tleDDwkFmkatervUppLLNXVZSg+HE
6a/U8f2bjxDsFtQmbzA4LD1NctSCLOkKtRlN81JjlQlmvKXKDVrcOS1SCIRSbVcrSF2XWpN1e0nD
ss8eOo9GSUauhwJ8kw8F0nPjCyGLaGEK97aWsrkER7gdKn1Td1T4WFTMyx6MOZufJ2k2jqyThWsw
Tt5CFcMXnGEfbJjjjZb3uzFv1lOKkAuJXJ95xqvRJFrblcNCZNYF84O15xBOJy+Mu5pzsenuC1cD
zEQ1nj4GWz+ENQjC6bWxr6vhRtoQuyYXl2jSwdPORXpt1Qb9aPE5CtNtGoVLs263ncFmhOeFFj4c
PaE+bb0+3ju8THVyotjhqnC/Tsm+NelTe42DbB04d21eEAQ8xJazVxxJkr5/zNN6S0SPnlt1FIDE
lmZoD6Ces72i6q6t8gMrzxNTGF71eGnLaW+NHN9YonTjeSKuMGX5El7MU+hfI24F+nHAjEJA/DVp
GUtknKjYMPu8wE0z/xbUHicYvEF1VEG68ca10120Q3NJR9fFMJ1HT7D1VfQlXfji7DF2LppDZ4RL
eqyXvWsAY5sOTfCi18EppYQkUO+DMa5F+TCE+ja0Og5rlzSgLCNV7EsKj3s2nMjcWYm1SR1962hv
6ZwoCx8qb1omHtECs17hAdjUpNPaOCFnD50nvsYQu+qkYGOFzzNchs4DnuGN7R3AB2N5ythL8aIy
oCqrr7GUlz7ivOo2XX/rOxn09Whcd724lVcRd0LRWTvTAz1b3baucTD6iwF6bZ7eehqUf0Q8X77l
nralrBkmSAmGM1+rQZyyDFWR90HWXKn0Vu89GEDs9YW3zKHl6IAQav1Ea3qQeutcXFXJeaKnRKdK
oL0pB3cRWZw77eahzIbbCnG2lQ2GqUhfl3y1tF/6xleLy5fBpo7XDWlSvGYjn9OxuC81dRHEVCEk
UDtbeUo6bZXCpi2zck+U4xDbfL38qWiqxzLWxgXmx4ce55VdJZQJMHsSkY4ntoM66YMFjmL/ltDn
ilAuZ3/UQK8/kUOhswbDdkCltjdmwWZw7DXdFXLR9wHVkLbY+ikbrh8hrll3wp+KFZpfsEqHxDpG
cFuPApPbztb6lGKy2P9rNPX2r42meGnlH87q77r85e0zS+THo77PppglARCTUCFt8JMfTX2/WmLn
aT3FtyydJpYkxK+/TevpxuURWKMYQX2CU/Io5liWp5ueSXks39+fmE39PZYGX5Zh441ihGSZ7lxt
8tMcu0TfAT4DiaHGB7HrhwbMbA3YsO23smk2P03t/sGIfp5y/c6FxVOgCyBDWt+9WL9/MmqiEgIT
Jk/mWLt6sh6UTA9//BSzJ+PzUzDQY+DNdF3wKv3+KRrB57Xp+XlAjdwQ2o9AYIwv3TBuh3Dc0hhL
K3AZH/+/nvTvmnwDpXXIK+0KwcYlhhWdJ4JZKaBLDLkvbJ8YoPAS//GTUvX1+WfFKk3IkpkiTjmC
mJ9ykaHR9yHZLMT7vhfXKnfs3VDY4TK33WZlekV+YOiXrixfbxEI0wlIXGCt286glGRQ+jGEKH/D
rwCScdNJyjF6vtDXIo48JBs2FMhb5RoEN+DwJCwuzFZGu6QzuGqX7nzPtjkMauVFEuYXIvMTtphg
uLeHFGRYkQ67VIaU8AZ1FDyJVss2sgxCtqwZVaAnlSk5F3viuqELgu0Ezw8baRDcVe5Y3xe9bZU0
LtXAbZjp3QnLr3dOr3Hezqx8PFoBNu6NGcbwS1hJW8hjKf2wazJTlc5pvgrMRUknl9iaftH3K1w+
/UUqZXsKRJUfa1sXuz6f4FKqWs43kjR5dIaOqqzG8xe55jvlqsojf13iMPvShMO0Tkaxi6MkP499
UH4p6wpjtaIal39ak53MxgedQMcmTPP8LUsH7RJsarQafZ54Sp1+SY9Iuq4CYm0VXZBg8aqc6Eli
OU90FORnk9BnuGhFiCOoHYx9n0XWga/v5ze5boUPU6ll94YMAYtbrk+fCJc2mwNcauxgrKdMf1Xb
2Is6t2I8HkNinmjoFcELfK3saaYfxAunyCAutIHIbzXqkx8livK11xv9OaSeYZdmwnqqM14Ozw/M
lRyG7C0I/eJGmyYw6TRdnCZnEt9Q6tWWnJ17IUYHOH5YJUtFOTKdkwQG2/E2UXZ+APFCEoPKiasu
625DOtK2dRTSJGAy49Ei31sru/W2FRaglcj0lzRVR9/pIOqMDLaqLjrVNZEWzx9gqNfW2hzja6cg
29RYw52VM9ZtXU5uI9GnY8eqNU8fCrwpJ9sLn0d9um+7crZpjS9Dmj1HxnjNGg2ATNiXHTMRasS6
Zu2mw0suMTmb/FteP4zf6p7TNm/FFoD1ODKY85V+bSYTDIPMfNDoVbMm+UB26CEa6V6pU+vB5rJI
i0K8spL+nNcTv6bxvtaoLAq8ol1kDU08mg0sqNQT92aeWiT9dA2eaVrxL4n/ueKB7H26DML+TA2L
uUgVTlPeDPV1nrgP2thubDlCQdSPwLlfggZkgkPMSsbpyTC5M9IKALBvdMxDGls73kO7IFfHQZ/5
vT1jpJJSayQxMN+Kb1MlFA5bPJZv7MEE+Vh404toslPhjAD0/eQ0ML7eDfOcM6hrkHR0Oqe5uvfc
/hwroLhxkh7cqr/jEtxvq3B6GSz92s3FfZMa2Mn69D0C7kGlWPBuNzAnyuy5bvLT6Mnd0JNVE9N0
XwJ7JbDLfJPFgMTtcG/FvQ+KbSKVpPV3QIXRKqBgrEdoLkzNjGLlaNO13vIFEuEX28nDWeuTuNU1
WS4Ds4RbEOHjNTP9XgCgW+Q96WmBJepGNOreDHmRhlrkh7IzwzW1TlDmpddypTK8dVtP18XQMdbK
ncvaGQHwhgl+O+DmoRWfRgjA+1zv77SSEpAyq3cTry61UUxMsvFuiIbzKB3FTdLaZUUwQ5mVR3rZ
tBf90MWLIedqQZ4fZLs+HkNBwNtpN000imXvdOeONdNwhpZRueLHVBQZWBMJqF4bXzSXHx+Z8iVj
BLpGenJu7HA6l/X0TdPnc/LQfJFZHlxkjeLaiJMv6SgyUd74Ipz64xcqMfAJwFCaukY6f7Exra26
iTqjBv4vb5zpliKK6ZSPjCmZm2yDZq6+MJp6h1MZYAm3y2ksKXuydwZjIzoglxFhLZWG9MN3XBkQ
0dgy/OI4giUkDyflSgdZsWpscvHSKL91GsOjwe/UXReLuzoz7p2KjgE/MK79XvKH9hanwLky7V08
/+Izi09cU9i7Zn6JVQZmuAmncI0oxDjEA4HILFV3g0WRuDAUo+xryMT/uYry7hDW6d6w8SgK2buP
IgDYW/hTuM2BvXzfg/9tUYD/xe5fm4jrTweW1XP7/B/fD9WXz9nb//0/d/XzN1V8yopxMJ4f9dvB
2OKjK/E94S/67uT9kRWD4YSPF684LDNONzonnx82ljlNwFkZYrupc5rCK/ab/XcWbfHFCAdmO4fV
mfX+Jw7GQn42sliIv9hoTBuo/GxC/mQoGZUmgDmhGzkMRS84KAvg6abbwPB0wmbZ6nMLpy85B2DV
IuNN6PhK6U29qcIheeoaqVFFYtvaue1F8qrLLHkaXXdMVooetHPrDik1HJV7xRyBIEtpmu3XoI2v
8GUxW/InalR6G5stsZnIXJlZOB6Yp9QbnTgAU0az5UFxbVNL5/UFrjhrLrIy1Nro9H5b4LG7THXY
BW1eXgdAWFeiFYxIDLxwPoeIrtJWrTXFazHl7xqqH/0b5WtqMc2UdVcdCKjWG8aiuOvgMaybsZi1
Xb8/TVEPfYJ+7aPs4ne65t+m1r4HdcS2jggk2BY3+PKzm9DT84NF3v4AMdde0jZJzX1YiseWkMGZ
+VYE6rfvt249mjsvMd/xBvYn7E6XBJF9QrblN6HlX03hXetTg1hioCsIUBR2GN8zXHx2ujcZGKg8
w1Ut2jNtxPuqLOmcSf39SA9rkbq72g+3ScoWyXYFOhybr2e/+bh7HXN4KN2g3nkSVkYYT2KvGkpR
Jgs8SFUM/aGx/QBuVnMkdgFPxIxvKptQq6NH7Wqo6GeRYIS2dACeiC/c+A3L7TjjomzvKzIw+ndy
rPNSXZmhc9kU3rNl+Vdu56NM9N22HL1jVJjbJOI8YqRyG7VqAnjv1VvwLJvJo0zPzqt0UxprQ7DE
BtC1dj1wwGVNDI2NmbSFvezsWROtG+0SEKvYUnARb0KXniorceWzPW8hqc9ySvOit46c/sx0a1zR
rkgyKjaS++wj+lekjZ0t9TkRmEkfe2E15wRtfcgAQ4cT5ZR41h0igdTR9N42d83isjdMBvNJjRzQ
sWvgjCnocTM4LUDirm/IX6tN3mspOCzb3RQM/L6F3P2ueW/hHFJtuSJ5YmEpNqwlf6wuK0w9NGBR
kqAPfobcN4anWi+TrayM90l3zqlXEvIeyqB+sdqk2sZ50b91gTv3h1nuOtDZXAam6RgKam0nBg5I
fuvoX6aJbP1y6Dr8DPUUHERtBlCN5IQQBT/6BgIxt5ZCardJhnQb8KlfDYEVdBe2qOqlpHfyWHht
vx4iw9ibULVQ9JmUhqlhXQ2QmBaWNkEKhp8LLKL1romz0Sapae60K7sm2SSyGXaDab1ZcRy9iymp
t+QE7HWUT0otS6ctF42gzCXrgFfacUbhz8QMVJviTZLl6dJ1hf2ctYMFaT+ZrgcrqyiC0eJmWXmD
eqkKzEgoziq4qVUdblWXj696k2E0+Fi//9rs7qaSDev5NYty5uttHb18Tq3YWIv+cLMrkr9Lunx/
zPetznR+YctizgNxEp8ic53f3NfWL5KdSp9zcdgJGez8basDvsR/o8x4RhXO2ef/+NWw6f3Cnsjf
zZskGygZmD+x0xnzROv3QxO8SbOPm6GJAVH/czouKZIqHUpuYpEso2hFsXpuAUlxC4gsdkyUlr7R
9CKvgC0vOpXW2hJsWjqsctEWJ1Ak/rj2Qa9SDwc0JuE6mbcsMlPQsPQXlnZlxK79Shmtypd2b2fb
ImPQiulIpZLFpU1DuCrSfxkyyTihLQYbkHoGoMgtdTIarZlvmyrVHnU3Ff0qtIbkGo+lYy7l6CYh
Rgun3CvNqrZhSX1jK/j3IvCCNXxPsVRDhgZrdOG67GzyqYDS+nXJi/uCpIpps/b9dMuF0be3rbKd
s1Jt9FCXNWWcIcvUTTGFvdiOaTxo22J0/MdcyuhBr3r/IixSvvXed+3yyOczhINaZvp7EI76zeCF
6j0T1Qi9h/nalolJtnXwZqtFUlfqDkyPuIk8zrXEtYcvSRFgYc/Mznilrbv6EnBoPoN/DCCNG4Z1
6qL8OhRBIdceB4NoMYkOxay2zO5St5L83rcCLOwDo4STXwr3MR8DL9lGsTYcrUg35mZWlzq2CJTd
tKW6yn11C0XegwnDTaxqUkYBrZnLwvIxsuoZrv91MKhCw2WZp+cGTjh5RhOtG1Y4pNqojlISN/HQ
4BYN9PSrq0/5QQZOf1mkNVcdOkUseaDFTp5tmFbob3zw8EOZ9bFQDTyhwHMGj25M2nG3A1e3Bg4t
I8jLgt1DMYycI0Ns/cSHvDlJpOZMkTWni8jRZG/tnDgaP8JHGi7acJnoeawvq9aE5xR8hJUgerGk
+ulMJP6IM2kDySbrI+QEPBRpgmAh4afyIwiVU4nJOwQ47I/G9r9Wzf951US+5sz8z22dd29JVL8+
//enXDHei/lx31dOHO1zgzeJFYa1kCFmW/dvzk7Mm1wEvrvZPxItf7skWN5cDcJlQHi0AfKgH0vn
fEmYY8i6Qd/HvBD/qek5X+/T0sk0m+UXAgGsC0428pOxM7IsKmFNc5o9FXMTg0jVxmxRsT2Vvig+
eeugj8NlXRdPepU9AceugF6nl17m7lOQil98HJPLeuYSSL1at6qgEn2mAET4CDEDoL6GzBHzki+Z
t+V08qbohl6n6NkY/HJtifS1g3ZwYNjIzKBnLqsnBXYJXUsuerCgIVTLiyky1iYVdPFQHetIvWOj
fbNIf3iEmKG0IO5OdCSnsHP6yl26oE+pKs7zcm1YIl/R9nAFIRKhON5XMqVETpHrHZldLjiKlwtH
M711qFm7xp1REe1waRrmgVrZ+CClQtZt42rnNWjWekA7VI2gG8wkGdf1Wjzf+fgFM2q1bWT04gwi
uxRlOHwN0S0XIXULXhsHmw7jAUwKER6UUVcvuWWvM9nUjLKYjfg1xyi2IKJy3o3dKZ2RCJJ2xYu0
6JLeW2shK0QTQNeUU1lteldtfW+2UmmZwiVOnDPoKu+YWG65pTx9ei9Kv7thrd9ajJHwpHTRo9br
dMsCVFqlKfq6xyAOTbdh5dFasapH68kYyIbTx/FuFphmpoYalalJ3o2ed4QIKmRpR/L7kNrjmKUv
7hhRujS3JaOFqIUbpe8tEFszgGYrvZPWvLdmky3SxLxBT7iRvQBvUda3dgiYMPacqz5ucS+1tr2h
gDynshx66D3kO/5vwmfiToq2uYoMq/7qu/PRV89rOmgV1KiEncrdCz0q5IKVEF23Toy2w+OTmf4y
yUT4RKixuXSoXR1WnkDUFIJf1XxCuCTEj+LatcoaqTHtky+dRRHLkuuJl+6QX5mhRhE2Axsv//XQ
NSRj49AikRp4kBVLxeQIdKKzQ52AbpKZmRo3SpvrMvI4efJRvmqwRTI8QxwariSKbLXIxjE4ubLB
xTtYY3/DpN9fywjO0DLIenFyyWSScxgcri/R4FDsR1cNPRWpug7zWUHoErNZSpEzaKSs1dpH2qRV
q3q2AXsfjmA1m4Mp8uQZxqab+7lSSr0BUMkL5cg02te1W1wm46QuGwULalln+COwjeO3o7tCeyxn
ezI1t84VEFZ1Nj7cywmBWjbp2dTszPZmcGE4nTEM4XrOs94zN7LPdLxBRhsvYlma+sJKqeydnNrY
+lmvegyfgXHv5jWEEzsrYu27IPdv25zmJ/q50vDHE8/DoP/8aCkM3or5D+sPtfWme6un8xsvYPvr
cfXP/OWP8dL/uO/g/jf+8LTOShDlL8+fZlM/HvbbbMohkMjQx5jR3h9Ioh+zKfcXqG/EsZgweRj6
fw4UkMtywKfqkivZ5wM7X4XZF3w5iHI2BYW/vgI/ZNPv9ZC8XD/+/HPSCZLqp13HQkglMWlAbQWO
zlbG3/+k2tpFxXHU8ugNziux7m0K4MJmlxYXntbVC5cLOaedRSbKZBUHzoRLwnlyR9VuAJNfWY1J
DWd3pfuFt7KDhFYlmRhb14ASEYfZfWAYX1rL53qZYelC04NQTF/dwunqt8FroisaIZxlk8XFQSH3
lMg++qz/6LMSJBzQF7pqXcbRQm0hsprfeoLEJ4fD6qboSk7UUZC/jSDHVvmAgJTNulM0K1D+rEVx
CbCuFcDoxzCOilvNaQOK6CeWhw9F74nEpwxerLE0T9WH2FUg3LAJfIhgqWyNnaSOfs3C2ZTYdySz
rqlqckYds4r2Iah1s7YGms3Ylx03EOUUUIsSw8zPasjdp25+gapEjnN1oD3sHIoD1uOs4QFI7i/a
WddLZ4UvmLU+Nat+iJjjA6Dw+tjNvaHFrA4Os04YzYqh7lE8F4tpbYRt8WUaCp8wuesifNWhtrBn
3bGaFciRzCemuFmWNCmR2VE4lx+Zpbc0PfPEaB5ImQnUhV3aCU1fliUNVPtockuxDGy/em75LgHW
EjUgJxAEK90cp0XZkQ9fJwVduvZYafBZbetsVy2suxx2Dsna+sasquCoUzBFEYYWOPUmsZ0Jz6mw
v1Wx3q3bosw3o+VULKCxE61iC/6pWcvigWaJ6JKbnoPjcuimZ4Za2dmUtiSQa0p/rXmOf2Vpmbfr
zbi6C6mfeKRWPVpNTVVfzBksKm4zb/jSEYW5KEOPp8BiZlDy7Bp4tL00yMb73nWLbBUFcalvrTqF
eO1TnRm8YmNsoGPHvcsMhdAax6NUDwpibBb538B2mhB1y9DHvVXaRseF0Wec26vw5Kiu3BVTawVb
g/wBnWShSTeQ0qaMK93YNTX+SJFRNzwDhPqZJcR5C7tPPTDBLQI2EHQWrqJwiIoi2inczleM7kyx
FcUIOzxsCcpDbq2TJ/ocmdWmFI/fuqnSzkUejzjrCiY4A6B056xb4JIMETVHn//RURV08+zYo85j
CUbVecjSeRdOkqpLuKSk+s5WAXJxnglgtOh+4cmyW3sd+lxVJYPXy4oSJHqc9M7aa3W8V0COV6wN
Jz1DxSeaM/LygHFgZKWc2A4v9RmL7nwQ0ks3QdeXtfuqu7n53ozquWnhvlYzXN0eTOzkWgBynSu1
OBmELq81o5OL8Tuafaa02zOwXZ/R7RSDyY3Gb4BDJGB3JUC89661Jml3beSEpBMEZn7HpdqkHH2W
fw2s/kXbElF/xkX//Op1G/XPzSc0y/fH/BhYYTJC82Be9X0o9bdrl2n94gpoATOSaR5J/XrlmsUX
wZZo41tilzO5CP06raIXCZIKe+jMRRUMwP/M5kdf7ufNjychRTcDWUykmRmA/vPmZ7bMJApbFCsP
alC4CQIfUG7bOMlr68c0nAVlaK7qOlTysenlcOi0MMNXHWLoJS41A/eLD/i+OXP4zSlU13ULpN8d
hU+5wAfFP6ra5CnienQrjAG1JSxn8L/TpK9RJfmzLMGQmR8dAX5m93NhAMYJaqLzNgk3YZx0z7j6
zWs4Nk5I+dH8QaOdhg9dXM8K0IekozUTEZOPD+ow+Q4B1Ly9p+9o2rtTiqvX+fiM95qr11unN7Ev
xx45Y47W8+rgNnT9bKvUM75KBuDOmSadZhmbhhZgM685mBI2C26jj7WHjF/ylMJUwuWelSTGYIPU
kKexW3+b6BCiOlzlfF+SGm5qegAngO42coyknQ9LNIR9jcc1ZBXrbIdZTTlj2JzM4ge3h9ADQ8d8
u9nh36hmMp9Dia5kDO5shw/CWzTD3ngleXqlZ8QC0w8enOFiNULtZiWuZ2rcOJr1U0yrhruWEyWN
6zqsMwB7YWwzP3O4QI6ZU10QSiTt4btte5VRVjJtdLMyR6qw0H47krvv7M3TsLcE3PNNEhRGv2qx
Oz3mYuyvusahzt3xMYQOTeSXFy4nhBcrNhkk5h8DyaAkHUz/ehDIVWk09mvQAA7b9l4xiht+nGhP
kmlKzmJSMzyWmRs1dJSgZ1uhlfB1aiAVGoMAP7mYvk9PfU4YhHbMluwLzJjZy/sxbmJigD8g/KDy
lLzlLVwOwHqauga8AjePtGQpKzoU4x46LL6hRDsPYTYFp2nuZMQnPoOBOA8wvpvKEGCQ9QEP0hzf
eKYLsRh2eG5KpmVmEn1Lp4JqGk8l4mmM9MHcWqWV3RqwZYIlJet8jab3/BTEbdeMqzhirILgGJen
xgEQtOww+5triOO52FS+bYyXuIrz6VTUEGUuKn/0zQtECd443ggx/KLggHqfuO0w3btjeG91Qc4I
w21E5CBMdR7pLg+y8eKvJf9fXPJJODPm+qMlPy/KT0v+98f8WPItVnBLEmhn/KZTeccK/uPKI3+Z
VXVvPr1YH4iYvy37ZKhnchfDL/27iP/bso9SL3Ram9gR5J/3qTIE/Lzsi7mEwuI+JsBx/R27NeEj
K/PQKkj1pLjkAtkwvS0azilNT+aZVm0YK25DQI+NiM9Sm6X6I4KztktSiwM80Pd4XzRu6a+9Our3
qZFHp6JTI8TVfvzaowY/+BSNE8uxk4cS69ix95v8q93qPaZwy1ilHSKBKEzvze5VsWUtrpZGk9fh
3q2tkFRtYvqbdFDZa9QW7WXrGf6mbcDNLCQ7QrLO7ZzcdNwTOqkNc1jHnRurxaC345duquSwhtx3
Y0ZK7VOncQ40kXbB2g19fzPhuAJa2+bOIU3wGAMu9RPCrwSADbj0y9rKNx4RWFoA1NaYa5qMUBbH
sCV2uqjoxyPL63lbnevdNVRbpnc2oytVd+HS59xlrqFspbinOLHWcbWRSUFXfVKA6g6zF4Twyyzx
X6l+SNY0lVYE0xpvPVRz025XiFViFMdAQlpW8cmw05MYSOVxek2v/Ub1mJiKJ6l6d0Vfk8u64FtE
tnl66qX0HZeCdJ/IEG9h2pyHaZwleL1fdsKCh2N6yK55VK5N38Ljr2kXXoLYCb/inIGAEMnYLZlc
0eomoWmwAFZZux4d9RRGfJtZlV/VBtm2xm9Bls8Wu7Bs/IvBKM4id+8SMfCrICO2qbjr6RmJVCA4
T57WXqFpmVSfm5c9GUveJT6Fd2qyrIcM6s7KsNh5ubqafrQ2bTvAIVdezykPAthrRSkfKejpxs2D
h8kdv3WJvBGjlEsSxrwuKme7pBJjgWTDpVmJb+ng7ZTBuFOawSZgeLnzJ7UyyvKLK2pj4dB0kang
pZfxO1+h3ZalhszCmCkOm7nSKCdciTzjmvu41WW47o3iFJVsfnS8P9KVS/bBF3w7+hG1ZR852oVm
aOlStUayEgkNRQtKpRjh2i33XsLpKwiUas+EtGPzHbFk+bFxrGRQgSbwTohgPTkTQVlQHndbLaQL
LM2qbcQ1IrcA1OKmXeQmIe04HbhMZ/eenR4pv7aWemZdWoCJCVGpVeZW9xnjdSaXYH/t6aBhR1m2
VKpzrMiWsk0NeJpUygZj8NJUOjp7BxEYAsmRDJR/IGdFxGr02HbTi7QHVEBufRF6lzharr0svcYD
guPWzi4nv4lWZq77B2pWDwI25C2Xs4pbXPpEaybRFUdSMM3txP6WU7QmKEsmuEH9EZG+eNIA5ZJD
IQDH1LSoKDVjbnzdhEwK15qfYyZo0za9q2MPUYl7uHWXlcrhk+ANBieIgUyJymbX8yDr8K7A2UCH
WytI6wxYcrCiAsK7LnpyJRl2TdB2WQMbKmnH54QEN9g9oqsAgLP+XA0oswuCzhjK89jjsU5iBF9w
KrnvygvNx3oqxfjdUf9vmxH+PCL8z/9VhEs6gf9Y9qdO7u0l+lQu8eNRPzZVqpBmVZ/rEuhZhom/
Cf/C+4XRHfKVhcdNx2rG5v3TXcqYsxgAmT5krV8vUoRCKH7FlMbFZx4i/ilOk8sT/E71lxYuOa5q
NDQZDJDcmVny0xARy8441QNl88D9JjSZCl4CbAxqMlZ2ikiNl902+o1BBcTW6piWL9PII7Gq7HF8
INTSUktqWuWwTYKRnj3XlSGtaqSd9lCO9FXJq0vQDauct+0TT9zhivevoIUALIcKzflbCT4UdjwR
5ZKhjuCbuWG2jkhX4QytYuNN2JACFpVldK8dkJRH5p7QZYFnevciYPXa2UnS3cZJhHiRZvkb+ycz
TJvYJ3bU3BdvXqYZx6Yu3W2jIUBw9oyPOlzLy64YXTZGzbkTgCW3DfejbG1H0zfqM4JhnQyK5tuk
BU6RxN6drSb3i7RYUYs6Dn1olCr44rN7fKmjiHYEvSqmdI5D0oyRGbYOFKOEUxCBGLkbK9i3Sxae
uKXxwWm/uqEz3BlO70fbbtS9a9oSO+sQBzT3MMoJLNjuWadftNQWPJXs5SmJbqkqJP+eZL+k7W4m
DGfVWuttu/3rw/72r52f50wSH85/fn4+/vd/1Un6XP9d2uvHI79/4D/0au7bv4KIZrDRb3o1mFuG
xRyULcFnjvP1rx94MSMY8cDiq3BBp82tCb/q1fMpmvM4+KIPEBFW2D+hHPDkv//IcxpBM8Dwhn3I
IED2+4+8QyuGXQJuW4JFeaR75aJPvWNWwesYh+efXpx/IFJQ3PgPnszli/GTQpf7MP7+vL40jabF
dorip2ViuDK9ODpnihPNTdeOyZM+i35d2+jjxv/QAjHE2w5jg1g3lp0xeG9NmVtrLC/NeYq04pqP
GroiMZSW/HKgpTvRj1xdMwLwX9oPPdKCZMrYdrJcrpvGbScK7zD5gPJdy71yYxoUMCQSBk3sXTaV
m1K8TMQLsoqgsixPbkJCs8t94OAsIkUqv8FUoxd+hyp41Vb1Ddamx9q1r+og5hqvbevSANTDYSeN
Su776thG/bnzrHs3aMKthk6wqBqt4GxdH1XkMyPiPAX0uN5IMrKjZ4BGSZ68Wr9DM7mzneChLKt7
i3OVWTtbmcKqcB1MVUo09r4bpX2uWwe0zZT2+kFVsl96YQNmT+esRrUr5knWb01AJM/1qiRggrjg
aXVLbRyHJ69snK0Bd2pqS161ejhQQMY/HcN9lWMFyHr3EKVARSRdNcHY0U2ZEHOPh4MxynfXSk90
Y7nLsfb3fZpcWG77IKNooZpQLAwH6FMlnSM1spxMXL7nTCigmfQB9TYvhZev9Dp+aOW2d6CG+MV7
jmSOPcdbDnV/NaUhlTxiPWDVXAjXvlEOLiU9fJ7c+04R5A48qhv0lfRe/QiETl+Yd5agCBrJW0H2
RTZlgN8uIesSma3w6tnosv6RJvE4eSxVB3qQOj+mKrSmXQZttnGvgvQxmsvlhGbsxyJ6sua8gm5/
dZDV4+KhCQIQKzisg2pDxQKGsqsiLJYEz0kPBx173sHNuOZgy7wyrGEDSHkzRcWp5pXQYRl5qc9L
7pxzKEi4AsAHZ5eQJ9aTPi7y6KbkbcU7QlQ0CzWcVs2TEjmlaxkRaAoWtCG6zuPgqz3FZ1eKjRju
4mSDTLFzqa/WzQVA+Zv/x96Z7bhxbNv2i9LIvnllJrsiq1h9o5dEqanIvu9/5vzMuf91R1CSLZW9
Zfjhbpx9cQDDsFRmkUwmI2KtNeeYabotMvKVTuQQrcg22zomSUhZe6g/TWTvrnD3rTttPNppxda9
FDeLngRgK3QNzRopvLlnXhLKSxpHncMe+mJPsLIIAp0xlwsNMM08+TU4ilXrDZ/wxB3DULtMI3FT
aZKN6oA0WA5MuoOlEIHXuTdakV1lyUXrOsHk2M/AojfDpEN43mSRfZBN/jhVt1RlxBslF1VyH+cf
5Ty/pkhc+sfWMrOgw1JC2b0CpPjZMj47rUp2XbqK43gTx1Uw1ckhj5tL1nLqJebhJDjJVgDX5Rr0
mt9ORUCCK8ju5XYcd3NsTn6kj5to/kKsOeWKZSMNkYwes4HfqmmwsYW47fTqlM6sAxXsBmKK9ZL8
4460X797ipK9oAoZslPTZRt3aLUVWKfVoGNDnEgHqcbrvH3yimhLZ7HEXyrl4l4jDrGwHpVa7Mvm
uWtu57wnKsTgG2OlV5lD4TnPn1gtrryi+TCIOsiVnWrnGHwAVQ0wlpxpjaAesIemXLXVraI9pC3z
xMgXPVEyCH1Sxd0hIEoX5M6isq+gZGQySKpbVkanwSFYN5DC6gEEbgurLF+OVhjggL20TaTkkX1c
yAFcuJGmAsLbnDLhuSqWyyVNNiYQkqUufX3qiICC0VCr3V0vDlRzNxC5DrFWwXHI98ZIgI6n0z+0
no00rfx8ipM1/dJTE52ixva5KqOjneIJq14FWHy0LwZQjEY3HLgpVeBuY7cmmJO4rX4nFALuDCd6
qJJp3y7hvjDnIPZA5gx6fmQct6v0dL946QVUWxwR1xxtX7QUeIS9bKzI7f3IQRt1o1sL32vAY41Y
oMmYp0gdODOJN0T2K+hsDwuLHolZ25iG6JBswgoJDK0QjXQ/VP1wHLr50YyTbV8UE/nReaCpwKqM
O4f1ouhYFQpXe+6MU+bGp0TTDiYhYLlCc5y4XrIiBPGWpruhixV4EdpTw1nbqXoIe2tTGXs7zVdq
q27Uz6HTXeqN86Qpz9E8rZMJRHFktV8q5SWu1ADmxHGY1T0ipKcSX12tNoCqkrWhg0kr7BtB+zau
KXGVPU5FeT70Fc0hgQ1z6Xjfint8UlsLYROBydwV7cVCruIkM9W0T6Uu5hWZeP6gofeFFtHBuBv6
N4yxK+RBzAZX1lh/5ON2oF12tcsOYXLNlXxfKo9acq+xvo1LhVWsu+tGl6V7foj04rnMigsFHNQK
ssyBbspucfK3xsXg4HYT3ed269InSczkkq44H5BynPCmFFmer7xO/VTDEGFavxa5+4l2oLWmSLld
4uitysP7IYJhD6odwbvvDFMAO2Hb1PahyPrnCL0upy98MeG1o2Ts+ZmflfuJAUOEaNhm3yyT6RYb
zUpt3FuqhecuX+fpEb9moi9+jm/NziFS0DmfupN1Fdrc2ngiGde2NSD2IsiNWzGgCShDKnWis2/d
GmEFAJGaXVHFlaYfnJnPXDO1m3K5zobxWJR02SJwZWGxpthgqA3OvUwMNjmxUub40JkH1FDbvNn3
pnfvkfrtI0TAqLBtWva5WD/MfLs1Sw/iOdskyl1Meuk2j0OwVIWvlAfWtjZxT7gGjthPd3QMdqPj
AcB29mmqBFHTr7J1XvYXQx1v+uqSw5GfcRtjiHu1FZ1Z7bBRkBWY7nylGfYmNdqP5H6/1KoV0E2g
t6fvHL4FpnqY2+FlTsVtTh6dIMnV1FjuHmqbVOnpMeQmtJtgNCvyW9ttgje3ipc1ruddhGDYm+x9
LuYjOZYQVre9eZXOzxYxRzhHd9PyhshqFfenshJB0jI814g8n/aMtBdLbFz2t56zU29a+xCUSxp9
SY1P5osDSUDGKyz3GmMnw2Mp6nbE2/uGkb7RVblUJ1NfOcYDPTvwZyK8NFR2LkvB3w5aaNhxMnho
BN+5Da3Ourb29nyd5O6m0+YNMoPLsGBhyKovGWhY5C/oB0To15n6wJo6JkBdvI+W2a+1LCNy9TGc
rqcsv07SC4ujX0HC3wxMtzEpTklWYdgNedsQbyM0tNF8kJi6Xgdhbi9sQ7h9G9+p+DjqozLhMqK9
mxsPGZ5dhfMNvpU957bdRHBVKzDoTM9j7e7DCviV6RIvOO8GDW1+t9cstO4Y7KFw9Wj2jJwNA9oK
VthVWdt3SkHQKA7jJVmoSZnn05yWnxPRECweELscv9LAdrbiQq2fyVH1urWaz5D3dMIal1EmSH2q
9Iva+UCM5E1SdkGk7efsHiHedTuNH+0pQd8AipJ90vaVSTItTSFzyROJurTO1EuC4/O7MENksWIo
hZJQ0UBk2i4wJ+LG3QpUpIRoWhKnSQ4X312SxNVnQ+I280zgTjMXxoN0I/Mv9Tzp1wMa+m1X2V/y
2g4/1Lalyq8lJE+Ay1A9uVUxSzkS9plRkx/ga4kmyIfC3htnVWBWeCgEhRQLLlI2yAI22X6I9MRZ
V1JY6EiJ4Zhk+qVx1h3SuQjXJEsMrI9Sl5hJiSKyV9SK5zLq39Z9k0/0P06hhwpAksn/da19F8dN
935WdX7M1yobdK+spemA0VMDjCEnX1+rbKZO5yABjkmOxpDoZwK6TlWA+htzqYfjhYL1e2fN+Q05
HSQWPKdfzTb/pMrWtfelL0JwzcDsqkIR1ixT4t5/LH1NCFTagB+c8fCsH9Vu9jgRLuGm1BVnu3AH
7ataJy0EJiflDCodXJzOQo2r9+ZLNrhEiRpZDGOtSAhPG+MEFGWcgb1aiivHrsPTlFkjYdkLtApF
iwEWWYNYI/sV2BLLaXo1aE4FHbK9PEChlZJgOORirS2FWRA3nFSbwmaFGTX9KZdT8YwhX2DEKniz
yLB5iDHiP0Sg8KbDBXn2psl7YbLT3MF1yQNPS4zAK1BhLXpJ8NrYqoT7zfaqaicjmDrh4klNxmCI
STkWNROiiuGOtWqURKz7hQTXqSavKtLKEI92qGmrpiyWK4RqnZ93+RxUMmea9TZae2UiOB0I85QY
i+nDtZ82GpUs3CTNIx8HCWQUNybnlVjdjdVS1CB1q3o9RFGzH7Ouh9KntDXLk5na60IzwaXSey8f
hJNifR/lzHBQ8UL64+iiv3bFUAGVEup0VKdeeSpRgnypu0iE2HDlm8PswklimPLryIGXrnqj8akr
1cknQ5EHmhNRigYG/KdFKJyR7ao8jGlEkldauV9KL++uRiv2XrxOD79YTeEEduuZV3kPMR0LUHRj
jjDj+3FOAsXr0mOlYOUfEIGizlfNwKprEh+saQp6jbEfCb2VPNy7q0kf4kNk1oTTeMYsncBivijM
WPiuhqEwK2hvNrHkyxGEEQy6CAOrybND7PYSJUvOD62FhUFFQSMHkGxrruHZhsFSCRbOJjHhoukg
MXPF/ThKE2spsAETQDgfhr6NWIAH9VKDaH2ZayL+jP2nvotijA+Tpig+Q9b6uixIsnYHz1xloQq0
T1dBMWtqvsD8HfLnXPCBVk3ivBBLOB7rWlqCpM86dr362WIH+WA5eQ9GTCvWSEzqz0xg3DsHKA0B
swA8h6lJglmDuFGin3upCse5hklQPSqjMV2VvRf67WgZAfA0/XVxuYYCSR7UWw10az118XZpCOWM
J6wEfZpanBubGaKY1QTStwVDpoSmH8/L9WIsrexCD9fdYFSXheWKWzD5ExM1pzkUHveB56WHjE9r
xx4Hp03jG4x4PHue2TMeCK51LyK1AKjn9LngeuCwxhxA1vpk9+P/G0bBf9RkhlhuOa74xQbymv8p
qPbbg74NZhwQA4SIOSgeHP1rHMbvagcPvRQ/VGFsoXXjib73aTWAXTQziRCECwYa4A+RG74il7av
51jwbW0mOv9I5KbLJLWfOrUWEFuCekzVYnOjPylFcD8MZ+yhSYEbaZyoFwsFFhAbvV2Z4ZjdCgax
T/aolphJWI0OpDHnp2VxtJB8u6R663VcGbUx4CkgVsfKVxMo9GQzc0KhiREPVyi2qnblnn2E3pxU
5joU1XUubYZhNkejrxiYD4e4L/3Uie+0ypUGFBOH5CZaKqlmULv881z2hGyGhjV4tKuI6lvpmdke
mfGrr5lbkS7FXU90bRiW+W6oCVWkoOzwiUL5bflMTkJpKR1sx9I2GbzFBxDM7mvSZ4/C7HUfKjnY
KQoLN6nD18YxlqDEvHhppjPFRandMyotD7WqkRG99KhgNdgf125dvrZt5DzQqxt2GAGBbudtqVNR
4QHB3F3YEW4nonF9BaOLj3NfXgrMlPtxcOqdU6MRsNvZOrThMj6rHuxKV2NERuYYVNeImmzEsO3r
Kc55qh/NPRZF4oAirignzfQjbHGg7m0en+qBc33tHOr+1JRW7g8uraUwyZp1ypIP715tAktJws2A
syzw6IOsRPeZQ0KyId+DyXYzUxsjGWPelvQXypJlj0lpxvQTooKDrRu/ee2sfsw0U2zsJhytlWko
YxfMKW2dedGUjQJfZm/3SCoYF1WbJFzim0XLXYeYxxGPSwoakoI/hBBEsCLXRVGiKyW1h3LTCqs+
olUcTtiIKHRy69506uGGkSFB70KCKWvNmfzW8zTlXunLksmXE4l4V7LVd8ghDdp7eiS2ZMFk0BEW
43EagAdEtUC+MsPFurBFnk6BK0UzyVnqkkrViy71Lw1CmO4sicF2NT3EZ6GMfRbNNHqZbppOOFvr
LKqp6Fkv2MiGcIO6vrtidJd/VooRbrceIcrRzwIdS2p1EH6XW0Pqd7Da4wUlFj2oXWMATIPOp5aK
H7Ctz8pXEZBTwcaUyqCRMuDJgit1OaV2vx+J8EVC1Ctask/bJVvbkdQYNcUx1LD2UOg1Y+4vrute
DcIx7+O61deJXtQnp7UiTkoia28iMXiPSusSdTeJTrGDlA4D7Gm6dYQ9dzTRImEN+8Se8tR3mwgZ
a1ar7qEjZAF5KOKUadDIRinIQK8VI9wWAhR3NrWWH812QniAmXN7Yf9VYOU8DEURGUE1FnBzkMjy
wvVCv8IrUq2H2qk+hwSoqFu1QRyT1QMNMJpuaCOIFRw3MNGd6PM/r2ou409N2ZZv3dko9HuNcp5u
/fGn+zLnn1/+L//yF/2PrH2YhEmT6K+2rvS1mV9/rn6+Perb3qX9Roy5dCCRrkx8ifp79YOoAH2A
w74GNkduQxQef+xdGinqqPioSQxmjfzo+4xR/c2w4BM47Hbf9H3/YMbIdO/d3oWwwDRR6DmqxUaK
e/fnvasPc1wUCLJ9/EPal3hutUcinDMZdGDfeJb2NBHEuqnbKKr9OFGty7bNqr276JgkMqOwrlQv
aUdArt547zYJGLIoactL4D9Br+vdA6wVmpJ6A6AAyYClfSHVTHkicj19M6uMMZI7lM91PIl9V4AW
9kY17PezU6kA0bPqMdXy+KLFu89APlmWdFNRMdLzdWv3ENI/2LZFb1/r7djf5VZLCi9xjCSOYFf1
6G9ZrH1pPavr0WzroFWN5fNoJyM6WMRdsUOkUNio85pmLZTgNM9PbqcBeQaNshKhpLUkYbiLMAHS
T5nCzj6SLOAd2YdmQm3LgdSLmNYRvb1iqNaTaelPphqd4kLRjDWMb+LMvWTh5FzlcF36FouMXnbR
7WhFRk53NN+xOVLUjHVaEJqg0M5LvcR6JBXKuFUahMc7ZhxTuXKzIbFXfYtUnNU6cUyU3LO2Fknk
sNxTjhh6MwFZ7vB39LF+QxdUuVJUD+hyUl53TaOfU6tGI1yrcXEsFrnmwcep4vKa5g/OnaZAFKI1
AwzxPN6OC3iekaaYoxkt4yrMLx1hnX7EuGVRU4NTRd/sjcWGH2bDfhBudiSppr5YLHrgDXJk3oMJ
rr21nJuhJMJ8UksVjGKK5d8VzCUDdFE2RIc4TQmxsXtlP+oGLtzOTUNnrUmdRyUVH53UfixSBULE
enpQdWbNjdSIuFItokvdiHWWkLALSTmJVJbEUmMyV9wSPXqeFIwyGpTZ4UgCK9muXiqpUcGXiFzl
n6+U/x+ugZaH9OBfr4G38fIu7gk6iXzIt/aPBjTlRwvm7wsgx3DGH2fvP0ILDugstX8sgCitpAcF
14XMwPzp8G4ZKoIrIGDyQTSN/skCaLyXWVjEZTCcwApKFwgN9LsFEKug684zLkLEjs1HqvyF7Amj
UG7Gdg6zNQorZnpCmcNd2TfO/WxASn1QI+qODfLscDgx++2evLrBdZa7wituQ91gmmhafRWEqXCK
Q9x40W0uip2d1RxKcgtS/n50hsY72cai+soIJtEr63xlG5G5XVoPcnrneh9mi/6LkQ3aBrmFOFYi
q9emRzBlFomeMTE/qJbkYoiQfhVLAhRDb1pApRDCY8OI6M309GKq6GAVmO6m0kRv6RKUMzrZmzpO
n7IonW40W85jGGd6vjAdyutuJB+ECX2k4e8j/yNmkU3e+nEAPNIwXR2deOR8nbwNVh1vSz3rgpi9
gDlL4wZNwjsMJ1JmcssAPFlpG0VZrlKo/NHKHjCS1mnVbke42jvb6NvPrp3cqAZrTgQeAEQUNkQd
ZGrZeY9VN4krJekCd9EChuWALMcOempOgK6r1aDS3X7XG/0UNJgkaJIMhBYrtrbNcSByzGQFN/r4
Q1UuYN/UW5oC4dZQUJ32fafdk95LtzlX3WNN70vmbNr+ZAmGyx1Ldk5eVMCw8Yj2kwgQ2J47Y9YV
MPnSH7icuW6jRLw10ra0SM8ebK2EyRi1WqBEkgvHWnwqJSquS9SItU1TsJxLlNwsoXLjV76cRM21
EjrXsAregtnFeDQ7UfrBbaqGggNQnWc3GKH6Zip2/7tgcSrCFPGrBWvdpvH/+a8v9Bp/Prd9e+C3
cxtmCfSWKu45jltnbNN3hwXOcRYlvBJEYptk7rJifF+2VBoVHNsggHBw+9rq/t619n4j7ZLWrEuz
AqbJPwQeSrnbTz0HTmyG6ap4ylm0LLrXP5/bwtlwU4pCpPRe2kz+WDcM/iKna7t1WZdLuO5LZz8z
tkx81SFa0msndwngEOv3ribGy9k2z/FPm6TEFR14SVhxVppn70i9bO9FP0zHhm7hvR435asre4Rt
ZU8fygaJP9oXbsljq2SEYw4Wp5AOib+6MmJOkisNraiNWSCJprXWWCphOSH8t12yDMmpam1rtWhG
1ft0KkEGufUCGFoMVvKKSry+AJykf8hymNGrmSbxZdvo9pe6SCPzokkYfGdzIUeR0QCGohtjcNj5
Ut6YcbgcBlVvUD3Vio0YC4tGj2H1WtfpUBSpo3xyitxAIaCHBAA591NiilvX7bV9g3AfGqEbHTS9
Gv007EqQgzbnK7ozVyOMjcNkTp2ybQlEPpXYJDBvWGNFSz1OxFUUKQkoJEIMtp5LFb3KF+aUCS4Q
ZtKMtXujQCZKq/JYaGm/GbuU5wAS8bESU3FZOHV1UPIcbOQEQWl3fs6y6czHqIldUMswAgDWz1eR
Vx1Mkbc+yC1vQ7jYm7dASi8Zp62J3tsYIfkuWYmuBk8cM/LcNFceYNVpcgn+WpYb17SB8ZYEc5jM
MRgz78kuu7JwQKwLUfe3ocfkOYuxlbfu9BYN+QcM1vo6q9TLnh57MGniUCW6QRwU21VYEwGmjXHQ
qPltZJHNk3Np15OakVyY3At39HylM1167YSN6lm8VaOFiYLjKgQZ1x+yIa0Il4rKXT6aEXPxKTsB
3fkyV+GjhAhzQEwsRqviZoralL0OF4Jru5/hszGjXdAzG210NRjdVTl5N6VQEZ3k3t5Rad5yddea
kYJcjCcUUfhB13oXhU8jjTiwoBVFBp2matoSMOiSSz+QHlREy3BvDKlTbPKcKQmRX4Ny7S0JkmHF
NZbHsCl6DJCQCp5UZ2JS3tvEi3RlvDcIgIjoxFzQ+kitbUikL22KdCHSMUdsg77JMmpvmwmBxtqh
tAmiSWNI7EIAfFKH0Iaa4o3luIWLTk9gSNLpmYB41NudOAsWQKlvOxIah81cYlvctCxZZjAm/HgF
4XLCAwG3hNhEBB79bjEaqwNMXgB3iBkC7NVUWzamXecBoG90bL219pb5GYlAYIBUWVWed1XN2SdU
fSjUXPta6+J2FZv0qrqu2ttZ/ITFNmRsVD6SohT7ljcHpZLveh0GQlRkr8sw7LvaLi9J/LmybPpH
5BiVnxXWyIJGe5IZmF1TpsuTCfZrFZJJiwFJg1hAV057YtZr3llG2fu9Tg5hobTdpyRpymzl6EYj
w5CiWwSQcrSsCc0nnwp+2NDarB4JlmRvq1RjdkSnnq9LjS7nrijGYdoCkV6+hgf82ya8Pw54/7P8
FQb7HCf3f10GnJrP/c/76beHfNtP3d9Uj/0USItJqCoExe9TYMOWtgtSILCif8/c+L6fAhBmo8N4
Te8fgqIUaP/QBwHkhUabXHs5PP5H/or3XRDZ+wAcwxwLeQE7Pu/0xw7+wHZTanHfBUktLrVQu1ER
HDKO2KFelfQrZwx+uDZ/obimjnm3gVto/6W+XKMEIjHhPYzMKQR/ifQjyB1GxRteWXdiDolbepbG
6Y58xYpEotoG2i6d1TSM0IkYuWc/g60cA60roN9mS5XhryjQoS6OLW7HSY8vGoxwx6k3MolCr++S
bOYgP48NBrAkNq5LYVXYk5KQFXMs8Nr1D21qIEhTOXYiJRwfUIMuAcZronGKTleGK3XxSISyyRRS
vCjkWG9hpkvqdDMW5s3UtNZB/kczNZ5vQxqmo2n5tdZ6x0mhIeAJHXz+kvmTEt0zEX3osTSvjHG4
HMhiRSiDwc2N9RhvIIGrLfga+sl0VTy7XZWluBlm914NifeqWUtWHVIQAoHa8XriiOc3rnMyRExP
KJWLvaK9KFncH5OqkXsAIDbbwN8Iv7jR5sDoJniulEf5ZN0oWksORIXbH94KDHRnb6n2Bg+QTRA4
gUCauvhq0yA0chCAFfnJASKGXDMcoNTwQrIWjllP5BtgLML1SsvyXe8tiaLHenE3TV3euXNlBpSG
cLZKP+uNjdc6V5j6v7RTchVW7ImlcmMUwiMPWPsw9N51qJubtkAhZbZw0OamuG6AtKAIZOQA7cRZ
VWDycO3nftQuGOzyrL0w1B7UZAuCDjjLdJc3ho0ZVE+qa5M+9da0h2I9haX9lCn2RjfqO0MiQoj+
oP8i6nBvRsMlMaz2nT6X1609cycI776O1GY/dKT3VVPxIcms8FZGT6iUMf10XUXwGBLbvlAJeRyi
/PMwYSgCs5+PyY2DLidAzP65oTekZCZ3zbgkH1swm0Qa1l+y0KJUjtGiz2lHo4ygzbwlJhPrHIrr
/DyQSpZYfc3Vvj06Y87ACoYGwyv0rahSLZWZVnweb8Fl8eyNlbhuTCIpBGxhmFs3zolmMm8UBfUa
44JVXGU8RW/Fq0ok2yVPPolGi++SM8jTkEzPSNI9Pcn5TCTx0z7DP0sXDijOZGer2xaCg4E38KaI
SZUSK/UtO2NEm3p0q4M440XVxAqPHLzi50LSR8cziLQ4Q0mF5JPWZ1TpwDf+uZX8Um9AxbqtzlhT
QxJOS8k67ST1NJsSAKgTpmKiNhGCaT2tAFiDYPUlM1VIeuosOaptAlG1NDKYCOmZpZArfAPTfuzR
kNawFv63ZNQNvtO/LBkvX4u4fd/m//qgr9sbzXy5f3meYYL6RdHOTvXNSsTwmgM6gEvNoMHOqPj3
ctHwfmM4TRbQd27ZH21+g+3SgZkKhtjxEEy4/2h7w+D/brcxXdukJwI2hl3YPE81ftzgbKwss2l4
I1RZGp+40TMbSOM0EA2aG8NCdt9go/DJ+7h+iYXCSCsyzZMTQ78r+55GuRBDceEkjRdYUVpCaEQZ
3vc4b8lecymf0Ce/IIyxb9zOQjQcZzp8blMsoXU5ZuwGehgBPuvjiiWUg3CS7XGxg2DXZwVSmT2j
aWqnUJ33senC0ivtCrNO31Uc+tRWIIwsinL86Dnc5Y5eDat2bqW2EDGUvatVFeXLbCXYzccIMQDj
TVQmRIO7turHZa+rm3pJ0Enbk4JPwCxazNt6TfDtqlS0bGtWg3EaCa14MtOMIpGxo2SyDOSObEwv
qUgZV/NavY+hzyEBGw1V5w1J24i7kKLFgRalOUacUXlJK2G88PQOzWl1vAjrCZewrVZdcueqTvXk
aqWI0FfS6/YiG4xLSH39SXVT/aQPZnUfE8JhyNEH0MR02tala+2rFIP1CoyH95rQlvBAsnjVi6VK
C6NBIX/P7yzcteUk5TapSalJW4PXb4e6XV3mDqt62cNOS+0ZV81spyRSE3YnukAYPdbJieinmhFJ
FN8P1Rg6q7HT2wvoJNpd1YiCqtKsADGMk1dYQaFh8cD5bbJXOZ1FDidpBpuhw8CFRSDREaQRTwU6
RkDuhhgsYwxg2CMSrRnwxik4+FUymvkXXqhzq1ixcLcObK8Om0mXeLivEfqQ61tHJFe3UwVeWMY1
jyOu+LiHlLpWuyG6GVU1e7FaPXvCXrbEu8hJkcPmKNIQiqXhsFfM0uPfmUs2bpO5+DOgfn0CA0Qg
NRTrsd23Q21+rDgEHBX4774a6sT3uJx2VkqUgb1iSYW7VdkUh1MZ4RVhCVY+/ntX0//gesKk7/7D
mVnCJX/KJLns//u/svdL7tcH/b7kSr0mNST+63Mk3w9LrjzI/yEYYl39VlEAd+chUipEPWNy6qev
9r1DZ//GHBZPJ/U5jRyW5X8yWICu9XN/jjkkQBUmvjoFjCkh8j8uuIub6z2BkC20dNw+EGObsb9V
9JR3/HuN9Rd1hIRlvn8ejO+QtZDQIrSSzvQfn8fIc61CatLgEBt0Shbs2MUi87DwVwfnrCx1dnFB
q86u9ZbHvBdvv34F70snJFa2RvVmamxUkGfevwA0C3oEA4uZBP10soneEsw/plK+hWX8Oprx3zzf
X75jXW6NjI4o1cx3V3Zowsx2sNf5Bu0yW3G9tZcY10WxIOeYqk+jMbxkAnuTYsxobciF+vX71f7i
DbvGufvKWAu9FweHH6+4YqYK/R8YFNNMVFZOMxJt2scE4Q/QEPWxSxHF6kNPildGRklHItpuqUYy
1Obu1o2JFjMjyrlUKAKpJxKmBC7o6tev8a9eIkN9SkyT6pLjx88vEUOuIbLOBUeBnrRj7rNO4+xV
ZEroN2il8FXNf5OqeO43/5jlyG0ASBVxKy0ZWlHv+9EF5STz6oms1Tgq1uxY46oJC/NQSdrmRGLA
pRKzo0Pb/JTZ0a4Pe+9EgMnJIg/XaJ0HPQ9Rmbmot9yI0kqJ9iJPptVCmo/aZe7ffIh/dYF4ufK7
6RLy+l71UFjE65mt3fi6SF9NtZiDxTWRGFR9kOnFEFAF7X/9kXD+e/c9NRnVwIjg2f4ChFeYQje6
mfatFqfe1hgpUeI+e7PisbjoXDdf//rp/vwGTUnWRbyv0kaDvvfzHWAC6VcVu259EET2NuxRsaUe
xttWxvUURO8walT0v3nSP71HzrgsnXRlOLfSrXm3FPR1mAJao3gt+pLYCX2+hfD2Omf6ESiC+jf3
OMfmny8odA1qXZQcEmD4p5aNW1pN20F98HULL2zV9DJacN0yalsBRb1tFspmkXtrp8Ea++uLKy/e
T/c6z4nmkzUPfQ6pVu9mL7Uz5IPJek68D4l2chlKs/TNxim/qrOhhQyBoqJUk795x5pp/+kKy4gR
22W8JN88/oifP1YVTaGZODRKS9t87Yl5Dha6WsjI4uiQdbiW7R6CUtXlvmUSJqjWXX3dhfZppE+N
aj5FK8hJy/Ii0+8ZN645SZOu15CNRCWwNUspoWg51Al+xSsfHhUzlC5dhhcTnbEeCncvtDFJgpRb
Qd8xQh05ZfNlOuV2p4ntrDPVXJWWnep+6DBduSryuUcCWCWnMIEwvxIJR2isp4lp++C3ySCKgBLh
NNTRsfgWZX+5xp4Q7XKRR8euEP2VqHp9nxRNC7upRzC5ngWrRzAw7jlVzjJ8RFYCEwUmpLC3Xl3N
1VqPpnjjuQ1j4LkjWsS3K83dVF6FIzs1yWBeNQz4Wj+kbmoPueUyuM2LngpnyfoZpy5Tpw2Qqgj6
FsF0Ou0KNSfYpMfHHivtcoMBHY5qFoUjYedCZMGwuOKOnDDolYKh0uc5g64CvBIKsW8jWEm3iaXd
CKZu1mtnTAZxnZ3yQHZjcSowbzdoL237Y0hA0BeCQj4mXgMoGQdpR3hrjXhoGo1qTfrrZHHZ8qbY
MhYZwIBxynkUqsAVKbSQ1k1ddHa8Dplhmce4pWtkETLqJyJERRtSqkwZ+ahWRZRi1MhGXRutTWaG
BIoZhFghdELbf193A8QVUp7wsFbOKoIXjyIY82WHXa3UaS+0oUoKCUjhYZo3wIT565kqUQn7/CbO
tCaiuJR9PCUxL+xKvBpe8TByUNi1JC/v6gxtUdRJmtPI2JHIhsxnirKL53nY5xiEO6slNWBZtjWx
Saux9z6oRVhfzFNKcALZDUGk1skuzFVSPctCwXjMyC3v+tcG8CUcJ3BUWTPH24J6wB8yRF0gsSK/
G6b7Vpv3ustVL8orOFwbqyRxLO+VfD274lMUGjIATPHdaOHh9rydwmXyC33ewlK9nIYIjrfJaC1y
lENNBEIw9WQjiihV/PNvKmqDF5zm9xRLK9G2N7npOP5USWyDw6I/D+mrllkvUdjeV40G6prDQGml
F7U3ES3QXdj9gI8iK+gl0hdzFZq+ilUd44yIBqXEjIG3hjGmY8brBS900UXe1pmQesX9K4Ldgsia
fN+ABFqpGeEuZmvdeV1orsolfcWhU6xHtYqvzooOgoF2Y2VDnhAZPnQj4o5rmAolVK9dPN5mjr6P
dCInEk+8uSWflAxJSFjr8qohtDeDjjH+X/bOZDl25cqyXwSZo3E000AEomPfXnIC470kATj6vvm2
nNWP1ULoSik9lbJSZlWDNJMGMntPCpKBxv34OXuvHZ71br4tlfuQAkLjlL9j4gjjoGB3tYuMAEpR
YSUZPyHgXA+R+13NR13Y5n5FGlCqDtdWyExIL0W5VW4dYp3uvK2bITeuMiy2ksM4/hYuXdTNZ8oX
kio73QiqNftdL3WmPdb8ksfxjGFTe3fq7JoM1HJrN9j1QwZZcQUitMq9Hyw0D8Jtrpwyegb7jFM8
Yh+sxyrDjYxbeWnfXV69uO/RKK/Ct0iDSsA3TtrGJXaCs2wXjg8pzijgsQrTpgvyIR1yj54lMp5K
NPp7NzeA27V+2wnEyoWBZIQs2MkvuQQbtax/M3CwtOp/IuB9nAvQghiPv4eBGzZQoBsdL2K61oWW
TSE5EyVvoqDe2fIBEMR9UYO8XjrXz3nOVWjcjmH8bcrlJV2rSG0uP3udXIexU+/dZJnHpWGHmiok
fmaP/FDjaWBo7m30GpZz64rbTlBcYV+60sPsaaiXxF9j7hpLspcVEqvVrL7nkGrWnCp3K2Ig5bol
PjtyGriy+sLg1AxCgb+/HNPdZHrHIcb4OYbzhmYAqkae98jkm5hieqgXgwE374s5zuelr8VuEYiH
aGuiBKx/aER5bGD4hZu4pEq1ivJhqRwQ1iu1IKHhPMmOBN7pg2eFoNGIzBCzJuphvVrRlH0Mpngp
Yy0o4+mdLMf4AsuYpuYGkevPIqTzUK3MCWLp/AbWB8L7hLDahpmwIdktGwO/AQsuFAoCUkyNb+im
nGl0k0GLsBLwLxHYD/sNZgEDTpn5CW6GTamrs673V6EnH63Bua/b8tQ1NWbgqgAb5ZVQ/1yLy4aq
kWintvTH1rhjyey2SwJFgHC+nRPbD8xumb7oeI8blkB8WOk3Es7O77x1h/PuiyjFDEuwtSy5wVyS
y1mryT/cZB43qLwKmOLaL0pJu3KdwHQbkBrLr6mNg6bIP1TCQzBwHJux/gI4Jvc2jGT20nQxIHsB
0hCjGfTBaor8KW5OpVGfwXZ9uFZ9JiTrMaX3tXH74c4J3V+XMtKBMey3cyFeVcr+2wwS76CO2Heg
Ydamkq7/+tx17VXajIfW9tbU5PqLBD7AW9omXTGKUwLzB/GUOtvGgmDBJrll9KzXNpqtXTHylzoZ
1Tl3tiQDBMUolGg/z1Jv01s2qgvb8iFL49MEDeabNgAUZj6XDLS7BDg7hu4CQ3bLre5/LvOaXPi2
JiMXuJF3pcVfNPaEXg6OLPe2ApsyFhAfczU8Ud8MO+WkwNIVL07jLedCJi9hCieftinq13G51eZF
bVAPJRtNXOm9nW7bRC9pHRW4wl1WiITBz4ZdwoDZIu9JJT2HchwJBESTgqH82mY/00a33WV589AV
BbSJrtFgOI/A/d3aCDjpIncwBn2L4pawcJdJYe98V8M47MqR9C3Ik0ygCoSvWyaKyS0HjfommusT
y20UcI45DR5baESnFPKO+YM1hivZe8UJQj2UgSJqrlxSwJ9tXbGFNbypNMIan7qt81vAG0hXqnfP
TOGqKr3eavryQoJwfNWWUwJmwOv2Hm3AnZPNV5GNKdSYc/0glM6FMWT6CCr5jSKD8Arwc/tKIlYw
uSk71kgITvNen7v8SkRgqRkS64EVolU25xENH/BnPxbkVTfz+0DWqQ+r0sXZ1yc300Q+mrtYIlAJ
O0br5mS+r4t+bBOJXtGRxCLJdqWR6LAzx7g5NF549ubG3mK43aLKaQ+kPz0YJachnSOgWlgc0knv
bqxCvfJMJJsY8bpOYBmUvelKW0BxeDkicnAyD2k7vsVFS+BaGX5FdXXdl2m2yvsYMq0Z1/pSEXAe
sk0jBEVSTempFKeEGDjvRhY8QW3NHiKUJU+XFQbLKvG0djTvhizXAd6lERQcpkoLfd/OlOuBmL/E
qJoD9W6BzBr7ocoU88cBhfUYp+wUJt9Fldw/4SbqvV6oFxR5B1tzZA5MdDynfkRXvQX1s14Z/pmz
miXNYieiaaZ1Gh8NL+ZkURmW30zR8zKKLQQwrmINt6i3DK7ZnFVBwoSW8HUn3WmDM+37Jc/vc7M2
jwTHy4O0i1/wM0uELmQ7IKQpj07BCouEu3yMSpXchEwqg4aZAsXd8CBdbPupUssP+tIevBNTlueQ
H7xbFHNGm6QdMDPOaeHAvqlqzd1XTGKHOnsX7fJgCAlFQfsyGlxhBUrZvW1S4iShnAgDBYKjQZEg
Zc/9ytCpnJ1xpCRUVgCDS5JFyL7hxfT7AaI8UDsxCxkYcGqySALR9SZyVO5m77AKhQJaeKxQ3WIE
+B660u+k98vt+j2dakLSE+NQpuG+1NOVsnTToxY1226vxtkm5PP39qwvXn7dS+95rgQsGnaHMeHr
ucV0TjGD5ZPRb7Fg7xe6Zn6JsAcjMU/xZbGFFHNLmgqNvM7e5IlNZkmHXH8S48ugtO8yiY+xrc9+
VYDjqdH4zkgA6/CqMctXM6Oud62hv2qIitjWawvIyjsWaZs7o4MOAYqeeaQD8j8MDahS8lu9nSrH
h0qF6Y590sV+QctNt4p7KWpjD1559mtWgLgufmqxQb29LOWzBzxuFAh/W5AAm5AdELu4eJptZA2J
Yq6ecItDg3eWWcS5rlk5x2hAKRuHe/SJS5DqVfiKfHIkETi1jmnHEp2b0XzsJb7mXFtvK2b4xqhq
39DTn5GLSGLWSbmKBUNSDRTWYLRYo0nTnSxKonkNaU8FheSYzfomzPLvBOckiiteIaFzQ2VOs4IQ
qpveXAXBDU+86yKY6PCMbGZbe9MrCT7Yyz+yugN2WQyQTqb+cW32RSPShTaxs5cB8uA2LEk8L7sU
3hAvV50hUBpy6wtE1Bp6swz7HmkWjUkx+mVePcMUJmzRfXTi/KcT6Zy17ZiKy4qJVav1YHRKrIgi
4WCGXWazRgmQZaW/kK2bbyy53HQp2bmdsHHUWzUHMPogl11+LfVbQYV+6cN4imtRaQvPB/RgT+PE
r4r0a3W7LZwP0qHbMGkZiBfrlK/C1eC/GjijrryqQue7nkPEE1UCFWXkvpn6sFakU+ijJC8hGePy
LrX2IZqzZ0Ol8OlcJmRQWuomGnzTJSmzkT3ZyKm9MYRW+pKwNerEdbGilxSUcmXGmfY9wcUKk3rG
SVwLsXvOHhglr2U3VEULBc3kSheeBnqpdkMWxfbeymqe1IRnKGPq05D+3LdiP/UeCcdQ0nRRZwhe
vZ+5WIVhuacQ1VMyLhnRmObiAALpeED6NtxJLHebUdJAz5NeHrr13xt2/h0tGfiVBEtU3jeHFGYJ
Yk+eXQbsrsG7EutkXV8KVupEZkmFvW2qDHjbqhqUoaIWcun2WX3+YVTJGmkDfXuusg8HzsEqIidf
0Kh+0XMgTa6xtE3BueO+08x9WJv1bRjmz1arcRAmwBO0+Je05fxiT4Z8RPECC8ehv2zNp3JRnLXy
sl6/7vCjZKEPdKfJAoLwGnzrK5qK8kcCqOkMCNODEb5JN+WaTcaNlfToYTPN99AKkow4PEyrFIcr
UvmiAUiTuo92tKx4QV7pFD4kDJ4muyErD+HpTF5r6kLsytpG+rYmQNYZZJorN+6PGn6IYx6GkMKK
pcU9aRvUAwQdaiIHXxBpr1GFq6jTaL3Gwv1BASy2muxxKYFwOYSoqXdax7kpszSCAteS1Y1r/FKL
Svdza6ntELevg9SMwMtx+lrLeNfm2d0C52hTaObGk+pbc9VHajiAj0ZaTrLqviH90AKD1KN3GDaN
vISOZcpjqRP13TE2Blv5kQ3wFu26CPR0LigB30pHn06SxMMurK9lnb/Fa6buKB4aGlV+W/NDlMn2
mTnijIOC1dOjpTAuhICbeKFOl0OKUwH2cGD0HvR49U2riUh15kNOYbxcSpDEEC24J/sXztzhaSlc
YCGwEFwtI6zJsg6FxzNl5Qk+qfrZXXkbmcFrMnacEzKH5SuX2fdkWyXgoJqyIZfT6MuQ3ZRYAKr+
1rhJHCCHU1nuWoolvOrxuB3bat6uFS7lPbnCHmLfnp7bxurlB0Nxb3dpJ/Rai3amKcugAJawiTv3
eW4wjTOvN48pv53eHsupCtnNWBpFtJYOxUSR0eYvwDxCIrTwz3AezAwqalLEHsqGN3vhpue58pOZ
TL04be+dKN9ZnBadbHqYOH6HMQMMC5Z33YtsV1jivdTrO5kSiSi7+ZQjzkXelLIT699Qj9cZNZ3Y
UuAMH5yC4++6oxVgyDczwcc4t+ezljJm1wYAmG5b18Rysa5cDny6w1oBom7cyGl4uHwhjsrIsufy
2VLNh1VYBVqJGKBZiT7vMvNy3cXbSVl9V0Z5VFp0E64LZTIPHxJ04yvvPC135O26Tb6Zic9nU+Es
8oVbvRnOOkx36bGNBm2fegFt74UeFzfcdouCFRLq5z4G2D5X+07M9E+jeNe0+WOOXipX47GJ0obV
cMaR7s4lsVvmAwbzLae6GSy5+SJNakO3gkYszerH1DCEt3V4Y6MotlOallsrtADwhZWWbPREDte2
B/sMmYjb3E0GB59Gg6RcNodKcJ4xMHT7Za8d6vX0M9XuPU5z7vng7kkqAMxHG47u9XOiqC5mjxOL
XrKWX+Zc/YAGQeCv7kZKOdEst5M17xLE2SQfJ77Zz9s2gmqTVFjmXYJjfJkM87b2GMq08FnQihUB
tsVNrROfquTwBjfubc2v2UASAl/pmej1hsyhbVp70DDZYiwxcm4bl5nYzNneDAN3gE4aPSNn0gNz
EcVJj7WvDiX+Y8ZBJ5gWi8HMMn2FhQaTIU2sTVNRISrO2WzZLClpF/QDz0eu45pyY7qfBotjI91g
Suf7RE0jq4j5dXll2pznTTbxSz/KoO2TR8iT2Bq88Sa3cMqWSQaxa5bBiD4SbbaHREMcB4YlgIF4
JW0MthsJ0LSi8UdjPn0p3JrWXQuTTi/euJlvBnyFP5crOhjPTaPratvGUu0jwznEOYvMUmZnxgI0
cHDDBiQ3fMD3huIHiNR3+zEIrfTgrVtiGWYkvaUTjFCOX7rG+7IUKNm71gscVZxbs1Fshgm/JPLN
ShgnypXmKmKp3A7rAjQMOvXpnDZbNmyLooumdBylr/XI+cKo0a/FeGP2rTNTrNTDG0XL6McTiIG+
pJTFbHIvEF70BjvJiO4SPvnWI+diM8v5nu3/uCw1j0HII6BKGifjIG9iob7E6MBC1/kvknrWXixH
yEXrsFmBE1gbte/regRn+VO55fUgM1iR+f2lW5sW9H3KjCHVkH6qFQszyvGnSyejmKPmQyHk3NbD
dDblhGZGRwoyE+Hjxxm7aBMDwNVa8TY2Nup3DeNN1np0tNEwXurWyCYHLwXeoJCpuhoMwJqGDoL5
4Tpx2Si1Pv4g95jOtw592B0BE1fMXvA5O1uvdFk9Gfhv4zoEgGpwEFHd/Cm6CucygljgiboTRBVX
L+7VB0Rg+oEReoNUMZq2uoLnrIsOiT1zMcbuqUnN12ohYJemgR6wgTYBpafwLxQNvEMe9GYW7HGi
68UZH/yFm32P0vgkgIN4KwsCH2l9cPGmGHVX39zZaEfR8LuScaL+vKghwllhXWVedDNzfqVN/0Em
Ze7XlPvsMIYdAJtYA/BAgVTKKk5lmoYTIqWiv6EYWdiN1yZ0PlDi44OI/zw8+7dy//8asWoLYyXS
/FVV8g9KGx7wPyj3f3/kt3Lf+BMCDxd1GsA1tCxrgOlv+g45cthnURiAR7WB7TCF/k/lPt40RqTI
DqHCMK38q84G2y8OPWf9UQ6qEaH/S5R0RB9/nMZS9Toos23i70yCYddB8d/Qd3QrkaGQo8OQqzTP
sSxC5C6s1wASzSX9SrvUWQdOkeZPtBivjdpYul1DgiO7nHIowVOwgPEhtb2U9hbr6W0Um+7OjkZB
h6cj8owXCFYVYZwzwSVhMcvdmFgVHTroMFSdnazoRoEHMm/yCmjUUe+THNv7MK2AtyaefF3Cemv6
cWJUS0Ffo04uR7ELx+nCNO+pbvnn3N7beds+2akp38LcK40NyoSQtQOIywCphuO5PwFB0H23tBcU
5V4Me1NMI2wetlg98TvdHcG5aj2/GlWFTWoqAaN4Zca4BehqZAEq6pp8lVqcaE0i0USMEdo7J4+N
YLJa893sqmkn3IHGpJjMCWqa1ub00AbxS8uoiauRwpnoUsaSPfFz6F/CnTMkoT80bAZePran2hIu
cNM+3UNp+V60/oX4cXngit0nC2dRyDcx3TLvLhWF84pOoeRXRwblrvpyimE403qhFanF9UGHk/4z
nZb25OEK3ohKeKckHMZXfNMcZtPEzL8SQ2FkEg7EzqWmAYDYN7MPfScSdDjkVwcNzu4HTAHEWfcO
5U8BoJJJFiUZg7dMBy02c1YpzPmrdZKUb2y37nVqlmxYKsPuucMByASgJ9puU6bJ/DqSXfjZgbqE
ZaC9qT7U2+08GtZdOusVgsfSUreEZLAyGpHXbmm62HdYnedXaDEWonwdwoXRQXulCOJsNBeQViun
1ZWPRlcjBBRybVFI0C5AAIsjvALaJ1oJeNB1yXkf+ad4IkK4M4pNbja+KTJQoNg6Nt5Q3UENbtbu
/3lOjVfH4rtGYy92EuD+Zmi99mDWCBsb1/1ZGIUNQemmat+n+otR9I55Zt7uxeSYV1rTQ/hTOe3u
0WUf09Zw+eZKs4xlk9G5YxgdBWUye3sWh4C+ClzxOG6DtJnNPXsQaX7pU1oaR7rD+7aNf5LKzQGr
6NutZXVvosnD01zCVXPVglJ0pOU82sNxTJJb15v2k6H20CGAFoeTtreM5rXDTOEzPXoVSxdSzcjv
trFPy8jXRm18Nc31jj4wNJz0WY6JTjULQq8aysbXbLGHW7ca+cITjbTntlIHdsC9gnpFjGx6IzGW
Kku/Qj/nZw1xRHH23WZAIHnzPtWinfAdvNvFdOhHgWioH85M9u7CvttbS6WfTJPVoB+Z1VsoD3ZT
6Z6iZrrpq8uQjj/KVNl7lZVP+cILL1N5HJBGpdMYGPSjaG+C3Zv6N8uJnvVBfxzz7L5Kkyup0aye
p+JbGAlNv2HmrJ1MH160fEiL8jRqqQ/TSYJxrBofGOLGGsqn1ph2STId6ooAs078oNO2MZzpEDbN
ycAdZKTqPrXYypua1OVSzbvYsX54ZYXR1K4/YiTQm9mcmTiYcKEywnD27YiHBUOGeO6tormLCHM4
reOq3YTUQZ0aa33q80geABvou1Yg/0COYXY/1MB8U1aJurpsUP+vd/P/WZw8FD3sbf98n77+aD6T
PwShs5itH/rzTg1P1XUc7Oc4zB3kkX/jsYM1tGomkdz8zoP9606NIpZAQD7AT/rtNPgbRSwqHsGH
LsYFPHj/iiIWwN4fdmrkoejf+Mv4fQYEnj+olyJLY9uryhZ5XYkBXUUfo5nU2j5SmXs20jn6bPvc
2c2hqJ7NlPmFWdNUWLrrVDbH0rOZ3pmzzyKTZYcy/2LKQIlcHFf+L2W/Zg63Dg4nsfaTZ/DrkTHc
hlYQh/0V/YUBdxn2MsY+bOghbaTAXnro5iGqOLJQjW2NSAOAs3bNCGijp01IRwwKpmYYgcygMhuf
NZsiSLxghv8sYQy3s1HuplmcuvmmV/qhGp4m/TwNzBw7ENirRcey54dM4lay8Fvo+KVyj4ngwGle
aV9hRbuYpWfD5OPVNXpEIIn1pmSDlKJmAB2C/k6bH571KxlGgjZUf+MN2luvDx9MtuKraYJAJDnJ
32dF5/i9VsKIq3LFyAd8h2119dnI7QBDsPdzCW37XK4jA1iYS6C7dA3C6QBXbU8wNZwiuPdkORGG
953H1d6usPmK4Sqjc4ZNi3Sj0tgJk5EdXercfUb/cV4y9VTLHzrBIJm30Gb65dFBngXeCkVTyrFm
HAHN3i3p3kLzh/U5FD9M5vfbfibaBU84+69gcJUC/Q536JHCLd5HlNI09z0DUZIdJQGQkZesebfM
a5p0HURtBnyGSSIpQO0dxswbl47KclWmpRmoiXAC16ZbMnyUqZkHxKQvJ4+c9XRhMtriP3lNxhQM
bqbO4J8YnFI7M00Ah1uZHBrLQ886trFJKfcN0IQedhI/HeIsSJYRMhT3xu9n2p19ZXa+rtXPrNut
TqN9cuQ2YXnfOmbhHLAKiS0smeY087htPGGmQR2F2hXWvPq66sZwSz0wZEHaY8fGoq74fw2xpd2l
Dc9y6jkOZzSzO0142GiNJTVUGrmEw0dVpgVaAtQ1BLDH7mttael9wun3jWglbIhm5tXvNIwnHZak
ml/DkQq3RvGJfU0s2n1KqEZ1lGHY7Ma6FSANxQD5ECc3as0600AAhBBSWEeqpyq29FdDzaumLQbu
dcR7z02tut4absdSckwdhJad7BZcIMOU9aybhIJO7JLbOdG9KkSJGCbLVaprwkVlleU3dWamL2nv
GG+DoVPEOr0gU8xGJvAstHwcA3tCaYSowyFocajqW9R69lO76L8si7TJH8B6MPiIflqIsEkgEvul
SUMhSccsYe5cdsa2kJUqArD6NZt4ajxoEIUZHyuMOzdN28xHp0ZUgX2xID6NXbA4RdHyq5QKL3/W
Z3dVIxx1gKdXnoH/kNqIFqylu5Cuscku4yPydmbd3cT0r/6/7Gv/lKL3P9gPYuN3+692v/P/+o/u
I/4H1t6fP/b7pCr+ZJkXFwQMFp5QF9/HbxOeyxl23RkdvHQIlE1+1V8cIWyNOgp9djccI3wG1fJf
HCHun9z1hCr+gon910x4l8Suv9cNr5JsyenXRpdNxuDfn1RFa+L1GnESERk4WedSi1w8S4k+rx0z
Xv7N5Iqu3CWoiW5QU6FD7+mU1x99K2FoILeJ4A+JzE7P2LcqucF3YX+MVS+HwBiTlIwCWQP6blU0
3c6J/AqJbn6x7LB8z/XY+FlXUe4goZ1LxOAOyGyE0hIefj1KG83ZKumE04LhLu/hVSH2b36QQAOF
gfle98twrPpIeGYPviOXj0NaG6+r9vyngUs52szWSnZIL5QH8vMgPkTcIkzcFxAEM8gv8NW0wtoS
JRY0b0VH61jG1N1h7wBCdZsHt51iGoPdtLWnOduhXbhx6qXZWFTzvh0jzlqWyt5W6DT9xit2rkLL
rJtxfpuH0XhOHWcBVDhoR0uTeJutyuOSpE3U9of5wseIRpsQPpR/9U7G2PM3yyWmr7lE9tWX+L6+
IcnPXjP9MH1LHZvGGvWHbNK47kOrjg8zByBBj7LH+Gib+d61WoZIkgb1W25WeP1aD20Z042877cu
/vZ9SLeMaakygff1CHIcFq9SN/21cbI3rMpmZJYwHIY2xZbjj5BvdjPNsKPeqeiclkKeaR7SzBbh
IIJ8WLl5ZlULNt50/kXjnjHs6uFMcEBaE6qmjklynyeEIkwMIJiKr09AanSS2LHJXqJjNA4q83Vj
JGNKLrZ3N1xMk9PFQFldzJTQfDBWopzCZMmctkLFkiE8bOXwUxBfjpT2Ys0sLjbN+GLZZCaMfZOv
gtYZZ1R5bZDz6HDk5OGh8Bx+/Hup/O+mH16MAf/8oLCmH/6fAFcmwiwcBb8XS+tPjiVYEU0dV52p
r8eI3209c11GAetZFqmfnO9YEf9zsXTBTZFabeD0ANfJj/ubxXI1K9MK5tMrMetfOSzo/5B4irnK
FLT1WC35Dz7oPyyW0ZCAGQT6EMk+vSiPGTrqIXRrIdC4xJ033rMJO+4D3B8wcF5vGnukwwaZRKqm
DnO78NaWMRoHFY/Jfa9s5HReh7LMKZmn49jXwOfMCt5aynTa3NfLQNIIo35T27ScjW96aMCvIcBt
6zCHs/XDpnS8qxJbtNuYyN9y29aeR20ZrooEtECFgXsp6ux9W0bqJtVBXe3mwnbPtlVoX32+pCOZ
bx0qfQJZR4DRKPmGMASnndbTchhnjkbh0jBgSFRoBklrF+9U0OMuN8M0CEHKrcRleTToUx3cDhgS
5eQLfjQIo2VL5N5YJ5s2i5YrSml0KRn8I1+QAxtt2q6zf6ZhUu9t4qh2pZfIF8RY00/ZyXWgIWsU
U64gZYyOIA3RY6fn4qHsRLxL8+ak20zlkInMunwxBkMTB0ns34tVR2QooUh6LNIKiBiLLTiHVWjs
WSUmcZqFN06sqnOld9TLrNL5U8sC9VaF2ZWJ1NxHt3jDhg3VI7e0nZiGV5OTxdQzWnF4QpGNiS/O
TnLrtOGXKjGrEDrPEGZ8MCuAYEn6iiTN3Y6F/pU2briPJpJsBF9pw5L8PeTivkcm5Jshbrv6oqNG
ZFikbKdJ3d9JlR9SV7+1G/Gr4sZuqnq1O+fzPgYdEVZjtx9HdhvTdpCTzkc5ueehHB/TYno3bSwm
kzmDMm0VQdW2uzNr+7uFUQuCELH6dEM64JO0mwcBN2NrGeBjq+E9HSbvuht1lCdOLfzWAn6GLWRD
MBa8JUBeXawSNKPIDsxoYMLkOvmxFnEPOLHrj1gTK98zEwflS1vAB3TRzI3QDx1VHzgmPBO+zWHY
IUSpNDB0Z1a9ra3qMxaGkmjKNcaefSLoWxGGjSVoKgJHT/JrqyRVSJFRQT9SWRm8GUwmsz9ort3d
N4aRtf6/1+//3vptoZRmSf0v1u+Ppv17lNLvj/xu85is3A4h0KQasICTLf2XlZuoHX0tc1mfdZiA
rOh/M47RDUNnyClNfhje5r+u29S/hFcz3llxq3SN/iXbM6LcPzZ5mO3YAkyYQUAPwLvVwvY34xjE
oaDco9lZnzr9ZU6Ryu0B8g4tHRy3zYN8kVUYhBrkF3j+eCAgnSXVqW4gRASpSyrJEvegXmK5jLjw
c23gyN03HtrhoTtK5pknVYv5kZZm9VSW0kU9KoyMNoI53jWWI967zoBQDFMaobWXv5OYRoMiGvaJ
GRQaJGTntTZGClZk2NODYHy/aTTreTYTv1pOFS4396tx9wjRfIZGdwkYZ3wDioFQ+FFXzHYLfdeV
ch1Q+N1qdMKREsr+WFnOvrPNu8G1gywpr5R3nbsoA0iFHQonMNQL2Wl1duOadX7i9RS1uB+LAWUr
nFJwNEwD5PsCP2JfJKpHu6X9FExDKLy+OtrLtuH+UvMvL7ry4p0NgNXYD655rdIfmnpMClYd+UJK
yydcmV+pi24N+5RPFOG+8uhIG+l2AYlmxCiKXNaY/DmU5YtmMBNJ0d3pXXxEj3osFuvJiYq70gZs
2pIzDgt25gbk062GaDt21C3JbI135tSxgYlz28gBjwzRp1snNb9hTL1hfHxlInkyGu+oedbBMvEX
yJ7L0iI8Qz1iaqA5I+5fqPl5nYonXBjWJzLEIEv9KjwuikSlRfnGMjBUOmUmct2ZO1/GaK3jjYMc
pBT6M0p7LFI3nQERZHoujDuLVLBYewYcey9Dwgta+SZE/xSdSwJZMTIWKAun+dtkWDd4w9vioI/T
63ORjzvUemwDhymbzgwKN05TbcgJ2mipvO5Cd7voxjESeKdNzAFuFn0oXAqRTXxPiO2hvh4o+Iks
2g92l+4sJj5JVl7bA9ilEMm87/Iib0KGX6tQ2DZRMRLAK5yT9M5sEKG66ZjiOe0qwp5CRQLvEu8F
06OVYJnVT2LgsdD7HT5LbAhbUU/+YP+apkfC5vY2Iu0Jc2LQqXFXdUBUKILYKmzvYY6CHnVenZRv
EfrM4XMZDgjbH/tKYzbi7SxmBpX1WYR7oiU6q2TY9IgFxs/G6p39GWhWiJXTPDKMSQZ8AFH2qMXF
q5gsTqvJHprIwQzHc9mwAUHcjJbZo7uKzl97xnW0JQLhRHF1TWI6sq6EZ1TpW1ykQWVkb3piXGmd
+S2Lal/O9+50RId6jUHOr2RDUu4QbXq7C4zOPoPVP1ZbQShpXN1OE73EKULlPQWl3p1S0hH1RexW
MaMXIQfEsWhrGukJnCS9K1NDRy12YkkJXd0jdNqGM7diIRKp54m21A2HVBw4hn0XVZ+lp58WdQOy
/UpHK+kXBIFuBy/7yavHrihQ89Z0t1BpRF+zg/orJhdoY+TmS79+d3brbAt2qd26ofcmSKPeoNQs
N0pjdsgELWsc9HDermqdz1VUOCgnqAYbzDLhkd0+WyGh5l0Mkcdqfk1J8Twb72lx55lUg0x5EbPF
WJynFxp4jLrPvXWSsx3M1tkzCSLGMGCTBTsNCBSd44KhYNMxIW0c76miBNCKnf6Z6NVVNGMgBe8y
M9pxix0H42CmYTnpD012bYPJagl3FPbWZWXj5BbgNXtYwGEadEE3Y+EdaC3TdUcaf0pS8kHf9PYM
0ke+kiWDgfRFM58NdKzqaRXM1t7WmJEZKd9pb2veF2M3ax505EBaQaWZgbMAio67PtxncftAgW/k
SNiwjjBFtq8Nm6va7fT3EvAdiZuYPghp1NJAxIGnczGDIcb1srMif7bPtrfL8L9qL32EuYMrprZj
fcbYp4eBu5Q7dMtxtR2Jd0lRoHjYEjZOhmblu2F6bmzF1+TuLbU3Ruab8lNVG6+gELchDaHRpHdP
nGzYXC3LS8XrHtXeJ+/jTDpcXJ1MJP1hja9rQ9TLFm82ud+suQsOiQ2n8ylB45yhuQ1vnbBnVzkX
tAyQA3+o15wUsCy7QlnQmOOBeUPdBZg8md9XhFvXOK3TXVtsWduS/ppLjCursJ33+Ecj9+SYP3jI
v/SAxsQ4b3hjEtBmvbMjw1rPVvw38mW7D+K0J5l8W7KYm/32f7N3JktuY2mWfpW22kOGeTDr6gUJ
jk7SB/kg+QbmkrswXMzAxQXwAvUY9Qy9r11Wv1d/UEiZIUVFZIZ1b7otLWORCgXd6XTy3n845zsY
Pttpn1kvUfner7f0K4mNvj70pw0p0MSPE3+zz+3npjnlulg5/mowNhV2F9v6qPqSyvBD4RNx21qf
FePgbG6ObX5iQbw2Rp4QkggDIw2m3ZSYmrHut0Y/vmoT4J2sjOIrfcKZP1gCp8GAPiKn4k8+yeSo
Y1EPCmcnbfEwcwqkCNSYapAdwY+fKr5tcJURb+nWLBf5DWl6yy9wQHa7sdLyEBR5SAYQKTdiWy3z
dc9bEE4KswoTnxx1mqRmbpREGJEccQRsGHMxB+Oad11e8HHxvZILP4XSP/ka6xEd/23E+MT76HpA
VxEv9dOzV7wu+Fzm8lhricRL6X80e6Pio9YxGIKLsGTO2QYPFMCaTpnEM8G0C1/f2jSz6NNsO/xQ
Is7LU0U4zZWM0+bi0wFe+YVr4Od35vd2lRgXBpr6wZKjYa+bKph3sSYMLgSruCuSpl4M08p66hKU
7rMFGQmvG5+RtCnlC8k0Gfd+jRe76br6mnli/r5pvMmFcOG514RpiizEBJTwSXUbNkBuTQBDbWTt
rhNqGvZoVMgJ1LuqnTb8UsW9IZW7a8m1ukvTDL+466q22FtdrMaVnGKnPzPeQqNG0KhcPPeoOwyh
6YgvTBrWwUDFXppUUrwFRPWpj+LM3lhtBbUBdVG6j2GFXOfD4I5Ag4dh2AZRtAMjaJE7TRTzbePj
lF3NARLtf3Yh/2AXYgc2jcPvdyGHrn5p+58ITIyDlkd9GyEZ72APAUrQDQ/Y6wKp+z5CQuNFljg8
IssOcPQvkWnfR0j+O/Rg/BUDHsZRP7Qi3juAOsi44OchwP9z6+aF+f4jpQNGu8/0yiLaxl24ND82
Il1B4ETVcY+Dd4B6PI8RoeUlBUFTXFUuC74siW6qOkvCXLceapHfk3NShjVA/pUtMxuZE2aJX7pe
9i7xGxi1fIqr8r+VsripUpBv//ovv0kb5eVg7u0x/aeBY7T201grzlOqZbWMxyEOhoNCxiFjyniF
uDZNe8Su7uxvzMpf28GEXRGSDqZ84+1Xv8n/4mn8vIn/+ix4JmDoDaiFC1f3102awWfdNwJWno6I
rpZRV4xCnJM83jLt2ZpSvgeDh8J2Gu3jH3/n37BTlp+foSPzQb77b3YgWgTN05n5rQR2cTatGlEq
KXbUyVSUQj0MZAzv2ii7/ePvCjrlN+8GFjkBGkHHIU3E+/kntrXZnCbIFGtTi6w7e3arZ+npbb6e
NK+0wZnHyH+KWR/W0IYw3XHket0Vwask8YFL9T9pboXyhd03I/q0gnOXjnNTcSVA4RiNToXTXD8m
vOUQy5m3BF24O+k3IDx7zn82IjqbAetlxt6mW93IEruN7SNuTJaoXqA2g6u0Z450AtyDTLuFsv9M
N4Wjpy/6s8/AL8wm4/NA9bWxEg8/qV3uWmkh9hOKiqPQN+bsKToDcYBag8loSk/MJYfrVGHlz3BU
ntwqA8yX4pahVW1XcxL3m5HM01jQnwzVeD0DyRd2yvYfAQGS92o6ECY3ET2hKL10jNjv2YMSDZ/q
ceLiUKRlXwPmYJ+EYwKDcTEO6bhz9ak07/TOKwxmUIjlDxGBfwsNgyQ6PcW2nZIBcsIamXswZ8DJ
7vS0N4yt4QpkCXRd03BKE9ZUBxJsj6Vb5XNIWqrfoUcDybE2lcJ4Winryuz87jFbmgM1d+SiDFkX
BzuZL0mohUrhO3ZxVQ98loK5Bhsfo/83amAfS+h6vJ30EpFdWTA+y0lFfM5tgeWmSaO03/kZekWz
IqMgtApDPFlywDNTKJ3VXO7sLOmrG7sx5o95PVvJpg/m9M2BtlBTb05lT92Xxnz7SMw3I/DiaDU4
DrVqbPkSqrFvuYeyHnN8VOkAkLMlfauEjzyRPj6CoUdB0gv5hKyauFuUY7Bq2jip93EUy1U5pS++
Pu1mDBBrEgZ9rGT+deoq1CjwksOyzxtC5lrtilGI/NIX6ANXTmE08z9neG//2O3JYmTZLv/+7bki
bCv9aYr37UF/neKBcmJcZ+vGV34eI7lf9i/IuEihZkXGKY1Ulk3x3y5PMLNAr1BkQSvn8FxWM9/3
L947HoC66q/Dvz8RiwSw9Kfz0mEosaxz3OX7oQf/6Z4iZagssj4yQnqI7Jy3PatcSAi4E0rseYQw
+rROUfXZilxJPS7sKd1aXZOJrWwSBe+1sKrlcChJFHKrkQ+6rObx1MFGSMIg3wGKKHe+M8bwz4d6
beCR3Y1FHxwjx4RUYDDqnkR9qQu3wvvFEifuKPLxlSyTQXvYRPgWzwYWX6JPBFxnKetdnufDrZd2
SSiN5FMSzdYtXJZ7UJDJ2qzphfp+vC9V/SV3MAubi0G1mrA6aDbLDcat91TbFMNDW+1MeHChaDyJ
wdIGH9WqfpNgECFpAZd/2Y/duWmrO19oB8HMbgNF58HSx44NQgNoAi6RyqovMxHQtwFzfnIv5GLA
txbJMfa/YUpf0XTZUJxcCuHMXjQBCfnMgE9WXk/XhVNYXhWaqa+nTt4ZWfo4c5RiOGLkhKjy1VMS
RLtDosqkj+1eI4EpzApsY1kPkXAwemcX425eVV7/ucaKCh4KL5LM+8feZHEBrQpOyIAXE8H7+4yb
8GSb5ScCWfD5OtG49b62GKpM97apnNA25ks6wfRInQSvV4OWyiIRlZaT5xoodd0tGxYk74+S11jL
sowQKO0jrs4EIVqKZi2pNyiCP9Y5eXZJPjxWVa5vmsA6tGXE4daO4yETSb73LFpMx8Hc0uouKw2t
E8/VOKXrTkHr0ZKU+4jsN5AKA65XYyC3uRNmsYuGSntuJqu6MhCRE6EUV7scfygf1My4A46csTbS
XhMD4VxRsn/Po0gdjeVNgE10ceOAySBfTl7Lweu2ejb5F0XIxJVOeMwevH30KbegNng+DhWu5yqs
sXfR3KN0x1seP+kJGivaSIS1ZuTtp9ZztqMaHmLJSCUyye3QRzhaAHxOqeE/GrkfbNFsgiiPNYf3
FNkWMNMm/5p4QLI8oj7bmiz3adz9iTc52kVNyzvmW81waH09Jbdd4p8jXntlluTlEjCm7SDjMC7v
4metKvHNGmOybjv4YSZEMKTCjJNlbhCeUfDvepR6TIcxozXBBTpj2GVm/dGxowqXAZwAkZKIBacq
3WeSYYnBD3oV6J17UzPZZ94ePKskHhcmDCiICatwLtTbJLEwYYT+7I4ZbuiIEBGihbqTiwBy1ad5
upEE5WL7sbV1FDQB2m1+AEPUGsG36j5Xlbsxm8E/CIfEF3IATtLxSY9xdE1nuVi63Sa2QTyIUTKP
Q+QP9MblugRDkd+naMtIbdRT8nzRAwIEkanQZra3ZVHcqFh06QZGcb9zRa6RypPzqz7z9IYvUVeh
RdODjvlIEJTGoyoz8lMEcBkTnx4o0xWhjcPJYTvbr1F/FdeVpuLHKBvGGrdkDWVCQuHasnWIumsT
so9zngwLiaFL+Neb0rrqKsjSKNsnQ5IiQCG84G259An8VTV1FLwqQQyCiPvPDufutJt6MP+bxK91
gpgmeAJj55wzvY55/xfYI/caGO3r8Wsaj99GRRcWhtPA3LBgDqxt2dubgezNfu1lpEWiNEkz3q0t
vKb3XeKWzdkj74HFuqIyTNmLr75ed/+3Jdr/H0rZ2M3ZXNm/XxvsXwSxselPK75fHvWtOLDfQTVe
cO0uagsTxuRfiwPrHb2zy41MQCylwSJX+95Ze0usucf/UOa7gWFToHwvDtx3X3suvgeaAIIO/1Ro
IryNn6sDg96R1tH3mI0hHuHH/XX/qOU1NCqY4iyT1pFZ7mftuW7ulZweevHc+BfduB11cCHqMa0w
7ZKkzA+5qfqbtmHwTTEw2WEUXZouP/vyZfQOPX5ImtVN2R69oLjK7dPC6xP5oYWuxlLIY0gLDHwQ
KLAqxs2FDorgyR6sbY7GdNlNwP6m3ICbZWEbdXvv4vUA/FKHmXwF5auvucnN3TRi2tG7x2b0bjov
OiY+lAxHu2O3vmq0JJyD2xRRaKaKiwy0ByAt9Vo2A9SbPL+DWH+2i/qpjcQzxM12rcpNjMHciV6b
hsyHhAtdtJ944L3bfi4pB8Ewi+tOYsgQyU1WwcXy7frS29jBtLq6Q7H9EJGMYVYUIHbzqEE7gcGo
ceLMG3YxyCL8eMZVoZiYGh1SE908N/reA2Ez90/+GBN4hJj3MLtHNXWP1XMdfG5ghUDuzEOHvIz2
BL1zTe1zy0rvg6iMmzl4tcsSiwfj/O6GSzWcy5d4Frezs+SIMbY0b0kFnrEYtTeWicxbjfie+mG/
gLvyskK40d6XNbjlJLZuB4VXSdZcK1edf1WAAog8tgXmR1XUF+U4rw5Oda5FQWwuhrAYM2nMCbZw
QRZiS2GyPNAqWtjBjdbdJLBsTU82WY9cFqDp/XMSGa8Diptxcj+l2ibKx00PT342HSz+oaFfW+Un
XVV7MGbbKZovrmy3OQCx+dXOWNqOEyBqiBuqTzcLsaqIBlx6+lPS9um2aN0dLyLZtTT5fVjW54QC
1oj3kMdYqCxvL3rVVWlU26g0gCI80pu/B/4cEpyzn52qX0FswVMEt5FRNSNswwHz6FcM62faby46
O3vMg+eRjWLNyNtqsrWBttB4jg2YJF2wBgLCetlh+0ZWcWemb9msWAuSQeAGzmqajX1Xoz0pKDGs
nYPgkPQSPm5yZ4pxo6Zl21DujWVhhpQrLCy2LbHaK5Ixz5ojCO+iJJ1aGP8PGCV3Xkf8WufJJyzE
d3bSjFv0tA/orNZe+zRPFI45JiaXHAEHChQ5pPiqPzBT3pvEfmHT3znpx6kIzl0CtzpBMW91Hxz1
aHt8XD2m7XW3Ig+aciXnvxm6Vzd4dAwyDthZmrLbGy07EwJyPljZvHXidsPc94FP1mqIrqziQwaS
pzB5ratnhsdbWPybsmdz27XPFT+9dMa9L9t1NMKetMEVWbMJiNEJKxZAbunws7CNkEEAZaB4b6nL
xKgDtsiBNIRny2kZ6ftuiJVKog3FXq6zIsMzqZn2vonGI5rvjQqiG+b4XOhvvVWtC6b4RYPQsj95
fXHd8zetpqZ1qsv3nZiuKACv9AhnQ7DQ1aoPZe6EIjnAJwG5oEIQakulIz7AkTmwE1lN/nCySsHb
X3v08uup+uR4xinvD8kcXEXL2VTk6ZtpJiUp2u7GZURW+u4XBHDUSR4cV0csfnVZvXTFp2EgmFSM
ZDOPjcQi3pzcYWZtlAZfohFHQ0IoxM5KtRuWhmySzGlfG3wC+2PQ3rOPl8l+lkxGfKDABe/lfSlp
ccabsRluk1I7+L3JcKx8UgUGw1ZetOQFN19Yy+xC0AScJD7VA7oK/9Sm0Wlq2/PoNU+BN29IuA+I
yWj5lGqs9AaW5SLKDnrTnb2s25h4WyZ4O6TAwT00wqAXn8f5yWzcEFrIKlMVPY9mHNgHZVhZAVGl
ufzkWfEVVAmcs+WTQ7RtOSGDMNgPGFJ2G9vP0CxgBGxfxrzwkS1hnh3svAUvVbNLHhI2iEqe4Mix
qH5pa4gbtKlHi+eoMNFEZvGeeWVYFXOwH0vxwarMYEMy4efJZSQ7mQ/QjPmE4QGRAcaDHidF67L4
nSjlTLXvdCYzoBLK9FY1b6187yx7RhqEu4IJamNx4dQ6FsHxo2BEtPYb8+y0gu1LP91GQ/zeB2jP
qMrgwwkYDaQghgaSOYwOfEvc1W3IbYztPjf8HW46BpWqQE3WdldMqGl9bPvRdFjYtIV2rk1ihT4E
VsmHw4z5ZTqjjeR8LPRsN5XsjRJ8tsu2fOAAdTMXj6aHDWn0bXM/gCMDNytgC2F+zm7chK33kjEW
fNDNknQOx3aDhzSAM8rRFHOLNAt+I1cM/sA09WhX6iKHriWtvonXflfLmmmpaX3xx0h+9jLtRR/k
M/Cn5VGJmF9weC6EFhIOD1oddwSbF7ENGDPKg2pfOwCi1zx97brUbZPddMzqHsNGeoZHLd7zfk7O
qaF88O16JiyYQCBTALjPQCFnRTqMi0MW3lvkLsQI50NjA6eQVtLfstGI17JMooNTtK9YULdVVjxD
PcFsE00AJFW7ka5KN30JkKl07iK5DWK2wU5QVMAcpbZVOkrEtsQ8qkcf84j5Ys+yDd1Dx4SOZvI6
iEuUP5CUvXpc99YdtpTpBk0+epN0YLsFFqSwISDwp3VmmhfMccO6NPC81eo4yWH56KAkJMwnzIJ6
hxCv29QtSLA6u5sDjWuvGcedqtnF+rndPnpZ/cXzd8A4N6X2MFR5uHCMPeeDM0xs0Ipro4cxY/jA
DTMfQmWvj/XZ094K1qdHhbGriKULz3jGfWXYS+S7jEJLggvyiLLZ4AJg7e/XR3sJjSxG0A6Dh9xF
hXSTE6i6CFnSfEFv0bQMEWxxzBPtPMXati0W8FiKulUxLHcj99Rbnb7RMLqp6kYLzpUJyS7eJ9i+
Zx2FjCEwyjPSTuMRAUF8YIH74CduRfryZ8GOFwg4Fys8l7p9TMr50A+5iWnrg6dlR7pLGCIZlK7g
o/IhimJ5b7D/Svh66bYa2p0G2AcM21DfecY2ieO7oh5Pi8SBbhAfvYr3hDYAvzLOibxlVL+NY3tt
2PW+9JGBRdn0AHXx3Nkt1GITJRnpTxvSrBknrIFg4DQ4RxbWgRLBgd37MH6l/95KT2gvSaUPEEjN
lJqY5uKq8Y5Db3avWYuZr8E2TTOwkJOrmyjxrFtcaOVlnmMRxr1pn3PXjt8XI1wr0mR1XA50tq5t
I/10425recl0TseK0XPlM8ARmfxiGmZAZTWnV6Kppi0ZFfYNUFaMD45zJ6zR2cYWHGCdYPOEX1Bn
X4QO3S4xHtkJvU4JiUkAe67zBJP5n+8O/7HW774q+Oe/L33nZ6A3bQoY/etk829/+t0v9MODuv/x
9Yuwp1sIGD/8gTIi5aSVb5jc3jqGYN9Hp8t/+Y/+5bf0mr/L48BltBhzf7893P3lP4q//Mf/+vfk
pWSt9/b1uR1e//VfAvPbQ7/1iPo7Wj24HI5DvBimWr7oNwG//w4gBg2i7SHCZEFLI/hdCKrzV/xb
D4EoT+OHHjHAPYwNwPNY/flfZ8vfX4ZvG0Vewd9fdC7urR/2r1/JIBS7rPl0nzSen9xOmeMrgc0O
gtOkk6/kg49hwlKU1XTOgZZT3A8tZj2srphBoavleGdEquDRJ40FFwiVXJDkr5qJaoE42UMP3DRa
s5Am0jro3OELkNysgw2HsnWNQa9FOFPRkTRspGKCIIbgmODW+7ycYAeL8fFpGib3lpXbdKA0H9mQ
BCSSMCW1CQzAz5ntPFnRTDqi7a8bfeAM6Yjo3ZnWHN+2lU66WBuo+fOgUXOROkWxO0sx3ZS9ck6L
EvYlL8ocnN2UbdvRu22DHKhnB6yq86E0NR504qyckGUy3WbKJQPU+FmWfrEj8w1BiNpXskPnr/nT
Xul9l4cs24IbS8iEvqsd93Rp81IEONd2I7uL11JyjKkB5CPoB7ACjbjyzIYbM3ZieUo0VLFo2TF4
zSK+xzGnHp04z25nZvUhMnvWU6ZXx8cqqpwQppntrc1J6g9TolVhCSblo911wOmzdL7HhY4wNvb7
BU8l3xA6NruxjtvPBTRKRdyXd2er6Uup0+T1Y5mcDRUVIY5KGba6whA693g6a9ojd+IX3QxVHVLq
4Kt1dA9PxWB+Chg1cD5r+bNwqnnrOn57mxUGcjMjZ6uq9VwElmiri4KYfccGrbrk5RDgLxag0AyM
W+8rve/PnjcGH0EUyNDOBhmWFbbhDUYRhuEwXXxamkbi6AiUzaC8T1IQdtPMnBhfwxv0cAF5O0ie
gIzpSMSkqhChjlF5GPAsT2sCVcVbZZbOs4PUb122Hupf2LTgvhOpuvsZnyFzxQwNZm3Uw06Nxke/
gWBRD3Z/xaD3Y9GPat+PenZpfVxYOfiSixvp7sUxc8ahFpCpD8zYuzOxTuJaTxkiAPvTtovRmEAf
jRTQdcMo0lvhg9FoTqfeiXe609R7y6iTszVGZmjXrsGzw/g4HjDDIXj688f3/8nB/MNh/v8UpcFZ
0sb+6PT+y7+9lMt8L//p7P72wF/ObpMYMscD30VoEtoUirDvZ7fpvEMUgz3cZJS3jPh+OLpdDnom
ZX891b+P94J3zPUCgs08LFt/Vjnj/EYrgX1WxyvGlzMtnhybyV9P95hjiZzJn6SWGavLmCAunVyn
J7XIIbM1oEqvi8QmcKMrwGZqZJFuh0hob1YbWOw9LAPtLaEPom3Lkz6rLxqCfopLDoXCROsLQrAQ
ylp3EZM8P2PKBWoH7XBp0Qzqzudh1OKNHses9gAwhAZIlHUUsS1qXR9yJ4KIMONIBg5Lk0fXSpOv
WzQkGguAGihkFKg8BAA337laWV5KUSjEw3kZIKaYaR2aRmFfCkCQWkIvnM08TNCnSX7ZwW+j7M27
5BT7MfJBmpsOqmgyhF5QqetmgHX4q/fGfyHEQfn00zWJi8nlXucHW25x/+dRatOnQ8vlOQCVY2yg
BzxNLeoDaOOiWLNWiQ8g8FDy60xf5iS5sv14uOuJznnW7PZtSLyrOkJYYbqDeW3oSXMtTESZbiuD
26KRT0kl5jDNMmMVu7k6gfT06TrJ/yFZc9g2tnfpS+165NcXTj0n+VQD61WAD48cPwNqbsZy9uK9
FZIhY4HGEIB70sZIr4ucy5eWRUBAgGhuwSXohJdspT0H63KCrNR2o8nlF8+g510CL51lgVYQvHkl
IjJGsypKd6PGxiyKvBpWhvcg4hGMj6lsYOf14iArp+0wmXJdG93IoDB3N11dayGg6WlnNRUb3EHr
zgRWY1zT2uqsEsdBe4qpw6zBETBd9feZ6jxzY+uWuHM7L99VY1+e02ZgxtQBRqDHENJ4ZN2tD0Cb
Z2Pn5lV+FKDHofHp2HBX6IXmu6oAMbnVg9a7q0jySHfwlNk8ZbFz0zoMcJNBXLOANFZNUB00EX00
s+C6cZkZaEmQhUD9cZtFdnQKyjEKPdLP1hVxAri2Ig+5KkGfM1st0GRJv/Hz8hF5TbkXk2zPAnV8
2MdY6IZJBNus7bxVbOa0pFZ9U/RIe7UW34JSdG0wgbxtg/eLkZiFMy6ZspPsmOZJ3ZhehB5VW/as
I28YDyNFwfhsuSvzlek0TbbK3Fps4oS5N8N72R+ZD1tLOCwKOV022UtAYGhIoGe6EZg4tpPi2c1A
K42p2PilUVxlkxvsulnrtpiMYUVkyQO2YCfUK8BoX/8fuBbzYDVzuTNsLd1XjcpO2LmBdQgcEFOP
WRvwM8CQVdL612ZshTWbVTiCFhT2uQkdgKp7lm1hH+WIiG2CgGRm6kdNJNANyYK6TfT5Va/Ks1LL
xtykLyuVGW1SRTqJqvJhn7htvrdxfiKf7wq5knpRHAczZZzO9uFQgoI4muzv1eDFu1xZ29lhB5xa
CnRaWt+ZTjyHf3wOLEfqD2gATgGHUgeYnr3o4n4S5JEG3bVmTQIWb9iWN7F9mWIGQcTCKliY+h1c
HOeXBd3vVujWf/U9A19HcAnXz/3N91RkHVlF7kva7chBUK884tPtD1FFx1uRPkUUwSM7TtDTifeS
1R02UYwqruNSkNtsd4pE2+kURzgZtB5VuZowz0LOLhzZ7JTxpSWc65RP0cDJYmBgUJJBt2fCtHW+
FBa6gcECVSmogMIxZYVQRR67St1H5EwTmoIiuHhpxBmFGDsCWv93jl7syr990bncCF1AwsoLr9Mm
/fqeww5rV1TBch23KKEza6Ab4fQ8eUWFLD5Z7iSjRXjnVTNPJ0cQ7TKvsQFoMbzS5y1ELEyejeeH
dtHWH30hCFoshHeKqjHZBLN6GnqOqkX2VU7q1TbjbheZxK7pZs+9FkE3qzy6mTrvs0uqTIfjN+pZ
dWgcpTWqtr1vDYR3NY6FnMT+zDSt2GS6TaOj6duyrbpdnRc9GglG+yNKmWsxZ3VD3Qf/88gMFLsA
y8R7H+hahLCVsfUmr+X8XrEveA1kr7kh/ujPTj5bzhKcYtwkZum/SWmn4H+gHJPEA9Qm5ROfI/uT
NXw5zFKB3azh2MAJg9ReDzjgHMKE086KzyLXh9soRYuIZMGj6zFTTHBbjFgZ2dMcPKwiYJxflZ1N
TEtjxO02Tdsl/aOM/J2IjMTCT2uS8CWnVqGxR/X2OE19TRwRHeTFoqdaqEhiLrdLEf0lGArUHiWR
LNwvPVgfly0bIH4I3MiaXlCrYzImllIyciKdb/qEMLlYgyfGduUPR4bC4inL22xHjF8V8jkvDtGc
s42MiNw4Ogp4W2fHCPsX1d+qy4Y9+INonaTuXRpAzZe1uvcyGDNCW6Kmynk3R0m6TgTlEy1jugkS
8262FRvQmgPfZuuxomdHu1OP+rmMa3sXVyg/WpHccQslO75Fd5ishhcw8A6cphcfENTBldWdOSZY
W4K8XpOoXO/MlkleOmTIMKwPYKr0/RR3r4UWcC4vhqxe57gKmBsXvaeFmjl1+8gBXwWA3NomgSTR
OMuBh+fsOK3a7xevQnRNW1t8kTYmnMYDgAlz537QTO6LQbGtcoP4iS3DvUF+6QH4VgZQRJSgdmt+
C7E/aGGvLJaL5pR9TGBJbhxbJMesLQkz6VrEXcrfCj2fyQdqg70R4Fu0sRKE7mS+xZqc11NtvWim
o7HY2TW+4YfkunbYk9p1PNQgoRm6ITDGNRFAdB/0dqcXMUdRuXidFskyYG8imRIX6FEuErAbOD6V
78iT3eMen0q9BLwdHClwNOrX9m45+qltOKC4YI5eN0jOmnqvyUInE7E7+kOBKW0qCsaD+oPD6myq
qmzbuYX51KdB/DgmjTgbBJQhOlOAmX0GClz4AOp7NC2KAKtdrQlwvETAMOacMvYccwROeI6Vvc6U
vTcWeqDvZJQk6lq61QfDz68aZGyrOOUu0GYN+1QbrHh1r8t5ko+ZmvTQEpwcXhxAE9dwmPUG48VS
n/IDR9hi6Efa1ROak2dMbRszicLBhwYzGLWxmeE8PfaZ2W3GvA7CLOnFuXca78GxC2srcpXjcvXz
z3HNwtuxq10948zrpvxTZ0TaShokDQgj+ELM0LSOVIBNUFRfrAhxrZ6ID2bnCKhPHpV1nba8jeYj
QxstbEyi00j1gnPZVASP4I/5JYX2n5qTvztUhMShc739/lBxg/2mlcWP88Rvj/o2T4Tzi5iDFoTh
IR3JEln9TZDKpNFmwMiICAYwjQqVxN/miUv1sKB3v2FE/qY5Cd6BAWEAyCTSsv+sm2MJ5v6hQmIu
acEZhkSINNWlN/7xslYQOOoBCQeix6gZbgbO6PTGnOqivqsmB9k0e2TtuZu8aT44eWKixWs197oR
His+jtOIY1AlxRaNQeLfEMe3wDnG3kQOYHjEnWmpfsdgNBPvRTCM/X5UiADWLc0ifWiSBR/YGcvi
UlUwia70xYmEYjzON8D/F5eSQXzQrVCKGZ/91dckv3qcxGJ3qr46n9RiguoWOxSfA5xRLnlrN1FH
OAilRw1t3dRstz/PtY6nyuFQLPZ8YvqeBNuRkpXU0mJN/dtNIH4SGd9Pk4aEoRuN+qFaTFyV34J0
cmfordfSkhTkEZOhERznJN1jx9N5s+Y0fyCsxyDhrcOdNzcDCFARG+Utuzu2gDlq5HRjZn6fhtpA
RYJvJrYUepomKXdA6wlWyFTm7IFYYM6kAklg/ubejRNMaibWRZ+faWODrRqr9Gz2FgtnmFZ00q7K
XxKHWaVHSunFJVD8wcUq/tgMNvIcP2sCmoVGYAMhEyTuNq5BqPiOhsglq4cI2wvAt+lewbzFcY8Y
g2SdbCY0yNGcZtM4JgGExlTRJUlYhKspZR3Cy+olyAuoe8JCc/FCdKZyrS19sDY+VOzo9JXNDFi7
xAbKzM2Ibvk4Os504xWB2E+ZmY6bvG+yI10ugh1+rbdGh0ema3ydqBzVj5yT3lSx+XMAzhnwGl61
chifetWNT7qnPEKIoiHQ99Bp0DcZsrlvdeHlXG4egWLECAwwzxkNptwCeadt67jq731FqibbuYbl
ORRoeSo6pR76PiNRNJkUQ/A2V829rRXBPgq86Lq0+qFcJxVjURcN1ssYd563ilIjvZitXX3Isyq+
Mrqar+dRoN+z3HY/WeOEpqcpLEE5D/rxtrG0mKWgW+tfssoXJ32pe7dzE8dhWhM/ObKay1aqVs1L
gykb2YFfUqeNfUXkL9Qq0rrrDh8D8pwiN9nFeSa5Sq0+RBcEo/RcDJ1Cu0/T9I6bLJv2zRgb2fss
nrOXsXD6bu2M/Tej0z9vhL9/I1Da00X+wY2Qv8z/+T//899/uhJ+edhfV0yWYwNUWuDuNHa/YkT5
74DeoCOkb+Ra+HpZfJchcu4z2PQCbhcXWJTLxOv7nNJ/h2cb1oiPGYvVJJPUn1ZKf7RiYpHzmzuB
1o2vY6KSNBzz55TzqWwmszZoPk27t0kYY7czQxnFwZ2aSvuUBWWt7fK5KgDPCd8cicych0cWnYi5
PAa2nwg/QSbuVoudiaV+7e1rFCc2GRvN4jgeWhVfOTh2LvZQBv7RxvZ/whh05xp8WnYidrRFy6PX
xLbkGh9lk2k+KSlxSpRkDAk12krLMp8q3EscrkVUN5tadfE5thzyjaE1k1GqDNFsFEX11ywq8SA1
VvVRUsTXAIvgJRBPX+JM7yvKQNdhvQutr+mOdmcRZZTiDSSqYTRvhBoY8rQx4Xsri8P8aPRasVWF
rn0k/3Wkv1PBsE9jj7ghfxoejSISYVsUWDKqk5Go+gKto2OCp1go+yrdoxUjOEozBowf8f9m70yS
48bSLrsipKF9AIblDm/ozr4nJzBSlB564KEHNlNryEltoGJhdUBFRkhUpPTH4C+rMssYRUhBegd/
+Jp7z602AILmL3YqOfXNqAdXG0esIGwiqUnEVuUV0Fb96OSYuQxwRhtzzKZ9K/uW1XidBS7JxAc7
F8C/oamvCzWLfV+m5iUx6fO55jbEQOmVdeA86o9jhDuY7jS8lE6vgcZgR22g8IGSl6xFyw47T2dS
ItyHUkCelnX26Faq27gzeAA7QgsH6p6QIM1fJTFcDM1I81UJGWP5WZq72w5p3JVl1cwvGDXs2sSt
Nm4u3ozOucu5F4CKYhnWY2A/Vsp6skbI45rE5hEjRcG+DpHLJSxLhd4pk/B0FY71HSj4Kw+T+VrT
/Gmfd1ABkunSig39kFhslSLDBvThgn9orky4MoZnPfUiTgkfG9J9ZSE6mSaUltFEX43EEFgTdKra
LW+trEWoVJLCkuvOo8YCH40mO69x6oqT2GYWSNxdcaL89IWXpDai0L/gB5GXkcT7j1s93qjWvOnr
Bvtecs98B5cr682V18iLojZyxpvlaeHol1FePC/vD6HUjCJqRDr030sQcMloCBzG2reyYz0Vb0Nm
Xg0TqaZ9cuaY6jrUWVMh1d116Ex2vgY3Q4vV2fJ+oiyf17gMAMSyL1h7/FbiEzQ+Iz3GHT6JAxGD
JBB5Cn5Eu4Qn5QSr9/YnnDb+lnCoR4Ra5RrAbnFc/rhW9UVfQXyl66nWYVf3GyYbZOFNyGBjh2Rk
pzztpXqIhq4Kysw21h17DmYNXA40ev2pbTTGKi4JQFKV9pgyV+9mZl9dWp9CgTmfseUH+gxZpLWr
u6xwT6OwLrcanSmxSVwcxCY4mzB2jmYSlzumc0aQEcG+ihX8iaRpHjj+tE3musUaqIsZDKpnOjIT
XGvEw8uQZeG6LV14ktQc0yRMiEL5W6jUpULiExD7zNeYF2l1JEGK8tPybupZg5rfJd+y4SJf9X5T
8B4VRFHl+slkpI+kBeyVjuMC1+qbWxRmwO+6rhOUOqS+3hVRviFS9z5B8b/GgULpR627G9AKYXoo
39CjkBIROiAxWnVHF6CWOLF7K2IyMZcNwb9lqXZuRjMNAd48+D3zgdxYzlVVP1V5/ZDaI6GSafKl
kritqVK7oBcM71M9Hi+zQvHia0KEHOChAJWR90a5Gi/xNy0KSRIGTvQ6NwOXJuQSqgoP45Psw4CS
0LKqIwOIJbR1hiO6v0t7ZjoIBqJua4WzfarI9wZNPXW7oqros4EU0WY6NciavNbtS0JLrceSum3T
OnZzWvqFdWKa0FkMJ3xObO+hbaoHEuG/zKwjVpWH7NhtQ6JpyEmwVlkr4iUWdMJJlWhb3F/jVd7P
7U515k3eufVKGDlkOD8xtmMxMtR2rE+hMIbNSCd1Qs4oTqiSACDb9yoylMB92AncUs+02qe4r3CX
mnl2M3vtgOAqNF5jH8ZU383ZmkwFka24pZl3SePCsNI7NG/cbs5D2x8PvQEthB2z5AtUHgqSZw8N
9fyuFlG3kzqQavTo9trqoogFd4a5JLdFc6UXzbkYDX2VWZhaxklLcLyV9QVCW1xoEduDW0lqXExM
aO9+EVPa7DwvhJJjJRoqLpHwqHJIhier0OKbJtf9K99F/tgT2ByC8mh3HWf/Stlj6qAPRjqKmozh
IUkcWaBK1A9zVkS3pZXx3eG6fvGjvO2375XMf8q+X5d9gNwok/592bfsp9Pf/ln/9s8Phd/XH/xa
+Fk2vbtLGQcGgMIKUsK/ZgGW+Q8Acpa+eOktlEeLlOlfswCDH/L4K3hIQpjY7f8o/Mj8MTG6ss9e
NEf8D38rSYCn8LHwYweOrM6CzeyBVF7sNt9O7rO6jxhMI4ybqz5LtmIwHKZ4+VBe6ZErEclGVgqA
rSW0JCTXj20nmeHsijztmjtOetURU1ytUsMQr/Sc/r2vGrDrAJF0e9PAriWSrWEKjd0y8x+Z1pWf
q0mHXOMjyi1bpeojtgqEkanjYRgr8xKC3QSE/5lBVxMdTRIv8I1Az7ymmqzdcxY/IUpUL7LEWepN
BA3ZEf0k6kySiBk1ozAmdVxP75VRMnoeY4UetX1f2lEikFuIJFBFetefdJMMWZrMWNkIxm3ZPxp9
oW6wfkqW8DnoXZx/n3Ty0p9tx58fcdEbrwPI5XrV2CkOca9tjZcwAbxs5e0DudcsVhYgMKYHO5z1
E0jU8Ssaq+hqSCoXPnXjRZcyTyGC4bhHuCoit3fWfJEtvLLVsLGzCqwTWEJu82PjjZDBrJJ1ikN0
bmyWhbdJUiRRq76PZHyh6RCa8HNwsDM8InauGXt0rXpmS4NwpWixRLDYc1FdFSkQ955fsUrsuBgX
WnXVbXWEOcaaw2cGg28kXnZqTJabBUY3dfm+0JjPENIQlTBlfHvbRObwOY917bXLiVke8Pft5pGK
Er1peeh9skaTwsUkZ5GYeEswjstNd4qbKYimBjZAZZgu3Do3vR0qSA7LepzZRDZP039Posm/lTr+
/6uoWQaKPx1druJC/u//lX1/XP3+U7/3qcY/LBNLmk+aPO436Cp/HFeIGpHMkDXCSWVaH/pUTCyc
cLap047SqP5xXFneP2xPt1xOQLaD733v3+hT/R9HlxyHSC75nRyQtrNIQL5BYobSLctycOirnDG3
t63ttBlhZE526ZYD9DeX5GWEw+YSTDsOMxgpCVisIuE7yjgd+qp7AHEzv3UcFuet3pIclbW5eGmF
riGjtGvnZbAa3w0Aq3cenEu9wTRT5u22Scfc3UnH83sIhmmenZtZ1FUwHdvhZEhqYJq+6KgjC8sG
8JVbjhIrvR8N7GjFoGPoshPH3ghSzICe152GS64awWqosJksVrMVc9IwhbZstgYRZdASl++MHZuP
flxpjCpVGKOve58RTe/zIvR2iGxwV1cE4MqkkCcO4N4FhFvLPbErGW0acREU7JFV6jhJvIyEUHdo
FmFo0pWBkBDSt90Me1D0LFoC6riaPJjiVjcj39rZWexgySVO/n42JHNSJxIoN/ucmLH3drlk9PcF
0m7THCy3wcMlFWmlUie2CQcBbIMtJYm8aJc+PDfH9E5qkkPFpFVVm+y9aZfDLDZEyMkz5uml2hTv
DT4JzOaDNi5tv/E+AgBzSKkKH5rRgEeEnBswD2ZkEDfS1Hbo9a+tZaJgfR0uLHMG9umMHP5TDP0X
KR0m6rWfFUOrl+y3f6afm7j+cLp8/cGvp4sJdIM6g5kWOYjL/oPT6utixBT/4AgBMGVwvnjLAuTP
Ykhnm4KDGmE2oCv322LI4vcJRmPLXzrLOfa3iLsfZ2Dox3yf1YxOfBM5Fd4H5UiMX98Hw8aUxo6+
lF11NKJzBGQPKmr2LtaRb96ev9CrUcJ9t4VB32U57HQsmJh89YyPou7Ba705a3Wyq3HXDuqOmup6
AopZAcZJ2TzQbW550cUvxCrvv/h7gQzgKMt2HN5Uh7iq5Yl9c4ZWRY2UvMIXMk39oRwhGUmkkIAM
5XSs3/eRsNXzHEEhmkHGYAAjxhzOp8HW18sBgAhw8D9/L35QuC9vhi+WY93mEmA59f1z0rVU0bL3
OiMHDr++IlBwihAx1tmCcogSoisKYn6jdiQvw1RPTinPeGtu7A7vFQ5vtcZu+VK1k4UkLZ22sRUS
aZRml0pXxhq54Kstu205RY9OYbxlSUiSUA4IkAXTFQHAEVveRG6cmgzpouueMLHloBft875k+aX1
X/qSzdTkhPdR7x9dr7gwmwy2Q4g5b3KhRI6OeWZJPrxZjvbKkAkk/CJ8rmuGNWHWpduhJTzIBFLI
3MMKjIJcQh0jplIGVjmNhj9N6yN5vtm+n80agw0DK599s2kTluVmKggLphVjnFWB10VfEFzgcmtn
4rfdjWeTazu00wBYqp1WgFogu3TsxX/+IZl/ccVCsjFwq3s+t97lPPj2wjGYUvR+KfW11gxaILwa
/SONzxb6pNqh1uuoQMd5beU17woRHKfoW6mIlwlOBNULewG41RgnjK0l3cZXKCYk47ZVV/p42Oec
vbzRwdY0ihNpLC2uKVeqZpJiDPOZ57XkBkeDYJCGzdDrSNn++ev7qy8GjZWzZC4wjkck//3ra1ty
Mru60tdZnQKZLYzzSmtedG78MPVJMquBSg5J9pjUc7u1E9oglxpbaOrY9CJZwhJ+JaxaHvHDV9XW
fWbyBipmMoQ/PKOc6DRocrm+TivnUI1EgdnTdBPRUzAZT99+/vqXI/aHR0OryE6YjhVvy4cTqWTB
Kswa82OLeV4VI3HHenkYVPbYuM5DlwIhm6z4qtPQhcCvbbelJx+mBMkqjRkM1jS9GlqMlwm2EBkX
eEsqtMV14uFxw2Y2V/aFYRqAVb2zJEue6mlfyOhkLhGl2RHQ1dTnKrGmW6ya3tqfZ2OtmIcHGeZc
YIH10Y6Nl5YozFKm0RZWsYOjmJFSES3mcL9qj5YozqKhlyfVIM9//ub8xXsDa9GBeGdwa+D4/P7a
ECk+jdIfkE+XLW4ynrKWwhrUGZr//IGMj0AIjkIeiTsRGkbX+YqT+uZ4RrTIcRB3xvqdcTMs25gC
aSC85Zo5eYqUkSD6qyy03tJsRotqZMb250/hL14rVxw7L9tYhhYfD2Oj75UkCYkbRDIXG6RAb7rS
r5dH/Pnj/MXV7VtMcGkNPNZi72iMb14p6RU2oSI9k16GfdEYnxvpeCkFKCK7/gUr8V37/d03CQn+
IumnBzEQhX58TV3nZyTCcpUyk6iRes23VeexgeeRWzUcnTrZl7Lf9lJ/7UkOJjJDPcOw2WZS+1pD
/lux6I/cSuzPhs5njHWR7fzH++8oyYvHntXDkpjAMLUFYXp4uJzCP+RLevyImDq3UT3K4YxQ9W1T
nP38fV/AJt9/0b9/Bt6Hu607O4oAAQmuKSakYlQjfnYEbiVhIwTlETgXaM60VR7GSlk/If5gA/70
8+dgLl+Y7z+Q5V3w6OZQ6epE3Xz/hcoiEv7aNEXzTjig24W3vRE/tN3wBGQw2kJrqlZWHj+W1F55
b3zKzHg7DOaDnMezth5uZGPcW1ZzkIX3bOrynpgs1lC8pKKecafphzirT6O++kWh8sMtcHnnqJu4
C7JyxRD4/bMupMd9TbT9ejQiZB3hZVM56IW8bWX6FyQonDnNW9Oqh5+/WT+eCR8e9sPpk7RqknIk
5CUnTcDJlsQE9KCTtgScEeXFVkovttXQ7zKv/sV55P1wGiyPjWIISwyiJkaE379kPyFZaDb4oIY4
fGzNiXh5o7juGi9oxvJeFFQ4cexfGal9Xan2ufPKzx2QxA7d/MqftL3kkFynYFfsKD5D3HGSKPMu
n02AH+LVHuOHhZXaAQjPtezVw5tF5CiArRCtOLOnnbQUQO70xXYKwrlGZnxmtaRb1A9m6OCGSGMO
xKkayAaQ11XsXphe130RdXWM9P5u+X4nOPhKD1myVM1pbZTjOW6ura8zesuaOluRu4iuNyk3anTO
skQmJBewuUXxUlBwgVjO3TtbWIEG4XZN/sYlIdiXIN42Q5M9NYJbEfuvuCD1e7Q2QmdtYIBWb9rn
NCdroagRKsPXFnO0KeguMDqP16MaUNKjRg54Frjnq+hBjFDdhYSz0DDP/MWHuKgLfvi2UUDgckX6
xdT5wwXkYsc0Ix2Beo0hA01Pf2LYwxtiZQQo8rbyAdTmxZOt3QP//KQin71wgrYGF0tOnuvEWm1V
lGgss/HCbfITV9oniPAVQIOZ628+K72hCYy83VX2cPeLi3/Rjn84KWjukCbgyqLwfJezfXOb6Iao
92CYclpV7tvYTmwNGTSE0RG3xLr0+01iQTuZ4s2AhhU+1y/eO9tdrvDvngCJ84uqnWvf49bxfqB/
8wT0FmQzCiseGOuNtRpENz3wr9ZFKcEvdu3MFMcq0GxvVWg2KVtBnSJXlIyOtyo3XQpKtwejKmYC
4rC548QaZMEWyXYLQ57oeokPwIna6pm+gI4Cs8sIExZ02cKvCEeSmnIwiGz5AP6ZS1SdXRFa1ymN
/DqdRnvrqapFMTr6bFKXqDtlG6hXnRArjTejHkIT6/c10Q/1/EzQJ8QQXbb3XjKKZ9nI7kmPBw2P
DbC2wh/Cl0Rr4q1njPAB7VDnl4imgRbD0L7qA1nDYdkiAJyfKp5+dRj6SsGJqgEq7mI/FtkayAok
F6/l19teLFwW4DbKBdHB4Am92DyEmclwXtFCdGsm2OrV8hnbJVU+rxmdFynEehGxVG5k/Llz85xQ
j9rq77rJe25zQyMpY18adrmKhZcGjlan+1A6Ph4Bmg6l28mG/FW4YRJMq7GodkvX/DzPpjoR5L9S
cU6ECAhI9j5qvG3CRH4b00JZdDcwbXXWF2nRbYeQGAhrwl43DD2eHNMj7AMybjQVawVrYy1Kz9zV
7fDGap1gljA60WQCtt/mqUedNROBCriSvPbeHHe19K8HEWP4c+YnLxGnZT3AiQAHioehdneo9My9
1alF3a1vQZyQWgaYOG7cA+Wuv80tiyl9X73GCLahdHkyMKzsqp5AKNndkG6ZZ7BFCc1HrUbEDC6T
8SPxXOuBESIhCu5b1iAfaJCaFHm5tnR50D2iWAFTvzp49PBDYROfTCQRiSwDMgrrwNa4vRRuMPYa
FuASRVBvuhsMbnA1XLoiu5vnLaqbB7cn61IzZx1wKFKCwTAfC1G8hY698yM4mBBH7hjdqaC3TWsn
c/8gYCIvZB4MMgPqa/ptdgMwENet3ZBYrdCqFPY6LqIXa8mkmBCTRp7/edajvXDCbIcm6ilrq1s3
8mc8jOYD2g/mk0a6SaZ52Ce6SrZqZMsDI2nJh5EKHXaHuNucIJhKN92meC1WhtLU2s5HgnZU20JP
dLG7RYQKHywh5YodSMU3jpUSWkhYHhMkybyPXuKyMzeR5JpF112eFOZ41Tuhc0wnYFepMSV4h5EI
IgcP8HAae9XM47lmQS/101YuEiV17NSATNRmm36fRwbtfNw5JnKJ2MKnFbMY3ClcmqzRF2dH/m7y
GBa/B1wtrB+MNbgUiRvDEtJ/tYdIl4CQZHGNqKmVZ2XsaU0wJ1nZb2BGc5zXc4rdJOd9wKX/bkOJ
3y0p4t2eYnYRVpV4ca3YKf4VVjNYWWJMLeG7vYXMZe2TE8fzDRzbgldiGEBdmEl7t24NtGkmOK84
pHhpGMa0ZLIWstnzKbtnYR0Dc3of7OiOvmkWzxcu8zUGTShEtvZAWp6/d6GYPuKuPFhh/2khVioQ
faswRwyJpuQhT40bgx2ZTnGxMZ3xxDObfuPd0YJTJ6BM7nv/fKqMLgBnBFwpI8rFiLsi8EGSbUXB
mr51c4JklgiYKe8vYNnfV3PqIFfCceBDJgddgGBmTMUZFJRnN0JLg8VgQd/lR1ZzJGH5EL0cc8dn
flsOoyC1qDfPxTx31xiF+k0WJ6esD3EJxFnQppSwxjxseVv3Is5ea1OcR6izIqWTJ1rH+7Rznsbk
wTWMpfrnu1k494yVagLs4Lh6XnYBNunoNtaGE+5+ksbBtwbIbHI/VMV5YmaXcHEWdpxJuXFRdeTX
KHnHVaCvkCucaDkTfBGeeaV9l0z2J498auRchBNaFU/dandhMW7RYwCSqcCC4hs1Q+8ZU+9edNgY
F6+Omxt76TfpUUnfCXpk3JzRL6JxbmcOZUQvx2kYz9zc28puBAEIp2Vy9kqA9108oVMxbGK//8S9
kBOpvtZBkGV6LuDloRn3KusSrVK05UwnLWOKd50N+taryjPFiKc35VuYq4ospyQoSz3bVdw6RmO6
KLv2BnLpWVgUlEtV/oDZ6JKNzc1kElDmKg4jbJs3wgdYlebq6NfptVbbYttMuEzK8T4e30b/urWp
w7g3dBWxaqhY6nxK8YfYnwsRn7A/7VcOkfRBnljPRTft4mq+Uijfg77hSHNr89rAJHYWC+OzTspK
4CiWSRKlipu7T+R1R+vSDVsFkgdQnsxH512ERAjwGGbKPJuJv0JHUodaYFQtkUAGSxFGYF5T2E9i
Zizmp0RWYaW7yFPES1B7xjSIpxAJuIHMcsXIvHqYECwnN74amYMasIUOlBruMakkATM4TJ7yEmju
2usVd2Hi5YGnzwMzBzR0LpXGqOdKv+XmC04x68MSK5zlg3F+r+D+IyH5pYREWO/Tk38vIfkf09tv
/yw+bEy+/tDvGxOCs2GXYqVDCP5egv6xMXGXXYpOZUphSnmMAvhf8hGWrkxuIPG7zPe/xn/8oRsm
GMRkhMsuxWaouABt/sY+lt7hY21MP8HDM75BkiIYF/H339TGTa98u7VcikOHILRRi6/0eroAovXJ
yauG+XZPk7C0ggIp63KN3VmGtNZa4hObZ9ernDSRtT3Ku1qYOLHLQg/apPLWUePogbckf0Wtm544
Wit33Nl3ujMYW9FY3qbxSJjoIh2IGL4J/cIcOdVkmB7FCPjEylSF5F/7Emd4sbOO9DUQy0QHFChj
mR0iBkvdoK+n/NoaLOv9z5c07hU39O50FPVL04WPaQv6uSKge2l+/UWf1lMTiM8Z30A0MMOmmCv0
DTWartCiuhib6XNRLe64utWu7a7AdtqUW10yrC51AcnPxf8AzlKDq6Pp+DfW1rtYzBtK9cA0BCuv
yOAl7GIX9+sawIkFEb11PM6iIWoZflvda9dN9htTSvGqRVbY7sy8Nc5rKq87I0r1z3o9JuJFGOGZ
ry0peLABUMTR/aFvLmcbQ+5UIZIL4JSF8Xni9Zg3EuDH4GmahszWUsyBEWXw4JUxkEReUg7c23rD
WW6CAaJ5UHX4GjMhQzmMohBTO1pDLG5txb2wRBHaYx/Fsyj9BxvCRDV26Z0XmuDEK8e/14Sp34Pn
ZP88cTPhBq3NBW+d6rVnk57mdSojKHtdJUhfbaJq7phFx9aqM03H3JqV11jrugy1OcBW/Fr6CqSB
QfNcniczVdEJqiFclIBkovQA1F4rtx5bbaA0eWjcdGFnkEiSRx6ZUou9MEeWTWSW07PuskpbX+me
VqvVQKaivTNKdkProYRqm5ceO7CcNhBS/UBtZtjZwwyZf9VLu3mY4AkdKuAkd1mVfDJwq674ryNO
T/gR+ZNmCW5A8zop/ZtsYuPW9x6XvcQrWYOkbyg1Rzc+dfzQWlsSSnhW61hAjOvEti86KS88ciy2
aWRFewcNYq+F3d6ae3Es2vQq9svyVqRtvSuj0brQhZbjrFUAr2s0Tb2QzyYJdKz8uLWqbknXk9hv
KWy2LhZgnJGSQsdxeQ5dC5eHukjuzJnvaDktt3hzneT1RU52YV2ih+/gjtvOuOsdQBiDal6NzLr2
VX7ubIZ0ANi/WGsi/aY1kDwU0bFOkGVwvRG7aTl7qrnXdhZ30tYHgvDyS2Oi0qAgcTbEmbSrrkiO
TUr33EwoFpBtf2kdyANYch8jU8tX1ZhcGXN0MyJsDawKGgl1x6mn3OSsruxj3jHiSGf1UFQ4Xee+
PCtEH5/gd91B4HvkFnqteznQzLK/7RJZn9u5vy1Uh/yi77Fd01lZQ+6ifFflLkybU7tP94mXkyLs
eze5FyE+t4EHIz1o1vRo0UVcyXSHjVncGFZ5lmLADhRQ3Eu7aU1c5vXIogJ8YFvk8xGx2p2IxI2y
BXwlh8MxntbtxJbLQml6bEQ6XMRuf+vEJfjfarxkTB3Mhvslnr27jBjEVYEJFp49ktLed2lPdMlE
rnlDdXjaZsTWMwZcJslml53JVL9uxJzxIXs3sEVvRqs7a8LhVgcIsYo1TBmNApQ7mt5VT5Ao/o1x
w97yRbVzSoWrf4IE+NSU+BO0uVpPWXTvTJq3//lw54eV+3L7sMi4RTfD9v6dn/PN7WO0ppzRvMSw
ZInLqOQ1MUDb10twVNqDZGpj8R912Feu3a+LERYtrGB+Uoxggok/FiNff+h3cRi+Vp20Lde3bQvx
gvWnrxXBKmFQC4Lpa2wKD/SnlhVlhwMFyUQ7ho+VEuF3ExNaVqi86Hp0pmtQWYy/FXTPU/hQjCz6
AeAfBs8CvJNtLOqxb64m045EiB9FBFqVudhYuwoSkbTjqNlkTm2Si+Ul4cRWkZvLin06Iecl7Fsy
UXCOjlEab+Tiq9QqDcNXm/OHeRemOwIGFru8nd9pnMtrcojEaVYR5repYHZfNot1EzcDLs6mK5x9
56YTt3E1xcXO1EM8nyBoRvRJqX6KyhI/qJNbRox9aWQAwF2ouJpQmzM2eXeSxtJLDt7c5bRDjR7z
bDglyEsxd6mVjYeCHJeQYWybYGtJQRLEFr6cYRjNKhCDQC3aZXRkfZ3urBnILWIwqNCmbKMnNi75
VZnDohnw8VwjF6VBR+NBzoOniRYlqM6UPOsBioo0AmAaZ0N8Mg6j/eAimA9IucqOQAlY5QvxFtZa
9xbapLkoGdIPtUgPUHjuZhBLhtvuEy0Deeqvjcm77xNz76fNdszc8x4wfAMWz+rwCrBfNKyz0IuC
emHFY/GorehcKjeIQxA9JElOLkQ9L9ybRXeiBng82HWkgXYtebWGepfPNp7k/FPnDifk4JxM9rzT
oAFMrA4ss7uP0vqlYuazC91sU1bhuaSIaBm6lTlmzChBXDKfk0uz1bviznOku0KnFzDGXc8ME6CF
DpBSIZHbgmUhAv80H9edI57SKHxG27pWs7aZNbpc8ubIZF4ZLfNapyGXEtrzqvasjW/S8ovqWDr+
dWObG2ROMGqZ5c3MULTuwtH100y5Z3LcA0DfoMeBzY+YF/mfP44bwKXmxmiGA1EqXLnhuZd154ky
sCS7gRPKoBnAqSvYkNF4Yon8BJ5FUCrjU0WhaXfdUXeo7DwA9g0mYHZ6R83SMaFkBz2BFe8TklU2
N6MPzbfKD56yr5wkEivlG7c4ec988eSMrz2KyqCkeeczDxA7HKiJKlBTUQ7wBQSFo6tbp4vJBtTt
bdjxCgzC3qoyPBn76uCokvqGodEK/TdoDyrQqH0xmZOEiXmmvBT2dnhZtRjNqzkRuzDu3HMyylJW
PStfVS86bAbQ3MPnxDPXRZi4R0gYPR8PlpJHdNKroQc4Us97e8QV3DwTT3xfhZIEH/fWnqqNlB2u
oQaPFF5ekRNPSsh4YRLi3DGkY39eOeyBUGhXSBZhXFDFmAzkkZ0vK2IJ5BXf0rZym4PGf4zzk5t1
D6kDaRLimkyqvTuH28lTV+1iEi+rddtIYqTxcMXiyR2HbcGSqtT8NSrwTRt1F3F9oTkFmS6kCNMf
WEMRaG0dNGW5dTRCUqN+mw3+iWiKYz+E17NTQcUkS7nM1rOkvXJGPnZy2cLsyRstdEXR3kvslZbj
OzF6Qhy0+doxkWKC7JkDL2Y3kjLzBVOJJ+9T17QXJRU15eJJrFnBNKpzRvnJWq/yY2HQq0yJHZjJ
K8fWSmNK7buMVUHa+tN1G2lrrG8BN+1VzGASSq527gzLt6MpdzHDXFYGGcmv4XQ6uFEgeQfd5DHj
oiyw7CVCO68dQekyWUHOhLdE3OES+WwY8O7rt0QQiRcVhxop4Bqixqs7T7thbE+IOlwPsH2RTazN
pH7NmAGjBiNY2VvlE1/URguGxr72IGBZ8ymfHLUzYPUKrA8GKftUN8H3d/aOP2TtVwXk7p4IjQF/
eoZgau8U9m0EvD8SXMWNT367QshSh1faSA6fW7O4E7HBHMq0L8ZB3afLltxuUMLoPatMTe/oDkK3
fUDdNrBXYP+haqyMU95eeQx9d4w/WS7wTdh2eVuvNUA/axk6qJebtABwryfNpex9BXAMOKWnZwfP
Ui1Xim9dwkn/gqnL2w2ZezUwk7puWdPckOMw7LPI9jbVxBnVc+j7F5ljjh3YBiW6k0wWe0Vw0XUe
Nk5xHIyqCrqoDe37EA4AS9xFWRksBv+7sNKw+QP0xfKvTUpHczX65OUtOIDhnQxQtRxAfhz5zG3J
m11pFugzVHdQBNoFKJAtaIH/u4OjZUL1B9v4/xVosaDMRVbwkzIsf2mmlw8zoa8/9LUMswSaekQI
TH5YVi6i+n/NhCznH6jvKYPcd7gIGv5vyzBdUIN4xMu64BMWBdOfZZhJggrCJt3zLDDDf2smZPwg
7cDlhOEE4RBFmLB5Nt+XYW2VN1UHYzgw9I6NDhdtMwdhX3geY1AAWoFZSL3YyWQa2WSx9q/Z3kbN
kTFCQ2tCqXERxZFz7RL8ZR+KrFYRTavbn3uRKg6j1LOHCBBhS7tDWwJOaYHw5XHJLafGEbhIarJr
KbGkAtEJbWtjGwNHn0wghaczDel6adevmslzjrKq/Lco1I1pB3DLSNciBkDC8rYcj3VRUv1plek9
jY1fkwICUHuli7G4Z+ggwWSaXrJl8INjKp5khyiv8dI7nLzVF312jfAkliK/iHnCx9iTbDyHZq4e
7IIAnKGcOfE4N9GwL/KL6I14DTlsHQ6s51yB4sLl2YSnxOxO+g4AWPUm+5rgt2wyz1MVJRRDhUnh
V5BCxelnDncCP/NR02eki+RfHPOxwVskK/8wDQObWc9IryYc5J89DwhaV07qhOGvd/S03hwOqRjz
dB3jEicssI0T2nFQmMwYUWVW5KBANfLTvamlA/aKjE4VjjLkdLOIjbs+nXNuZlKke48or+o64dTA
E9bbfZARi8tszheE8oYzaW0BFyevnElPfJV6rT6tI1N3CHHx6imIfb9TmIFZyW5gkDgwjXOHIV+s
nyJXcrYuForHunUq8nUSPNX+pOSFIB70okiK4Yvw44Hn0cIhSK3qvLNtYE1ZVE2bmakLatWCeByV
ThUxfVARv8rm/jPm/nVnKVh+//RI++1//uCSREy0/NDvnaXNkcaiSzfQw4HfXYbZvxOTTPyOus8/
KAWX4+6bzlLntBMW9iLMi8ug+88jjQm4z+iddE/E9Tqd598yBhDA/bGzRKVvWhaQYYK6aIGXzvOb
ztKLksRVJEEGHBIMLgkFosthDYgGmJSl7LbVm4ysRT3ZkM9SEdBbkzgTKLmcT90w0TWqCtYDIXq9
ZK9ud9iC/g97Z7Yct7Vm6Vfp6HsoMGPjojuiE8iZZJIURYm8QVCiiHnaG/PD9NvUe/UHWT6W7fKp
o4uqiOrwzYkTtpNDErn3P6z1LX2etPYUofa8r9BGJTt2XdReVtXfrFVL6FBJ2leNaFOxIwqBCJ+k
scZxPzHU/7Qsg1EfbY7B6ZKylk528+zMMjTbjrUS1we7W83RxZW9OP2ugITYMXWlv1oGEcQ+dNeF
GEXMi0y2pnNZR7s8JRrK9IsYc+LnYW6vgUhsemvFewONNE5aNAGHhzPUz7VA/W3tAEnAZxOQXjuL
Aj/lUEAkEBBDeCYp+TMxTB4hp6zJzOG+juQxrf0Tgby7DkADyYzWOvdfQx/xzatDnyYUhOWDVmdA
LiMm0PWp1whrBgFrX+sWWn94VjdV071XzXJeBrKIdeeqldkuFZB/7OY5GwQZnFSgi84cl1irbdf4
vHViK6bHyr4Rno1FOqLE/iqNc9Ra96B6DSu/dXMR7S2/23gs4yYPZUrckgLh7F33bpgJmzKcV7Qc
JHrT2vYsxQW2bEty/ggStTQJRmiwLwQ620HXOQeNnaWtoTpxjFPR1tYGVXXA/BwESGbuhtx7347N
SydZILvs7thjik9RehJ6fDTGj220qgqe80agONMubtMh1LjzWjy0JSsTFtD9Zqn7t9RMX1FGcrPC
g1wbiH4fkb6sXO05/+xbgRiD9kaXO7iA0wPSTukdDEHWqLyT2e3coNIOfCs0H11v2+Ks8D/Tlw72
turOo3zM7V0+Qb88KqQG2CDmnSd2xKsSWFrc8M4DWOLnaZ2nJN7DySigAmzydjcmoaMHrMu5vTWf
p2RdidqwpwjhgWW5BYq6JZoFYYR+mrUeDL5xUw5E43aVfu1KeuE851OzhHrck0nS0kphaQskTUxc
uaxpZ3UehTq5NEE4jEJAkrsiMR7kHN35RnNXugfJIqNpzH1cAfNvzNfOroO5Z6I92phd1itMhxMy
vI5T9h4IJ5CIpCEhaHrw3LexisNONuxdkvKp7tuDlZBRxjYBSU1QekZzQcq3hr3VpJxlZgT/z112
tsTDYejOo+DCY4Jt0eZ2b8UsAd92XF7VybHSG8GXTfs5rEa1SzSH4Ln7JfUNIp6Gr7IC0mrG+zqT
YSFR+XcqObreTKwXOSkMRhTLtVeTbpUnpp0wl4wZ7GSyaiI17GNBjgCfVD9FMx53HdMezyHnU0/i
lpY9klRJeI9d+6FU654Zf4eSO5cRMKGzCO/gNbpSMTfXESIFSqTMf0gTw9iLw3Hxt4Wo5bWUJJTv
GIcnzallaxy9BxrSsf9yGrg6HV3VLidJUx3doR37PRNrnS27S4CR03YsuxKDiO4b/ijiEzCuFQT3
DQqneYwZt9mkZUccpIh8ICHo9zbFCo6WVhKpbjvKcbZlomoRmB3F325ivTCE9UDklsmg5b0qBv0Y
J5K1zUQDZe8tuM/OnUVSntr1Cl3VFuuzePT6nn6v+xZj+l/bp/zYpvzv/0YMf65dyFXrQPefdDPy
9YX4lR/bmd9e9v3yt945hs3Y1sMn7FMLcvv+4/K3+DcOg2N0NRYGvR/7GdxzjKCxBPJ/eFB/7Gdc
QnDxkgl6JCzMP9XPgMD60+VP3QHAgCk25ccvY+cfLv8o0VK3bZooJEgM1mmv414J3aL0Lm5lEuw7
WW7xfk6t5oKPp7zTYYyP+9kz+pdB5QjbrXpAoumiIZQysj4yjWzJNilgzI2pNJAd5/o+yxSMAsfw
9CNp38ZNFZf6e13XDKauhoWsvWt15IIkT3+2+iFe2M5VOKOEV0ZXdsWyE4p5g1J+eAK5aO4Hnzhh
xYFxn8/eVnNSfefJCvdKkr668fpJTAwZetbzML9yLbNMTD54MiEnrNjkjTRQnxqIaPLsYrdjDWeF
NiWZhAQHrN+R9ZhuSSHTQrg56swuX1wXWue+qcKMP8zlHBEsvC0YV5qscBaC0kxpndPWuywdkgWI
5DWgesdydrU33RQ2Km5PQjTnUGDt2K5pu/XHzPUCMSFEXMqLQxQKbU+dPrcpV6rpXFL/uPju3jfL
x3laLrllEQADhE8QruhHMwHIAwnAvXWamuG1ZdIO3zXRThmk/SByBiugnvpq+uVV3qG5QSu5XQDu
5ov9WfeRPCGtuHeG9IXSi6gDlpY4zblG0mTTZRaQv3wewnFCR2vX6GKbaUA85IpbqNQMg9WBcDW4
aWMG4Z4WT25Wtl9jH03URsghN07zUS/ydBe7JnSeDoQQil/jJdfea8mzpbcbS2U3hNjggWr2UA9D
s7uvO94OxHmEnWblGVF2Hnq6OFRKVXCErAM055fSJi/NhQlm99n1ipd1q+x6iCuUwATEoxKbuga5
EpNfxLimPUIIvo8GfovK7BmMwte4OI6XVgjE3CkoyePqWAVt6tJ6X08PqYasAQ+e6Vd3iBNQYWeh
s5iAl+fA1gkBH+IrPcrJJepYTNqotlLCaixqRT5RJ6hil5rfdJlMizhy/dEybtKuA55c3mfLEJJr
gcuIFnpapm1V2hQMRVUcpmZ8mfTkwxR7UJdqwhBE1wRgyKlYjIohO8NVFotvQ3Y/GpYZ+AmiDlOf
d7a33NoQeTZFQSHVViSV4zsfUiJX9wh4t0jINmghSL5krdp4dwYDvhGolsaQL1hR8V4PoNuobOo1
G4UuYhIeMe0L8tQdgM4A/Sr1nXjqGl4+jke02d3GovJ17PmD0SAkFjO7dt8dDmRWfAVQzfzP2Uw0
wBCOb0U/f6p7pOuo3thEdfea8Pf4cvea2xxzJbGJ+leTLXaKi7Dz9RfXi2/wtm+WeUKdckc0W38F
nwSsyi1rWUDYFOdDbHJxL19SY3S2cT/e+qovw8VOvKCd6y+G9izFF9lykXpItkNbVK+ELl3aGML3
INzNXJE4aeofpgT3Klb81k/PfBJQpGByJSXNGwIRrStyq4VT3A7FRSsfNf3SJ2xLiCY8MHHFPvtW
IHttYSioWQ/MhohQpt8zaeKk9vYMLPijF18d/njEmgZFUdfseh5FhLkYCuChdi3WAC1Q4ykurzOv
SJ/kgKbAdnsyjNJD69DMJISY3ivULVvEsk94Fiqmy7Z7hA6FcoSyMXRAhU6NeQ2uepI1AozyKjHj
42i0N13THLXkOETzQ2M8mCh5DeWDRtOfkEpfk8T7cSQbGar1pY8AoU0peaLJFcy/dhPrzZ4GBZ8U
q6DYxqtiTd3nbn5eWu3GtfgzzM9OzITc7N5WNBUAr7vGV7clsK3Fn445w9LFbS6ToWFdyEBDCAd1
g8cbLqS56zM2BXG9BYjTv+bs2NS6bIvXtZu7LuDY8tkfk3Up53zbz0H/0rcZ4ma8LVHJBq/yC7Z5
yqvUwa7b/H6E8nqKyrS8Q7QdP+nMm9g4opLY04exIOy8kaA7UpJjIi0aJsG4Kax1qVh+2y+W33aN
2bp2TNcFJN+Kc0Gq9Ej4GBWmiyUSrC0kXLkycSk0weP6uF1Q9Q8MvfolzXoix8hZNloHuVDm6rgk
qm943R+Kittf3Bj/o+rL2zqtOvW//uc6U/zRo8GUkUUZrixImswKvNUA88Md3aJeNdgVJFvlWAO2
Yi7rYUJ0OhMwrPxzgzqmwMf2z7/pnwqDP3zT9d//8E01IzWYaenJVoJ7FH19dNIkSNMn0av/4Dut
/pw//3oeMw3TY/+ur7/+D9+J0V5hDC1RCKJojpVh7EG17/4uYv9FtgXTcp6Xf1LDItKcX8rfV7HY
sn953fehvA+QdY2/YEjk2DC+fxvKe++QIpBQxT9Fk7uWo79qIxhTmdSV2IoQP6wmSF70fShvra9i
KM9mGRsud9dP5cxbfzIxgTJlgIY6wibe0PXWov3HJ6jPc9eIy6gCMwi5oLSgxyHJAOsQi481sKZw
YMSwQR/yYg1DEwgQWU9ZilRIy2MmWxZiNAARhEJYzitVR8NxOpFGXKX1MY2QhEcpX7DMr3vff5WO
fDRyV22mwjXIoZ2Sj/g02tNEIgIOsaQ7mCNpuIzmtaAfqHPjug+5hapT048GDeqQwnPAaTg19XyD
/5u2Oo3M66bt5JGvqQIXW9M9kfQtQqlYbJGYxJfUtmJ0eTqJrqpFlOnAd808/9KO4kPaZRp0Ab1g
o88EiKtDHHC+jWTveDBUY/MFykOGYNtkpW8y466l7d/D0z5C2QQlJNwzeeuUEAyFuD/9xJ/Yc5se
fM2EuZpNEIYiAHQHX9v5YIAle0j0xv9KfrkKB9GgSjTbgc0o2GevmGqy6sZkt0CoCZKMltiOEC3y
2y4emw9cAYttfrG1yr5AzxnuzD4TR1t67tVkTsaxG5pHTsp433VCwwph5+Sr9+aGEDuL/0mdvTSn
D5WTOhR4M3vBrKm3gNMNLu6sv+GPZ3G9k1qbxHoGq0L0oZZ0gNe9eTi6tdltU+Fq59RjOkmaA1Jc
5VynC51KEckPPXntu8o0PptsEFA6WMYuI6+AlDFiOjKcAHjNLPyRkdt+wb3fXjHjt/emlsQPyWDg
TxuhZBgEGm2J2q5ORrGoG7eK7V2PP2nbMLbDPaKmbdp0+dWQFUtYmY28thGxBsr2PNBsXhQqSc8U
e7QOeVnL8NszkfTriExP0tvMiJIHY3HSLVEzyCh0l8q9HIiW73ot2SlqIIwgnds9gd4VBzCnYmv0
vRFORj/tJAy8rT2qjK6I0OTeIJ3L4Mdm8Do1t06DIXbLfWdQ+daLh206r7beMEWXbkr6I9HTFMP1
ZC0b3i7iFGsy34SB+K7Nmi5kxqxteOi6ja0nKFLImw271LSfUq9tT7zJKFsKTb/XXG0+mEPC37Kp
D305WUfQIoBmozp+c7y52tDn9cz+8CEjvbbvCXMBzNHV6dnMkRUtDVPJbMGLI2xl7CIEWpss74er
qenYvkziFfkoAgzTb05pOSDQxUuEGBWXoOmSBdo0aRsoT60TZS/5jCQx2Xsr4NxIWnGrLyh2tLyc
tzLr503BG0gl6ozXWiLNNZb+ZYL8tgXHUobj7D5WI3v9IkFfQ7GMaGSe87s6xQw3+ktytAyZPA6a
SI59WlkBuizmuYKDoE/L90i6JFqc+q0VYiLW3J0DLZmu9VHXAr3vvpIb+ZVVtB9YGszRLhs/wK4Z
D7oNHFUpIjzcex/3ZVDQA2yiuX6d2eiHmu3XW1lrEZ8EnrPcIbF9UgvjQdikBPPZfDL8ibeQKHn0
AxnDVdA311NJbvWYWtMGY1PYNe6FUJSTrzNzhIIbhRHS80DVZr1DdjVvWUyANxFelGN81lKW/qjY
84KZetS62pbTSQ8aPRkoc+f+MrQYC2vmXUEqW/PYWBG5ejId222Z+9rG8rIJMhEXyVbPsbvvYr8n
lw6nF4b0ub5CxDRYZ+irxUOJ9no6CVum90NWkU5fcNLi4Y9ztamnFWuN+18rg14M0XTRS4t4TWQs
8WnkP5RbV7VpeXE1LjrGycQ6ZFaufVhIlH0jVTi+mrMSrzLtQLxLCWy9i7wRX0luu36x4b3HV9Lz
XWHXVLZ8Uxo5cjtFsaNjwM7cr23n6Ce90jmLEaQVsMj6CZ+sGvjhzFHoD/lc5TY4YvcjmaoTP6Uc
aDEtiWlyI6qxGVZrrRehjqtJXZrlgChIaF52x4cJ8LEupsvsdxzwpPo5j1qa5JCkHTLjNtJovyST
qj/Yyq1nyulhRAEOlxiH4QSFJ2QSg4tPERAwv5cjH7JZERE0FjEdl2CYXM12sp88Pwr/rr3+ldpr
nQTCFKBu/uvia/Myf+5l98cB4i8v+z5AJIoZxiB7L+iA6zCQL/jLABFAmIdUyAFYCNXG/xbS/Ksu
FfEpslNAP8z1fmGH/aP28t+xFQLAwgfUM20X/OpPmGS+eWB+X7wzywKfIGhQ+I3FWtz/ULxH3RBr
XWMv4azlPvp12XAJ4R5t9H0vRF2Gfixm61lru/ZYRfWaPGiUHhswYR/cxNDj2ylDSXj2s4FBU5WY
xF4YawIG0M1x05dOsmcyVFwtCRf8ZnJj/0NTCOfzsEh5R5Tu9HFINQlzB8xUUubWawNFfwdzbwzk
tIyfYC/bWy7n8ZPvs0KsF6VdpN1Uu7Q1kcgqwjps0bxNkLmaaM5OKflHhLdZY05wZl4cfBSxQPOr
t6Hh9wi5BuVnpyq6YB58CS1MwqjWJ9vgZheJujIUAqiNlQIgSKVDpnPRxd2F9qkrN709qGxv95rZ
bDNDgvrvs3La91SDR3jo7h2wi/QKq2l77Lwu/aJGvMTNt5hq3dTNO83lRNwlo+OKIEVki9oQY8kb
PwhSz8RQAMNbWvZjJhxK3OI1XrOxrTUlW34LzHa/hWf//eH+iQ83kv+//nCfv+GT/5Tx+/1c4KXf
m6sVogxG3cNQx63zg/DcsghUAte39jbfEoDpoH77gFu0ZHjS0BPw2VvBEb82V/47QIKsBsDfkd5u
6j+VnrHqDH7XndPt+YZlsYAmJx47wx94Oo2oBjjsXRwuPWGa+SLe13A4cbLZ9fJIAmBiHMhtt5zH
ZF5pCjncmjFzk+20SvmSit/tqPxGQwUp0eGwGhh1OpBonD6z4HceZ71zt+TRtnsBJO8zFQuWEVn0
KRvaJi0Db9Kn+zktu3NukPHHxku/j700jeH8mlxnoyxuc+RQ7AJFazwaUCA2SYvFKTQJk9i2dUuS
KsD0+dAN+bQTFmyDJvXtTS898WCjSrLt2H5TOF8+qVQD+jKxa9zTUkAyLn2lzegAZZ7tvG8032UF
+07fGL+jUYQZ+cOMp0yF6hip4sLkcodakgk5GQ/JTePM9iUfwam0MdGG4FMzbmoX/zwr12EUOW6j
4YjS1VH4fBZCB5TVMLzVo/ZDbrGQF72sllOEk+cxXTrvUFPd38m2Q6YhhqxvAadOzb1dknhA2Tcr
RlO8H4ZYxHR2vFxogcFqhpx5Fq/MiiaQTOkUH/wOcGBSMNehtxfBbC5AXb2sQslQ6x+qSdz9fUr8
xCnBZ/OvT4n/k6sX+TL/OyUAL/vHCcEOkckfDE8G6t82hd9LAE4IwOucHUDVvoV6/+OEWPGhjFf4
x4gmsYysQ5NfTwjvHeJKagk8shQVK3T0J0oAtv1/OiLIY+UrroMgw3RXCvyPNUA+aorML5sHaV50
40oB2Go+mmbGUjoAX1GC2RXugY4AhQfjX5Y3uYeCIohVsjRHO6a5fSizEbMrXbN2bQ+pQbuXaGjW
58Z8EOh2aFbMMnmqh9K97cdl3fSnIMoRLNbRnSID7ImExvHBtQob6x3miK1tKRAvkTMhwW/psDfc
sDAOsfSjVbR7HZWvKwkb2PRwMAms6ggX2yjTZLU3aqRi3JmlrBiYJG1Zb/Kl5oQBzMmiil7yGt9I
tbNZq1Xso1J9D8Tc2HHEM5YYpF3ATJ4WQkWqD6Cc7xKDUYvW549WoYlPdcMYgbhkCnD2UznJpN2C
pGVcPnssfPptPw0ApkprXu7V4uowWLBibK0C8KdadUQMizBJFl7yi4jQJQvsIMZcHLOoGXYNvQHq
FrMLWRf4xLml+ce5cdq3NiIYb5N2wnmdtPK0WA3i8tQH0znh4A2LbDA/9C3ginx0QRliPbkBJ+IF
rh4Pt9Kc8TbIbFJ7xTwLBbxtDwlKMcy2nwoIGF8mffnimb0qWfyt4s+kyOGvGLTmTP4FQCAgy859
Gnd6OMm8rreJmcxvf58yP3HK/FPd9fklkeuQt+Ss+bffZXl9L0d49ffDxnuHVZG8X+bGhkBvTaHy
/bBx35nY99dZr8UuY3W0/VqOMOtl6YTR0f5Vtv3jYQPxkVhGwVXyi1//Zw4bmx/sd/UIP5vB4UVF
AlAZ7SQ/xI+HTaSxlSa8NwtN7M1rKz3CCZ8B8LKprUbSDDF06KCFImwkMsuhImnk/2RdjZOIxzYO
Yy1atllhmwoj+gLzu69yhNWuW+p89OFvUXQvVr/NmgjVGJUHkbcgk9Rtj88AWRw7Igad3kCgsQZf
KPZHhlO2vRRWEGdrPx47tObLty6dZcd0adbW3V+b+NZq+JKlXcU4E8YIYZ4ys3V2+q3/L7U6ISh1
SWbmAp74KDJCCakTBEbgXK8oVhgSmXqnX6V6uVynnlGAbjGsoxtH3iW3taG+aZsa2Lqb1dC0xo4h
y7ZUBECS10W04cZZwSa+gh9XYIczQbD341F3pF4fSsX2KnDbsTiPemTEMHl1fzmb2kh4q4AXAGKn
WOJmF9PfSR+00KYrjOyCfbAAhorn3XtJ2QCPJ5llc3oF3ZTsIbSw8R7OopZcRrhCMALKycuv0Bha
n/GBl/K655986JeawDLblFJuuzxVYTYsajiPQ6I80phtajrGMJnPXLN2X/p8wOND1ubdXFXAZObF
N54tZs3zkVhKBq3IxMb6YdI67V5XExlVVHiIODOSEZPQHzTX2CGPaG5la73PWzAr/cJtQEMm32bV
ajuHkVRQdtO93RYHrXA/5iL+tEj9ojjW1i36vWpaB8V1a4eUeRMzcu6FqHwjohktXHmlc3VJw7Z3
9dSBq0IcszgzOn8B8FoI8TAU4x3Bn1snofoCvnRbIskH3Nlelnz1D41VjnmAvOhPqPf9eO+gIrYP
i5k4h2jyQNcYPnpaJCSOCqsqZUJUUlS7ZVV9+vtI/dePVJNe568Lt81L94et2S9H6fqq76Mb451n
YXDAeELf5ImVVfpd+6W/W2VfTMvpz763b987u/UodZGCrxszVGPUWr9VbYQ/ISPDnYxrYG35fuIg
5eT+40HK9zUAXfsOkRcmLePvD1KjzgQ1gBhDhiXlXiN2LTCipuR4ktHWY2g8H/y6qU8SoeStJk1x
pQSfIlbgsCw4PWFQVrBMLAjmm9EzujCpsvykm/CwdLI+w3go6sfBitS5ymZnh0WfpOdEBwk35M5J
z1vixFJ3b1TjF1sk3r7ShgkEkA9yQOASgzjd7EZjSM+coVM48u6+MJC1wqb3oyBmX3GztLJ9JNld
3CI6758Wg5CGcZJcDUPshqKz07BD2PW+9L32NQN3sXW9sr9A0y2e3XJsP3F3yIB2SoUtUVVXRW24
T1Vs+KuUvfxkcsry5uglmcARH1SQCCBUKrjxwzK1t7OhARZiGBwsRiH5JkP6SjgEclLYNNdLZyW3
SpPzucLbQlJXJENRauKzjbwJbgaOxiEpXBApLqP1ntw2vQJbjPLHAI+E2FZHZrIAV1ADWgMTv2eS
8yWG2ErCKQaAIYDBBvi2QQt28QwNhDhvX4OkvmFSiLZFoWMhfrUJBoNYQdfhPXQB5xFxq9vhyOOA
eTllb6KIQCpHKwsRgThsC5vkruixkTrKt2+8ZnZvc3exwp5d4a0BfeRGZytxLRe9D1yV1/DpWlT6
FJGMqpLiYERVdyq4aTcGT8YWtZC+7qNSXd+2AkdsTtTdjqh666Ogq/08aln0QEeBdAMFWfM1btvi
BmJwvZp9ImKTY8bgU+sP6NgxHTQ9CZxdrM8b3ZrbJ1/I9m0h+ijM1lGjRswvyqfRjTBj68fawIvo
uSIEX/cprmH7l/K2G9og4QEik/hp1Oxroj6OjO79oKytNyoiY1+Vyr5UUw/2UUztxunw1g+F257n
COJ7kSPByDiKeW9SRLmpysM+7qqLBNIHMmZSYeS605UnDSNMO9yobV0W97rRDRfRZBVrTizusi+1
J/pvw74eMV+Q9NHBYI/z3kCu3e6MuLsp2UgTkpIaChfT0p3mMuq+mMBGjuYg0y3gICfIgXSFnV40
+EKt5IJGagikvoz3Zew6gdesOZpQIKGGJV/SzkCz04DdnGd7OOc+6CBC7hYUWhgzSbuewEezXJvp
IPZWmtfXDgmVZ6tK8mFnNRMCRoqgwBzHNoytFK+wO1s6BG0dWH+bzWeNnBMeCaPmPR/na8/qmh3b
5kdtIlYh8jPU9iQsGUQXmHb55ICuDP5TLqv/ZhpknESczH99Df3b/2XMWL3kfx4grK/7fhFZ71D5
/l5P/P0iMlgUMCgTLAm+y4n/UdN779heMH80LMZADCZp63+7imCoU9AjEvGYMv7cAIGdwx+vIpP5
humB8EVGIhz3D1cRgvp4KvEahb5ffB7LZNngsjx2rOvyGG2TMWNU8HeJigBxdmj0DJRXY2IcySQO
k2zdofb1yR+9fRM54aQZD3kzIUXUT5pwnjQ8Q9w4TMng2CWlaUPFA3hnslEFFa7tCUu5rhxJci3J
ZIwoV2HbvSnxgHuDv61T9PyNAs2sL3qI0Ow5E8vzaBf1ebJy0C4SNK97KOf+NVGSe9MIXbgbodaO
VN0yf1lWJoI5rYGOlpz3EaFDc+KcnT5+NbMyTFwYELpLUqWyrxe1VWWDhYoNuNrOyj9aZYRbPg/K
2YMf8JrH2RMAoSG6IKS6H/PodfEym/r8tlDPpiQQuH4b+YgGBdHcm9gYzk4Ogb4Fd0XPbaMkrJ6h
HS7QfrmvCxLekhOuUXAisXFIyg8kViwB0Xd7IcqdM8Hwk3vbrC+VIR8qtCFx3h76sXrvAAQv31tM
gO0e7G3+NSZKqqcwUGlyjOziwatWAfle9vHF99OD07YXmRFCNUx74SafpnT86jrsfmKwjR7KC+ww
LMjlIa5AbhltcZrdmSQRLjttMK5bYw51fQkmxyf1jrmC6Z9gZQZxKe6Ea5Orat5kTIxrDxhKEqFA
7Td6B89REP7EMVtEMD01UTzVZGXdmZhrRDm7VxJ8e5ANnHY8cKPFlSoeGvstmbJbq1udUN0FKbnY
tJbYxJ1Z7aF0L2DJdr0aPqezKa/WQNQNDemOYKfDmjc3ZsuBYYy7zU225aOn+mc1qQYy4WAQTkre
56xPPUvu5bREdnSeTP1klc6RDR973EdR6niKRfGgNP8ivHivFqtAUw0LqpyiHRE+hLpH1rXXa/a+
XqdXVD9H0IgydM3+fsrbknhQddERyVp6f5WDiiVdpggYaUcKwILC1cZSeY9s9bacFxXodnPTeZY8
NLq8KXwbvEA58sjZ12sK4Sby7pqxKba9n1pnMt0D1QLOItVPox187akFggUwyqEArHHNNDLaJ/pi
XCYPObhWiudU2vBFaCFV5R0WlMxlbRyyIduZZX0wJut2IQ46G/h4ObMb6HqWW/vMGAXIDyNPrstx
yN+rVqXXTBhlmMUtbwfVrHbxO5vaTcumqD6kMH26cJkMRfIeaLQjUcAN12lnGo9mbHRbz52a7GBk
cfXVbM01BUDHiKSbzpgi7x7tYzs7AIYNg8rXspOE7BbUcBvG+cs5Y/1SbM288I6GOc94zWq36oNO
6AkVWpQdAVzAfZUQSm0xz4rEmnQONba1MwkyQ6vfpECb5TmWA0LrJspTABOFB86vd6bbKJfiQCiC
/ZkyYIYn2Bm9fhG0DrcT7d0nNfSiCBC03Zhz1YVdZzXrXwoVf2zY4Yze7YUct2LHqs+6KJeqcZy0
uzbWrPeJExOaPKU87LoxnSLpqmvHEeV7f1az2mi9IGA4aZJ7jmY04WNVynvJGmpjoMT6WCzFZGCS
8tvnsoMvErh15T3NSkfckiTi42SO8sovx3WgQCzJS5a2VImdWdtZYHVgeAQUzp1SJo++pbRbXRvm
fgNUBIthGYNg3XVOC8TE15rrBvzuFU5YzHzF0m8GkamTqMgzdomZ5VhaupDAcM7JUjjSwAwy9iSA
n3lOnD2xLpcK6PM2ybBjUwt7q/3CJispS6R1zPpsCr3Blld2NsxRuCySGrPnyCj1Jz82fVAzqN1z
fHdVIqwQjzfq2nlEnaVvaxAmvuKEAlE2ad4GpOrJMGs+Spp1RWzAVZ+ra2YbEimWEAezqJ9yvwjt
UlFSa7x9pCffgFzjUdO4kNo49w/TNKoj044no+lvXFAa6DCqqDs41gwzus3hOI3a89DLx87FgSjV
g6jzXWHpZ1k8J6Z1ht5rtD43UH0zZXyzFeQrl6PETpEt0z7V8mvJxbXR5/raNdMuLNS0nL0pLq7c
sj/7cfo+NZLrIk8UgEqqZA34PCMm360C3AiYMIi/C4HDpDujufZrtO1tOwFZMXLmPtxEPn8hX30W
Phk2SwYDIdcQ0q3dLURDiI2p3ZV7dDEi0KJsAew0VxjTzDLIMvDZdSniGxvm3Z6fKwlXY8aXytWs
cx/rMrBa8EZOzphNK7g/1+j3jWkwDImm+7Qv7/9TCsb/78I0v88pmEb8dVl5ZlD87483eNn3SbH1
jjylVZlumlSCuMh/HW+Q/mszocDC5nJ4OEw+fpsUe2DRmNuSwOn6Dq/5YcAB+gOoq+9Rb8J9hbX2
MwOOb8qT3ylTdJt4qXWt7rtEGPxxUGxLfjId0Rcn12yLm7KK8ic11IEqE4KaeAQn51yX3mLB/Cwx
SrnRDOm7FPkCQxvw2ABiGxWl4cykXXSDcac7U/pYOjgANsVsJWnoOWY706zlxYnZJVJaCllkbXY8
tx4hAr51hfiPEoY2GfYoMSB85UqkY7cHAsaqRKErkcHAPJjaYEqIL4+iUiAtKSf31CYC1o0UZtk/
dU4ymYeYprEM+B6Jupj2DD+HQNACxESXXBkUXGIbG2OLQC7PdbJ8UwoiP1t6XOK99LNd7gvY6r1Z
gd9wgTTr2wiCT32MCMbkTZpzBX8qoT/Tmrm4p4QaP+QMTRTNqase2qbH+eA6SPI6vL3ZbpGWO24c
L0sd5ryNRsh4DGIVmGI8QOlwoqyioukwTRUJW03mPM1yNY5AcO8hjSbxyR5THBWaD8duM+iNnd+Z
3gQLFgZQ9CwWc0ru5kxjxG9ERERt47HsTFB3/4+9M9ltIzv3+KsE2ZdR87BIAHPUREmWLMvWpkDZ
crHmeXyBvEUauJu7TTZ31Tu73+v+ioMtUm6l3ST6OhfhIkCa1mHxsM5X3/AfsKUbm4af5KNawMD0
6D8h4Tsankg//HpIGMyzYkfQeR1J+LN1SJCZLDNQFlFFtHodHmrG9fBIfgF4hCk1fc0dooAqvQBa
otNygukqKTQ/vxSavLXsnBItVsoZ38V2XUpCbg2P+vEUZivQbmEtICu9U2hqHsgVoaMvaAcV6H0n
Bwk/QWAKA3DIem4zKiwBIz9KYve6RgDXGMC/0oZhF3vdII+iqmB8KZWT1otowbSouhemYdDfquT8
QlDKVJwUCzP/qDMpeNvowOKyitwacLE5aS0YQ5icZb0+L4lOPTSLNjtDPFiaA6QOzk2r0KKJ3HT5
faih3CsvyvgMUIwC8bFuvSmSGkhqAfEST0NDDsauDmYtB2WSRxdgUKlO0L6N8ppZhA9zU5cgMeLF
iFeJfhtE9VQ34Z230Q322YNGLD6IdUdLJi/Rbs1mhZq8kiJhmGTwFU35de7FkyixjxmOXSGlM8xl
5zoVM0wmgLwQnK4QakV8yCpmOiQDt+2OVTCmRORzV7DepMyDhomN6q8fkjd1FFNKfUtRMxSQuA/K
9hjTu0ncVW+ktNdvQy3CUW1U3FDoQOAu66cvRwtSSaZdiDTE1dDOuYiF4LzqQqDVsicOonTRg1jQ
t13ot/RL+RUa+Q1qSMe2G2szdBTvEhlMoSyYD5WSW1Mq8TmScKhy+EPADDPsnvomlnFtIEhclskt
My6Xvt9Y8YzzhSLgP4n8UK4E94JUnQApn7Ya6SyoZXi9zatYrd/pmTtFz+Qc7tsQ26MLNUDDFtEn
MiHl7aK2hj3kxq+sPo38EBQR5DNo+nYDR7rJTPQSkHFqvZJUiybMzBbCGTQpZJfD8E6PwvvArGZq
GQMEFiyEe0PEkrRq5FvW1K5RkLQatJmVB4fiBZN676pqfADvjrUgIAd3Kkzgzham4aIGrJWf9AIO
nW0Cy6QHT6U3tgrntWsbH5QqGNR+OQst9QZExCWD1XYgCCYERgmJDQ0kfmUnx4vCl8dN1yUNcn+y
4Iz8xKHKw+NOvuxUTsigUdP8MpV7PPaisrN3qqs6J7odcW9WWp6mzADQrxv8sRH7B9RRW0dVYuev
B+Pjzz9B3Mq+0fXjz9ZdP5UGHiF1E3D7VGvd9QM2pAMONlAyQ4GgHyVtun7I1ko9DhFwEFyqlSTR
putnvdBRwkeMiNHld+sOEW13u36KCLqAWIqKEZ8k9frJj6DDoeShFVAqDAncGy+6ke3ymDlCxzjF
OcJzYhoU4Wnq1/5ArUxtUNqIdUXRqzAy0TH13VlY3FjOYiSp4luxS99JEYkTArhMrpBr6axwVNg0
3pBOdT3vslOk6SJwTmvVPDb1W116ZcjxneELsyQvoa+aTIStt75ev+udhuyFM2pi7W2T6RM3Kekj
ae2InGMAtGDWolvgSzhSlJeW8drvjdqUnnEdLyBIi81Up7BqrO5EjWKBAwcXBJNeuZsJWaWP6047
t3wLdaAMDMG5rOVTHHqGdlWPUAcZNSEgZ6jJxy3KI3IQHanpHM38MQI5TOsjhXqZAklPxTtT66Zw
pSy3GiFqfkR7ZYyYwTHyowZ9tn5yHwCnruOPXpWOMr9+78UXTSlcqEVxRL555WBiC4CBJgX2eMXI
KYu7tDyOQ/fMg1lRJzc4Fw0UAY9TO8Jqxc+Oww77Gf0Wh5bWLS6k+j2W0kNdbY4c+kkBH+qZqLnC
1kKSASp0Jk81vEtN34f6S5uFcs7Nk0kpuRd57TCFwAUlEYojOo+oubvBORCrCRMIOiDGmdKq05C8
luiiHsdKyxwpHxq1dykH6JXX2Ce4+UNQoChV1xAzNOE0sBiR5QttnIbRrYxsak/Tp5xG1l85LjuD
B2eTD1UNHisKFwOj68Z6ZtwW1URdOHcdKSvAS7g4Kex61G6dchwgelU6ExmidyCeqaKPBc6VU5zp
BMVmwcZlog8MLfduWlR/VKCd4w4xeiSi1KsmYZRvjXKyXExeEdq95GYe2c7iPEBQ08avKCpqVN0R
B5K4kxP1ZFFduumc4tzpvBCVSp7CmKy0SDRUqoFflHBWOh8zIdBGaEnE4N6ycwsEAdw/PGXKAdK8
Ay1EYMhRAuZMDaALtET1e0eBeLI4r4t3isoUayaZJjeIPvZ6/0usziAy44U7KA1pIOjOJHCl60b0
K4S6MIcQbO6dCOuAQQKIosKIzoQe1Fu2pjLNVxO++1wKpaGGQWNqIwoFS3NihQVyQs2RmCDM3zmM
5Rhz3vsNU7PkqGSwV9glgDqHNlhitPggFg4pmO6odwYPqdA+yWvvFb0IX732vd5DImhjBq7odcZB
pk8XKtLCGYUleF+UfgLVhQ7ZiuexZyH3ZUfmKGnuFGVWV9dtHaWjsul9D0jazkySlJltywAMmQeP
NLNuJ1qheWcm3K0jQa6qI7dUjJHv1cqwynP9lId3Bc4/ra8ExS1HSeXaV6XY9FPS9EbWZI2eY9MO
YelVRxKOangFJe4I4CNYGQgIb7tI1s8Yg5fwQtWhsdDbMbLY8lFukRl0EDdOvHDxUfWra+zD7XEQ
mXRWwrtYLGvIDHKrMO0oxLtOgXOYtwp44wRZhrFiNMlrwYvba11v5ROJxuBxSW9panVhhcGsUlfa
GPEhJBqkpciRkPaCR9lS/MhbCiG5yKmVQ20pkOQuDc5EII9s51JEKej1lCwY7zSMVzpLGOpAic9T
GwGmEhEDaSgYvTCTsRJpoqOIDx6CMCYSYiVCTlAfrA/GUt7JBWmUjUP8NVrLukScO+5NqUrYX1Zm
TfANgf7lIaw0tfUc4cWsQiYf5sMA8Ld75SbaKSI6M6wsaUwZl0lGbwqiJ9IXCYKR9Mu689gJjanu
uP6YjP3jItX8mdwIeKD0usxjE2gRXgu3YlfNcg3e2NREUJNWqpdMVeFSulXaS82ey+GRa490dSJi
SaKc280guXG0sRtNKsDb9cQ2BlC/zPQiwD0zb98gpWyGrxi8Wsq5DLqLdLJDvxwHTOmUNMlC/cFy
DdAREySfysA/DqNJlqr+kapM6+BjJY8c8Z1RjuUKhp9RX9GVHuUBShAWqKlWGzIQsu2R1ZuWJRAw
x0J6heoHU/JQS5tXnTCNaYeTx7Zk76HZ/acK/k0+ApIONMOgu/5c5tV3xu4//bw9cP36h196Y5Io
QYvCCbnndPQ4nq+FMEK0Iu+AlqZDBsBxQ+pgGEvmBSAItraGyBNp2Tr3ohCmqKbXRh2sfrfs01LS
8XFvjDqYzhyUMgl0uCL2WpVbqZdjqUqz6FyU56DHD/2iXLwK84V7H6p2h+CYofnOkVj4Ni44YXEb
Zk4zzRemNM+Qf4rHtVDbGdrqlnRvS4FljmODNj4+XWiXmYwIgE0iwP42s0x7pvW06TgFn8MZNSZ0
m7TzWg8QAUqolgZyQWN+ECXNmWVr7RkaHtDSOxPodteoeFe76ZvSS5k8JI18KUQLhghCpJnpSLRF
7RSLI/hXdeELY0WrsqMC08ZRqnX+W3R684+9IZDIMyLDQc6KqNOTjoLNLRbuOAAxNMmWFX2wrO5B
HGI6UODTAQYnc6/LZSdA0hESH6XLDgFkWsWa2PTle6/4vpKpl1UNugIOzgnhImiYDBY6GtxwznvF
8gQMZBbhXnMR4O4XdR0ag9rCwJw3qhUXQZygZ5kEOUI3f2xR9G8r2rY+h8/yst7NsYWcb1VOX/9s
dXxl6wV9IiARNKVw/gDOtjm+ci++igY0bR0Vq2FR553N8e2ZmsgZE0HkVY/r6/GFjynT8KZ00mmZ
0yz/nta21Ct47PSxVA6wvJS7RlNY4yIen19R6xxGKjnwZ7JkZ6Q5mXhq6R7C7G2LnZ5Fu2oqi7GY
jwWrjhi8CgyJw3OpKByUHFGnRAlU706VqoEb4ZymduP3vWISPKN9EPLu1M1QDjXCI9FW7zyrvSWY
zUOtmJEmoA4KVXwE9B/LVBV0BGPRaYRldiQtYCH57RvEE99kdQeaL62VUadUJNIYNp7C2Ya8X8RH
TaidFpw/ItAw1uMzbaEepfgTxh1cMKBwBY/UzHDHZb0gCsFqau9DtOiK2jmD1HmCr9okEMp46ms1
+muyX4w09OLKePFe87tJ5zOO6j2oYD9PmZbfB7ozLtxy2i5ukL4Y10UJQlB6k4QkvS0eXq434UYY
dND7EX8L3fIkRgpPt8EwMiht4nAaSsaFBYaBUgev3RwwVjfIQnniBG9IaGY1ggmJgwVaDjHLsEpM
GXQG0oYbDz2QkIxlh4XYnVsNszNdg38CkvzSNNj0VL6NKn1SWbdooaHfX4+AU0KMiU6L4iGOjZPE
q89r050DDgbDIZ6orjzp4jdWD/STu+TIS6cF0OKoQ52SC5AZyjFho7PpvWX3x0nXDF3Pr0dWkwI9
6EKMPrRBRhQNzfIsp1DAqRUWGhP6elHfGFZ1tECqtVb53XqARa+sXyTwbIRWw1k0mrclO53jLNyE
3pnfWq8b0BRBungr0VpiVDvT5HYuxGaFUFoZFIwf2yoIxlUthMeCFZdL8VpEJxxZ/IMF9f/dYx7P
8F9vF13kDPPc9uFbUY8/XCct+gtU9HV6MZA71oo966RFA6+sSghigtIiPelF/jd4ZWBilCom3f6e
tk5E/BL10PIneBpWzx9dtvG/r3vf80u2oh7oBFXhf5D76aOvvpO1wH4q0HPXMd5wYh3ytuVpWC+j
SJONXCQV62vXEKO31hIMHwOLt3p8PEh/oPKhYC1EpO5A0OPFCJgeXQus4GpXRm46b6AWtKk+J+KC
hGxee61/q2YUJoj1gdI3zZOuEdrjwJRuDD0Cb4JwXdRrvGO5febENMADicooLZHhcB1wqqK0eOOm
mjcU2uiuaInLjuMfSRypiZaSHRltMRTQl0UjD+CUmhgZcFnPn8L0vLS8euql+YR5JTo+dpsOY7Qe
Az1B7AVsk5AhuGPYd8jfXWVJeSfqwVnSafgsG9NCaVGi71UPe6pWUVTvuthHcb/Ho1H9jduWZkma
tMdFoU+6AOuSOpdGMUE0kCuMdWsI7ClUdgfzcnpYxUdTzGaq59wEJZuTpqgrCyNPS4qhDGXPTe1x
L65htCNIcXdKT6mwl+wKf8m00JasC2nJwCgEfAYZnbbxazsMChx+6rK0jsJSgIZmxqjgDDUy1XPP
70pj2sZdvcDERreuwwoE3pme4MdznCdZA9UG4SRr0qktumS5X8X3oQWJtkK2BTQecfwmJgWtz4ns
BqJNCw/ryv8kV79pRrjOkjj7vx5oTt3Azb8VZfirdZQBAUBdpCPTRZWxwpWuowzxBwBAP7anzyzL
j+TwFQxhdbkvf5jqk0opj8Co/JXCWo+i1nfwIp7mVj3BrC++esY9si5LV9hHbWkzD0XBKRBnj+NA
uugCp7xKHAO7NGQBh4l36cjJaSdU0SvaO8q5SLLkZEjkQMO6jSPaQR2OaZ6bX3TYRATmcZzx/xia
16eJ4YSDivM1RX9pMbZi/VqlfVvSgqJ7kQANSMldYpQ8m2FjvQna6JUfyMkQstEJCcgAGc2Jatdv
F80U0e0pYMiRADB+ASkV1tdJ6xkzI5bfo22k4ClGzodujSWNtFr4GDmMiIJOHFs1GICMTupwUXTZ
2wWatMBtMEPj3/E3ktLRVFGcchjQUAKzUEpciwsECghBM6072Z3UWXHpujEG9ozierKSzhFOawnF
ftFLzgLBSNNh2Wio+JR0qkgsw6zXMwqCQBrWNJ48XAMM5RTGxaJEFlwio7RbAQxC2oJzU7wggBWG
lNI4NJxWn0Rx4tyFcdLVAzdkbvWq0tQC6XpXu1GLOL4VwzK4BMRevF8Ian0OoyU7SWVmbnrnwbyQ
c4t8rjCDS7tO9XdJXgDgZwZbXydJLevHepIZw7Yw8TfzAURKl2YRe8e4fUv5UICFO8UYRaXzVsod
kzvsis/j6LKyq4veyCtVqxmKhSPPx2yN3l8JPrdSjFMwuPBZHhrzLDQKekLHhWfnk7jOkmSYyBix
dfEsVIBlWnchsPwYXFmIepBtZheAPIxJXdzIsIrz+ErHrDPDgQp50RtNGSTeG1w9QyYBJTLqoWKR
3bndca2Hr/2sVuifhTmKl7GoTCPUSiXfvQ+yRTbVG/Oj4V8WPXPaqmMJfbzoXIMPOfv/FRvXhiej
eTEfL2Peq/Iha68eMH8qMFEiB3Qe4v7dpRbn6/j3/aPnF/rTb+pFoerT94F2Yu3yspbX/Nwqwbxw
i/LDw1/+TNwEn6/TViIB619UikEcOZu3AWqByej9RVZvrz7v0S792j48/xVXG/r8v9n6Au/jMir6
H8Jx4y09dVLR37YFOys82gIqdmAnkJl3vrv2gscPEoIywpb9a9U0+OO/+/xD6BJi8yJz3xePH539
LYDH1G/7/jurfP3+THQN5N1FtGBWv/H2NtDqsJCVhYi/+qAf6vvTjZV3MUm/4whAZTepXgAB9i/K
hsdHwEAuRyexQCdr+fq/OgI7P+AqSBx/+MufezFW8B973gZ9MUbfmQHfehu43R9vg/aCu8DsfQqW
H/RD3QawgsS9I6HZK9WieCauf+edY2C8gDXCW30vjfT2h/r+5KE9Z2or6/7uY2C9QD2GKAhda/na
/v5Adk29T6LRcFm+fsBoCHivP7x7bUOPb0GNgueh+eV7PjoGRENR0xGCQRdv9frx7gaKEmO3Bvvu
uwEtD1HmXNGdWb52ooGO5TUhEYjQl7d/wEOxPqs7Wdv3pEf6C+IhIzc436vXdlDk0YlONTFxHTNX
2/5DxQYSGGV1VvfYBoIf5ueytA4NfbB9dCiQJACmZcL4XG/Saj76Q22Dxlh039hAssxIVFZNjCA2
qcCjbSB0yOhtLmFzy434AUMkg13zALGBU0+Q6Vu3/WsnNqj0W8Cb0fFdvf0D3g0Etn6mvd+TgpE7
KQEN8e3v308AgVT2o/3167c/In7DkflShQ4BvX1Y1p/uQ/6tMvXX/sGm7Hr6/rrk6pPKvq7a+oe9
Eebqs7+Wp3/dykmXOdGjNzc50vJz1n++/oJPP3rrszbfavMfj9yHbJ69X7TLN9r1ZZ7PQyrYUdm9
3xpbCGw9HCEe4PzCXy/nL3/euthHP/5zq99RC5fBh236PARSnn786vuu/i7unPlOSSejukuKve/S
b+ZbZTKXDN+qV5759U7ul9Pw3Ibc/PLTk82gbc4DYd+Vf/n7HN+UMvs436y1Km7WD7B9l39dRu8f
AndnbaL5AS79NYgfcGJP1rYItXtfd+w/uUXI9g/wU75+8F0M6j5vyb1xoxhw8va/7mu3muebZda/
pGn13Zp9d+TapaW7WWa9MrShg1yzuy22zW70TZbNh/VB7PfFkes5RJmdG6SnOx3gpF/P/Xm265kO
cbLnVu271VdutxVb2Qyolwe4qy+yD+Xm8lY/IQG7x8rse8XnLsSH3WtWEJ06wNIP1S8/PSzcbLPU
5sIZR23+0++/Q2bltu4iWw2v/gAPmVn5+adgJ6ZCvNMOsCOzefbB3b2rNXqmB9gO4Aj57lVrin6I
nZ7T/HxyYDR6SPtf9umnn4v54sni9A8PcNJP4+jJyqsZwL6n5jR+P3/ycFw3l/deGxrSN88N7k6U
BodY3g/m2dPLt6jFDrD+vM0fsp28QRVJMQ+xdl7A3Yx2QqHay7IfYvVs5wGsgsM/wMKf/8HkdicK
rluw+/6ax2xIdF8Gm2+/CrHrcm3/xRMoyjtBhbV7Ddl91/78j0///bB72atie9+ljxg3tpsrXG/I
qsW3/8q+/+m/ntzcgKcOEK2mn34OP/38y08YIO88j9V+xrD5Qr//iTl1M+ayO48fDauLQ1z8vHPn
UfGwk2eu50377vs4991vhUTY7dIBHnDjrENsIdzs8OqWAVncC7PvfelZ50bvd4tLFpcO8PQcB/Pu
8z93CxKNJPwAD4oxjiq7dyJDzd47e99NQfFnnt3P/R3CrSWvu457r/8Qud1u7Upft+9h7bv2p7/F
T+8VDAEOsC2f/jaP+j35/M/NZa5vRYQBD/D07JefP7FPYdORhzlACACytJuArgdM+245K38od56f
qCse5KLjYCeZoG9vHuBoIv2/A9xj7MzoQ9r8tL8/jg/gv3z6n51nZ29KdYBwhVP2w3t3i4vVX/dB
+ieDefD5n/5DvpsKgQ80D3B7v2wh8O883bAAOkSV8jIrIB1tfrnVocRp9RBR9mVUzIPdKoX59CHy
zpcRnY6d9G09+t73SL4M5/nTqzZ6HPveS3/+6UkE1FFtPUDsfvmx3e064su71HXds8378nnX371X
J3JvdnZ9+60gLPtu9vOGeXte9r827NrzA573+tlz8Y3Fx5/o2mx3Zld6ItIB7vVnNe/3vP5r0rft
0cNaB+UAj6Dn1ez2vPBeF2s72q4v/ABJyrFDVvv4JK2XPkAV8ZLZALXb7uJA6w+04ffl1nP5Ebl6
3yjwPINzz5/zX1Gl9lz+WYLEs2t/a7b6Baj2dOK6weB+68+2x8n9v3gfPMyzv/4vAAAA//8=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microsoft.com/office/2014/relationships/chartEx" Target="../charts/chartEx2.xml"/><Relationship Id="rId1" Type="http://schemas.openxmlformats.org/officeDocument/2006/relationships/image" Target="../media/image1.jpg"/><Relationship Id="rId6" Type="http://schemas.openxmlformats.org/officeDocument/2006/relationships/image" Target="../media/image4.png"/><Relationship Id="rId5" Type="http://schemas.openxmlformats.org/officeDocument/2006/relationships/chart" Target="../charts/chart8.xml"/><Relationship Id="rId4" Type="http://schemas.openxmlformats.org/officeDocument/2006/relationships/image" Target="../media/image3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svg"/><Relationship Id="rId3" Type="http://schemas.openxmlformats.org/officeDocument/2006/relationships/image" Target="../media/image7.svg"/><Relationship Id="rId7" Type="http://schemas.openxmlformats.org/officeDocument/2006/relationships/image" Target="../media/image9.svg"/><Relationship Id="rId12" Type="http://schemas.openxmlformats.org/officeDocument/2006/relationships/image" Target="../media/image14.png"/><Relationship Id="rId17" Type="http://schemas.openxmlformats.org/officeDocument/2006/relationships/image" Target="../media/image19.svg"/><Relationship Id="rId2" Type="http://schemas.openxmlformats.org/officeDocument/2006/relationships/image" Target="../media/image6.png"/><Relationship Id="rId16" Type="http://schemas.openxmlformats.org/officeDocument/2006/relationships/image" Target="../media/image18.png"/><Relationship Id="rId1" Type="http://schemas.openxmlformats.org/officeDocument/2006/relationships/image" Target="../media/image1.jpg"/><Relationship Id="rId6" Type="http://schemas.openxmlformats.org/officeDocument/2006/relationships/image" Target="../media/image8.png"/><Relationship Id="rId11" Type="http://schemas.openxmlformats.org/officeDocument/2006/relationships/image" Target="../media/image13.svg"/><Relationship Id="rId5" Type="http://schemas.openxmlformats.org/officeDocument/2006/relationships/chart" Target="../charts/chart10.xml"/><Relationship Id="rId15" Type="http://schemas.openxmlformats.org/officeDocument/2006/relationships/image" Target="../media/image17.svg"/><Relationship Id="rId10" Type="http://schemas.openxmlformats.org/officeDocument/2006/relationships/image" Target="../media/image12.png"/><Relationship Id="rId4" Type="http://schemas.openxmlformats.org/officeDocument/2006/relationships/chart" Target="../charts/chart9.xml"/><Relationship Id="rId9" Type="http://schemas.openxmlformats.org/officeDocument/2006/relationships/image" Target="../media/image11.sv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275664</xdr:colOff>
      <xdr:row>25</xdr:row>
      <xdr:rowOff>109257</xdr:rowOff>
    </xdr:from>
    <xdr:to>
      <xdr:col>1</xdr:col>
      <xdr:colOff>1193427</xdr:colOff>
      <xdr:row>39</xdr:row>
      <xdr:rowOff>109257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Şehir">
              <a:extLst>
                <a:ext uri="{FF2B5EF4-FFF2-40B4-BE49-F238E27FC236}">
                  <a16:creationId xmlns:a16="http://schemas.microsoft.com/office/drawing/2014/main" id="{B475E892-26EA-342B-AC77-DD44A8426C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Şehi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664" y="4871757"/>
              <a:ext cx="1822638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135591</xdr:colOff>
      <xdr:row>3</xdr:row>
      <xdr:rowOff>143435</xdr:rowOff>
    </xdr:from>
    <xdr:to>
      <xdr:col>11</xdr:col>
      <xdr:colOff>191620</xdr:colOff>
      <xdr:row>17</xdr:row>
      <xdr:rowOff>143435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Ürün Adı">
              <a:extLst>
                <a:ext uri="{FF2B5EF4-FFF2-40B4-BE49-F238E27FC236}">
                  <a16:creationId xmlns:a16="http://schemas.microsoft.com/office/drawing/2014/main" id="{4CC62C82-5729-49E9-081C-C67AD60ED8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Ürün Adı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31991" y="714935"/>
              <a:ext cx="1818154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>
    <xdr:from>
      <xdr:col>16</xdr:col>
      <xdr:colOff>135592</xdr:colOff>
      <xdr:row>5</xdr:row>
      <xdr:rowOff>56028</xdr:rowOff>
    </xdr:from>
    <xdr:to>
      <xdr:col>17</xdr:col>
      <xdr:colOff>336177</xdr:colOff>
      <xdr:row>12</xdr:row>
      <xdr:rowOff>56030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afik 9">
              <a:extLst>
                <a:ext uri="{FF2B5EF4-FFF2-40B4-BE49-F238E27FC236}">
                  <a16:creationId xmlns:a16="http://schemas.microsoft.com/office/drawing/2014/main" id="{C7AA5E2D-D89A-EDB1-C649-782B9D3466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2117" y="1008528"/>
              <a:ext cx="810185" cy="1333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14</xdr:col>
      <xdr:colOff>224118</xdr:colOff>
      <xdr:row>12</xdr:row>
      <xdr:rowOff>67234</xdr:rowOff>
    </xdr:from>
    <xdr:to>
      <xdr:col>15</xdr:col>
      <xdr:colOff>481853</xdr:colOff>
      <xdr:row>18</xdr:row>
      <xdr:rowOff>75078</xdr:rowOff>
    </xdr:to>
    <xdr:graphicFrame macro="">
      <xdr:nvGraphicFramePr>
        <xdr:cNvPr id="11" name="Grafik 10">
          <a:extLst>
            <a:ext uri="{FF2B5EF4-FFF2-40B4-BE49-F238E27FC236}">
              <a16:creationId xmlns:a16="http://schemas.microsoft.com/office/drawing/2014/main" id="{1842446E-CD8B-2A5D-2471-65DC30BFC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371475</xdr:colOff>
      <xdr:row>5</xdr:row>
      <xdr:rowOff>50426</xdr:rowOff>
    </xdr:from>
    <xdr:to>
      <xdr:col>15</xdr:col>
      <xdr:colOff>549088</xdr:colOff>
      <xdr:row>9</xdr:row>
      <xdr:rowOff>89648</xdr:rowOff>
    </xdr:to>
    <xdr:graphicFrame macro="">
      <xdr:nvGraphicFramePr>
        <xdr:cNvPr id="13" name="Grafik 12">
          <a:extLst>
            <a:ext uri="{FF2B5EF4-FFF2-40B4-BE49-F238E27FC236}">
              <a16:creationId xmlns:a16="http://schemas.microsoft.com/office/drawing/2014/main" id="{D88253A6-E0D1-BC8B-5EF2-1A7AF3A65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396128</xdr:colOff>
      <xdr:row>5</xdr:row>
      <xdr:rowOff>36979</xdr:rowOff>
    </xdr:from>
    <xdr:to>
      <xdr:col>19</xdr:col>
      <xdr:colOff>0</xdr:colOff>
      <xdr:row>10</xdr:row>
      <xdr:rowOff>8404</xdr:rowOff>
    </xdr:to>
    <xdr:graphicFrame macro="">
      <xdr:nvGraphicFramePr>
        <xdr:cNvPr id="14" name="Grafik 13">
          <a:extLst>
            <a:ext uri="{FF2B5EF4-FFF2-40B4-BE49-F238E27FC236}">
              <a16:creationId xmlns:a16="http://schemas.microsoft.com/office/drawing/2014/main" id="{7FBCFA63-41C6-BDA3-2B7E-75BB05F70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319368</xdr:colOff>
      <xdr:row>10</xdr:row>
      <xdr:rowOff>112058</xdr:rowOff>
    </xdr:from>
    <xdr:to>
      <xdr:col>19</xdr:col>
      <xdr:colOff>89646</xdr:colOff>
      <xdr:row>15</xdr:row>
      <xdr:rowOff>172570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4258CF73-1254-0852-D239-551639E9F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291353</xdr:colOff>
      <xdr:row>32</xdr:row>
      <xdr:rowOff>100853</xdr:rowOff>
    </xdr:from>
    <xdr:to>
      <xdr:col>20</xdr:col>
      <xdr:colOff>352985</xdr:colOff>
      <xdr:row>36</xdr:row>
      <xdr:rowOff>138953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C237A502-BBF2-DEF0-5AE0-79EBAC9D6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515469</xdr:colOff>
      <xdr:row>35</xdr:row>
      <xdr:rowOff>134471</xdr:rowOff>
    </xdr:from>
    <xdr:to>
      <xdr:col>12</xdr:col>
      <xdr:colOff>190499</xdr:colOff>
      <xdr:row>40</xdr:row>
      <xdr:rowOff>15687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A9C66996-D5D9-BC05-9BA1-22314C35C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235324</xdr:colOff>
      <xdr:row>37</xdr:row>
      <xdr:rowOff>78441</xdr:rowOff>
    </xdr:from>
    <xdr:to>
      <xdr:col>14</xdr:col>
      <xdr:colOff>593912</xdr:colOff>
      <xdr:row>41</xdr:row>
      <xdr:rowOff>172571</xdr:rowOff>
    </xdr:to>
    <xdr:graphicFrame macro="">
      <xdr:nvGraphicFramePr>
        <xdr:cNvPr id="8" name="Grafik 7">
          <a:extLst>
            <a:ext uri="{FF2B5EF4-FFF2-40B4-BE49-F238E27FC236}">
              <a16:creationId xmlns:a16="http://schemas.microsoft.com/office/drawing/2014/main" id="{3E2C914B-25A3-7C9C-C838-8BB89401F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182217</xdr:colOff>
      <xdr:row>29</xdr:row>
      <xdr:rowOff>16564</xdr:rowOff>
    </xdr:to>
    <xdr:pic>
      <xdr:nvPicPr>
        <xdr:cNvPr id="31" name="Resim 30" descr="Siyah desenden oluşan arka plan">
          <a:extLst>
            <a:ext uri="{FF2B5EF4-FFF2-40B4-BE49-F238E27FC236}">
              <a16:creationId xmlns:a16="http://schemas.microsoft.com/office/drawing/2014/main" id="{FB132373-D70C-6003-FDC1-12B1D45B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75913" cy="5541064"/>
        </a:xfrm>
        <a:prstGeom prst="rect">
          <a:avLst/>
        </a:prstGeom>
      </xdr:spPr>
    </xdr:pic>
    <xdr:clientData/>
  </xdr:twoCellAnchor>
  <xdr:twoCellAnchor>
    <xdr:from>
      <xdr:col>5</xdr:col>
      <xdr:colOff>496370</xdr:colOff>
      <xdr:row>9</xdr:row>
      <xdr:rowOff>136685</xdr:rowOff>
    </xdr:from>
    <xdr:to>
      <xdr:col>7</xdr:col>
      <xdr:colOff>505239</xdr:colOff>
      <xdr:row>12</xdr:row>
      <xdr:rowOff>41415</xdr:rowOff>
    </xdr:to>
    <xdr:sp macro="" textlink="Analiz!$B$16">
      <xdr:nvSpPr>
        <xdr:cNvPr id="9" name="Dikdörtgen 8">
          <a:extLst>
            <a:ext uri="{FF2B5EF4-FFF2-40B4-BE49-F238E27FC236}">
              <a16:creationId xmlns:a16="http://schemas.microsoft.com/office/drawing/2014/main" id="{4BA7571F-39A6-8D4F-D604-AC8CB9DDAF8F}"/>
            </a:ext>
          </a:extLst>
        </xdr:cNvPr>
        <xdr:cNvSpPr/>
      </xdr:nvSpPr>
      <xdr:spPr>
        <a:xfrm>
          <a:off x="3560935" y="1851185"/>
          <a:ext cx="1234695" cy="476230"/>
        </a:xfrm>
        <a:prstGeom prst="rect">
          <a:avLst/>
        </a:prstGeom>
        <a:solidFill>
          <a:srgbClr val="00B050"/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2D8ACD0-8367-452A-9AB0-9B5EAAE7CBA5}" type="TxLink">
            <a:rPr lang="en-US" sz="1800" b="1" i="0" u="none" strike="noStrike" kern="1200">
              <a:solidFill>
                <a:schemeClr val="tx1">
                  <a:lumMod val="95000"/>
                  <a:lumOff val="5000"/>
                </a:schemeClr>
              </a:solidFill>
              <a:latin typeface="Aptos Narrow"/>
            </a:rPr>
            <a:pPr algn="ctr"/>
            <a:t>2534590</a:t>
          </a:fld>
          <a:endParaRPr lang="tr-TR" sz="1800" b="1" i="0" kern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383586</xdr:colOff>
      <xdr:row>5</xdr:row>
      <xdr:rowOff>61042</xdr:rowOff>
    </xdr:from>
    <xdr:to>
      <xdr:col>5</xdr:col>
      <xdr:colOff>338834</xdr:colOff>
      <xdr:row>15</xdr:row>
      <xdr:rowOff>185983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Şehir 1">
              <a:extLst>
                <a:ext uri="{FF2B5EF4-FFF2-40B4-BE49-F238E27FC236}">
                  <a16:creationId xmlns:a16="http://schemas.microsoft.com/office/drawing/2014/main" id="{125A3230-05DB-4DD9-89F8-9C5FEE67F8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Şehi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9412" y="1013542"/>
              <a:ext cx="1793987" cy="20299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>
    <xdr:from>
      <xdr:col>2</xdr:col>
      <xdr:colOff>367975</xdr:colOff>
      <xdr:row>0</xdr:row>
      <xdr:rowOff>160229</xdr:rowOff>
    </xdr:from>
    <xdr:to>
      <xdr:col>5</xdr:col>
      <xdr:colOff>398318</xdr:colOff>
      <xdr:row>4</xdr:row>
      <xdr:rowOff>173182</xdr:rowOff>
    </xdr:to>
    <xdr:sp macro="" textlink="">
      <xdr:nvSpPr>
        <xdr:cNvPr id="11" name="Dikdörtgen: Köşeleri Yuvarlatılmış 10">
          <a:extLst>
            <a:ext uri="{FF2B5EF4-FFF2-40B4-BE49-F238E27FC236}">
              <a16:creationId xmlns:a16="http://schemas.microsoft.com/office/drawing/2014/main" id="{A261C654-578E-165B-87E1-6834F389D421}"/>
            </a:ext>
          </a:extLst>
        </xdr:cNvPr>
        <xdr:cNvSpPr/>
      </xdr:nvSpPr>
      <xdr:spPr>
        <a:xfrm>
          <a:off x="1578210" y="160229"/>
          <a:ext cx="1845696" cy="77495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600" b="1" kern="1200">
              <a:solidFill>
                <a:sysClr val="windowText" lastClr="000000"/>
              </a:solidFill>
            </a:rPr>
            <a:t>Şehirlere Göre Toplam Ciro</a:t>
          </a:r>
        </a:p>
      </xdr:txBody>
    </xdr:sp>
    <xdr:clientData/>
  </xdr:twoCellAnchor>
  <xdr:twoCellAnchor>
    <xdr:from>
      <xdr:col>8</xdr:col>
      <xdr:colOff>24849</xdr:colOff>
      <xdr:row>1</xdr:row>
      <xdr:rowOff>24848</xdr:rowOff>
    </xdr:from>
    <xdr:to>
      <xdr:col>14</xdr:col>
      <xdr:colOff>538370</xdr:colOff>
      <xdr:row>15</xdr:row>
      <xdr:rowOff>66261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Grafik 11">
              <a:extLst>
                <a:ext uri="{FF2B5EF4-FFF2-40B4-BE49-F238E27FC236}">
                  <a16:creationId xmlns:a16="http://schemas.microsoft.com/office/drawing/2014/main" id="{3AB8817E-4885-46E1-9933-461EABE3DC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8153" y="215348"/>
              <a:ext cx="4191000" cy="2708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5</xdr:col>
      <xdr:colOff>501677</xdr:colOff>
      <xdr:row>6</xdr:row>
      <xdr:rowOff>51931</xdr:rowOff>
    </xdr:from>
    <xdr:to>
      <xdr:col>7</xdr:col>
      <xdr:colOff>503169</xdr:colOff>
      <xdr:row>8</xdr:row>
      <xdr:rowOff>139706</xdr:rowOff>
    </xdr:to>
    <xdr:sp macro="" textlink="Analiz!$A$16">
      <xdr:nvSpPr>
        <xdr:cNvPr id="13" name="Dikdörtgen 12">
          <a:extLst>
            <a:ext uri="{FF2B5EF4-FFF2-40B4-BE49-F238E27FC236}">
              <a16:creationId xmlns:a16="http://schemas.microsoft.com/office/drawing/2014/main" id="{C88220CA-CAF8-421E-9D64-A9705F789B11}"/>
            </a:ext>
          </a:extLst>
        </xdr:cNvPr>
        <xdr:cNvSpPr/>
      </xdr:nvSpPr>
      <xdr:spPr>
        <a:xfrm>
          <a:off x="3566242" y="1194931"/>
          <a:ext cx="1227318" cy="468775"/>
        </a:xfrm>
        <a:prstGeom prst="rect">
          <a:avLst/>
        </a:prstGeom>
        <a:solidFill>
          <a:srgbClr val="00B050"/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A3BE7DA-BE0E-4F6A-A4A6-A09C09CB809D}" type="TxLink">
            <a:rPr lang="en-US" sz="1800" b="1" i="0" u="none" strike="noStrike" kern="1200">
              <a:solidFill>
                <a:schemeClr val="tx1">
                  <a:lumMod val="95000"/>
                  <a:lumOff val="5000"/>
                </a:schemeClr>
              </a:solidFill>
              <a:latin typeface="Aptos Narrow"/>
            </a:rPr>
            <a:pPr algn="ctr"/>
            <a:t>Antalya</a:t>
          </a:fld>
          <a:endParaRPr lang="tr-TR" sz="1800" b="1" i="0" kern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</xdr:col>
      <xdr:colOff>492599</xdr:colOff>
      <xdr:row>16</xdr:row>
      <xdr:rowOff>49525</xdr:rowOff>
    </xdr:from>
    <xdr:to>
      <xdr:col>5</xdr:col>
      <xdr:colOff>233475</xdr:colOff>
      <xdr:row>18</xdr:row>
      <xdr:rowOff>149086</xdr:rowOff>
    </xdr:to>
    <xdr:sp macro="" textlink="">
      <xdr:nvSpPr>
        <xdr:cNvPr id="19" name="Dikdörtgen 18">
          <a:extLst>
            <a:ext uri="{FF2B5EF4-FFF2-40B4-BE49-F238E27FC236}">
              <a16:creationId xmlns:a16="http://schemas.microsoft.com/office/drawing/2014/main" id="{93646B8C-9F3D-2DB0-19C5-F52B3BC31683}"/>
            </a:ext>
          </a:extLst>
        </xdr:cNvPr>
        <xdr:cNvSpPr/>
      </xdr:nvSpPr>
      <xdr:spPr>
        <a:xfrm>
          <a:off x="1702834" y="3097525"/>
          <a:ext cx="1556229" cy="480561"/>
        </a:xfrm>
        <a:prstGeom prst="rect">
          <a:avLst/>
        </a:prstGeom>
        <a:solidFill>
          <a:srgbClr val="00B050"/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000" b="1" kern="1200">
              <a:solidFill>
                <a:sysClr val="windowText" lastClr="000000"/>
              </a:solidFill>
            </a:rPr>
            <a:t>EN</a:t>
          </a:r>
          <a:r>
            <a:rPr lang="tr-TR" sz="1000" b="1" kern="1200" baseline="0">
              <a:solidFill>
                <a:sysClr val="windowText" lastClr="000000"/>
              </a:solidFill>
            </a:rPr>
            <a:t> ÇOK KAZANAN 3 ŞEHİR SIRALAMASI</a:t>
          </a:r>
          <a:endParaRPr lang="tr-TR" sz="1000" b="1" kern="12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195304</xdr:colOff>
      <xdr:row>21</xdr:row>
      <xdr:rowOff>15206</xdr:rowOff>
    </xdr:from>
    <xdr:to>
      <xdr:col>13</xdr:col>
      <xdr:colOff>473150</xdr:colOff>
      <xdr:row>29</xdr:row>
      <xdr:rowOff>165286</xdr:rowOff>
    </xdr:to>
    <xdr:pic>
      <xdr:nvPicPr>
        <xdr:cNvPr id="21" name="Grafik 20" descr="Podyum düz dolguyla">
          <a:extLst>
            <a:ext uri="{FF2B5EF4-FFF2-40B4-BE49-F238E27FC236}">
              <a16:creationId xmlns:a16="http://schemas.microsoft.com/office/drawing/2014/main" id="{F703D99C-B9A8-0EDB-4695-25DB3C41A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91304" y="4015706"/>
          <a:ext cx="2106646" cy="1674080"/>
        </a:xfrm>
        <a:prstGeom prst="rect">
          <a:avLst/>
        </a:prstGeom>
      </xdr:spPr>
    </xdr:pic>
    <xdr:clientData/>
  </xdr:twoCellAnchor>
  <xdr:twoCellAnchor>
    <xdr:from>
      <xdr:col>11</xdr:col>
      <xdr:colOff>843</xdr:colOff>
      <xdr:row>16</xdr:row>
      <xdr:rowOff>150658</xdr:rowOff>
    </xdr:from>
    <xdr:to>
      <xdr:col>13</xdr:col>
      <xdr:colOff>87923</xdr:colOff>
      <xdr:row>22</xdr:row>
      <xdr:rowOff>88547</xdr:rowOff>
    </xdr:to>
    <xdr:sp macro="" textlink="Analiz!A21">
      <xdr:nvSpPr>
        <xdr:cNvPr id="22" name="Yıldız: 5 Nokta 21">
          <a:extLst>
            <a:ext uri="{FF2B5EF4-FFF2-40B4-BE49-F238E27FC236}">
              <a16:creationId xmlns:a16="http://schemas.microsoft.com/office/drawing/2014/main" id="{8C1728C4-6628-085A-ABCA-571069598104}"/>
            </a:ext>
          </a:extLst>
        </xdr:cNvPr>
        <xdr:cNvSpPr/>
      </xdr:nvSpPr>
      <xdr:spPr>
        <a:xfrm>
          <a:off x="6706443" y="3198658"/>
          <a:ext cx="1306280" cy="1080889"/>
        </a:xfrm>
        <a:prstGeom prst="star5">
          <a:avLst>
            <a:gd name="adj" fmla="val 26485"/>
            <a:gd name="hf" fmla="val 105146"/>
            <a:gd name="vf" fmla="val 11055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1E64104-8E63-46C4-B5DD-581E5615632B}" type="TxLink">
            <a:rPr lang="en-US" sz="1200" b="0" i="0" u="none" strike="noStrike" kern="1200">
              <a:solidFill>
                <a:schemeClr val="accent2"/>
              </a:solidFill>
              <a:latin typeface="Aptos Narrow"/>
            </a:rPr>
            <a:pPr algn="ctr"/>
            <a:t>Adana</a:t>
          </a:fld>
          <a:endParaRPr lang="tr-TR" sz="1200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153641</xdr:colOff>
      <xdr:row>19</xdr:row>
      <xdr:rowOff>24848</xdr:rowOff>
    </xdr:from>
    <xdr:to>
      <xdr:col>8</xdr:col>
      <xdr:colOff>95250</xdr:colOff>
      <xdr:row>28</xdr:row>
      <xdr:rowOff>99391</xdr:rowOff>
    </xdr:to>
    <xdr:graphicFrame macro="">
      <xdr:nvGraphicFramePr>
        <xdr:cNvPr id="26" name="Grafik 25">
          <a:extLst>
            <a:ext uri="{FF2B5EF4-FFF2-40B4-BE49-F238E27FC236}">
              <a16:creationId xmlns:a16="http://schemas.microsoft.com/office/drawing/2014/main" id="{DCACE10B-ABA5-4E2D-9C1D-0AB018B6E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396208</xdr:colOff>
      <xdr:row>23</xdr:row>
      <xdr:rowOff>172890</xdr:rowOff>
    </xdr:from>
    <xdr:to>
      <xdr:col>10</xdr:col>
      <xdr:colOff>402172</xdr:colOff>
      <xdr:row>26</xdr:row>
      <xdr:rowOff>66002</xdr:rowOff>
    </xdr:to>
    <xdr:sp macro="" textlink="Analiz!A22">
      <xdr:nvSpPr>
        <xdr:cNvPr id="28" name="Açıklama Balonu: Sağ Ok 27">
          <a:extLst>
            <a:ext uri="{FF2B5EF4-FFF2-40B4-BE49-F238E27FC236}">
              <a16:creationId xmlns:a16="http://schemas.microsoft.com/office/drawing/2014/main" id="{0A6985EF-FDF6-5AF2-4B33-A257C9CF33FD}"/>
            </a:ext>
          </a:extLst>
        </xdr:cNvPr>
        <xdr:cNvSpPr/>
      </xdr:nvSpPr>
      <xdr:spPr>
        <a:xfrm>
          <a:off x="5237149" y="4554390"/>
          <a:ext cx="1216199" cy="464612"/>
        </a:xfrm>
        <a:prstGeom prst="rightArrowCallou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CCB79050-4E05-450B-AD58-964B22D694F2}" type="TxLink">
            <a:rPr lang="en-US" sz="1100" b="0" i="0" u="none" strike="noStrike" kern="1200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Diyarbakır</a:t>
          </a:fld>
          <a:endParaRPr lang="tr-TR" sz="1100" b="0" i="0" u="none" strike="noStrike" kern="1200">
            <a:solidFill>
              <a:schemeClr val="tx2">
                <a:lumMod val="75000"/>
                <a:lumOff val="25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289460</xdr:colOff>
      <xdr:row>25</xdr:row>
      <xdr:rowOff>24738</xdr:rowOff>
    </xdr:from>
    <xdr:to>
      <xdr:col>15</xdr:col>
      <xdr:colOff>115625</xdr:colOff>
      <xdr:row>26</xdr:row>
      <xdr:rowOff>114481</xdr:rowOff>
    </xdr:to>
    <xdr:sp macro="" textlink="Analiz!A23">
      <xdr:nvSpPr>
        <xdr:cNvPr id="29" name="Açıklama Balonu: Sol Ok 28">
          <a:extLst>
            <a:ext uri="{FF2B5EF4-FFF2-40B4-BE49-F238E27FC236}">
              <a16:creationId xmlns:a16="http://schemas.microsoft.com/office/drawing/2014/main" id="{799C7214-051E-C06C-B92F-0476D252F003}"/>
            </a:ext>
          </a:extLst>
        </xdr:cNvPr>
        <xdr:cNvSpPr/>
      </xdr:nvSpPr>
      <xdr:spPr>
        <a:xfrm>
          <a:off x="8155989" y="4787238"/>
          <a:ext cx="1036401" cy="280243"/>
        </a:xfrm>
        <a:prstGeom prst="leftArrowCallou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4FCF7441-04D6-4EB0-A3B1-B6F1FA3EB57A}" type="TxLink">
            <a:rPr lang="en-US" sz="1000" b="0" i="0" u="none" strike="noStrike" kern="1200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Antalya</a:t>
          </a:fld>
          <a:endParaRPr lang="tr-TR" sz="1000" b="0" i="0" u="none" strike="noStrike" kern="1200">
            <a:solidFill>
              <a:schemeClr val="tx2">
                <a:lumMod val="75000"/>
                <a:lumOff val="25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</xdr:colOff>
      <xdr:row>0</xdr:row>
      <xdr:rowOff>0</xdr:rowOff>
    </xdr:from>
    <xdr:to>
      <xdr:col>2</xdr:col>
      <xdr:colOff>102096</xdr:colOff>
      <xdr:row>6</xdr:row>
      <xdr:rowOff>121227</xdr:rowOff>
    </xdr:to>
    <xdr:pic>
      <xdr:nvPicPr>
        <xdr:cNvPr id="2" name="Grafik 1" descr="Büyük gözlü mutlu yüz">
          <a:extLst>
            <a:ext uri="{FF2B5EF4-FFF2-40B4-BE49-F238E27FC236}">
              <a16:creationId xmlns:a16="http://schemas.microsoft.com/office/drawing/2014/main" id="{F3BC9E1D-4DAD-48AE-AEAC-AC3FF0C3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" y="0"/>
          <a:ext cx="1314368" cy="1264227"/>
        </a:xfrm>
        <a:prstGeom prst="rect">
          <a:avLst/>
        </a:prstGeom>
      </xdr:spPr>
    </xdr:pic>
    <xdr:clientData/>
  </xdr:twoCellAnchor>
  <xdr:twoCellAnchor>
    <xdr:from>
      <xdr:col>0</xdr:col>
      <xdr:colOff>440325</xdr:colOff>
      <xdr:row>7</xdr:row>
      <xdr:rowOff>32470</xdr:rowOff>
    </xdr:from>
    <xdr:to>
      <xdr:col>1</xdr:col>
      <xdr:colOff>265043</xdr:colOff>
      <xdr:row>28</xdr:row>
      <xdr:rowOff>34635</xdr:rowOff>
    </xdr:to>
    <xdr:sp macro="" textlink="">
      <xdr:nvSpPr>
        <xdr:cNvPr id="5" name="Dikdörtgen 4">
          <a:extLst>
            <a:ext uri="{FF2B5EF4-FFF2-40B4-BE49-F238E27FC236}">
              <a16:creationId xmlns:a16="http://schemas.microsoft.com/office/drawing/2014/main" id="{C4B0E3AC-8EEB-4A0A-880B-395CA921E049}"/>
            </a:ext>
          </a:extLst>
        </xdr:cNvPr>
        <xdr:cNvSpPr/>
      </xdr:nvSpPr>
      <xdr:spPr>
        <a:xfrm>
          <a:off x="440325" y="1365970"/>
          <a:ext cx="437631" cy="4002665"/>
        </a:xfrm>
        <a:prstGeom prst="rect">
          <a:avLst/>
        </a:prstGeom>
        <a:solidFill>
          <a:srgbClr val="00B050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800" kern="1200">
              <a:solidFill>
                <a:sysClr val="windowText" lastClr="000000"/>
              </a:solidFill>
            </a:rPr>
            <a:t>DASHBOARD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604630</xdr:colOff>
      <xdr:row>29</xdr:row>
      <xdr:rowOff>16564</xdr:rowOff>
    </xdr:to>
    <xdr:pic>
      <xdr:nvPicPr>
        <xdr:cNvPr id="23" name="Resim 22" descr="Siyah desenden oluşan arka plan">
          <a:extLst>
            <a:ext uri="{FF2B5EF4-FFF2-40B4-BE49-F238E27FC236}">
              <a16:creationId xmlns:a16="http://schemas.microsoft.com/office/drawing/2014/main" id="{7C5896AC-89E6-424A-B815-6E825BE6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85413" cy="5541064"/>
        </a:xfrm>
        <a:prstGeom prst="rect">
          <a:avLst/>
        </a:prstGeom>
      </xdr:spPr>
    </xdr:pic>
    <xdr:clientData/>
  </xdr:twoCellAnchor>
  <xdr:twoCellAnchor>
    <xdr:from>
      <xdr:col>4</xdr:col>
      <xdr:colOff>398794</xdr:colOff>
      <xdr:row>25</xdr:row>
      <xdr:rowOff>46250</xdr:rowOff>
    </xdr:from>
    <xdr:to>
      <xdr:col>6</xdr:col>
      <xdr:colOff>159308</xdr:colOff>
      <xdr:row>27</xdr:row>
      <xdr:rowOff>49090</xdr:rowOff>
    </xdr:to>
    <xdr:sp macro="" textlink="Analiz!$H$26">
      <xdr:nvSpPr>
        <xdr:cNvPr id="5" name="Dikdörtgen 4">
          <a:extLst>
            <a:ext uri="{FF2B5EF4-FFF2-40B4-BE49-F238E27FC236}">
              <a16:creationId xmlns:a16="http://schemas.microsoft.com/office/drawing/2014/main" id="{97AC4D8F-96CA-4218-B574-94A9DF57B411}"/>
            </a:ext>
          </a:extLst>
        </xdr:cNvPr>
        <xdr:cNvSpPr/>
      </xdr:nvSpPr>
      <xdr:spPr>
        <a:xfrm>
          <a:off x="2837194" y="4808750"/>
          <a:ext cx="979714" cy="383840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3266039-1E3D-433F-BFEF-D08BE94F627B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ctr"/>
            <a:t>1009700</a:t>
          </a:fld>
          <a:endParaRPr lang="tr-TR" sz="1600" b="1" i="1" kern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</xdr:col>
      <xdr:colOff>258039</xdr:colOff>
      <xdr:row>1</xdr:row>
      <xdr:rowOff>96354</xdr:rowOff>
    </xdr:from>
    <xdr:to>
      <xdr:col>8</xdr:col>
      <xdr:colOff>476249</xdr:colOff>
      <xdr:row>3</xdr:row>
      <xdr:rowOff>95249</xdr:rowOff>
    </xdr:to>
    <xdr:sp macro="" textlink="">
      <xdr:nvSpPr>
        <xdr:cNvPr id="7" name="Dikdörtgen: Köşeleri Yuvarlatılmış 6">
          <a:extLst>
            <a:ext uri="{FF2B5EF4-FFF2-40B4-BE49-F238E27FC236}">
              <a16:creationId xmlns:a16="http://schemas.microsoft.com/office/drawing/2014/main" id="{1C628D5B-6882-4232-ADF1-8D231297995F}"/>
            </a:ext>
          </a:extLst>
        </xdr:cNvPr>
        <xdr:cNvSpPr/>
      </xdr:nvSpPr>
      <xdr:spPr>
        <a:xfrm>
          <a:off x="1482682" y="286854"/>
          <a:ext cx="3892138" cy="379895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600" kern="1200">
              <a:solidFill>
                <a:schemeClr val="tx1"/>
              </a:solidFill>
            </a:rPr>
            <a:t>Ürünlere Göre Toplam Ciro</a:t>
          </a:r>
        </a:p>
      </xdr:txBody>
    </xdr:sp>
    <xdr:clientData/>
  </xdr:twoCellAnchor>
  <xdr:twoCellAnchor>
    <xdr:from>
      <xdr:col>4</xdr:col>
      <xdr:colOff>396378</xdr:colOff>
      <xdr:row>22</xdr:row>
      <xdr:rowOff>17585</xdr:rowOff>
    </xdr:from>
    <xdr:to>
      <xdr:col>6</xdr:col>
      <xdr:colOff>150458</xdr:colOff>
      <xdr:row>25</xdr:row>
      <xdr:rowOff>3976</xdr:rowOff>
    </xdr:to>
    <xdr:sp macro="" textlink="Analiz!$G$26">
      <xdr:nvSpPr>
        <xdr:cNvPr id="9" name="Dikdörtgen 8">
          <a:extLst>
            <a:ext uri="{FF2B5EF4-FFF2-40B4-BE49-F238E27FC236}">
              <a16:creationId xmlns:a16="http://schemas.microsoft.com/office/drawing/2014/main" id="{5F64E228-C37E-4956-BE6A-88F4D2F7CBDD}"/>
            </a:ext>
          </a:extLst>
        </xdr:cNvPr>
        <xdr:cNvSpPr/>
      </xdr:nvSpPr>
      <xdr:spPr>
        <a:xfrm>
          <a:off x="2834778" y="4208585"/>
          <a:ext cx="973280" cy="557891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AA1836B-3DB4-43B7-85A1-673BC49E1692}" type="TxLink">
            <a:rPr lang="en-US" sz="1200" b="1" i="0" u="none" strike="noStrike" kern="1200">
              <a:solidFill>
                <a:srgbClr val="000000"/>
              </a:solidFill>
              <a:latin typeface="Aptos Narrow"/>
            </a:rPr>
            <a:pPr algn="ctr"/>
            <a:t>Fırın Siyah</a:t>
          </a:fld>
          <a:endParaRPr lang="tr-TR" sz="1200" b="1" i="1" kern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295771</xdr:colOff>
      <xdr:row>4</xdr:row>
      <xdr:rowOff>122464</xdr:rowOff>
    </xdr:from>
    <xdr:to>
      <xdr:col>6</xdr:col>
      <xdr:colOff>401412</xdr:colOff>
      <xdr:row>20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Ürün Adı 1">
              <a:extLst>
                <a:ext uri="{FF2B5EF4-FFF2-40B4-BE49-F238E27FC236}">
                  <a16:creationId xmlns:a16="http://schemas.microsoft.com/office/drawing/2014/main" id="{65D30CFE-883B-4E10-A4C1-46F3940FB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Ürün Adı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1597" y="884464"/>
              <a:ext cx="2557293" cy="20558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115648</xdr:colOff>
      <xdr:row>6</xdr:row>
      <xdr:rowOff>121227</xdr:rowOff>
    </xdr:to>
    <xdr:pic>
      <xdr:nvPicPr>
        <xdr:cNvPr id="21" name="Grafik 20" descr="Büyük gözlü mutlu yüz">
          <a:extLst>
            <a:ext uri="{FF2B5EF4-FFF2-40B4-BE49-F238E27FC236}">
              <a16:creationId xmlns:a16="http://schemas.microsoft.com/office/drawing/2014/main" id="{63A330F2-DA6B-4E35-A36F-4055BC72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1341474" cy="1264227"/>
        </a:xfrm>
        <a:prstGeom prst="rect">
          <a:avLst/>
        </a:prstGeom>
      </xdr:spPr>
    </xdr:pic>
    <xdr:clientData/>
  </xdr:twoCellAnchor>
  <xdr:twoCellAnchor>
    <xdr:from>
      <xdr:col>0</xdr:col>
      <xdr:colOff>456889</xdr:colOff>
      <xdr:row>7</xdr:row>
      <xdr:rowOff>52801</xdr:rowOff>
    </xdr:from>
    <xdr:to>
      <xdr:col>1</xdr:col>
      <xdr:colOff>273326</xdr:colOff>
      <xdr:row>28</xdr:row>
      <xdr:rowOff>54966</xdr:rowOff>
    </xdr:to>
    <xdr:sp macro="" textlink="">
      <xdr:nvSpPr>
        <xdr:cNvPr id="22" name="Dikdörtgen 21">
          <a:extLst>
            <a:ext uri="{FF2B5EF4-FFF2-40B4-BE49-F238E27FC236}">
              <a16:creationId xmlns:a16="http://schemas.microsoft.com/office/drawing/2014/main" id="{474FAF18-4EA1-4D8D-BE6F-72EC10E7A5F1}"/>
            </a:ext>
          </a:extLst>
        </xdr:cNvPr>
        <xdr:cNvSpPr/>
      </xdr:nvSpPr>
      <xdr:spPr>
        <a:xfrm>
          <a:off x="456889" y="1386301"/>
          <a:ext cx="429350" cy="4002665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800" kern="1200">
              <a:solidFill>
                <a:sysClr val="windowText" lastClr="000000"/>
              </a:solidFill>
            </a:rPr>
            <a:t>DASHBOARD</a:t>
          </a:r>
        </a:p>
      </xdr:txBody>
    </xdr:sp>
    <xdr:clientData/>
  </xdr:twoCellAnchor>
  <xdr:twoCellAnchor>
    <xdr:from>
      <xdr:col>7</xdr:col>
      <xdr:colOff>142396</xdr:colOff>
      <xdr:row>17</xdr:row>
      <xdr:rowOff>17839</xdr:rowOff>
    </xdr:from>
    <xdr:to>
      <xdr:col>10</xdr:col>
      <xdr:colOff>464703</xdr:colOff>
      <xdr:row>27</xdr:row>
      <xdr:rowOff>179031</xdr:rowOff>
    </xdr:to>
    <xdr:graphicFrame macro="">
      <xdr:nvGraphicFramePr>
        <xdr:cNvPr id="24" name="Grafik 23">
          <a:extLst>
            <a:ext uri="{FF2B5EF4-FFF2-40B4-BE49-F238E27FC236}">
              <a16:creationId xmlns:a16="http://schemas.microsoft.com/office/drawing/2014/main" id="{C6B3B42D-306D-44C6-A77B-74EE2B138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152274</xdr:colOff>
      <xdr:row>4</xdr:row>
      <xdr:rowOff>143033</xdr:rowOff>
    </xdr:from>
    <xdr:to>
      <xdr:col>10</xdr:col>
      <xdr:colOff>452677</xdr:colOff>
      <xdr:row>15</xdr:row>
      <xdr:rowOff>122426</xdr:rowOff>
    </xdr:to>
    <xdr:graphicFrame macro="">
      <xdr:nvGraphicFramePr>
        <xdr:cNvPr id="25" name="Grafik 24">
          <a:extLst>
            <a:ext uri="{FF2B5EF4-FFF2-40B4-BE49-F238E27FC236}">
              <a16:creationId xmlns:a16="http://schemas.microsoft.com/office/drawing/2014/main" id="{1157B8CA-7A69-413B-B137-37B338B12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482171</xdr:colOff>
      <xdr:row>25</xdr:row>
      <xdr:rowOff>47450</xdr:rowOff>
    </xdr:from>
    <xdr:to>
      <xdr:col>4</xdr:col>
      <xdr:colOff>244045</xdr:colOff>
      <xdr:row>27</xdr:row>
      <xdr:rowOff>43369</xdr:rowOff>
    </xdr:to>
    <xdr:sp macro="" textlink="Analiz!$I$26">
      <xdr:nvSpPr>
        <xdr:cNvPr id="26" name="Dikdörtgen 25">
          <a:extLst>
            <a:ext uri="{FF2B5EF4-FFF2-40B4-BE49-F238E27FC236}">
              <a16:creationId xmlns:a16="http://schemas.microsoft.com/office/drawing/2014/main" id="{F31A5592-0A4B-4E70-99E5-E878B5058FBC}"/>
            </a:ext>
          </a:extLst>
        </xdr:cNvPr>
        <xdr:cNvSpPr/>
      </xdr:nvSpPr>
      <xdr:spPr>
        <a:xfrm>
          <a:off x="1701371" y="4809950"/>
          <a:ext cx="981074" cy="376919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7CC7A13-8BD3-4EFF-A037-D816186BA34A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ctr"/>
            <a:t>275</a:t>
          </a:fld>
          <a:endParaRPr lang="tr-TR" sz="1600" b="1" i="1" kern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</xdr:col>
      <xdr:colOff>485111</xdr:colOff>
      <xdr:row>22</xdr:row>
      <xdr:rowOff>15028</xdr:rowOff>
    </xdr:from>
    <xdr:to>
      <xdr:col>4</xdr:col>
      <xdr:colOff>239191</xdr:colOff>
      <xdr:row>25</xdr:row>
      <xdr:rowOff>9586</xdr:rowOff>
    </xdr:to>
    <xdr:sp macro="" textlink="">
      <xdr:nvSpPr>
        <xdr:cNvPr id="27" name="Dikdörtgen 26">
          <a:extLst>
            <a:ext uri="{FF2B5EF4-FFF2-40B4-BE49-F238E27FC236}">
              <a16:creationId xmlns:a16="http://schemas.microsoft.com/office/drawing/2014/main" id="{308F5079-AFA9-4219-A27A-56115C2A9F9E}"/>
            </a:ext>
          </a:extLst>
        </xdr:cNvPr>
        <xdr:cNvSpPr/>
      </xdr:nvSpPr>
      <xdr:spPr>
        <a:xfrm>
          <a:off x="1704311" y="4206028"/>
          <a:ext cx="973280" cy="566058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200" b="1" i="0" u="none" strike="noStrike" kern="1200">
              <a:solidFill>
                <a:srgbClr val="000000"/>
              </a:solidFill>
              <a:latin typeface="Aptos Narrow"/>
            </a:rPr>
            <a:t>Toplam</a:t>
          </a:r>
          <a:r>
            <a:rPr lang="tr-TR" sz="1200" b="1" i="0" u="none" strike="noStrike" kern="1200" baseline="0">
              <a:solidFill>
                <a:srgbClr val="000000"/>
              </a:solidFill>
              <a:latin typeface="Aptos Narrow"/>
            </a:rPr>
            <a:t> satış sayısı</a:t>
          </a:r>
          <a:endParaRPr lang="en-US" sz="1200" b="1" i="0" u="none" strike="noStrike" kern="1200">
            <a:solidFill>
              <a:srgbClr val="000000"/>
            </a:solidFill>
            <a:latin typeface="Aptos Narrow"/>
          </a:endParaRPr>
        </a:p>
      </xdr:txBody>
    </xdr:sp>
    <xdr:clientData/>
  </xdr:twoCellAnchor>
  <xdr:twoCellAnchor editAs="oneCell">
    <xdr:from>
      <xdr:col>10</xdr:col>
      <xdr:colOff>571501</xdr:colOff>
      <xdr:row>17</xdr:row>
      <xdr:rowOff>41413</xdr:rowOff>
    </xdr:from>
    <xdr:to>
      <xdr:col>11</xdr:col>
      <xdr:colOff>554936</xdr:colOff>
      <xdr:row>20</xdr:row>
      <xdr:rowOff>66261</xdr:rowOff>
    </xdr:to>
    <xdr:pic>
      <xdr:nvPicPr>
        <xdr:cNvPr id="29" name="Grafik 28" descr="Şerit düz dolguyla">
          <a:extLst>
            <a:ext uri="{FF2B5EF4-FFF2-40B4-BE49-F238E27FC236}">
              <a16:creationId xmlns:a16="http://schemas.microsoft.com/office/drawing/2014/main" id="{C7946ABB-86A0-E323-BBBC-ACA18FD64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700631" y="3279913"/>
          <a:ext cx="596348" cy="596348"/>
        </a:xfrm>
        <a:prstGeom prst="rect">
          <a:avLst/>
        </a:prstGeom>
      </xdr:spPr>
    </xdr:pic>
    <xdr:clientData/>
  </xdr:twoCellAnchor>
  <xdr:twoCellAnchor editAs="oneCell">
    <xdr:from>
      <xdr:col>10</xdr:col>
      <xdr:colOff>572414</xdr:colOff>
      <xdr:row>20</xdr:row>
      <xdr:rowOff>185416</xdr:rowOff>
    </xdr:from>
    <xdr:to>
      <xdr:col>11</xdr:col>
      <xdr:colOff>563218</xdr:colOff>
      <xdr:row>24</xdr:row>
      <xdr:rowOff>27133</xdr:rowOff>
    </xdr:to>
    <xdr:pic>
      <xdr:nvPicPr>
        <xdr:cNvPr id="31" name="Grafik 30" descr="Yıldız düz dolguyla">
          <a:extLst>
            <a:ext uri="{FF2B5EF4-FFF2-40B4-BE49-F238E27FC236}">
              <a16:creationId xmlns:a16="http://schemas.microsoft.com/office/drawing/2014/main" id="{9A158EE2-7C00-EF58-3E4A-0CA2EFE5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701544" y="3995416"/>
          <a:ext cx="603717" cy="603717"/>
        </a:xfrm>
        <a:prstGeom prst="rect">
          <a:avLst/>
        </a:prstGeom>
      </xdr:spPr>
    </xdr:pic>
    <xdr:clientData/>
  </xdr:twoCellAnchor>
  <xdr:twoCellAnchor editAs="oneCell">
    <xdr:from>
      <xdr:col>11</xdr:col>
      <xdr:colOff>37357</xdr:colOff>
      <xdr:row>25</xdr:row>
      <xdr:rowOff>13938</xdr:rowOff>
    </xdr:from>
    <xdr:to>
      <xdr:col>11</xdr:col>
      <xdr:colOff>488674</xdr:colOff>
      <xdr:row>27</xdr:row>
      <xdr:rowOff>84255</xdr:rowOff>
    </xdr:to>
    <xdr:pic>
      <xdr:nvPicPr>
        <xdr:cNvPr id="32" name="Grafik 31" descr="Yıldız düz dolguyla">
          <a:extLst>
            <a:ext uri="{FF2B5EF4-FFF2-40B4-BE49-F238E27FC236}">
              <a16:creationId xmlns:a16="http://schemas.microsoft.com/office/drawing/2014/main" id="{EE5AF45B-CC6B-4DE0-8DAE-6D4065987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779400" y="4776438"/>
          <a:ext cx="451317" cy="451317"/>
        </a:xfrm>
        <a:prstGeom prst="rect">
          <a:avLst/>
        </a:prstGeom>
      </xdr:spPr>
    </xdr:pic>
    <xdr:clientData/>
  </xdr:twoCellAnchor>
  <xdr:twoCellAnchor editAs="oneCell">
    <xdr:from>
      <xdr:col>10</xdr:col>
      <xdr:colOff>568702</xdr:colOff>
      <xdr:row>5</xdr:row>
      <xdr:rowOff>16565</xdr:rowOff>
    </xdr:from>
    <xdr:to>
      <xdr:col>11</xdr:col>
      <xdr:colOff>552137</xdr:colOff>
      <xdr:row>8</xdr:row>
      <xdr:rowOff>41413</xdr:rowOff>
    </xdr:to>
    <xdr:pic>
      <xdr:nvPicPr>
        <xdr:cNvPr id="33" name="Grafik 32" descr="Şerit düz dolguyla">
          <a:extLst>
            <a:ext uri="{FF2B5EF4-FFF2-40B4-BE49-F238E27FC236}">
              <a16:creationId xmlns:a16="http://schemas.microsoft.com/office/drawing/2014/main" id="{AA9831F8-A84B-4FF5-8BC3-7EEDB0D70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697832" y="969065"/>
          <a:ext cx="596348" cy="596348"/>
        </a:xfrm>
        <a:prstGeom prst="rect">
          <a:avLst/>
        </a:prstGeom>
      </xdr:spPr>
    </xdr:pic>
    <xdr:clientData/>
  </xdr:twoCellAnchor>
  <xdr:twoCellAnchor editAs="oneCell">
    <xdr:from>
      <xdr:col>10</xdr:col>
      <xdr:colOff>569615</xdr:colOff>
      <xdr:row>8</xdr:row>
      <xdr:rowOff>160568</xdr:rowOff>
    </xdr:from>
    <xdr:to>
      <xdr:col>11</xdr:col>
      <xdr:colOff>560419</xdr:colOff>
      <xdr:row>12</xdr:row>
      <xdr:rowOff>2285</xdr:rowOff>
    </xdr:to>
    <xdr:pic>
      <xdr:nvPicPr>
        <xdr:cNvPr id="34" name="Grafik 33" descr="Yıldız düz dolguyla">
          <a:extLst>
            <a:ext uri="{FF2B5EF4-FFF2-40B4-BE49-F238E27FC236}">
              <a16:creationId xmlns:a16="http://schemas.microsoft.com/office/drawing/2014/main" id="{9290459A-F843-46D5-8B25-9B7113C85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8745" y="1684568"/>
          <a:ext cx="603717" cy="603717"/>
        </a:xfrm>
        <a:prstGeom prst="rect">
          <a:avLst/>
        </a:prstGeom>
      </xdr:spPr>
    </xdr:pic>
    <xdr:clientData/>
  </xdr:twoCellAnchor>
  <xdr:twoCellAnchor editAs="oneCell">
    <xdr:from>
      <xdr:col>11</xdr:col>
      <xdr:colOff>34558</xdr:colOff>
      <xdr:row>12</xdr:row>
      <xdr:rowOff>179590</xdr:rowOff>
    </xdr:from>
    <xdr:to>
      <xdr:col>11</xdr:col>
      <xdr:colOff>485875</xdr:colOff>
      <xdr:row>15</xdr:row>
      <xdr:rowOff>59407</xdr:rowOff>
    </xdr:to>
    <xdr:pic>
      <xdr:nvPicPr>
        <xdr:cNvPr id="35" name="Grafik 34" descr="Yıldız düz dolguyla">
          <a:extLst>
            <a:ext uri="{FF2B5EF4-FFF2-40B4-BE49-F238E27FC236}">
              <a16:creationId xmlns:a16="http://schemas.microsoft.com/office/drawing/2014/main" id="{3DB30403-5227-4A34-A194-79CADD1C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776601" y="2465590"/>
          <a:ext cx="451317" cy="451317"/>
        </a:xfrm>
        <a:prstGeom prst="rect">
          <a:avLst/>
        </a:prstGeom>
      </xdr:spPr>
    </xdr:pic>
    <xdr:clientData/>
  </xdr:twoCellAnchor>
  <xdr:twoCellAnchor>
    <xdr:from>
      <xdr:col>11</xdr:col>
      <xdr:colOff>483706</xdr:colOff>
      <xdr:row>5</xdr:row>
      <xdr:rowOff>53007</xdr:rowOff>
    </xdr:from>
    <xdr:to>
      <xdr:col>14</xdr:col>
      <xdr:colOff>140804</xdr:colOff>
      <xdr:row>7</xdr:row>
      <xdr:rowOff>132520</xdr:rowOff>
    </xdr:to>
    <xdr:sp macro="" textlink="Analiz!G40">
      <xdr:nvSpPr>
        <xdr:cNvPr id="40" name="Açıklama Balonu: Sol Ok 39">
          <a:extLst>
            <a:ext uri="{FF2B5EF4-FFF2-40B4-BE49-F238E27FC236}">
              <a16:creationId xmlns:a16="http://schemas.microsoft.com/office/drawing/2014/main" id="{5AF339CB-8A06-4C21-B679-E82885855943}"/>
            </a:ext>
          </a:extLst>
        </xdr:cNvPr>
        <xdr:cNvSpPr/>
      </xdr:nvSpPr>
      <xdr:spPr>
        <a:xfrm>
          <a:off x="7225749" y="1005507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78C389C-47AB-4990-B0C3-060599DDC29B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l"/>
            <a:t>Çamaşır Makinesi Gri</a:t>
          </a:fld>
          <a:endParaRPr lang="tr-TR" sz="1100" kern="1200"/>
        </a:p>
      </xdr:txBody>
    </xdr:sp>
    <xdr:clientData/>
  </xdr:twoCellAnchor>
  <xdr:twoCellAnchor>
    <xdr:from>
      <xdr:col>11</xdr:col>
      <xdr:colOff>478736</xdr:colOff>
      <xdr:row>9</xdr:row>
      <xdr:rowOff>72885</xdr:rowOff>
    </xdr:from>
    <xdr:to>
      <xdr:col>14</xdr:col>
      <xdr:colOff>135834</xdr:colOff>
      <xdr:row>11</xdr:row>
      <xdr:rowOff>152398</xdr:rowOff>
    </xdr:to>
    <xdr:sp macro="" textlink="Analiz!G41">
      <xdr:nvSpPr>
        <xdr:cNvPr id="41" name="Açıklama Balonu: Sol Ok 40">
          <a:extLst>
            <a:ext uri="{FF2B5EF4-FFF2-40B4-BE49-F238E27FC236}">
              <a16:creationId xmlns:a16="http://schemas.microsoft.com/office/drawing/2014/main" id="{889D9CCA-5313-4C89-99DD-9B5026CBA0B7}"/>
            </a:ext>
          </a:extLst>
        </xdr:cNvPr>
        <xdr:cNvSpPr/>
      </xdr:nvSpPr>
      <xdr:spPr>
        <a:xfrm>
          <a:off x="7220779" y="1787385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95FFB25-2621-4EF4-83B3-31250B3C685F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l"/>
            <a:t>Derin Dondurucu Gri</a:t>
          </a:fld>
          <a:endParaRPr lang="tr-TR" sz="1100" kern="1200"/>
        </a:p>
      </xdr:txBody>
    </xdr:sp>
    <xdr:clientData/>
  </xdr:twoCellAnchor>
  <xdr:twoCellAnchor>
    <xdr:from>
      <xdr:col>11</xdr:col>
      <xdr:colOff>473766</xdr:colOff>
      <xdr:row>13</xdr:row>
      <xdr:rowOff>26502</xdr:rowOff>
    </xdr:from>
    <xdr:to>
      <xdr:col>14</xdr:col>
      <xdr:colOff>130864</xdr:colOff>
      <xdr:row>15</xdr:row>
      <xdr:rowOff>106015</xdr:rowOff>
    </xdr:to>
    <xdr:sp macro="" textlink="Analiz!G42">
      <xdr:nvSpPr>
        <xdr:cNvPr id="42" name="Açıklama Balonu: Sol Ok 41">
          <a:extLst>
            <a:ext uri="{FF2B5EF4-FFF2-40B4-BE49-F238E27FC236}">
              <a16:creationId xmlns:a16="http://schemas.microsoft.com/office/drawing/2014/main" id="{FE16DF3A-4DCA-48AA-9AAB-42613C0B6A9E}"/>
            </a:ext>
          </a:extLst>
        </xdr:cNvPr>
        <xdr:cNvSpPr/>
      </xdr:nvSpPr>
      <xdr:spPr>
        <a:xfrm>
          <a:off x="7215809" y="2503002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CF28E6A-8520-4DD9-809F-71DAA7E7F96C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pPr algn="l"/>
            <a:t>Buzdolabı Dört Kapılı Gri</a:t>
          </a:fld>
          <a:endParaRPr lang="tr-TR" sz="1100" kern="1200"/>
        </a:p>
      </xdr:txBody>
    </xdr:sp>
    <xdr:clientData/>
  </xdr:twoCellAnchor>
  <xdr:twoCellAnchor>
    <xdr:from>
      <xdr:col>11</xdr:col>
      <xdr:colOff>470455</xdr:colOff>
      <xdr:row>17</xdr:row>
      <xdr:rowOff>106015</xdr:rowOff>
    </xdr:from>
    <xdr:to>
      <xdr:col>14</xdr:col>
      <xdr:colOff>127553</xdr:colOff>
      <xdr:row>19</xdr:row>
      <xdr:rowOff>185528</xdr:rowOff>
    </xdr:to>
    <xdr:sp macro="" textlink="Analiz!G33">
      <xdr:nvSpPr>
        <xdr:cNvPr id="2" name="Açıklama Balonu: Sol Ok 1">
          <a:extLst>
            <a:ext uri="{FF2B5EF4-FFF2-40B4-BE49-F238E27FC236}">
              <a16:creationId xmlns:a16="http://schemas.microsoft.com/office/drawing/2014/main" id="{3C6CAC08-DF41-4E7D-B23D-3560D08ECE68}"/>
            </a:ext>
          </a:extLst>
        </xdr:cNvPr>
        <xdr:cNvSpPr/>
      </xdr:nvSpPr>
      <xdr:spPr>
        <a:xfrm>
          <a:off x="7212498" y="3344515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8C4AF2DE-2C17-4C52-B47F-C18246FF2B9C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t>Çamaşır Makinesi Gri</a:t>
          </a:fld>
          <a:endParaRPr lang="tr-TR" sz="1100" kern="1200"/>
        </a:p>
      </xdr:txBody>
    </xdr:sp>
    <xdr:clientData/>
  </xdr:twoCellAnchor>
  <xdr:twoCellAnchor>
    <xdr:from>
      <xdr:col>11</xdr:col>
      <xdr:colOff>465485</xdr:colOff>
      <xdr:row>21</xdr:row>
      <xdr:rowOff>125893</xdr:rowOff>
    </xdr:from>
    <xdr:to>
      <xdr:col>14</xdr:col>
      <xdr:colOff>122583</xdr:colOff>
      <xdr:row>24</xdr:row>
      <xdr:rowOff>14906</xdr:rowOff>
    </xdr:to>
    <xdr:sp macro="" textlink="Analiz!G34">
      <xdr:nvSpPr>
        <xdr:cNvPr id="3" name="Açıklama Balonu: Sol Ok 2">
          <a:extLst>
            <a:ext uri="{FF2B5EF4-FFF2-40B4-BE49-F238E27FC236}">
              <a16:creationId xmlns:a16="http://schemas.microsoft.com/office/drawing/2014/main" id="{79FB4D38-3DF4-40DA-A0B9-6C040C4FC7FF}"/>
            </a:ext>
          </a:extLst>
        </xdr:cNvPr>
        <xdr:cNvSpPr/>
      </xdr:nvSpPr>
      <xdr:spPr>
        <a:xfrm>
          <a:off x="7207528" y="4126393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C42F004-1110-45FC-B730-4ACD83EAFF96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t>Derin Dondurucu Gri</a:t>
          </a:fld>
          <a:endParaRPr lang="tr-TR" sz="1100" kern="1200"/>
        </a:p>
      </xdr:txBody>
    </xdr:sp>
    <xdr:clientData/>
  </xdr:twoCellAnchor>
  <xdr:twoCellAnchor>
    <xdr:from>
      <xdr:col>11</xdr:col>
      <xdr:colOff>460515</xdr:colOff>
      <xdr:row>25</xdr:row>
      <xdr:rowOff>79510</xdr:rowOff>
    </xdr:from>
    <xdr:to>
      <xdr:col>14</xdr:col>
      <xdr:colOff>117613</xdr:colOff>
      <xdr:row>27</xdr:row>
      <xdr:rowOff>159023</xdr:rowOff>
    </xdr:to>
    <xdr:sp macro="" textlink="Analiz!G35">
      <xdr:nvSpPr>
        <xdr:cNvPr id="4" name="Açıklama Balonu: Sol Ok 3">
          <a:extLst>
            <a:ext uri="{FF2B5EF4-FFF2-40B4-BE49-F238E27FC236}">
              <a16:creationId xmlns:a16="http://schemas.microsoft.com/office/drawing/2014/main" id="{E165EBA8-2638-44F6-BBD0-7505E9800D1A}"/>
            </a:ext>
          </a:extLst>
        </xdr:cNvPr>
        <xdr:cNvSpPr/>
      </xdr:nvSpPr>
      <xdr:spPr>
        <a:xfrm>
          <a:off x="7202558" y="4842010"/>
          <a:ext cx="1495838" cy="460513"/>
        </a:xfrm>
        <a:prstGeom prst="leftArrowCallout">
          <a:avLst>
            <a:gd name="adj1" fmla="val 24762"/>
            <a:gd name="adj2" fmla="val 30145"/>
            <a:gd name="adj3" fmla="val 50594"/>
            <a:gd name="adj4" fmla="val 77780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E8AA672-EF5B-4494-B316-84A2BC6481C0}" type="TxLink">
            <a:rPr lang="en-US" sz="1100" b="0" i="0" u="none" strike="noStrike" kern="1200">
              <a:solidFill>
                <a:srgbClr val="000000"/>
              </a:solidFill>
              <a:latin typeface="Aptos Narrow"/>
            </a:rPr>
            <a:t>Tost Makinesi Gri Y Marka</a:t>
          </a:fld>
          <a:endParaRPr lang="tr-TR" sz="1100" kern="1200"/>
        </a:p>
      </xdr:txBody>
    </xdr:sp>
    <xdr:clientData/>
  </xdr:twoCellAnchor>
  <xdr:twoCellAnchor>
    <xdr:from>
      <xdr:col>7</xdr:col>
      <xdr:colOff>157370</xdr:colOff>
      <xdr:row>16</xdr:row>
      <xdr:rowOff>8282</xdr:rowOff>
    </xdr:from>
    <xdr:to>
      <xdr:col>14</xdr:col>
      <xdr:colOff>166835</xdr:colOff>
      <xdr:row>16</xdr:row>
      <xdr:rowOff>136543</xdr:rowOff>
    </xdr:to>
    <xdr:sp macro="" textlink="">
      <xdr:nvSpPr>
        <xdr:cNvPr id="6" name="Dikdörtgen 5">
          <a:extLst>
            <a:ext uri="{FF2B5EF4-FFF2-40B4-BE49-F238E27FC236}">
              <a16:creationId xmlns:a16="http://schemas.microsoft.com/office/drawing/2014/main" id="{7AF91481-44BD-2813-F7C9-7B3C4651451D}"/>
            </a:ext>
          </a:extLst>
        </xdr:cNvPr>
        <xdr:cNvSpPr/>
      </xdr:nvSpPr>
      <xdr:spPr>
        <a:xfrm>
          <a:off x="4447761" y="3056282"/>
          <a:ext cx="4299857" cy="12826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 kern="12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lid\Downloads\dashboard_all_formulas.xlsx" TargetMode="External"/><Relationship Id="rId1" Type="http://schemas.openxmlformats.org/officeDocument/2006/relationships/externalLinkPath" Target="/Users/halid/Downloads/dashboard_all_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aw_Data"/>
      <sheetName val="En_Cok_Kazandiran"/>
      <sheetName val="Aylik_Dagilim"/>
      <sheetName val="Personel_Performans"/>
      <sheetName val="Urun_Performans"/>
      <sheetName val="Sehir_Ciro"/>
      <sheetName val="Sayfa1"/>
    </sheetNames>
    <sheetDataSet>
      <sheetData sheetId="0">
        <row r="2">
          <cell r="H2" t="str">
            <v>Kocaeli</v>
          </cell>
        </row>
        <row r="3">
          <cell r="H3" t="str">
            <v>Gaziantep</v>
          </cell>
        </row>
        <row r="4">
          <cell r="H4" t="str">
            <v>Ankara</v>
          </cell>
        </row>
        <row r="5">
          <cell r="H5" t="str">
            <v>Konya</v>
          </cell>
        </row>
        <row r="6">
          <cell r="H6" t="str">
            <v>Ankara</v>
          </cell>
        </row>
        <row r="7">
          <cell r="H7" t="str">
            <v>Hatay</v>
          </cell>
        </row>
        <row r="8">
          <cell r="H8" t="str">
            <v>Ankara</v>
          </cell>
        </row>
        <row r="9">
          <cell r="H9" t="str">
            <v>Antalya</v>
          </cell>
        </row>
        <row r="10">
          <cell r="H10" t="str">
            <v>Gaziantep</v>
          </cell>
        </row>
        <row r="11">
          <cell r="H11" t="str">
            <v>Adana</v>
          </cell>
        </row>
        <row r="12">
          <cell r="H12" t="str">
            <v>Konya</v>
          </cell>
        </row>
        <row r="13">
          <cell r="H13" t="str">
            <v>Kocaeli</v>
          </cell>
        </row>
        <row r="14">
          <cell r="H14" t="str">
            <v>Antalya</v>
          </cell>
        </row>
        <row r="15">
          <cell r="H15" t="str">
            <v>Konya</v>
          </cell>
        </row>
        <row r="16">
          <cell r="H16" t="str">
            <v>Şanlıurfa</v>
          </cell>
        </row>
        <row r="17">
          <cell r="H17" t="str">
            <v>Konya</v>
          </cell>
        </row>
        <row r="18">
          <cell r="H18" t="str">
            <v>Şanlıurfa</v>
          </cell>
        </row>
        <row r="19">
          <cell r="H19" t="str">
            <v>Adana</v>
          </cell>
        </row>
        <row r="20">
          <cell r="H20" t="str">
            <v>Kocaeli</v>
          </cell>
        </row>
        <row r="21">
          <cell r="H21" t="str">
            <v>Bursa</v>
          </cell>
        </row>
        <row r="22">
          <cell r="H22" t="str">
            <v>Şanlıurfa</v>
          </cell>
        </row>
        <row r="23">
          <cell r="H23" t="str">
            <v>İzmir</v>
          </cell>
        </row>
        <row r="24">
          <cell r="H24" t="str">
            <v>Kocaeli</v>
          </cell>
        </row>
        <row r="25">
          <cell r="H25" t="str">
            <v>İzmir</v>
          </cell>
        </row>
        <row r="26">
          <cell r="H26" t="str">
            <v>Gaziantep</v>
          </cell>
        </row>
        <row r="27">
          <cell r="H27" t="str">
            <v>Diyarbakır</v>
          </cell>
        </row>
        <row r="28">
          <cell r="H28" t="str">
            <v>Antalya</v>
          </cell>
        </row>
        <row r="29">
          <cell r="H29" t="str">
            <v>Mersin</v>
          </cell>
        </row>
        <row r="30">
          <cell r="H30" t="str">
            <v>Diyarbakır</v>
          </cell>
        </row>
        <row r="31">
          <cell r="H31" t="str">
            <v>Bursa</v>
          </cell>
        </row>
        <row r="32">
          <cell r="H32" t="str">
            <v>Antalya</v>
          </cell>
        </row>
        <row r="33">
          <cell r="H33" t="str">
            <v>Mersin</v>
          </cell>
        </row>
        <row r="34">
          <cell r="H34" t="str">
            <v>Mersin</v>
          </cell>
        </row>
        <row r="35">
          <cell r="H35" t="str">
            <v>Adana</v>
          </cell>
        </row>
        <row r="36">
          <cell r="H36" t="str">
            <v>Şanlıurfa</v>
          </cell>
        </row>
        <row r="37">
          <cell r="H37" t="str">
            <v>Gaziantep</v>
          </cell>
        </row>
        <row r="38">
          <cell r="H38" t="str">
            <v>Bursa</v>
          </cell>
        </row>
        <row r="39">
          <cell r="H39" t="str">
            <v>Kocaeli</v>
          </cell>
        </row>
        <row r="40">
          <cell r="H40" t="str">
            <v>Diyarbakır</v>
          </cell>
        </row>
        <row r="41">
          <cell r="H41" t="str">
            <v>Gaziantep</v>
          </cell>
        </row>
        <row r="42">
          <cell r="H42" t="str">
            <v>Hatay</v>
          </cell>
        </row>
        <row r="43">
          <cell r="H43" t="str">
            <v>Adana</v>
          </cell>
        </row>
        <row r="44">
          <cell r="H44" t="str">
            <v>Bursa</v>
          </cell>
        </row>
        <row r="45">
          <cell r="H45" t="str">
            <v>Konya</v>
          </cell>
        </row>
        <row r="46">
          <cell r="H46" t="str">
            <v>Gaziantep</v>
          </cell>
        </row>
        <row r="47">
          <cell r="H47" t="str">
            <v>Kocaeli</v>
          </cell>
        </row>
        <row r="48">
          <cell r="H48" t="str">
            <v>Mersin</v>
          </cell>
        </row>
        <row r="49">
          <cell r="H49" t="str">
            <v>Mersin</v>
          </cell>
        </row>
        <row r="50">
          <cell r="H50" t="str">
            <v>Hatay</v>
          </cell>
        </row>
        <row r="51">
          <cell r="H51" t="str">
            <v>Şanlıurfa</v>
          </cell>
        </row>
        <row r="52">
          <cell r="H52" t="str">
            <v>Ankara</v>
          </cell>
        </row>
        <row r="53">
          <cell r="H53" t="str">
            <v>İstanbul</v>
          </cell>
        </row>
        <row r="54">
          <cell r="H54" t="str">
            <v>İzmir</v>
          </cell>
        </row>
        <row r="55">
          <cell r="H55" t="str">
            <v>Şanlıurfa</v>
          </cell>
        </row>
        <row r="56">
          <cell r="H56" t="str">
            <v>Bursa</v>
          </cell>
        </row>
        <row r="57">
          <cell r="H57" t="str">
            <v>Mersin</v>
          </cell>
        </row>
        <row r="58">
          <cell r="H58" t="str">
            <v>Kocaeli</v>
          </cell>
        </row>
        <row r="59">
          <cell r="H59" t="str">
            <v>Ankara</v>
          </cell>
        </row>
        <row r="60">
          <cell r="H60" t="str">
            <v>İstanbul</v>
          </cell>
        </row>
        <row r="61">
          <cell r="H61" t="str">
            <v>Kocaeli</v>
          </cell>
        </row>
        <row r="62">
          <cell r="H62" t="str">
            <v>Hatay</v>
          </cell>
        </row>
        <row r="63">
          <cell r="H63" t="str">
            <v>Şanlıurfa</v>
          </cell>
        </row>
        <row r="64">
          <cell r="H64" t="str">
            <v>İzmir</v>
          </cell>
        </row>
        <row r="65">
          <cell r="H65" t="str">
            <v>Adana</v>
          </cell>
        </row>
        <row r="66">
          <cell r="H66" t="str">
            <v>Diyarbakır</v>
          </cell>
        </row>
        <row r="67">
          <cell r="H67" t="str">
            <v>Konya</v>
          </cell>
        </row>
        <row r="68">
          <cell r="H68" t="str">
            <v>Şanlıurfa</v>
          </cell>
        </row>
        <row r="69">
          <cell r="H69" t="str">
            <v>Kocaeli</v>
          </cell>
        </row>
        <row r="70">
          <cell r="H70" t="str">
            <v>Bursa</v>
          </cell>
        </row>
        <row r="71">
          <cell r="H71" t="str">
            <v>Antalya</v>
          </cell>
        </row>
        <row r="72">
          <cell r="H72" t="str">
            <v>Ankara</v>
          </cell>
        </row>
        <row r="73">
          <cell r="H73" t="str">
            <v>İzmir</v>
          </cell>
        </row>
        <row r="74">
          <cell r="H74" t="str">
            <v>Diyarbakır</v>
          </cell>
        </row>
        <row r="75">
          <cell r="H75" t="str">
            <v>Adana</v>
          </cell>
        </row>
        <row r="76">
          <cell r="H76" t="str">
            <v>Kocaeli</v>
          </cell>
        </row>
        <row r="77">
          <cell r="H77" t="str">
            <v>Şanlıurfa</v>
          </cell>
        </row>
        <row r="78">
          <cell r="H78" t="str">
            <v>Mersin</v>
          </cell>
        </row>
        <row r="79">
          <cell r="H79" t="str">
            <v>Mersin</v>
          </cell>
        </row>
        <row r="80">
          <cell r="H80" t="str">
            <v>Adana</v>
          </cell>
        </row>
        <row r="81">
          <cell r="H81" t="str">
            <v>Şanlıurfa</v>
          </cell>
        </row>
        <row r="82">
          <cell r="H82" t="str">
            <v>Kocaeli</v>
          </cell>
        </row>
        <row r="83">
          <cell r="H83" t="str">
            <v>Antalya</v>
          </cell>
        </row>
        <row r="84">
          <cell r="H84" t="str">
            <v>Konya</v>
          </cell>
        </row>
        <row r="85">
          <cell r="H85" t="str">
            <v>Bursa</v>
          </cell>
        </row>
        <row r="86">
          <cell r="H86" t="str">
            <v>Diyarbakır</v>
          </cell>
        </row>
        <row r="87">
          <cell r="H87" t="str">
            <v>Bursa</v>
          </cell>
        </row>
        <row r="88">
          <cell r="H88" t="str">
            <v>Antalya</v>
          </cell>
        </row>
        <row r="89">
          <cell r="H89" t="str">
            <v>İstanbul</v>
          </cell>
        </row>
        <row r="90">
          <cell r="H90" t="str">
            <v>Adana</v>
          </cell>
        </row>
        <row r="91">
          <cell r="H91" t="str">
            <v>İstanbul</v>
          </cell>
        </row>
        <row r="92">
          <cell r="H92" t="str">
            <v>Gaziantep</v>
          </cell>
        </row>
        <row r="93">
          <cell r="H93" t="str">
            <v>Şanlıurfa</v>
          </cell>
        </row>
        <row r="94">
          <cell r="H94" t="str">
            <v>Gaziantep</v>
          </cell>
        </row>
        <row r="95">
          <cell r="H95" t="str">
            <v>Adana</v>
          </cell>
        </row>
        <row r="96">
          <cell r="H96" t="str">
            <v>Hatay</v>
          </cell>
        </row>
        <row r="97">
          <cell r="H97" t="str">
            <v>Hatay</v>
          </cell>
        </row>
        <row r="98">
          <cell r="H98" t="str">
            <v>Hatay</v>
          </cell>
        </row>
        <row r="99">
          <cell r="H99" t="str">
            <v>Hatay</v>
          </cell>
        </row>
        <row r="100">
          <cell r="H100" t="str">
            <v>Ankara</v>
          </cell>
        </row>
        <row r="101">
          <cell r="H101" t="str">
            <v>Konya</v>
          </cell>
        </row>
        <row r="102">
          <cell r="H102" t="str">
            <v>Kocaeli</v>
          </cell>
        </row>
        <row r="103">
          <cell r="H103" t="str">
            <v>Konya</v>
          </cell>
        </row>
        <row r="104">
          <cell r="H104" t="str">
            <v>Gaziantep</v>
          </cell>
        </row>
        <row r="105">
          <cell r="H105" t="str">
            <v>Konya</v>
          </cell>
        </row>
        <row r="106">
          <cell r="H106" t="str">
            <v>Ankara</v>
          </cell>
        </row>
        <row r="107">
          <cell r="H107" t="str">
            <v>Adana</v>
          </cell>
        </row>
        <row r="108">
          <cell r="H108" t="str">
            <v>İzmir</v>
          </cell>
        </row>
        <row r="109">
          <cell r="H109" t="str">
            <v>Bursa</v>
          </cell>
        </row>
        <row r="110">
          <cell r="H110" t="str">
            <v>Bursa</v>
          </cell>
        </row>
        <row r="111">
          <cell r="H111" t="str">
            <v>Diyarbakır</v>
          </cell>
        </row>
        <row r="112">
          <cell r="H112" t="str">
            <v>Antalya</v>
          </cell>
        </row>
        <row r="113">
          <cell r="H113" t="str">
            <v>Antalya</v>
          </cell>
        </row>
        <row r="114">
          <cell r="H114" t="str">
            <v>Hatay</v>
          </cell>
        </row>
        <row r="115">
          <cell r="H115" t="str">
            <v>Mersin</v>
          </cell>
        </row>
        <row r="116">
          <cell r="H116" t="str">
            <v>Mersin</v>
          </cell>
        </row>
        <row r="117">
          <cell r="H117" t="str">
            <v>İstanbul</v>
          </cell>
        </row>
        <row r="118">
          <cell r="H118" t="str">
            <v>Antalya</v>
          </cell>
        </row>
        <row r="119">
          <cell r="H119" t="str">
            <v>Konya</v>
          </cell>
        </row>
        <row r="120">
          <cell r="H120" t="str">
            <v>Bursa</v>
          </cell>
        </row>
        <row r="121">
          <cell r="H121" t="str">
            <v>İstanbul</v>
          </cell>
        </row>
        <row r="122">
          <cell r="H122" t="str">
            <v>Şanlıurfa</v>
          </cell>
        </row>
        <row r="123">
          <cell r="H123" t="str">
            <v>Kocaeli</v>
          </cell>
        </row>
        <row r="124">
          <cell r="H124" t="str">
            <v>Ankara</v>
          </cell>
        </row>
        <row r="125">
          <cell r="H125" t="str">
            <v>Gaziantep</v>
          </cell>
        </row>
        <row r="126">
          <cell r="H126" t="str">
            <v>Şanlıurfa</v>
          </cell>
        </row>
        <row r="127">
          <cell r="H127" t="str">
            <v>Mersin</v>
          </cell>
        </row>
        <row r="128">
          <cell r="H128" t="str">
            <v>Antalya</v>
          </cell>
        </row>
        <row r="129">
          <cell r="H129" t="str">
            <v>Hatay</v>
          </cell>
        </row>
        <row r="130">
          <cell r="H130" t="str">
            <v>Gaziantep</v>
          </cell>
        </row>
        <row r="131">
          <cell r="H131" t="str">
            <v>Şanlıurfa</v>
          </cell>
        </row>
        <row r="132">
          <cell r="H132" t="str">
            <v>Antalya</v>
          </cell>
        </row>
        <row r="133">
          <cell r="H133" t="str">
            <v>Gaziantep</v>
          </cell>
        </row>
        <row r="134">
          <cell r="H134" t="str">
            <v>Antalya</v>
          </cell>
        </row>
        <row r="135">
          <cell r="H135" t="str">
            <v>Konya</v>
          </cell>
        </row>
        <row r="136">
          <cell r="H136" t="str">
            <v>İzmir</v>
          </cell>
        </row>
        <row r="137">
          <cell r="H137" t="str">
            <v>Diyarbakır</v>
          </cell>
        </row>
        <row r="138">
          <cell r="H138" t="str">
            <v>Adana</v>
          </cell>
        </row>
        <row r="139">
          <cell r="H139" t="str">
            <v>Gaziantep</v>
          </cell>
        </row>
        <row r="140">
          <cell r="H140" t="str">
            <v>Şanlıurfa</v>
          </cell>
        </row>
        <row r="141">
          <cell r="H141" t="str">
            <v>Bursa</v>
          </cell>
        </row>
        <row r="142">
          <cell r="H142" t="str">
            <v>İstanbul</v>
          </cell>
        </row>
        <row r="143">
          <cell r="H143" t="str">
            <v>İzmir</v>
          </cell>
        </row>
        <row r="144">
          <cell r="H144" t="str">
            <v>Antalya</v>
          </cell>
        </row>
        <row r="145">
          <cell r="H145" t="str">
            <v>İstanbul</v>
          </cell>
        </row>
        <row r="146">
          <cell r="H146" t="str">
            <v>Diyarbakır</v>
          </cell>
        </row>
        <row r="147">
          <cell r="H147" t="str">
            <v>Ankara</v>
          </cell>
        </row>
        <row r="148">
          <cell r="H148" t="str">
            <v>Gaziantep</v>
          </cell>
        </row>
        <row r="149">
          <cell r="H149" t="str">
            <v>Hatay</v>
          </cell>
        </row>
        <row r="150">
          <cell r="H150" t="str">
            <v>Ankara</v>
          </cell>
        </row>
        <row r="151">
          <cell r="H151" t="str">
            <v>Antalya</v>
          </cell>
        </row>
        <row r="152">
          <cell r="H152" t="str">
            <v>Konya</v>
          </cell>
        </row>
        <row r="153">
          <cell r="H153" t="str">
            <v>Şanlıurfa</v>
          </cell>
        </row>
        <row r="154">
          <cell r="H154" t="str">
            <v>Gaziantep</v>
          </cell>
        </row>
        <row r="155">
          <cell r="H155" t="str">
            <v>Bursa</v>
          </cell>
        </row>
        <row r="156">
          <cell r="H156" t="str">
            <v>İzmir</v>
          </cell>
        </row>
        <row r="157">
          <cell r="H157" t="str">
            <v>Şanlıurfa</v>
          </cell>
        </row>
        <row r="158">
          <cell r="H158" t="str">
            <v>Adana</v>
          </cell>
        </row>
        <row r="159">
          <cell r="H159" t="str">
            <v>Diyarbakır</v>
          </cell>
        </row>
        <row r="160">
          <cell r="H160" t="str">
            <v>Kocaeli</v>
          </cell>
        </row>
        <row r="161">
          <cell r="H161" t="str">
            <v>Antalya</v>
          </cell>
        </row>
        <row r="162">
          <cell r="H162" t="str">
            <v>Diyarbakır</v>
          </cell>
        </row>
        <row r="163">
          <cell r="H163" t="str">
            <v>Bursa</v>
          </cell>
        </row>
        <row r="164">
          <cell r="H164" t="str">
            <v>Ankara</v>
          </cell>
        </row>
        <row r="165">
          <cell r="H165" t="str">
            <v>İzmir</v>
          </cell>
        </row>
        <row r="166">
          <cell r="H166" t="str">
            <v>İzmir</v>
          </cell>
        </row>
        <row r="167">
          <cell r="H167" t="str">
            <v>Ankara</v>
          </cell>
        </row>
        <row r="168">
          <cell r="H168" t="str">
            <v>Diyarbakır</v>
          </cell>
        </row>
        <row r="169">
          <cell r="H169" t="str">
            <v>İzmir</v>
          </cell>
        </row>
        <row r="170">
          <cell r="H170" t="str">
            <v>Hatay</v>
          </cell>
        </row>
        <row r="171">
          <cell r="H171" t="str">
            <v>Hatay</v>
          </cell>
        </row>
        <row r="172">
          <cell r="H172" t="str">
            <v>İstanbul</v>
          </cell>
        </row>
        <row r="173">
          <cell r="H173" t="str">
            <v>Şanlıurfa</v>
          </cell>
        </row>
        <row r="174">
          <cell r="H174" t="str">
            <v>Adana</v>
          </cell>
        </row>
        <row r="175">
          <cell r="H175" t="str">
            <v>Konya</v>
          </cell>
        </row>
        <row r="176">
          <cell r="H176" t="str">
            <v>Diyarbakır</v>
          </cell>
        </row>
        <row r="177">
          <cell r="H177" t="str">
            <v>Şanlıurfa</v>
          </cell>
        </row>
        <row r="178">
          <cell r="H178" t="str">
            <v>Kocaeli</v>
          </cell>
        </row>
        <row r="179">
          <cell r="H179" t="str">
            <v>Antalya</v>
          </cell>
        </row>
        <row r="180">
          <cell r="H180" t="str">
            <v>Kocaeli</v>
          </cell>
        </row>
        <row r="181">
          <cell r="H181" t="str">
            <v>İstanbul</v>
          </cell>
        </row>
        <row r="182">
          <cell r="H182" t="str">
            <v>Kocaeli</v>
          </cell>
        </row>
        <row r="183">
          <cell r="H183" t="str">
            <v>Konya</v>
          </cell>
        </row>
        <row r="184">
          <cell r="H184" t="str">
            <v>İstanbul</v>
          </cell>
        </row>
        <row r="185">
          <cell r="H185" t="str">
            <v>Antalya</v>
          </cell>
        </row>
        <row r="186">
          <cell r="H186" t="str">
            <v>Şanlıurfa</v>
          </cell>
        </row>
        <row r="187">
          <cell r="H187" t="str">
            <v>Hatay</v>
          </cell>
        </row>
        <row r="188">
          <cell r="H188" t="str">
            <v>Gaziantep</v>
          </cell>
        </row>
        <row r="189">
          <cell r="H189" t="str">
            <v>İzmir</v>
          </cell>
        </row>
        <row r="190">
          <cell r="H190" t="str">
            <v>İstanbul</v>
          </cell>
        </row>
        <row r="191">
          <cell r="H191" t="str">
            <v>Hatay</v>
          </cell>
        </row>
        <row r="192">
          <cell r="H192" t="str">
            <v>İstanbul</v>
          </cell>
        </row>
        <row r="193">
          <cell r="H193" t="str">
            <v>Hatay</v>
          </cell>
        </row>
        <row r="194">
          <cell r="H194" t="str">
            <v>Hatay</v>
          </cell>
        </row>
        <row r="195">
          <cell r="H195" t="str">
            <v>Konya</v>
          </cell>
        </row>
        <row r="196">
          <cell r="H196" t="str">
            <v>İzmir</v>
          </cell>
        </row>
        <row r="197">
          <cell r="H197" t="str">
            <v>Şanlıurfa</v>
          </cell>
        </row>
        <row r="198">
          <cell r="H198" t="str">
            <v>Adana</v>
          </cell>
        </row>
        <row r="199">
          <cell r="H199" t="str">
            <v>Gaziantep</v>
          </cell>
        </row>
        <row r="200">
          <cell r="H200" t="str">
            <v>Konya</v>
          </cell>
        </row>
        <row r="201">
          <cell r="H201" t="str">
            <v>Şanlıurfa</v>
          </cell>
        </row>
        <row r="202">
          <cell r="H202" t="str">
            <v>İstanbul</v>
          </cell>
        </row>
        <row r="203">
          <cell r="H203" t="str">
            <v>Konya</v>
          </cell>
        </row>
        <row r="204">
          <cell r="H204" t="str">
            <v>Kocaeli</v>
          </cell>
        </row>
        <row r="205">
          <cell r="H205" t="str">
            <v>Adana</v>
          </cell>
        </row>
        <row r="206">
          <cell r="H206" t="str">
            <v>Antalya</v>
          </cell>
        </row>
        <row r="207">
          <cell r="H207" t="str">
            <v>İstanbul</v>
          </cell>
        </row>
        <row r="208">
          <cell r="H208" t="str">
            <v>Kocaeli</v>
          </cell>
        </row>
        <row r="209">
          <cell r="H209" t="str">
            <v>Gaziantep</v>
          </cell>
        </row>
        <row r="210">
          <cell r="H210" t="str">
            <v>Adana</v>
          </cell>
        </row>
        <row r="211">
          <cell r="H211" t="str">
            <v>Kocaeli</v>
          </cell>
        </row>
        <row r="212">
          <cell r="H212" t="str">
            <v>Diyarbakır</v>
          </cell>
        </row>
        <row r="213">
          <cell r="H213" t="str">
            <v>Gaziantep</v>
          </cell>
        </row>
        <row r="214">
          <cell r="H214" t="str">
            <v>Gaziantep</v>
          </cell>
        </row>
        <row r="215">
          <cell r="H215" t="str">
            <v>Diyarbakır</v>
          </cell>
        </row>
        <row r="216">
          <cell r="H216" t="str">
            <v>Kocaeli</v>
          </cell>
        </row>
        <row r="217">
          <cell r="H217" t="str">
            <v>Mersin</v>
          </cell>
        </row>
        <row r="218">
          <cell r="H218" t="str">
            <v>Antalya</v>
          </cell>
        </row>
        <row r="219">
          <cell r="H219" t="str">
            <v>Adana</v>
          </cell>
        </row>
        <row r="220">
          <cell r="H220" t="str">
            <v>Diyarbakır</v>
          </cell>
        </row>
        <row r="221">
          <cell r="H221" t="str">
            <v>Gaziantep</v>
          </cell>
        </row>
        <row r="222">
          <cell r="H222" t="str">
            <v>Kocaeli</v>
          </cell>
        </row>
        <row r="223">
          <cell r="H223" t="str">
            <v>Antalya</v>
          </cell>
        </row>
        <row r="224">
          <cell r="H224" t="str">
            <v>Şanlıurfa</v>
          </cell>
        </row>
        <row r="225">
          <cell r="H225" t="str">
            <v>Şanlıurfa</v>
          </cell>
        </row>
        <row r="226">
          <cell r="H226" t="str">
            <v>Konya</v>
          </cell>
        </row>
        <row r="227">
          <cell r="H227" t="str">
            <v>Diyarbakır</v>
          </cell>
        </row>
        <row r="228">
          <cell r="H228" t="str">
            <v>İzmir</v>
          </cell>
        </row>
        <row r="229">
          <cell r="H229" t="str">
            <v>Kocaeli</v>
          </cell>
        </row>
        <row r="230">
          <cell r="H230" t="str">
            <v>İstanbul</v>
          </cell>
        </row>
        <row r="231">
          <cell r="H231" t="str">
            <v>Hatay</v>
          </cell>
        </row>
        <row r="232">
          <cell r="H232" t="str">
            <v>Bursa</v>
          </cell>
        </row>
        <row r="233">
          <cell r="H233" t="str">
            <v>Gaziantep</v>
          </cell>
        </row>
        <row r="234">
          <cell r="H234" t="str">
            <v>Kocaeli</v>
          </cell>
        </row>
        <row r="235">
          <cell r="H235" t="str">
            <v>Hatay</v>
          </cell>
        </row>
        <row r="236">
          <cell r="H236" t="str">
            <v>Kocaeli</v>
          </cell>
        </row>
        <row r="237">
          <cell r="H237" t="str">
            <v>Gaziantep</v>
          </cell>
        </row>
        <row r="238">
          <cell r="H238" t="str">
            <v>İstanbul</v>
          </cell>
        </row>
        <row r="239">
          <cell r="H239" t="str">
            <v>İzmir</v>
          </cell>
        </row>
        <row r="240">
          <cell r="H240" t="str">
            <v>Ankara</v>
          </cell>
        </row>
        <row r="241">
          <cell r="H241" t="str">
            <v>Konya</v>
          </cell>
        </row>
        <row r="242">
          <cell r="H242" t="str">
            <v>Diyarbakır</v>
          </cell>
        </row>
        <row r="243">
          <cell r="H243" t="str">
            <v>Gaziantep</v>
          </cell>
        </row>
        <row r="244">
          <cell r="H244" t="str">
            <v>İzmir</v>
          </cell>
        </row>
        <row r="245">
          <cell r="H245" t="str">
            <v>Şanlıurfa</v>
          </cell>
        </row>
        <row r="246">
          <cell r="H246" t="str">
            <v>Bursa</v>
          </cell>
        </row>
        <row r="247">
          <cell r="H247" t="str">
            <v>Diyarbakır</v>
          </cell>
        </row>
        <row r="248">
          <cell r="H248" t="str">
            <v>Ankara</v>
          </cell>
        </row>
        <row r="249">
          <cell r="H249" t="str">
            <v>İstanbul</v>
          </cell>
        </row>
        <row r="250">
          <cell r="H250" t="str">
            <v>Gaziantep</v>
          </cell>
        </row>
        <row r="251">
          <cell r="H251" t="str">
            <v>Ankara</v>
          </cell>
        </row>
        <row r="252">
          <cell r="H252" t="str">
            <v>Hatay</v>
          </cell>
        </row>
        <row r="253">
          <cell r="H253" t="str">
            <v>Adana</v>
          </cell>
        </row>
        <row r="254">
          <cell r="H254" t="str">
            <v>Konya</v>
          </cell>
        </row>
        <row r="255">
          <cell r="H255" t="str">
            <v>Konya</v>
          </cell>
        </row>
        <row r="256">
          <cell r="H256" t="str">
            <v>Antalya</v>
          </cell>
        </row>
        <row r="257">
          <cell r="H257" t="str">
            <v>Hatay</v>
          </cell>
        </row>
        <row r="258">
          <cell r="H258" t="str">
            <v>Bursa</v>
          </cell>
        </row>
        <row r="259">
          <cell r="H259" t="str">
            <v>Ankara</v>
          </cell>
        </row>
        <row r="260">
          <cell r="H260" t="str">
            <v>Konya</v>
          </cell>
        </row>
        <row r="261">
          <cell r="H261" t="str">
            <v>Bursa</v>
          </cell>
        </row>
        <row r="262">
          <cell r="H262" t="str">
            <v>Diyarbakır</v>
          </cell>
        </row>
        <row r="263">
          <cell r="H263" t="str">
            <v>İzmir</v>
          </cell>
        </row>
        <row r="264">
          <cell r="H264" t="str">
            <v>Bursa</v>
          </cell>
        </row>
        <row r="265">
          <cell r="H265" t="str">
            <v>Hatay</v>
          </cell>
        </row>
        <row r="266">
          <cell r="H266" t="str">
            <v>Şanlıurfa</v>
          </cell>
        </row>
        <row r="267">
          <cell r="H267" t="str">
            <v>Gaziantep</v>
          </cell>
        </row>
        <row r="268">
          <cell r="H268" t="str">
            <v>Hatay</v>
          </cell>
        </row>
        <row r="269">
          <cell r="H269" t="str">
            <v>Diyarbakır</v>
          </cell>
        </row>
        <row r="270">
          <cell r="H270" t="str">
            <v>İstanbul</v>
          </cell>
        </row>
        <row r="271">
          <cell r="H271" t="str">
            <v>İstanbul</v>
          </cell>
        </row>
        <row r="272">
          <cell r="H272" t="str">
            <v>İstanbul</v>
          </cell>
        </row>
        <row r="273">
          <cell r="H273" t="str">
            <v>İstanbul</v>
          </cell>
        </row>
        <row r="274">
          <cell r="H274" t="str">
            <v>Şanlıurfa</v>
          </cell>
        </row>
        <row r="275">
          <cell r="H275" t="str">
            <v>Şanlıurfa</v>
          </cell>
        </row>
        <row r="276">
          <cell r="H276" t="str">
            <v>Ankara</v>
          </cell>
        </row>
        <row r="277">
          <cell r="H277" t="str">
            <v>Ankara</v>
          </cell>
        </row>
        <row r="278">
          <cell r="H278" t="str">
            <v>Ankara</v>
          </cell>
        </row>
        <row r="279">
          <cell r="H279" t="str">
            <v>İzmir</v>
          </cell>
        </row>
        <row r="280">
          <cell r="H280" t="str">
            <v>Mersin</v>
          </cell>
        </row>
        <row r="281">
          <cell r="H281" t="str">
            <v>Hatay</v>
          </cell>
        </row>
        <row r="282">
          <cell r="H282" t="str">
            <v>Diyarbakır</v>
          </cell>
        </row>
        <row r="283">
          <cell r="H283" t="str">
            <v>Diyarbakır</v>
          </cell>
        </row>
        <row r="284">
          <cell r="H284" t="str">
            <v>Konya</v>
          </cell>
        </row>
        <row r="285">
          <cell r="H285" t="str">
            <v>Konya</v>
          </cell>
        </row>
        <row r="286">
          <cell r="H286" t="str">
            <v>Adana</v>
          </cell>
        </row>
        <row r="287">
          <cell r="H287" t="str">
            <v>Şanlıurfa</v>
          </cell>
        </row>
        <row r="288">
          <cell r="H288" t="str">
            <v>Şanlıurfa</v>
          </cell>
        </row>
        <row r="289">
          <cell r="H289" t="str">
            <v>Diyarbakır</v>
          </cell>
        </row>
        <row r="290">
          <cell r="H290" t="str">
            <v>Hatay</v>
          </cell>
        </row>
        <row r="291">
          <cell r="H291" t="str">
            <v>İstanbul</v>
          </cell>
        </row>
        <row r="292">
          <cell r="H292" t="str">
            <v>Adana</v>
          </cell>
        </row>
        <row r="293">
          <cell r="H293" t="str">
            <v>Diyarbakır</v>
          </cell>
        </row>
        <row r="294">
          <cell r="H294" t="str">
            <v>İzmir</v>
          </cell>
        </row>
        <row r="295">
          <cell r="H295" t="str">
            <v>İzmir</v>
          </cell>
        </row>
        <row r="296">
          <cell r="H296" t="str">
            <v>Antalya</v>
          </cell>
        </row>
        <row r="297">
          <cell r="H297" t="str">
            <v>Adana</v>
          </cell>
        </row>
        <row r="298">
          <cell r="H298" t="str">
            <v>Mersin</v>
          </cell>
        </row>
        <row r="299">
          <cell r="H299" t="str">
            <v>İstanbul</v>
          </cell>
        </row>
        <row r="300">
          <cell r="H300" t="str">
            <v>Diyarbakır</v>
          </cell>
        </row>
        <row r="301">
          <cell r="H301" t="str">
            <v>Hatay</v>
          </cell>
        </row>
        <row r="302">
          <cell r="H302" t="str">
            <v>Diyarbakır</v>
          </cell>
        </row>
        <row r="303">
          <cell r="H303" t="str">
            <v>Ankara</v>
          </cell>
        </row>
        <row r="304">
          <cell r="H304" t="str">
            <v>Diyarbakır</v>
          </cell>
        </row>
        <row r="305">
          <cell r="H305" t="str">
            <v>Adana</v>
          </cell>
        </row>
        <row r="306">
          <cell r="H306" t="str">
            <v>İstanbul</v>
          </cell>
        </row>
        <row r="307">
          <cell r="H307" t="str">
            <v>İzmir</v>
          </cell>
        </row>
        <row r="308">
          <cell r="H308" t="str">
            <v>Şanlıurfa</v>
          </cell>
        </row>
        <row r="309">
          <cell r="H309" t="str">
            <v>İstanbul</v>
          </cell>
        </row>
        <row r="310">
          <cell r="H310" t="str">
            <v>Hatay</v>
          </cell>
        </row>
        <row r="311">
          <cell r="H311" t="str">
            <v>Mersin</v>
          </cell>
        </row>
        <row r="312">
          <cell r="H312" t="str">
            <v>Gaziantep</v>
          </cell>
        </row>
        <row r="313">
          <cell r="H313" t="str">
            <v>Diyarbakır</v>
          </cell>
        </row>
        <row r="314">
          <cell r="H314" t="str">
            <v>Diyarbakır</v>
          </cell>
        </row>
        <row r="315">
          <cell r="H315" t="str">
            <v>Ankara</v>
          </cell>
        </row>
        <row r="316">
          <cell r="H316" t="str">
            <v>Gaziantep</v>
          </cell>
        </row>
        <row r="317">
          <cell r="H317" t="str">
            <v>Gaziantep</v>
          </cell>
        </row>
        <row r="318">
          <cell r="H318" t="str">
            <v>Kocaeli</v>
          </cell>
        </row>
        <row r="319">
          <cell r="H319" t="str">
            <v>Konya</v>
          </cell>
        </row>
        <row r="320">
          <cell r="H320" t="str">
            <v>Bursa</v>
          </cell>
        </row>
        <row r="321">
          <cell r="H321" t="str">
            <v>Hatay</v>
          </cell>
        </row>
        <row r="322">
          <cell r="H322" t="str">
            <v>Diyarbakır</v>
          </cell>
        </row>
        <row r="323">
          <cell r="H323" t="str">
            <v>Antalya</v>
          </cell>
        </row>
        <row r="324">
          <cell r="H324" t="str">
            <v>İzmir</v>
          </cell>
        </row>
        <row r="325">
          <cell r="H325" t="str">
            <v>İzmir</v>
          </cell>
        </row>
        <row r="326">
          <cell r="H326" t="str">
            <v>Bursa</v>
          </cell>
        </row>
        <row r="327">
          <cell r="H327" t="str">
            <v>Bursa</v>
          </cell>
        </row>
        <row r="328">
          <cell r="H328" t="str">
            <v>İstanbul</v>
          </cell>
        </row>
        <row r="329">
          <cell r="H329" t="str">
            <v>Mersin</v>
          </cell>
        </row>
        <row r="330">
          <cell r="H330" t="str">
            <v>Antalya</v>
          </cell>
        </row>
        <row r="331">
          <cell r="H331" t="str">
            <v>Mersin</v>
          </cell>
        </row>
        <row r="332">
          <cell r="H332" t="str">
            <v>Antalya</v>
          </cell>
        </row>
        <row r="333">
          <cell r="H333" t="str">
            <v>Hatay</v>
          </cell>
        </row>
        <row r="334">
          <cell r="H334" t="str">
            <v>Hatay</v>
          </cell>
        </row>
        <row r="335">
          <cell r="H335" t="str">
            <v>Hatay</v>
          </cell>
        </row>
        <row r="336">
          <cell r="H336" t="str">
            <v>İstanbul</v>
          </cell>
        </row>
        <row r="337">
          <cell r="H337" t="str">
            <v>İzmir</v>
          </cell>
        </row>
        <row r="338">
          <cell r="H338" t="str">
            <v>Antalya</v>
          </cell>
        </row>
        <row r="339">
          <cell r="H339" t="str">
            <v>Şanlıurfa</v>
          </cell>
        </row>
        <row r="340">
          <cell r="H340" t="str">
            <v>Adana</v>
          </cell>
        </row>
        <row r="341">
          <cell r="H341" t="str">
            <v>Ankara</v>
          </cell>
        </row>
        <row r="342">
          <cell r="H342" t="str">
            <v>Gaziantep</v>
          </cell>
        </row>
        <row r="343">
          <cell r="H343" t="str">
            <v>Mersin</v>
          </cell>
        </row>
        <row r="344">
          <cell r="H344" t="str">
            <v>Konya</v>
          </cell>
        </row>
        <row r="345">
          <cell r="H345" t="str">
            <v>İstanbul</v>
          </cell>
        </row>
        <row r="346">
          <cell r="H346" t="str">
            <v>Antalya</v>
          </cell>
        </row>
        <row r="347">
          <cell r="H347" t="str">
            <v>Bursa</v>
          </cell>
        </row>
        <row r="348">
          <cell r="H348" t="str">
            <v>Gaziantep</v>
          </cell>
        </row>
        <row r="349">
          <cell r="H349" t="str">
            <v>Şanlıurfa</v>
          </cell>
        </row>
        <row r="350">
          <cell r="H350" t="str">
            <v>Bursa</v>
          </cell>
        </row>
        <row r="351">
          <cell r="H351" t="str">
            <v>Adana</v>
          </cell>
        </row>
        <row r="352">
          <cell r="H352" t="str">
            <v>İstanbul</v>
          </cell>
        </row>
        <row r="353">
          <cell r="H353" t="str">
            <v>Adana</v>
          </cell>
        </row>
        <row r="354">
          <cell r="H354" t="str">
            <v>Ankara</v>
          </cell>
        </row>
        <row r="355">
          <cell r="H355" t="str">
            <v>İzmir</v>
          </cell>
        </row>
        <row r="356">
          <cell r="H356" t="str">
            <v>Antalya</v>
          </cell>
        </row>
        <row r="357">
          <cell r="H357" t="str">
            <v>Mersin</v>
          </cell>
        </row>
        <row r="358">
          <cell r="H358" t="str">
            <v>Kocaeli</v>
          </cell>
        </row>
        <row r="359">
          <cell r="H359" t="str">
            <v>Ankara</v>
          </cell>
        </row>
        <row r="360">
          <cell r="H360" t="str">
            <v>Mersin</v>
          </cell>
        </row>
        <row r="361">
          <cell r="H361" t="str">
            <v>Bursa</v>
          </cell>
        </row>
        <row r="362">
          <cell r="H362" t="str">
            <v>İstanbul</v>
          </cell>
        </row>
        <row r="363">
          <cell r="H363" t="str">
            <v>Mersin</v>
          </cell>
        </row>
        <row r="364">
          <cell r="H364" t="str">
            <v>Adana</v>
          </cell>
        </row>
        <row r="365">
          <cell r="H365" t="str">
            <v>Gaziantep</v>
          </cell>
        </row>
        <row r="366">
          <cell r="H366" t="str">
            <v>Kocaeli</v>
          </cell>
        </row>
        <row r="367">
          <cell r="H367" t="str">
            <v>Bursa</v>
          </cell>
        </row>
        <row r="368">
          <cell r="H368" t="str">
            <v>Şanlıurfa</v>
          </cell>
        </row>
        <row r="369">
          <cell r="H369" t="str">
            <v>Diyarbakır</v>
          </cell>
        </row>
        <row r="370">
          <cell r="H370" t="str">
            <v>Kocaeli</v>
          </cell>
        </row>
        <row r="371">
          <cell r="H371" t="str">
            <v>Antalya</v>
          </cell>
        </row>
        <row r="372">
          <cell r="H372" t="str">
            <v>İzmir</v>
          </cell>
        </row>
        <row r="373">
          <cell r="H373" t="str">
            <v>Antalya</v>
          </cell>
        </row>
        <row r="374">
          <cell r="H374" t="str">
            <v>Şanlıurfa</v>
          </cell>
        </row>
        <row r="375">
          <cell r="H375" t="str">
            <v>Kocaeli</v>
          </cell>
        </row>
        <row r="376">
          <cell r="H376" t="str">
            <v>Şanlıurfa</v>
          </cell>
        </row>
        <row r="377">
          <cell r="H377" t="str">
            <v>Şanlıurfa</v>
          </cell>
        </row>
        <row r="378">
          <cell r="H378" t="str">
            <v>Bursa</v>
          </cell>
        </row>
        <row r="379">
          <cell r="H379" t="str">
            <v>Antalya</v>
          </cell>
        </row>
        <row r="380">
          <cell r="H380" t="str">
            <v>Kocaeli</v>
          </cell>
        </row>
        <row r="381">
          <cell r="H381" t="str">
            <v>Şanlıurfa</v>
          </cell>
        </row>
        <row r="382">
          <cell r="H382" t="str">
            <v>Diyarbakır</v>
          </cell>
        </row>
        <row r="383">
          <cell r="H383" t="str">
            <v>Diyarbakır</v>
          </cell>
        </row>
        <row r="384">
          <cell r="H384" t="str">
            <v>İzmir</v>
          </cell>
        </row>
        <row r="385">
          <cell r="H385" t="str">
            <v>Şanlıurfa</v>
          </cell>
        </row>
        <row r="386">
          <cell r="H386" t="str">
            <v>Bursa</v>
          </cell>
        </row>
        <row r="387">
          <cell r="H387" t="str">
            <v>Bursa</v>
          </cell>
        </row>
        <row r="388">
          <cell r="H388" t="str">
            <v>Diyarbakır</v>
          </cell>
        </row>
        <row r="389">
          <cell r="H389" t="str">
            <v>Gaziantep</v>
          </cell>
        </row>
        <row r="390">
          <cell r="H390" t="str">
            <v>Antalya</v>
          </cell>
        </row>
        <row r="391">
          <cell r="H391" t="str">
            <v>Diyarbakır</v>
          </cell>
        </row>
        <row r="392">
          <cell r="H392" t="str">
            <v>Mersin</v>
          </cell>
        </row>
        <row r="393">
          <cell r="H393" t="str">
            <v>Kocaeli</v>
          </cell>
        </row>
        <row r="394">
          <cell r="H394" t="str">
            <v>İzmir</v>
          </cell>
        </row>
        <row r="395">
          <cell r="H395" t="str">
            <v>Mersin</v>
          </cell>
        </row>
        <row r="396">
          <cell r="H396" t="str">
            <v>Hatay</v>
          </cell>
        </row>
        <row r="397">
          <cell r="H397" t="str">
            <v>Kocaeli</v>
          </cell>
        </row>
        <row r="398">
          <cell r="H398" t="str">
            <v>Şanlıurfa</v>
          </cell>
        </row>
        <row r="399">
          <cell r="H399" t="str">
            <v>Şanlıurfa</v>
          </cell>
        </row>
        <row r="400">
          <cell r="H400" t="str">
            <v>Şanlıurfa</v>
          </cell>
        </row>
        <row r="401">
          <cell r="H401" t="str">
            <v>Adana</v>
          </cell>
        </row>
        <row r="402">
          <cell r="H402" t="str">
            <v>İzmir</v>
          </cell>
        </row>
        <row r="403">
          <cell r="H403" t="str">
            <v>Mersin</v>
          </cell>
        </row>
        <row r="404">
          <cell r="H404" t="str">
            <v>Hatay</v>
          </cell>
        </row>
        <row r="405">
          <cell r="H405" t="str">
            <v>Bursa</v>
          </cell>
        </row>
        <row r="406">
          <cell r="H406" t="str">
            <v>Kocaeli</v>
          </cell>
        </row>
        <row r="407">
          <cell r="H407" t="str">
            <v>Diyarbakır</v>
          </cell>
        </row>
        <row r="408">
          <cell r="H408" t="str">
            <v>Diyarbakır</v>
          </cell>
        </row>
        <row r="409">
          <cell r="H409" t="str">
            <v>Adana</v>
          </cell>
        </row>
        <row r="410">
          <cell r="H410" t="str">
            <v>Kocaeli</v>
          </cell>
        </row>
        <row r="411">
          <cell r="H411" t="str">
            <v>Antalya</v>
          </cell>
        </row>
        <row r="412">
          <cell r="H412" t="str">
            <v>Mersin</v>
          </cell>
        </row>
        <row r="413">
          <cell r="H413" t="str">
            <v>Ankara</v>
          </cell>
        </row>
        <row r="414">
          <cell r="H414" t="str">
            <v>Antalya</v>
          </cell>
        </row>
        <row r="415">
          <cell r="H415" t="str">
            <v>Hatay</v>
          </cell>
        </row>
        <row r="416">
          <cell r="H416" t="str">
            <v>Ankara</v>
          </cell>
        </row>
        <row r="417">
          <cell r="H417" t="str">
            <v>Konya</v>
          </cell>
        </row>
        <row r="418">
          <cell r="H418" t="str">
            <v>Mersin</v>
          </cell>
        </row>
        <row r="419">
          <cell r="H419" t="str">
            <v>Antalya</v>
          </cell>
        </row>
        <row r="420">
          <cell r="H420" t="str">
            <v>Kocaeli</v>
          </cell>
        </row>
        <row r="421">
          <cell r="H421" t="str">
            <v>İstanbul</v>
          </cell>
        </row>
        <row r="422">
          <cell r="H422" t="str">
            <v>Antalya</v>
          </cell>
        </row>
        <row r="423">
          <cell r="H423" t="str">
            <v>Gaziantep</v>
          </cell>
        </row>
        <row r="424">
          <cell r="H424" t="str">
            <v>Kocaeli</v>
          </cell>
        </row>
        <row r="425">
          <cell r="H425" t="str">
            <v>Bursa</v>
          </cell>
        </row>
        <row r="426">
          <cell r="H426" t="str">
            <v>İzmir</v>
          </cell>
        </row>
        <row r="427">
          <cell r="H427" t="str">
            <v>Diyarbakır</v>
          </cell>
        </row>
        <row r="428">
          <cell r="H428" t="str">
            <v>Diyarbakır</v>
          </cell>
        </row>
        <row r="429">
          <cell r="H429" t="str">
            <v>Adana</v>
          </cell>
        </row>
        <row r="430">
          <cell r="H430" t="str">
            <v>Adana</v>
          </cell>
        </row>
        <row r="431">
          <cell r="H431" t="str">
            <v>Hatay</v>
          </cell>
        </row>
        <row r="432">
          <cell r="H432" t="str">
            <v>Gaziantep</v>
          </cell>
        </row>
        <row r="433">
          <cell r="H433" t="str">
            <v>Konya</v>
          </cell>
        </row>
        <row r="434">
          <cell r="H434" t="str">
            <v>Bursa</v>
          </cell>
        </row>
        <row r="435">
          <cell r="H435" t="str">
            <v>Hatay</v>
          </cell>
        </row>
        <row r="436">
          <cell r="H436" t="str">
            <v>Antalya</v>
          </cell>
        </row>
        <row r="437">
          <cell r="H437" t="str">
            <v>Diyarbakır</v>
          </cell>
        </row>
        <row r="438">
          <cell r="H438" t="str">
            <v>Antalya</v>
          </cell>
        </row>
        <row r="439">
          <cell r="H439" t="str">
            <v>Gaziantep</v>
          </cell>
        </row>
        <row r="440">
          <cell r="H440" t="str">
            <v>Şanlıurfa</v>
          </cell>
        </row>
        <row r="441">
          <cell r="H441" t="str">
            <v>Mersin</v>
          </cell>
        </row>
        <row r="442">
          <cell r="H442" t="str">
            <v>Adana</v>
          </cell>
        </row>
        <row r="443">
          <cell r="H443" t="str">
            <v>Diyarbakır</v>
          </cell>
        </row>
        <row r="444">
          <cell r="H444" t="str">
            <v>Ankara</v>
          </cell>
        </row>
        <row r="445">
          <cell r="H445" t="str">
            <v>Diyarbakır</v>
          </cell>
        </row>
        <row r="446">
          <cell r="H446" t="str">
            <v>İzmir</v>
          </cell>
        </row>
        <row r="447">
          <cell r="H447" t="str">
            <v>Konya</v>
          </cell>
        </row>
        <row r="448">
          <cell r="H448" t="str">
            <v>Şanlıurfa</v>
          </cell>
        </row>
        <row r="449">
          <cell r="H449" t="str">
            <v>Antalya</v>
          </cell>
        </row>
        <row r="450">
          <cell r="H450" t="str">
            <v>Adana</v>
          </cell>
        </row>
        <row r="451">
          <cell r="H451" t="str">
            <v>Bursa</v>
          </cell>
        </row>
        <row r="452">
          <cell r="H452" t="str">
            <v>Hatay</v>
          </cell>
        </row>
        <row r="453">
          <cell r="H453" t="str">
            <v>Adana</v>
          </cell>
        </row>
        <row r="454">
          <cell r="H454" t="str">
            <v>Hatay</v>
          </cell>
        </row>
        <row r="455">
          <cell r="H455" t="str">
            <v>İzmir</v>
          </cell>
        </row>
        <row r="456">
          <cell r="H456" t="str">
            <v>İzmir</v>
          </cell>
        </row>
        <row r="457">
          <cell r="H457" t="str">
            <v>Kocaeli</v>
          </cell>
        </row>
        <row r="458">
          <cell r="H458" t="str">
            <v>Şanlıurfa</v>
          </cell>
        </row>
        <row r="459">
          <cell r="H459" t="str">
            <v>Hatay</v>
          </cell>
        </row>
        <row r="460">
          <cell r="H460" t="str">
            <v>Antalya</v>
          </cell>
        </row>
        <row r="461">
          <cell r="H461" t="str">
            <v>İzmir</v>
          </cell>
        </row>
        <row r="462">
          <cell r="H462" t="str">
            <v>Diyarbakır</v>
          </cell>
        </row>
        <row r="463">
          <cell r="H463" t="str">
            <v>Gaziantep</v>
          </cell>
        </row>
        <row r="464">
          <cell r="H464" t="str">
            <v>Diyarbakır</v>
          </cell>
        </row>
        <row r="465">
          <cell r="H465" t="str">
            <v>Bursa</v>
          </cell>
        </row>
        <row r="466">
          <cell r="H466" t="str">
            <v>Hatay</v>
          </cell>
        </row>
        <row r="467">
          <cell r="H467" t="str">
            <v>Gaziantep</v>
          </cell>
        </row>
        <row r="468">
          <cell r="H468" t="str">
            <v>Şanlıurfa</v>
          </cell>
        </row>
        <row r="469">
          <cell r="H469" t="str">
            <v>İzmir</v>
          </cell>
        </row>
        <row r="470">
          <cell r="H470" t="str">
            <v>Ankara</v>
          </cell>
        </row>
        <row r="471">
          <cell r="H471" t="str">
            <v>Konya</v>
          </cell>
        </row>
        <row r="472">
          <cell r="H472" t="str">
            <v>Mersin</v>
          </cell>
        </row>
        <row r="473">
          <cell r="H473" t="str">
            <v>Şanlıurfa</v>
          </cell>
        </row>
        <row r="474">
          <cell r="H474" t="str">
            <v>Adana</v>
          </cell>
        </row>
        <row r="475">
          <cell r="H475" t="str">
            <v>Konya</v>
          </cell>
        </row>
        <row r="476">
          <cell r="H476" t="str">
            <v>Kocaeli</v>
          </cell>
        </row>
        <row r="477">
          <cell r="H477" t="str">
            <v>Mersin</v>
          </cell>
        </row>
        <row r="478">
          <cell r="H478" t="str">
            <v>Antalya</v>
          </cell>
        </row>
        <row r="479">
          <cell r="H479" t="str">
            <v>Hatay</v>
          </cell>
        </row>
        <row r="480">
          <cell r="H480" t="str">
            <v>Gaziantep</v>
          </cell>
        </row>
        <row r="481">
          <cell r="H481" t="str">
            <v>Şanlıurfa</v>
          </cell>
        </row>
        <row r="482">
          <cell r="H482" t="str">
            <v>Bursa</v>
          </cell>
        </row>
        <row r="483">
          <cell r="H483" t="str">
            <v>Bursa</v>
          </cell>
        </row>
        <row r="484">
          <cell r="H484" t="str">
            <v>Ankara</v>
          </cell>
        </row>
        <row r="485">
          <cell r="H485" t="str">
            <v>Hatay</v>
          </cell>
        </row>
        <row r="486">
          <cell r="H486" t="str">
            <v>Diyarbakır</v>
          </cell>
        </row>
        <row r="487">
          <cell r="H487" t="str">
            <v>İstanbul</v>
          </cell>
        </row>
        <row r="488">
          <cell r="H488" t="str">
            <v>Konya</v>
          </cell>
        </row>
        <row r="489">
          <cell r="H489" t="str">
            <v>İstanbul</v>
          </cell>
        </row>
        <row r="490">
          <cell r="H490" t="str">
            <v>Hatay</v>
          </cell>
        </row>
        <row r="491">
          <cell r="H491" t="str">
            <v>İstanbul</v>
          </cell>
        </row>
        <row r="492">
          <cell r="H492" t="str">
            <v>Bursa</v>
          </cell>
        </row>
        <row r="493">
          <cell r="H493" t="str">
            <v>Bursa</v>
          </cell>
        </row>
        <row r="494">
          <cell r="H494" t="str">
            <v>Konya</v>
          </cell>
        </row>
        <row r="495">
          <cell r="H495" t="str">
            <v>Adana</v>
          </cell>
        </row>
        <row r="496">
          <cell r="H496" t="str">
            <v>Diyarbakır</v>
          </cell>
        </row>
        <row r="497">
          <cell r="H497" t="str">
            <v>Adana</v>
          </cell>
        </row>
        <row r="498">
          <cell r="H498" t="str">
            <v>Antalya</v>
          </cell>
        </row>
        <row r="499">
          <cell r="H499" t="str">
            <v>Şanlıurfa</v>
          </cell>
        </row>
        <row r="500">
          <cell r="H500" t="str">
            <v>Diyarbakır</v>
          </cell>
        </row>
        <row r="501">
          <cell r="H501" t="str">
            <v>Bursa</v>
          </cell>
        </row>
        <row r="502">
          <cell r="H502" t="str">
            <v>Hatay</v>
          </cell>
        </row>
        <row r="503">
          <cell r="H503" t="str">
            <v>Ankara</v>
          </cell>
        </row>
        <row r="504">
          <cell r="H504" t="str">
            <v>Hatay</v>
          </cell>
        </row>
        <row r="505">
          <cell r="H505" t="str">
            <v>Diyarbakır</v>
          </cell>
        </row>
        <row r="506">
          <cell r="H506" t="str">
            <v>Diyarbakır</v>
          </cell>
        </row>
        <row r="507">
          <cell r="H507" t="str">
            <v>İstanbul</v>
          </cell>
        </row>
        <row r="508">
          <cell r="H508" t="str">
            <v>Konya</v>
          </cell>
        </row>
        <row r="509">
          <cell r="H509" t="str">
            <v>Hatay</v>
          </cell>
        </row>
        <row r="510">
          <cell r="H510" t="str">
            <v>Kocaeli</v>
          </cell>
        </row>
        <row r="511">
          <cell r="H511" t="str">
            <v>Şanlıurfa</v>
          </cell>
        </row>
        <row r="512">
          <cell r="H512" t="str">
            <v>İstanbul</v>
          </cell>
        </row>
        <row r="513">
          <cell r="H513" t="str">
            <v>Diyarbakır</v>
          </cell>
        </row>
        <row r="514">
          <cell r="H514" t="str">
            <v>Gaziantep</v>
          </cell>
        </row>
        <row r="515">
          <cell r="H515" t="str">
            <v>Konya</v>
          </cell>
        </row>
        <row r="516">
          <cell r="H516" t="str">
            <v>Konya</v>
          </cell>
        </row>
        <row r="517">
          <cell r="H517" t="str">
            <v>İstanbul</v>
          </cell>
        </row>
        <row r="518">
          <cell r="H518" t="str">
            <v>Bursa</v>
          </cell>
        </row>
        <row r="519">
          <cell r="H519" t="str">
            <v>Adana</v>
          </cell>
        </row>
        <row r="520">
          <cell r="H520" t="str">
            <v>Adana</v>
          </cell>
        </row>
        <row r="521">
          <cell r="H521" t="str">
            <v>Gaziantep</v>
          </cell>
        </row>
        <row r="522">
          <cell r="H522" t="str">
            <v>Şanlıurfa</v>
          </cell>
        </row>
        <row r="523">
          <cell r="H523" t="str">
            <v>Kocaeli</v>
          </cell>
        </row>
        <row r="524">
          <cell r="H524" t="str">
            <v>Adana</v>
          </cell>
        </row>
        <row r="525">
          <cell r="H525" t="str">
            <v>Kocaeli</v>
          </cell>
        </row>
        <row r="526">
          <cell r="H526" t="str">
            <v>İstanbul</v>
          </cell>
        </row>
        <row r="527">
          <cell r="H527" t="str">
            <v>Kocaeli</v>
          </cell>
        </row>
        <row r="528">
          <cell r="H528" t="str">
            <v>Konya</v>
          </cell>
        </row>
        <row r="529">
          <cell r="H529" t="str">
            <v>İstanbul</v>
          </cell>
        </row>
        <row r="530">
          <cell r="H530" t="str">
            <v>Antalya</v>
          </cell>
        </row>
        <row r="531">
          <cell r="H531" t="str">
            <v>Mersin</v>
          </cell>
        </row>
        <row r="532">
          <cell r="H532" t="str">
            <v>Mersin</v>
          </cell>
        </row>
        <row r="533">
          <cell r="H533" t="str">
            <v>İzmir</v>
          </cell>
        </row>
        <row r="534">
          <cell r="H534" t="str">
            <v>Bursa</v>
          </cell>
        </row>
        <row r="535">
          <cell r="H535" t="str">
            <v>Hatay</v>
          </cell>
        </row>
        <row r="536">
          <cell r="H536" t="str">
            <v>İstanbul</v>
          </cell>
        </row>
        <row r="537">
          <cell r="H537" t="str">
            <v>Konya</v>
          </cell>
        </row>
        <row r="538">
          <cell r="H538" t="str">
            <v>Antalya</v>
          </cell>
        </row>
        <row r="539">
          <cell r="H539" t="str">
            <v>Hatay</v>
          </cell>
        </row>
        <row r="540">
          <cell r="H540" t="str">
            <v>Konya</v>
          </cell>
        </row>
        <row r="541">
          <cell r="H541" t="str">
            <v>İstanbul</v>
          </cell>
        </row>
        <row r="542">
          <cell r="H542" t="str">
            <v>İzmir</v>
          </cell>
        </row>
        <row r="543">
          <cell r="H543" t="str">
            <v>Şanlıurfa</v>
          </cell>
        </row>
        <row r="544">
          <cell r="H544" t="str">
            <v>Kocaeli</v>
          </cell>
        </row>
        <row r="545">
          <cell r="H545" t="str">
            <v>Şanlıurfa</v>
          </cell>
        </row>
        <row r="546">
          <cell r="H546" t="str">
            <v>İzmir</v>
          </cell>
        </row>
        <row r="547">
          <cell r="H547" t="str">
            <v>Adana</v>
          </cell>
        </row>
        <row r="548">
          <cell r="H548" t="str">
            <v>Bursa</v>
          </cell>
        </row>
        <row r="549">
          <cell r="H549" t="str">
            <v>Gaziantep</v>
          </cell>
        </row>
        <row r="550">
          <cell r="H550" t="str">
            <v>Bursa</v>
          </cell>
        </row>
        <row r="551">
          <cell r="H551" t="str">
            <v>Adana</v>
          </cell>
        </row>
        <row r="552">
          <cell r="H552" t="str">
            <v>Antalya</v>
          </cell>
        </row>
        <row r="553">
          <cell r="H553" t="str">
            <v>Şanlıurfa</v>
          </cell>
        </row>
        <row r="554">
          <cell r="H554" t="str">
            <v>Hatay</v>
          </cell>
        </row>
        <row r="555">
          <cell r="H555" t="str">
            <v>Diyarbakır</v>
          </cell>
        </row>
        <row r="556">
          <cell r="H556" t="str">
            <v>Kocaeli</v>
          </cell>
        </row>
        <row r="557">
          <cell r="H557" t="str">
            <v>Konya</v>
          </cell>
        </row>
        <row r="558">
          <cell r="H558" t="str">
            <v>İzmir</v>
          </cell>
        </row>
        <row r="559">
          <cell r="H559" t="str">
            <v>Diyarbakır</v>
          </cell>
        </row>
        <row r="560">
          <cell r="H560" t="str">
            <v>Mersin</v>
          </cell>
        </row>
        <row r="561">
          <cell r="H561" t="str">
            <v>Bursa</v>
          </cell>
        </row>
        <row r="562">
          <cell r="H562" t="str">
            <v>Diyarbakır</v>
          </cell>
        </row>
        <row r="563">
          <cell r="H563" t="str">
            <v>Mersin</v>
          </cell>
        </row>
        <row r="564">
          <cell r="H564" t="str">
            <v>Diyarbakır</v>
          </cell>
        </row>
        <row r="565">
          <cell r="H565" t="str">
            <v>Kocaeli</v>
          </cell>
        </row>
        <row r="566">
          <cell r="H566" t="str">
            <v>Hatay</v>
          </cell>
        </row>
        <row r="567">
          <cell r="H567" t="str">
            <v>Adana</v>
          </cell>
        </row>
        <row r="568">
          <cell r="H568" t="str">
            <v>Mersin</v>
          </cell>
        </row>
        <row r="569">
          <cell r="H569" t="str">
            <v>Antalya</v>
          </cell>
        </row>
        <row r="570">
          <cell r="H570" t="str">
            <v>Adana</v>
          </cell>
        </row>
        <row r="571">
          <cell r="H571" t="str">
            <v>Diyarbakır</v>
          </cell>
        </row>
        <row r="572">
          <cell r="H572" t="str">
            <v>Konya</v>
          </cell>
        </row>
        <row r="573">
          <cell r="H573" t="str">
            <v>Bursa</v>
          </cell>
        </row>
        <row r="574">
          <cell r="H574" t="str">
            <v>Şanlıurfa</v>
          </cell>
        </row>
        <row r="575">
          <cell r="H575" t="str">
            <v>İzmir</v>
          </cell>
        </row>
        <row r="576">
          <cell r="H576" t="str">
            <v>Adana</v>
          </cell>
        </row>
        <row r="577">
          <cell r="H577" t="str">
            <v>İzmir</v>
          </cell>
        </row>
        <row r="578">
          <cell r="H578" t="str">
            <v>Mersin</v>
          </cell>
        </row>
        <row r="579">
          <cell r="H579" t="str">
            <v>Diyarbakır</v>
          </cell>
        </row>
        <row r="580">
          <cell r="H580" t="str">
            <v>Gaziantep</v>
          </cell>
        </row>
        <row r="581">
          <cell r="H581" t="str">
            <v>Adana</v>
          </cell>
        </row>
        <row r="582">
          <cell r="H582" t="str">
            <v>Ankara</v>
          </cell>
        </row>
        <row r="583">
          <cell r="H583" t="str">
            <v>Şanlıurfa</v>
          </cell>
        </row>
        <row r="584">
          <cell r="H584" t="str">
            <v>Ankara</v>
          </cell>
        </row>
        <row r="585">
          <cell r="H585" t="str">
            <v>Ankara</v>
          </cell>
        </row>
        <row r="586">
          <cell r="H586" t="str">
            <v>İzmir</v>
          </cell>
        </row>
        <row r="587">
          <cell r="H587" t="str">
            <v>Bursa</v>
          </cell>
        </row>
        <row r="588">
          <cell r="H588" t="str">
            <v>İstanbul</v>
          </cell>
        </row>
        <row r="589">
          <cell r="H589" t="str">
            <v>Kocaeli</v>
          </cell>
        </row>
        <row r="590">
          <cell r="H590" t="str">
            <v>Konya</v>
          </cell>
        </row>
        <row r="591">
          <cell r="H591" t="str">
            <v>Adana</v>
          </cell>
        </row>
        <row r="592">
          <cell r="H592" t="str">
            <v>Bursa</v>
          </cell>
        </row>
        <row r="593">
          <cell r="H593" t="str">
            <v>Şanlıurfa</v>
          </cell>
        </row>
        <row r="594">
          <cell r="H594" t="str">
            <v>İstanbul</v>
          </cell>
        </row>
        <row r="595">
          <cell r="H595" t="str">
            <v>Adana</v>
          </cell>
        </row>
        <row r="596">
          <cell r="H596" t="str">
            <v>Diyarbakır</v>
          </cell>
        </row>
        <row r="597">
          <cell r="H597" t="str">
            <v>Kocaeli</v>
          </cell>
        </row>
        <row r="598">
          <cell r="H598" t="str">
            <v>Hatay</v>
          </cell>
        </row>
        <row r="599">
          <cell r="H599" t="str">
            <v>Şanlıurfa</v>
          </cell>
        </row>
        <row r="600">
          <cell r="H600" t="str">
            <v>Hatay</v>
          </cell>
        </row>
        <row r="601">
          <cell r="H601" t="str">
            <v>Mersin</v>
          </cell>
        </row>
        <row r="602">
          <cell r="H602" t="str">
            <v>İzmir</v>
          </cell>
        </row>
        <row r="603">
          <cell r="H603" t="str">
            <v>Ankara</v>
          </cell>
        </row>
        <row r="604">
          <cell r="H604" t="str">
            <v>Diyarbakır</v>
          </cell>
        </row>
        <row r="605">
          <cell r="H605" t="str">
            <v>Ankara</v>
          </cell>
        </row>
        <row r="606">
          <cell r="H606" t="str">
            <v>Diyarbakır</v>
          </cell>
        </row>
        <row r="607">
          <cell r="H607" t="str">
            <v>Antalya</v>
          </cell>
        </row>
        <row r="608">
          <cell r="H608" t="str">
            <v>Antalya</v>
          </cell>
        </row>
        <row r="609">
          <cell r="H609" t="str">
            <v>İzmir</v>
          </cell>
        </row>
        <row r="610">
          <cell r="H610" t="str">
            <v>Gaziantep</v>
          </cell>
        </row>
        <row r="611">
          <cell r="H611" t="str">
            <v>Hatay</v>
          </cell>
        </row>
        <row r="612">
          <cell r="H612" t="str">
            <v>Şanlıurfa</v>
          </cell>
        </row>
        <row r="613">
          <cell r="H613" t="str">
            <v>Konya</v>
          </cell>
        </row>
        <row r="614">
          <cell r="H614" t="str">
            <v>Gaziantep</v>
          </cell>
        </row>
        <row r="615">
          <cell r="H615" t="str">
            <v>Mersin</v>
          </cell>
        </row>
        <row r="616">
          <cell r="H616" t="str">
            <v>Şanlıurfa</v>
          </cell>
        </row>
        <row r="617">
          <cell r="H617" t="str">
            <v>Bursa</v>
          </cell>
        </row>
        <row r="618">
          <cell r="H618" t="str">
            <v>Konya</v>
          </cell>
        </row>
        <row r="619">
          <cell r="H619" t="str">
            <v>Hatay</v>
          </cell>
        </row>
        <row r="620">
          <cell r="H620" t="str">
            <v>Diyarbakır</v>
          </cell>
        </row>
        <row r="621">
          <cell r="H621" t="str">
            <v>Bursa</v>
          </cell>
        </row>
        <row r="622">
          <cell r="H622" t="str">
            <v>Şanlıurfa</v>
          </cell>
        </row>
        <row r="623">
          <cell r="H623" t="str">
            <v>Hatay</v>
          </cell>
        </row>
        <row r="624">
          <cell r="H624" t="str">
            <v>İstanbul</v>
          </cell>
        </row>
        <row r="625">
          <cell r="H625" t="str">
            <v>Mersin</v>
          </cell>
        </row>
        <row r="626">
          <cell r="H626" t="str">
            <v>Şanlıurfa</v>
          </cell>
        </row>
        <row r="627">
          <cell r="H627" t="str">
            <v>Şanlıurfa</v>
          </cell>
        </row>
        <row r="628">
          <cell r="H628" t="str">
            <v>İstanbul</v>
          </cell>
        </row>
        <row r="629">
          <cell r="H629" t="str">
            <v>Mersin</v>
          </cell>
        </row>
        <row r="630">
          <cell r="H630" t="str">
            <v>Konya</v>
          </cell>
        </row>
        <row r="631">
          <cell r="H631" t="str">
            <v>Diyarbakır</v>
          </cell>
        </row>
        <row r="632">
          <cell r="H632" t="str">
            <v>Hatay</v>
          </cell>
        </row>
        <row r="633">
          <cell r="H633" t="str">
            <v>Gaziantep</v>
          </cell>
        </row>
        <row r="634">
          <cell r="H634" t="str">
            <v>Antalya</v>
          </cell>
        </row>
        <row r="635">
          <cell r="H635" t="str">
            <v>Diyarbakır</v>
          </cell>
        </row>
        <row r="636">
          <cell r="H636" t="str">
            <v>Diyarbakır</v>
          </cell>
        </row>
        <row r="637">
          <cell r="H637" t="str">
            <v>Bursa</v>
          </cell>
        </row>
        <row r="638">
          <cell r="H638" t="str">
            <v>Mersin</v>
          </cell>
        </row>
        <row r="639">
          <cell r="H639" t="str">
            <v>Hatay</v>
          </cell>
        </row>
        <row r="640">
          <cell r="H640" t="str">
            <v>Adana</v>
          </cell>
        </row>
        <row r="641">
          <cell r="H641" t="str">
            <v>Ankara</v>
          </cell>
        </row>
        <row r="642">
          <cell r="H642" t="str">
            <v>Hatay</v>
          </cell>
        </row>
        <row r="643">
          <cell r="H643" t="str">
            <v>İzmir</v>
          </cell>
        </row>
        <row r="644">
          <cell r="H644" t="str">
            <v>Mersin</v>
          </cell>
        </row>
        <row r="645">
          <cell r="H645" t="str">
            <v>Bursa</v>
          </cell>
        </row>
        <row r="646">
          <cell r="H646" t="str">
            <v>Şanlıurfa</v>
          </cell>
        </row>
        <row r="647">
          <cell r="H647" t="str">
            <v>Ankara</v>
          </cell>
        </row>
        <row r="648">
          <cell r="H648" t="str">
            <v>Şanlıurfa</v>
          </cell>
        </row>
        <row r="649">
          <cell r="H649" t="str">
            <v>Gaziantep</v>
          </cell>
        </row>
        <row r="650">
          <cell r="H650" t="str">
            <v>Antalya</v>
          </cell>
        </row>
        <row r="651">
          <cell r="H651" t="str">
            <v>Şanlıurfa</v>
          </cell>
        </row>
        <row r="652">
          <cell r="H652" t="str">
            <v>Hatay</v>
          </cell>
        </row>
        <row r="653">
          <cell r="H653" t="str">
            <v>Kocaeli</v>
          </cell>
        </row>
        <row r="654">
          <cell r="H654" t="str">
            <v>Ankara</v>
          </cell>
        </row>
        <row r="655">
          <cell r="H655" t="str">
            <v>İstanbul</v>
          </cell>
        </row>
        <row r="656">
          <cell r="H656" t="str">
            <v>Ankara</v>
          </cell>
        </row>
        <row r="657">
          <cell r="H657" t="str">
            <v>Antalya</v>
          </cell>
        </row>
        <row r="658">
          <cell r="H658" t="str">
            <v>İzmir</v>
          </cell>
        </row>
        <row r="659">
          <cell r="H659" t="str">
            <v>Antalya</v>
          </cell>
        </row>
        <row r="660">
          <cell r="H660" t="str">
            <v>Kocaeli</v>
          </cell>
        </row>
        <row r="661">
          <cell r="H661" t="str">
            <v>Mersin</v>
          </cell>
        </row>
        <row r="662">
          <cell r="H662" t="str">
            <v>Gaziantep</v>
          </cell>
        </row>
        <row r="663">
          <cell r="H663" t="str">
            <v>Hatay</v>
          </cell>
        </row>
        <row r="664">
          <cell r="H664" t="str">
            <v>Ankara</v>
          </cell>
        </row>
        <row r="665">
          <cell r="H665" t="str">
            <v>Mersin</v>
          </cell>
        </row>
        <row r="666">
          <cell r="H666" t="str">
            <v>Ankara</v>
          </cell>
        </row>
        <row r="667">
          <cell r="H667" t="str">
            <v>Antalya</v>
          </cell>
        </row>
        <row r="668">
          <cell r="H668" t="str">
            <v>Ankara</v>
          </cell>
        </row>
        <row r="669">
          <cell r="H669" t="str">
            <v>Kocaeli</v>
          </cell>
        </row>
        <row r="670">
          <cell r="H670" t="str">
            <v>Hatay</v>
          </cell>
        </row>
        <row r="671">
          <cell r="H671" t="str">
            <v>Bursa</v>
          </cell>
        </row>
        <row r="672">
          <cell r="H672" t="str">
            <v>Gaziantep</v>
          </cell>
        </row>
        <row r="673">
          <cell r="H673" t="str">
            <v>İzmir</v>
          </cell>
        </row>
        <row r="674">
          <cell r="H674" t="str">
            <v>Bursa</v>
          </cell>
        </row>
        <row r="675">
          <cell r="H675" t="str">
            <v>Kocaeli</v>
          </cell>
        </row>
        <row r="676">
          <cell r="H676" t="str">
            <v>Şanlıurfa</v>
          </cell>
        </row>
        <row r="677">
          <cell r="H677" t="str">
            <v>Gaziantep</v>
          </cell>
        </row>
        <row r="678">
          <cell r="H678" t="str">
            <v>Hatay</v>
          </cell>
        </row>
        <row r="679">
          <cell r="H679" t="str">
            <v>Mersin</v>
          </cell>
        </row>
        <row r="680">
          <cell r="H680" t="str">
            <v>Diyarbakır</v>
          </cell>
        </row>
        <row r="681">
          <cell r="H681" t="str">
            <v>Konya</v>
          </cell>
        </row>
        <row r="682">
          <cell r="H682" t="str">
            <v>Kocaeli</v>
          </cell>
        </row>
        <row r="683">
          <cell r="H683" t="str">
            <v>Bursa</v>
          </cell>
        </row>
        <row r="684">
          <cell r="H684" t="str">
            <v>Diyarbakır</v>
          </cell>
        </row>
        <row r="685">
          <cell r="H685" t="str">
            <v>Antalya</v>
          </cell>
        </row>
        <row r="686">
          <cell r="H686" t="str">
            <v>Diyarbakır</v>
          </cell>
        </row>
        <row r="687">
          <cell r="H687" t="str">
            <v>Ankara</v>
          </cell>
        </row>
        <row r="688">
          <cell r="H688" t="str">
            <v>Hatay</v>
          </cell>
        </row>
        <row r="689">
          <cell r="H689" t="str">
            <v>İzmir</v>
          </cell>
        </row>
        <row r="690">
          <cell r="H690" t="str">
            <v>İzmir</v>
          </cell>
        </row>
        <row r="691">
          <cell r="H691" t="str">
            <v>Bursa</v>
          </cell>
        </row>
        <row r="692">
          <cell r="H692" t="str">
            <v>Ankara</v>
          </cell>
        </row>
        <row r="693">
          <cell r="H693" t="str">
            <v>Diyarbakır</v>
          </cell>
        </row>
        <row r="694">
          <cell r="H694" t="str">
            <v>İzmir</v>
          </cell>
        </row>
        <row r="695">
          <cell r="H695" t="str">
            <v>Mersin</v>
          </cell>
        </row>
        <row r="696">
          <cell r="H696" t="str">
            <v>Ankara</v>
          </cell>
        </row>
        <row r="697">
          <cell r="H697" t="str">
            <v>Diyarbakır</v>
          </cell>
        </row>
        <row r="698">
          <cell r="H698" t="str">
            <v>Antalya</v>
          </cell>
        </row>
        <row r="699">
          <cell r="H699" t="str">
            <v>Şanlıurfa</v>
          </cell>
        </row>
        <row r="700">
          <cell r="H700" t="str">
            <v>Konya</v>
          </cell>
        </row>
        <row r="701">
          <cell r="H701" t="str">
            <v>Bursa</v>
          </cell>
        </row>
        <row r="702">
          <cell r="H702" t="str">
            <v>İstanbul</v>
          </cell>
        </row>
        <row r="703">
          <cell r="H703" t="str">
            <v>İzmir</v>
          </cell>
        </row>
        <row r="704">
          <cell r="H704" t="str">
            <v>Diyarbakır</v>
          </cell>
        </row>
        <row r="705">
          <cell r="H705" t="str">
            <v>Gaziantep</v>
          </cell>
        </row>
        <row r="706">
          <cell r="H706" t="str">
            <v>Konya</v>
          </cell>
        </row>
        <row r="707">
          <cell r="H707" t="str">
            <v>Adana</v>
          </cell>
        </row>
        <row r="708">
          <cell r="H708" t="str">
            <v>Antalya</v>
          </cell>
        </row>
        <row r="709">
          <cell r="H709" t="str">
            <v>Mersin</v>
          </cell>
        </row>
        <row r="710">
          <cell r="H710" t="str">
            <v>Antalya</v>
          </cell>
        </row>
        <row r="711">
          <cell r="H711" t="str">
            <v>Antalya</v>
          </cell>
        </row>
        <row r="712">
          <cell r="H712" t="str">
            <v>Kocaeli</v>
          </cell>
        </row>
        <row r="713">
          <cell r="H713" t="str">
            <v>Adana</v>
          </cell>
        </row>
        <row r="714">
          <cell r="H714" t="str">
            <v>Diyarbakır</v>
          </cell>
        </row>
        <row r="715">
          <cell r="H715" t="str">
            <v>Ankara</v>
          </cell>
        </row>
        <row r="716">
          <cell r="H716" t="str">
            <v>Adana</v>
          </cell>
        </row>
        <row r="717">
          <cell r="H717" t="str">
            <v>Diyarbakır</v>
          </cell>
        </row>
        <row r="718">
          <cell r="H718" t="str">
            <v>Kocaeli</v>
          </cell>
        </row>
        <row r="719">
          <cell r="H719" t="str">
            <v>Adana</v>
          </cell>
        </row>
        <row r="720">
          <cell r="H720" t="str">
            <v>Adana</v>
          </cell>
        </row>
        <row r="721">
          <cell r="H721" t="str">
            <v>Hatay</v>
          </cell>
        </row>
        <row r="722">
          <cell r="H722" t="str">
            <v>Ankara</v>
          </cell>
        </row>
        <row r="723">
          <cell r="H723" t="str">
            <v>Kocaeli</v>
          </cell>
        </row>
        <row r="724">
          <cell r="H724" t="str">
            <v>Diyarbakır</v>
          </cell>
        </row>
        <row r="725">
          <cell r="H725" t="str">
            <v>Antalya</v>
          </cell>
        </row>
        <row r="726">
          <cell r="H726" t="str">
            <v>Diyarbakır</v>
          </cell>
        </row>
        <row r="727">
          <cell r="H727" t="str">
            <v>Kocaeli</v>
          </cell>
        </row>
        <row r="728">
          <cell r="H728" t="str">
            <v>Diyarbakır</v>
          </cell>
        </row>
        <row r="729">
          <cell r="H729" t="str">
            <v>Hatay</v>
          </cell>
        </row>
        <row r="730">
          <cell r="H730" t="str">
            <v>Ankara</v>
          </cell>
        </row>
        <row r="731">
          <cell r="H731" t="str">
            <v>Konya</v>
          </cell>
        </row>
        <row r="732">
          <cell r="H732" t="str">
            <v>Gaziantep</v>
          </cell>
        </row>
        <row r="733">
          <cell r="H733" t="str">
            <v>Kocaeli</v>
          </cell>
        </row>
        <row r="734">
          <cell r="H734" t="str">
            <v>Bursa</v>
          </cell>
        </row>
        <row r="735">
          <cell r="H735" t="str">
            <v>Bursa</v>
          </cell>
        </row>
        <row r="736">
          <cell r="H736" t="str">
            <v>Şanlıurfa</v>
          </cell>
        </row>
        <row r="737">
          <cell r="H737" t="str">
            <v>Diyarbakır</v>
          </cell>
        </row>
        <row r="738">
          <cell r="H738" t="str">
            <v>Adana</v>
          </cell>
        </row>
        <row r="739">
          <cell r="H739" t="str">
            <v>Gaziantep</v>
          </cell>
        </row>
        <row r="740">
          <cell r="H740" t="str">
            <v>Hatay</v>
          </cell>
        </row>
        <row r="741">
          <cell r="H741" t="str">
            <v>Diyarbakır</v>
          </cell>
        </row>
        <row r="742">
          <cell r="H742" t="str">
            <v>Bursa</v>
          </cell>
        </row>
        <row r="743">
          <cell r="H743" t="str">
            <v>İstanbul</v>
          </cell>
        </row>
        <row r="744">
          <cell r="H744" t="str">
            <v>Diyarbakır</v>
          </cell>
        </row>
        <row r="745">
          <cell r="H745" t="str">
            <v>Ankara</v>
          </cell>
        </row>
        <row r="746">
          <cell r="H746" t="str">
            <v>Kocaeli</v>
          </cell>
        </row>
        <row r="747">
          <cell r="H747" t="str">
            <v>İstanbul</v>
          </cell>
        </row>
        <row r="748">
          <cell r="H748" t="str">
            <v>Şanlıurfa</v>
          </cell>
        </row>
        <row r="749">
          <cell r="H749" t="str">
            <v>Konya</v>
          </cell>
        </row>
        <row r="750">
          <cell r="H750" t="str">
            <v>Diyarbakır</v>
          </cell>
        </row>
        <row r="751">
          <cell r="H751" t="str">
            <v>Diyarbakır</v>
          </cell>
        </row>
        <row r="752">
          <cell r="H752" t="str">
            <v>Ankara</v>
          </cell>
        </row>
        <row r="753">
          <cell r="H753" t="str">
            <v>Mersin</v>
          </cell>
        </row>
        <row r="754">
          <cell r="H754" t="str">
            <v>Ankara</v>
          </cell>
        </row>
        <row r="755">
          <cell r="H755" t="str">
            <v>Hatay</v>
          </cell>
        </row>
        <row r="756">
          <cell r="H756" t="str">
            <v>Bursa</v>
          </cell>
        </row>
        <row r="757">
          <cell r="H757" t="str">
            <v>Konya</v>
          </cell>
        </row>
        <row r="758">
          <cell r="H758" t="str">
            <v>Kocaeli</v>
          </cell>
        </row>
        <row r="759">
          <cell r="H759" t="str">
            <v>Konya</v>
          </cell>
        </row>
        <row r="760">
          <cell r="H760" t="str">
            <v>Bursa</v>
          </cell>
        </row>
        <row r="761">
          <cell r="H761" t="str">
            <v>Kocaeli</v>
          </cell>
        </row>
        <row r="762">
          <cell r="H762" t="str">
            <v>İzmir</v>
          </cell>
        </row>
        <row r="763">
          <cell r="H763" t="str">
            <v>Şanlıurfa</v>
          </cell>
        </row>
        <row r="764">
          <cell r="H764" t="str">
            <v>Bursa</v>
          </cell>
        </row>
        <row r="765">
          <cell r="H765" t="str">
            <v>Antalya</v>
          </cell>
        </row>
        <row r="766">
          <cell r="H766" t="str">
            <v>Konya</v>
          </cell>
        </row>
        <row r="767">
          <cell r="H767" t="str">
            <v>Konya</v>
          </cell>
        </row>
        <row r="768">
          <cell r="H768" t="str">
            <v>Kocaeli</v>
          </cell>
        </row>
        <row r="769">
          <cell r="H769" t="str">
            <v>Konya</v>
          </cell>
        </row>
        <row r="770">
          <cell r="H770" t="str">
            <v>Antalya</v>
          </cell>
        </row>
        <row r="771">
          <cell r="H771" t="str">
            <v>Antalya</v>
          </cell>
        </row>
        <row r="772">
          <cell r="H772" t="str">
            <v>Kocaeli</v>
          </cell>
        </row>
        <row r="773">
          <cell r="H773" t="str">
            <v>Antalya</v>
          </cell>
        </row>
        <row r="774">
          <cell r="H774" t="str">
            <v>Mersin</v>
          </cell>
        </row>
        <row r="775">
          <cell r="H775" t="str">
            <v>Şanlıurfa</v>
          </cell>
        </row>
        <row r="776">
          <cell r="H776" t="str">
            <v>İstanbul</v>
          </cell>
        </row>
        <row r="777">
          <cell r="H777" t="str">
            <v>Diyarbakır</v>
          </cell>
        </row>
        <row r="778">
          <cell r="H778" t="str">
            <v>Ankara</v>
          </cell>
        </row>
        <row r="779">
          <cell r="H779" t="str">
            <v>Gaziantep</v>
          </cell>
        </row>
        <row r="780">
          <cell r="H780" t="str">
            <v>Şanlıurfa</v>
          </cell>
        </row>
        <row r="781">
          <cell r="H781" t="str">
            <v>Antalya</v>
          </cell>
        </row>
        <row r="782">
          <cell r="H782" t="str">
            <v>İstanbul</v>
          </cell>
        </row>
        <row r="783">
          <cell r="H783" t="str">
            <v>Hatay</v>
          </cell>
        </row>
        <row r="784">
          <cell r="H784" t="str">
            <v>Kocaeli</v>
          </cell>
        </row>
        <row r="785">
          <cell r="H785" t="str">
            <v>Hatay</v>
          </cell>
        </row>
        <row r="786">
          <cell r="H786" t="str">
            <v>Diyarbakır</v>
          </cell>
        </row>
        <row r="787">
          <cell r="H787" t="str">
            <v>Diyarbakır</v>
          </cell>
        </row>
        <row r="788">
          <cell r="H788" t="str">
            <v>Kocaeli</v>
          </cell>
        </row>
        <row r="789">
          <cell r="H789" t="str">
            <v>Antalya</v>
          </cell>
        </row>
        <row r="790">
          <cell r="H790" t="str">
            <v>Ankara</v>
          </cell>
        </row>
        <row r="791">
          <cell r="H791" t="str">
            <v>Gaziantep</v>
          </cell>
        </row>
        <row r="792">
          <cell r="H792" t="str">
            <v>Hatay</v>
          </cell>
        </row>
        <row r="793">
          <cell r="H793" t="str">
            <v>Adana</v>
          </cell>
        </row>
        <row r="794">
          <cell r="H794" t="str">
            <v>İzmir</v>
          </cell>
        </row>
        <row r="795">
          <cell r="H795" t="str">
            <v>Bursa</v>
          </cell>
        </row>
        <row r="796">
          <cell r="H796" t="str">
            <v>Gaziantep</v>
          </cell>
        </row>
        <row r="797">
          <cell r="H797" t="str">
            <v>Konya</v>
          </cell>
        </row>
        <row r="798">
          <cell r="H798" t="str">
            <v>Adana</v>
          </cell>
        </row>
        <row r="799">
          <cell r="H799" t="str">
            <v>Kocaeli</v>
          </cell>
        </row>
        <row r="800">
          <cell r="H800" t="str">
            <v>Hatay</v>
          </cell>
        </row>
        <row r="801">
          <cell r="H801" t="str">
            <v>Adana</v>
          </cell>
        </row>
        <row r="802">
          <cell r="H802" t="str">
            <v>Antalya</v>
          </cell>
        </row>
        <row r="803">
          <cell r="H803" t="str">
            <v>Ankara</v>
          </cell>
        </row>
        <row r="804">
          <cell r="H804" t="str">
            <v>Kocaeli</v>
          </cell>
        </row>
        <row r="805">
          <cell r="H805" t="str">
            <v>Ankara</v>
          </cell>
        </row>
        <row r="806">
          <cell r="H806" t="str">
            <v>Antalya</v>
          </cell>
        </row>
        <row r="807">
          <cell r="H807" t="str">
            <v>Gaziantep</v>
          </cell>
        </row>
        <row r="808">
          <cell r="H808" t="str">
            <v>Konya</v>
          </cell>
        </row>
        <row r="809">
          <cell r="H809" t="str">
            <v>Diyarbakır</v>
          </cell>
        </row>
        <row r="810">
          <cell r="H810" t="str">
            <v>Kocaeli</v>
          </cell>
        </row>
        <row r="811">
          <cell r="H811" t="str">
            <v>Konya</v>
          </cell>
        </row>
        <row r="812">
          <cell r="H812" t="str">
            <v>Gaziantep</v>
          </cell>
        </row>
        <row r="813">
          <cell r="H813" t="str">
            <v>Mersin</v>
          </cell>
        </row>
        <row r="814">
          <cell r="H814" t="str">
            <v>Kocaeli</v>
          </cell>
        </row>
        <row r="815">
          <cell r="H815" t="str">
            <v>Hatay</v>
          </cell>
        </row>
        <row r="816">
          <cell r="H816" t="str">
            <v>Mersin</v>
          </cell>
        </row>
        <row r="817">
          <cell r="H817" t="str">
            <v>Gaziantep</v>
          </cell>
        </row>
        <row r="818">
          <cell r="H818" t="str">
            <v>Hatay</v>
          </cell>
        </row>
        <row r="819">
          <cell r="H819" t="str">
            <v>Mersin</v>
          </cell>
        </row>
        <row r="820">
          <cell r="H820" t="str">
            <v>Gaziantep</v>
          </cell>
        </row>
        <row r="821">
          <cell r="H821" t="str">
            <v>Mersin</v>
          </cell>
        </row>
        <row r="822">
          <cell r="H822" t="str">
            <v>Antalya</v>
          </cell>
        </row>
        <row r="823">
          <cell r="H823" t="str">
            <v>Mersin</v>
          </cell>
        </row>
        <row r="824">
          <cell r="H824" t="str">
            <v>Mersin</v>
          </cell>
        </row>
        <row r="825">
          <cell r="H825" t="str">
            <v>Antalya</v>
          </cell>
        </row>
        <row r="826">
          <cell r="H826" t="str">
            <v>Diyarbakır</v>
          </cell>
        </row>
        <row r="827">
          <cell r="H827" t="str">
            <v>Mersin</v>
          </cell>
        </row>
        <row r="828">
          <cell r="H828" t="str">
            <v>Mersin</v>
          </cell>
        </row>
        <row r="829">
          <cell r="H829" t="str">
            <v>Şanlıurfa</v>
          </cell>
        </row>
        <row r="830">
          <cell r="H830" t="str">
            <v>Antalya</v>
          </cell>
        </row>
        <row r="831">
          <cell r="H831" t="str">
            <v>Gaziantep</v>
          </cell>
        </row>
        <row r="832">
          <cell r="H832" t="str">
            <v>Ankara</v>
          </cell>
        </row>
        <row r="833">
          <cell r="H833" t="str">
            <v>Hatay</v>
          </cell>
        </row>
        <row r="834">
          <cell r="H834" t="str">
            <v>Bursa</v>
          </cell>
        </row>
        <row r="835">
          <cell r="H835" t="str">
            <v>Ankara</v>
          </cell>
        </row>
        <row r="836">
          <cell r="H836" t="str">
            <v>Adana</v>
          </cell>
        </row>
        <row r="837">
          <cell r="H837" t="str">
            <v>İstanbul</v>
          </cell>
        </row>
        <row r="838">
          <cell r="H838" t="str">
            <v>Şanlıurfa</v>
          </cell>
        </row>
        <row r="839">
          <cell r="H839" t="str">
            <v>Kocaeli</v>
          </cell>
        </row>
        <row r="840">
          <cell r="H840" t="str">
            <v>Gaziantep</v>
          </cell>
        </row>
        <row r="841">
          <cell r="H841" t="str">
            <v>Mersin</v>
          </cell>
        </row>
        <row r="842">
          <cell r="H842" t="str">
            <v>Adana</v>
          </cell>
        </row>
        <row r="843">
          <cell r="H843" t="str">
            <v>Ankara</v>
          </cell>
        </row>
        <row r="844">
          <cell r="H844" t="str">
            <v>İzmir</v>
          </cell>
        </row>
        <row r="845">
          <cell r="H845" t="str">
            <v>Antalya</v>
          </cell>
        </row>
        <row r="846">
          <cell r="H846" t="str">
            <v>Gaziantep</v>
          </cell>
        </row>
        <row r="847">
          <cell r="H847" t="str">
            <v>Şanlıurfa</v>
          </cell>
        </row>
        <row r="848">
          <cell r="H848" t="str">
            <v>Bursa</v>
          </cell>
        </row>
        <row r="849">
          <cell r="H849" t="str">
            <v>İzmir</v>
          </cell>
        </row>
        <row r="850">
          <cell r="H850" t="str">
            <v>Antalya</v>
          </cell>
        </row>
        <row r="851">
          <cell r="H851" t="str">
            <v>Antalya</v>
          </cell>
        </row>
        <row r="852">
          <cell r="H852" t="str">
            <v>Konya</v>
          </cell>
        </row>
        <row r="853">
          <cell r="H853" t="str">
            <v>Bursa</v>
          </cell>
        </row>
        <row r="854">
          <cell r="H854" t="str">
            <v>Adana</v>
          </cell>
        </row>
        <row r="855">
          <cell r="H855" t="str">
            <v>Kocaeli</v>
          </cell>
        </row>
        <row r="856">
          <cell r="H856" t="str">
            <v>Şanlıurfa</v>
          </cell>
        </row>
        <row r="857">
          <cell r="H857" t="str">
            <v>Gaziantep</v>
          </cell>
        </row>
        <row r="858">
          <cell r="H858" t="str">
            <v>Adana</v>
          </cell>
        </row>
        <row r="859">
          <cell r="H859" t="str">
            <v>İstanbul</v>
          </cell>
        </row>
        <row r="860">
          <cell r="H860" t="str">
            <v>Hatay</v>
          </cell>
        </row>
        <row r="861">
          <cell r="H861" t="str">
            <v>Gaziantep</v>
          </cell>
        </row>
        <row r="862">
          <cell r="H862" t="str">
            <v>Bursa</v>
          </cell>
        </row>
        <row r="863">
          <cell r="H863" t="str">
            <v>Şanlıurfa</v>
          </cell>
        </row>
        <row r="864">
          <cell r="H864" t="str">
            <v>İstanbul</v>
          </cell>
        </row>
        <row r="865">
          <cell r="H865" t="str">
            <v>Şanlıurfa</v>
          </cell>
        </row>
        <row r="866">
          <cell r="H866" t="str">
            <v>Ankara</v>
          </cell>
        </row>
        <row r="867">
          <cell r="H867" t="str">
            <v>İzmir</v>
          </cell>
        </row>
        <row r="868">
          <cell r="H868" t="str">
            <v>Kocaeli</v>
          </cell>
        </row>
        <row r="869">
          <cell r="H869" t="str">
            <v>İstanbul</v>
          </cell>
        </row>
        <row r="870">
          <cell r="H870" t="str">
            <v>İzmir</v>
          </cell>
        </row>
        <row r="871">
          <cell r="H871" t="str">
            <v>Şanlıurfa</v>
          </cell>
        </row>
        <row r="872">
          <cell r="H872" t="str">
            <v>Konya</v>
          </cell>
        </row>
        <row r="873">
          <cell r="H873" t="str">
            <v>Bursa</v>
          </cell>
        </row>
        <row r="874">
          <cell r="H874" t="str">
            <v>Gaziantep</v>
          </cell>
        </row>
        <row r="875">
          <cell r="H875" t="str">
            <v>Adana</v>
          </cell>
        </row>
        <row r="876">
          <cell r="H876" t="str">
            <v>Hatay</v>
          </cell>
        </row>
        <row r="877">
          <cell r="H877" t="str">
            <v>İzmir</v>
          </cell>
        </row>
        <row r="878">
          <cell r="H878" t="str">
            <v>Antalya</v>
          </cell>
        </row>
        <row r="879">
          <cell r="H879" t="str">
            <v>İzmir</v>
          </cell>
        </row>
        <row r="880">
          <cell r="H880" t="str">
            <v>Antalya</v>
          </cell>
        </row>
        <row r="881">
          <cell r="H881" t="str">
            <v>Diyarbakır</v>
          </cell>
        </row>
        <row r="882">
          <cell r="H882" t="str">
            <v>Kocaeli</v>
          </cell>
        </row>
        <row r="883">
          <cell r="H883" t="str">
            <v>İzmir</v>
          </cell>
        </row>
        <row r="884">
          <cell r="H884" t="str">
            <v>Şanlıurfa</v>
          </cell>
        </row>
        <row r="885">
          <cell r="H885" t="str">
            <v>Kocaeli</v>
          </cell>
        </row>
        <row r="886">
          <cell r="H886" t="str">
            <v>Bursa</v>
          </cell>
        </row>
        <row r="887">
          <cell r="H887" t="str">
            <v>Adana</v>
          </cell>
        </row>
        <row r="888">
          <cell r="H888" t="str">
            <v>Konya</v>
          </cell>
        </row>
        <row r="889">
          <cell r="H889" t="str">
            <v>Mersin</v>
          </cell>
        </row>
        <row r="890">
          <cell r="H890" t="str">
            <v>Gaziantep</v>
          </cell>
        </row>
        <row r="891">
          <cell r="H891" t="str">
            <v>Kocaeli</v>
          </cell>
        </row>
        <row r="892">
          <cell r="H892" t="str">
            <v>Antalya</v>
          </cell>
        </row>
        <row r="893">
          <cell r="H893" t="str">
            <v>Ankara</v>
          </cell>
        </row>
        <row r="894">
          <cell r="H894" t="str">
            <v>Mersin</v>
          </cell>
        </row>
        <row r="895">
          <cell r="H895" t="str">
            <v>İstanbul</v>
          </cell>
        </row>
        <row r="896">
          <cell r="H896" t="str">
            <v>Bursa</v>
          </cell>
        </row>
        <row r="897">
          <cell r="H897" t="str">
            <v>Adana</v>
          </cell>
        </row>
        <row r="898">
          <cell r="H898" t="str">
            <v>Ankara</v>
          </cell>
        </row>
        <row r="899">
          <cell r="H899" t="str">
            <v>Mersin</v>
          </cell>
        </row>
        <row r="900">
          <cell r="H900" t="str">
            <v>İstanbul</v>
          </cell>
        </row>
        <row r="901">
          <cell r="H901" t="str">
            <v>Hatay</v>
          </cell>
        </row>
        <row r="902">
          <cell r="H902" t="str">
            <v>Diyarbakır</v>
          </cell>
        </row>
        <row r="903">
          <cell r="H903" t="str">
            <v>İstanbul</v>
          </cell>
        </row>
        <row r="904">
          <cell r="H904" t="str">
            <v>Gaziantep</v>
          </cell>
        </row>
        <row r="905">
          <cell r="H905" t="str">
            <v>Şanlıurfa</v>
          </cell>
        </row>
        <row r="906">
          <cell r="H906" t="str">
            <v>Kocaeli</v>
          </cell>
        </row>
        <row r="907">
          <cell r="H907" t="str">
            <v>Konya</v>
          </cell>
        </row>
        <row r="908">
          <cell r="H908" t="str">
            <v>Diyarbakır</v>
          </cell>
        </row>
        <row r="909">
          <cell r="H909" t="str">
            <v>Bursa</v>
          </cell>
        </row>
        <row r="910">
          <cell r="H910" t="str">
            <v>İzmir</v>
          </cell>
        </row>
        <row r="911">
          <cell r="H911" t="str">
            <v>İstanbul</v>
          </cell>
        </row>
        <row r="912">
          <cell r="H912" t="str">
            <v>Şanlıurfa</v>
          </cell>
        </row>
        <row r="913">
          <cell r="H913" t="str">
            <v>Mersin</v>
          </cell>
        </row>
        <row r="914">
          <cell r="H914" t="str">
            <v>Bursa</v>
          </cell>
        </row>
        <row r="915">
          <cell r="H915" t="str">
            <v>Şanlıurfa</v>
          </cell>
        </row>
        <row r="916">
          <cell r="H916" t="str">
            <v>Diyarbakır</v>
          </cell>
        </row>
        <row r="917">
          <cell r="H917" t="str">
            <v>Hatay</v>
          </cell>
        </row>
        <row r="918">
          <cell r="H918" t="str">
            <v>İstanbul</v>
          </cell>
        </row>
        <row r="919">
          <cell r="H919" t="str">
            <v>Antalya</v>
          </cell>
        </row>
        <row r="920">
          <cell r="H920" t="str">
            <v>İzmir</v>
          </cell>
        </row>
        <row r="921">
          <cell r="H921" t="str">
            <v>Mersin</v>
          </cell>
        </row>
        <row r="922">
          <cell r="H922" t="str">
            <v>Konya</v>
          </cell>
        </row>
        <row r="923">
          <cell r="H923" t="str">
            <v>İzmir</v>
          </cell>
        </row>
        <row r="924">
          <cell r="H924" t="str">
            <v>Diyarbakır</v>
          </cell>
        </row>
        <row r="925">
          <cell r="H925" t="str">
            <v>Mersin</v>
          </cell>
        </row>
        <row r="926">
          <cell r="H926" t="str">
            <v>Gaziantep</v>
          </cell>
        </row>
        <row r="927">
          <cell r="H927" t="str">
            <v>Adana</v>
          </cell>
        </row>
        <row r="928">
          <cell r="H928" t="str">
            <v>Şanlıurfa</v>
          </cell>
        </row>
        <row r="929">
          <cell r="H929" t="str">
            <v>Kocaeli</v>
          </cell>
        </row>
        <row r="930">
          <cell r="H930" t="str">
            <v>Gaziantep</v>
          </cell>
        </row>
        <row r="931">
          <cell r="H931" t="str">
            <v>Adana</v>
          </cell>
        </row>
        <row r="932">
          <cell r="H932" t="str">
            <v>İstanbul</v>
          </cell>
        </row>
        <row r="933">
          <cell r="H933" t="str">
            <v>İstanbul</v>
          </cell>
        </row>
        <row r="934">
          <cell r="H934" t="str">
            <v>Bursa</v>
          </cell>
        </row>
        <row r="935">
          <cell r="H935" t="str">
            <v>İzmir</v>
          </cell>
        </row>
        <row r="936">
          <cell r="H936" t="str">
            <v>Diyarbakır</v>
          </cell>
        </row>
        <row r="937">
          <cell r="H937" t="str">
            <v>İstanbul</v>
          </cell>
        </row>
        <row r="938">
          <cell r="H938" t="str">
            <v>Adana</v>
          </cell>
        </row>
        <row r="939">
          <cell r="H939" t="str">
            <v>Mersin</v>
          </cell>
        </row>
        <row r="940">
          <cell r="H940" t="str">
            <v>Adana</v>
          </cell>
        </row>
        <row r="941">
          <cell r="H941" t="str">
            <v>Bursa</v>
          </cell>
        </row>
        <row r="942">
          <cell r="H942" t="str">
            <v>Mersin</v>
          </cell>
        </row>
        <row r="943">
          <cell r="H943" t="str">
            <v>Diyarbakır</v>
          </cell>
        </row>
        <row r="944">
          <cell r="H944" t="str">
            <v>Kocaeli</v>
          </cell>
        </row>
        <row r="945">
          <cell r="H945" t="str">
            <v>Hatay</v>
          </cell>
        </row>
        <row r="946">
          <cell r="H946" t="str">
            <v>Mersin</v>
          </cell>
        </row>
        <row r="947">
          <cell r="H947" t="str">
            <v>Gaziantep</v>
          </cell>
        </row>
        <row r="948">
          <cell r="H948" t="str">
            <v>Konya</v>
          </cell>
        </row>
        <row r="949">
          <cell r="H949" t="str">
            <v>Hatay</v>
          </cell>
        </row>
        <row r="950">
          <cell r="H950" t="str">
            <v>Mersin</v>
          </cell>
        </row>
        <row r="951">
          <cell r="H951" t="str">
            <v>Gaziantep</v>
          </cell>
        </row>
        <row r="952">
          <cell r="H952" t="str">
            <v>Diyarbakır</v>
          </cell>
        </row>
        <row r="953">
          <cell r="H953" t="str">
            <v>Bursa</v>
          </cell>
        </row>
        <row r="954">
          <cell r="H954" t="str">
            <v>Adana</v>
          </cell>
        </row>
        <row r="955">
          <cell r="H955" t="str">
            <v>İstanbul</v>
          </cell>
        </row>
        <row r="956">
          <cell r="H956" t="str">
            <v>İzmir</v>
          </cell>
        </row>
        <row r="957">
          <cell r="H957" t="str">
            <v>Ankara</v>
          </cell>
        </row>
        <row r="958">
          <cell r="H958" t="str">
            <v>Kocaeli</v>
          </cell>
        </row>
        <row r="959">
          <cell r="H959" t="str">
            <v>İzmir</v>
          </cell>
        </row>
        <row r="960">
          <cell r="H960" t="str">
            <v>Mersin</v>
          </cell>
        </row>
        <row r="961">
          <cell r="H961" t="str">
            <v>Şanlıurfa</v>
          </cell>
        </row>
        <row r="962">
          <cell r="H962" t="str">
            <v>Kocaeli</v>
          </cell>
        </row>
        <row r="963">
          <cell r="H963" t="str">
            <v>İzmir</v>
          </cell>
        </row>
        <row r="964">
          <cell r="H964" t="str">
            <v>Diyarbakır</v>
          </cell>
        </row>
        <row r="965">
          <cell r="H965" t="str">
            <v>Kocaeli</v>
          </cell>
        </row>
        <row r="966">
          <cell r="H966" t="str">
            <v>Kocaeli</v>
          </cell>
        </row>
        <row r="967">
          <cell r="H967" t="str">
            <v>Bursa</v>
          </cell>
        </row>
        <row r="968">
          <cell r="H968" t="str">
            <v>Hatay</v>
          </cell>
        </row>
        <row r="969">
          <cell r="H969" t="str">
            <v>Ankara</v>
          </cell>
        </row>
        <row r="970">
          <cell r="H970" t="str">
            <v>Kocaeli</v>
          </cell>
        </row>
        <row r="971">
          <cell r="H971" t="str">
            <v>Hatay</v>
          </cell>
        </row>
        <row r="972">
          <cell r="H972" t="str">
            <v>Adana</v>
          </cell>
        </row>
        <row r="973">
          <cell r="H973" t="str">
            <v>Gaziantep</v>
          </cell>
        </row>
        <row r="974">
          <cell r="H974" t="str">
            <v>Konya</v>
          </cell>
        </row>
        <row r="975">
          <cell r="H975" t="str">
            <v>Diyarbakır</v>
          </cell>
        </row>
        <row r="976">
          <cell r="H976" t="str">
            <v>İzmir</v>
          </cell>
        </row>
        <row r="977">
          <cell r="H977" t="str">
            <v>Konya</v>
          </cell>
        </row>
        <row r="978">
          <cell r="H978" t="str">
            <v>İstanbul</v>
          </cell>
        </row>
        <row r="979">
          <cell r="H979" t="str">
            <v>İzmir</v>
          </cell>
        </row>
        <row r="980">
          <cell r="H980" t="str">
            <v>Antalya</v>
          </cell>
        </row>
        <row r="981">
          <cell r="H981" t="str">
            <v>Konya</v>
          </cell>
        </row>
        <row r="982">
          <cell r="H982" t="str">
            <v>Hatay</v>
          </cell>
        </row>
        <row r="983">
          <cell r="H983" t="str">
            <v>Adana</v>
          </cell>
        </row>
        <row r="984">
          <cell r="H984" t="str">
            <v>Şanlıurfa</v>
          </cell>
        </row>
        <row r="985">
          <cell r="H985" t="str">
            <v>Bursa</v>
          </cell>
        </row>
        <row r="986">
          <cell r="H986" t="str">
            <v>Gaziantep</v>
          </cell>
        </row>
        <row r="987">
          <cell r="H987" t="str">
            <v>Mersin</v>
          </cell>
        </row>
        <row r="988">
          <cell r="H988" t="str">
            <v>İstanbul</v>
          </cell>
        </row>
        <row r="989">
          <cell r="H989" t="str">
            <v>Bursa</v>
          </cell>
        </row>
        <row r="990">
          <cell r="H990" t="str">
            <v>Adana</v>
          </cell>
        </row>
        <row r="991">
          <cell r="H991" t="str">
            <v>Bursa</v>
          </cell>
        </row>
        <row r="992">
          <cell r="H992" t="str">
            <v>Konya</v>
          </cell>
        </row>
        <row r="993">
          <cell r="H993" t="str">
            <v>Adana</v>
          </cell>
        </row>
        <row r="994">
          <cell r="H994" t="str">
            <v>Antalya</v>
          </cell>
        </row>
        <row r="995">
          <cell r="H995" t="str">
            <v>Kocaeli</v>
          </cell>
        </row>
        <row r="996">
          <cell r="H996" t="str">
            <v>Antalya</v>
          </cell>
        </row>
        <row r="997">
          <cell r="H997" t="str">
            <v>Mersin</v>
          </cell>
        </row>
        <row r="998">
          <cell r="H998" t="str">
            <v>İstanbul</v>
          </cell>
        </row>
        <row r="999">
          <cell r="H999" t="str">
            <v>Diyarbakır</v>
          </cell>
        </row>
        <row r="1000">
          <cell r="H1000" t="str">
            <v>Antalya</v>
          </cell>
        </row>
        <row r="1001">
          <cell r="H1001" t="str">
            <v>Diyarbakır</v>
          </cell>
        </row>
        <row r="1002">
          <cell r="H1002" t="str">
            <v>Mersin</v>
          </cell>
        </row>
        <row r="1003">
          <cell r="H1003" t="str">
            <v>Gaziantep</v>
          </cell>
        </row>
        <row r="1004">
          <cell r="H1004" t="str">
            <v>Konya</v>
          </cell>
        </row>
        <row r="1005">
          <cell r="H1005" t="str">
            <v>Ankara</v>
          </cell>
        </row>
        <row r="1006">
          <cell r="H1006" t="str">
            <v>İstanbul</v>
          </cell>
        </row>
        <row r="1007">
          <cell r="H1007" t="str">
            <v>Konya</v>
          </cell>
        </row>
        <row r="1008">
          <cell r="H1008" t="str">
            <v>Şanlıurfa</v>
          </cell>
        </row>
        <row r="1009">
          <cell r="H1009" t="str">
            <v>Antalya</v>
          </cell>
        </row>
        <row r="1010">
          <cell r="H1010" t="str">
            <v>Ankara</v>
          </cell>
        </row>
        <row r="1011">
          <cell r="H1011" t="str">
            <v>Gaziantep</v>
          </cell>
        </row>
        <row r="1012">
          <cell r="H1012" t="str">
            <v>Bursa</v>
          </cell>
        </row>
        <row r="1013">
          <cell r="H1013" t="str">
            <v>Bursa</v>
          </cell>
        </row>
        <row r="1014">
          <cell r="H1014" t="str">
            <v>Şanlıurfa</v>
          </cell>
        </row>
        <row r="1015">
          <cell r="H1015" t="str">
            <v>Şanlıurfa</v>
          </cell>
        </row>
        <row r="1016">
          <cell r="H1016" t="str">
            <v>Gaziantep</v>
          </cell>
        </row>
        <row r="1017">
          <cell r="H1017" t="str">
            <v>Gaziantep</v>
          </cell>
        </row>
        <row r="1018">
          <cell r="H1018" t="str">
            <v>Ankara</v>
          </cell>
        </row>
        <row r="1019">
          <cell r="H1019" t="str">
            <v>Hatay</v>
          </cell>
        </row>
        <row r="1020">
          <cell r="H1020" t="str">
            <v>Hatay</v>
          </cell>
        </row>
        <row r="1021">
          <cell r="H1021" t="str">
            <v>Antalya</v>
          </cell>
        </row>
        <row r="1022">
          <cell r="H1022" t="str">
            <v>İzmir</v>
          </cell>
        </row>
        <row r="1023">
          <cell r="H1023" t="str">
            <v>Adana</v>
          </cell>
        </row>
        <row r="1024">
          <cell r="H1024" t="str">
            <v>Adana</v>
          </cell>
        </row>
        <row r="1025">
          <cell r="H1025" t="str">
            <v>Şanlıurfa</v>
          </cell>
        </row>
        <row r="1026">
          <cell r="H1026" t="str">
            <v>Şanlıurfa</v>
          </cell>
        </row>
        <row r="1027">
          <cell r="H1027" t="str">
            <v>Antalya</v>
          </cell>
        </row>
        <row r="1028">
          <cell r="H1028" t="str">
            <v>Mersin</v>
          </cell>
        </row>
        <row r="1029">
          <cell r="H1029" t="str">
            <v>Gaziantep</v>
          </cell>
        </row>
        <row r="1030">
          <cell r="H1030" t="str">
            <v>Hatay</v>
          </cell>
        </row>
        <row r="1031">
          <cell r="H1031" t="str">
            <v>İzmir</v>
          </cell>
        </row>
        <row r="1032">
          <cell r="H1032" t="str">
            <v>Hatay</v>
          </cell>
        </row>
        <row r="1033">
          <cell r="H1033" t="str">
            <v>Konya</v>
          </cell>
        </row>
        <row r="1034">
          <cell r="H1034" t="str">
            <v>Ankara</v>
          </cell>
        </row>
        <row r="1035">
          <cell r="H1035" t="str">
            <v>Antalya</v>
          </cell>
        </row>
        <row r="1036">
          <cell r="H1036" t="str">
            <v>Bursa</v>
          </cell>
        </row>
        <row r="1037">
          <cell r="H1037" t="str">
            <v>Mersin</v>
          </cell>
        </row>
        <row r="1038">
          <cell r="H1038" t="str">
            <v>Kocaeli</v>
          </cell>
        </row>
        <row r="1039">
          <cell r="H1039" t="str">
            <v>Ankara</v>
          </cell>
        </row>
        <row r="1040">
          <cell r="H1040" t="str">
            <v>Diyarbakır</v>
          </cell>
        </row>
        <row r="1041">
          <cell r="H1041" t="str">
            <v>Antalya</v>
          </cell>
        </row>
        <row r="1042">
          <cell r="H1042" t="str">
            <v>Hatay</v>
          </cell>
        </row>
        <row r="1043">
          <cell r="H1043" t="str">
            <v>Hatay</v>
          </cell>
        </row>
        <row r="1044">
          <cell r="H1044" t="str">
            <v>Hatay</v>
          </cell>
        </row>
        <row r="1045">
          <cell r="H1045" t="str">
            <v>Adana</v>
          </cell>
        </row>
        <row r="1046">
          <cell r="H1046" t="str">
            <v>Ankara</v>
          </cell>
        </row>
        <row r="1047">
          <cell r="H1047" t="str">
            <v>İzmir</v>
          </cell>
        </row>
        <row r="1048">
          <cell r="H1048" t="str">
            <v>Bursa</v>
          </cell>
        </row>
        <row r="1049">
          <cell r="H1049" t="str">
            <v>İstanbul</v>
          </cell>
        </row>
        <row r="1050">
          <cell r="H1050" t="str">
            <v>Ankara</v>
          </cell>
        </row>
        <row r="1051">
          <cell r="H1051" t="str">
            <v>Diyarbakır</v>
          </cell>
        </row>
        <row r="1052">
          <cell r="H1052" t="str">
            <v>Şanlıurfa</v>
          </cell>
        </row>
        <row r="1053">
          <cell r="H1053" t="str">
            <v>Ankara</v>
          </cell>
        </row>
        <row r="1054">
          <cell r="H1054" t="str">
            <v>Diyarbakır</v>
          </cell>
        </row>
        <row r="1055">
          <cell r="H1055" t="str">
            <v>Antalya</v>
          </cell>
        </row>
        <row r="1056">
          <cell r="H1056" t="str">
            <v>Kocaeli</v>
          </cell>
        </row>
        <row r="1057">
          <cell r="H1057" t="str">
            <v>Gaziantep</v>
          </cell>
        </row>
        <row r="1058">
          <cell r="H1058" t="str">
            <v>Konya</v>
          </cell>
        </row>
        <row r="1059">
          <cell r="H1059" t="str">
            <v>Antalya</v>
          </cell>
        </row>
        <row r="1060">
          <cell r="H1060" t="str">
            <v>Adana</v>
          </cell>
        </row>
        <row r="1061">
          <cell r="H1061" t="str">
            <v>Mersin</v>
          </cell>
        </row>
        <row r="1062">
          <cell r="H1062" t="str">
            <v>Kocaeli</v>
          </cell>
        </row>
        <row r="1063">
          <cell r="H1063" t="str">
            <v>Diyarbakır</v>
          </cell>
        </row>
        <row r="1064">
          <cell r="H1064" t="str">
            <v>Konya</v>
          </cell>
        </row>
        <row r="1065">
          <cell r="H1065" t="str">
            <v>Gaziantep</v>
          </cell>
        </row>
        <row r="1066">
          <cell r="H1066" t="str">
            <v>Adana</v>
          </cell>
        </row>
        <row r="1067">
          <cell r="H1067" t="str">
            <v>İstanbul</v>
          </cell>
        </row>
        <row r="1068">
          <cell r="H1068" t="str">
            <v>Şanlıurfa</v>
          </cell>
        </row>
        <row r="1069">
          <cell r="H1069" t="str">
            <v>Bursa</v>
          </cell>
        </row>
        <row r="1070">
          <cell r="H1070" t="str">
            <v>Diyarbakır</v>
          </cell>
        </row>
        <row r="1071">
          <cell r="H1071" t="str">
            <v>Şanlıurfa</v>
          </cell>
        </row>
        <row r="1072">
          <cell r="H1072" t="str">
            <v>Kocaeli</v>
          </cell>
        </row>
        <row r="1073">
          <cell r="H1073" t="str">
            <v>Konya</v>
          </cell>
        </row>
        <row r="1074">
          <cell r="H1074" t="str">
            <v>Hatay</v>
          </cell>
        </row>
        <row r="1075">
          <cell r="H1075" t="str">
            <v>Mersin</v>
          </cell>
        </row>
        <row r="1076">
          <cell r="H1076" t="str">
            <v>Mersin</v>
          </cell>
        </row>
        <row r="1077">
          <cell r="H1077" t="str">
            <v>Gaziantep</v>
          </cell>
        </row>
        <row r="1078">
          <cell r="H1078" t="str">
            <v>Kocaeli</v>
          </cell>
        </row>
        <row r="1079">
          <cell r="H1079" t="str">
            <v>Konya</v>
          </cell>
        </row>
        <row r="1080">
          <cell r="H1080" t="str">
            <v>Adana</v>
          </cell>
        </row>
        <row r="1081">
          <cell r="H1081" t="str">
            <v>Konya</v>
          </cell>
        </row>
        <row r="1082">
          <cell r="H1082" t="str">
            <v>Konya</v>
          </cell>
        </row>
        <row r="1083">
          <cell r="H1083" t="str">
            <v>Konya</v>
          </cell>
        </row>
        <row r="1084">
          <cell r="H1084" t="str">
            <v>Şanlıurfa</v>
          </cell>
        </row>
        <row r="1085">
          <cell r="H1085" t="str">
            <v>Antalya</v>
          </cell>
        </row>
        <row r="1086">
          <cell r="H1086" t="str">
            <v>Hatay</v>
          </cell>
        </row>
        <row r="1087">
          <cell r="H1087" t="str">
            <v>Şanlıurfa</v>
          </cell>
        </row>
        <row r="1088">
          <cell r="H1088" t="str">
            <v>Gaziantep</v>
          </cell>
        </row>
        <row r="1089">
          <cell r="H1089" t="str">
            <v>Adana</v>
          </cell>
        </row>
        <row r="1090">
          <cell r="H1090" t="str">
            <v>İstanbul</v>
          </cell>
        </row>
        <row r="1091">
          <cell r="H1091" t="str">
            <v>Konya</v>
          </cell>
        </row>
        <row r="1092">
          <cell r="H1092" t="str">
            <v>Adana</v>
          </cell>
        </row>
        <row r="1093">
          <cell r="H1093" t="str">
            <v>Gaziantep</v>
          </cell>
        </row>
        <row r="1094">
          <cell r="H1094" t="str">
            <v>Diyarbakır</v>
          </cell>
        </row>
        <row r="1095">
          <cell r="H1095" t="str">
            <v>Mersin</v>
          </cell>
        </row>
        <row r="1096">
          <cell r="H1096" t="str">
            <v>Mersin</v>
          </cell>
        </row>
        <row r="1097">
          <cell r="H1097" t="str">
            <v>Hatay</v>
          </cell>
        </row>
        <row r="1098">
          <cell r="H1098" t="str">
            <v>İzmir</v>
          </cell>
        </row>
        <row r="1099">
          <cell r="H1099" t="str">
            <v>Diyarbakır</v>
          </cell>
        </row>
        <row r="1100">
          <cell r="H1100" t="str">
            <v>İstanbul</v>
          </cell>
        </row>
        <row r="1101">
          <cell r="H1101" t="str">
            <v>Mersin</v>
          </cell>
        </row>
        <row r="1102">
          <cell r="H1102" t="str">
            <v>Gaziantep</v>
          </cell>
        </row>
        <row r="1103">
          <cell r="H1103" t="str">
            <v>Bursa</v>
          </cell>
        </row>
        <row r="1104">
          <cell r="H1104" t="str">
            <v>Bursa</v>
          </cell>
        </row>
        <row r="1105">
          <cell r="H1105" t="str">
            <v>Adana</v>
          </cell>
        </row>
        <row r="1106">
          <cell r="H1106" t="str">
            <v>Konya</v>
          </cell>
        </row>
        <row r="1107">
          <cell r="H1107" t="str">
            <v>Hatay</v>
          </cell>
        </row>
        <row r="1108">
          <cell r="H1108" t="str">
            <v>Antalya</v>
          </cell>
        </row>
        <row r="1109">
          <cell r="H1109" t="str">
            <v>Mersin</v>
          </cell>
        </row>
        <row r="1110">
          <cell r="H1110" t="str">
            <v>Hatay</v>
          </cell>
        </row>
        <row r="1111">
          <cell r="H1111" t="str">
            <v>Mersin</v>
          </cell>
        </row>
        <row r="1112">
          <cell r="H1112" t="str">
            <v>Antalya</v>
          </cell>
        </row>
        <row r="1113">
          <cell r="H1113" t="str">
            <v>Şanlıurfa</v>
          </cell>
        </row>
        <row r="1114">
          <cell r="H1114" t="str">
            <v>Bursa</v>
          </cell>
        </row>
        <row r="1115">
          <cell r="H1115" t="str">
            <v>Kocaeli</v>
          </cell>
        </row>
        <row r="1116">
          <cell r="H1116" t="str">
            <v>Hatay</v>
          </cell>
        </row>
        <row r="1117">
          <cell r="H1117" t="str">
            <v>Konya</v>
          </cell>
        </row>
        <row r="1118">
          <cell r="H1118" t="str">
            <v>Kocaeli</v>
          </cell>
        </row>
        <row r="1119">
          <cell r="H1119" t="str">
            <v>Mersin</v>
          </cell>
        </row>
        <row r="1120">
          <cell r="H1120" t="str">
            <v>Konya</v>
          </cell>
        </row>
        <row r="1121">
          <cell r="H1121" t="str">
            <v>İzmir</v>
          </cell>
        </row>
        <row r="1122">
          <cell r="H1122" t="str">
            <v>Diyarbakır</v>
          </cell>
        </row>
        <row r="1123">
          <cell r="H1123" t="str">
            <v>Diyarbakır</v>
          </cell>
        </row>
        <row r="1124">
          <cell r="H1124" t="str">
            <v>Diyarbakır</v>
          </cell>
        </row>
        <row r="1125">
          <cell r="H1125" t="str">
            <v>Antalya</v>
          </cell>
        </row>
        <row r="1126">
          <cell r="H1126" t="str">
            <v>İzmir</v>
          </cell>
        </row>
        <row r="1127">
          <cell r="H1127" t="str">
            <v>Diyarbakır</v>
          </cell>
        </row>
        <row r="1128">
          <cell r="H1128" t="str">
            <v>Şanlıurfa</v>
          </cell>
        </row>
        <row r="1129">
          <cell r="H1129" t="str">
            <v>Şanlıurfa</v>
          </cell>
        </row>
        <row r="1130">
          <cell r="H1130" t="str">
            <v>Diyarbakır</v>
          </cell>
        </row>
        <row r="1131">
          <cell r="H1131" t="str">
            <v>Konya</v>
          </cell>
        </row>
        <row r="1132">
          <cell r="H1132" t="str">
            <v>İzmir</v>
          </cell>
        </row>
        <row r="1133">
          <cell r="H1133" t="str">
            <v>Diyarbakır</v>
          </cell>
        </row>
        <row r="1134">
          <cell r="H1134" t="str">
            <v>Diyarbakır</v>
          </cell>
        </row>
        <row r="1135">
          <cell r="H1135" t="str">
            <v>Hatay</v>
          </cell>
        </row>
        <row r="1136">
          <cell r="H1136" t="str">
            <v>Ankara</v>
          </cell>
        </row>
        <row r="1137">
          <cell r="H1137" t="str">
            <v>Hatay</v>
          </cell>
        </row>
        <row r="1138">
          <cell r="H1138" t="str">
            <v>Gaziantep</v>
          </cell>
        </row>
        <row r="1139">
          <cell r="H1139" t="str">
            <v>Bursa</v>
          </cell>
        </row>
        <row r="1140">
          <cell r="H1140" t="str">
            <v>Antalya</v>
          </cell>
        </row>
        <row r="1141">
          <cell r="H1141" t="str">
            <v>Hatay</v>
          </cell>
        </row>
        <row r="1142">
          <cell r="H1142" t="str">
            <v>İzmir</v>
          </cell>
        </row>
        <row r="1143">
          <cell r="H1143" t="str">
            <v>Hatay</v>
          </cell>
        </row>
        <row r="1144">
          <cell r="H1144" t="str">
            <v>Antalya</v>
          </cell>
        </row>
        <row r="1145">
          <cell r="H1145" t="str">
            <v>Bursa</v>
          </cell>
        </row>
        <row r="1146">
          <cell r="H1146" t="str">
            <v>Konya</v>
          </cell>
        </row>
        <row r="1147">
          <cell r="H1147" t="str">
            <v>Şanlıurfa</v>
          </cell>
        </row>
        <row r="1148">
          <cell r="H1148" t="str">
            <v>Antalya</v>
          </cell>
        </row>
        <row r="1149">
          <cell r="H1149" t="str">
            <v>Antalya</v>
          </cell>
        </row>
        <row r="1150">
          <cell r="H1150" t="str">
            <v>İstanbul</v>
          </cell>
        </row>
        <row r="1151">
          <cell r="H1151" t="str">
            <v>Şanlıurfa</v>
          </cell>
        </row>
        <row r="1152">
          <cell r="H1152" t="str">
            <v>Adana</v>
          </cell>
        </row>
        <row r="1153">
          <cell r="H1153" t="str">
            <v>Ankara</v>
          </cell>
        </row>
        <row r="1154">
          <cell r="H1154" t="str">
            <v>Hatay</v>
          </cell>
        </row>
        <row r="1155">
          <cell r="H1155" t="str">
            <v>Diyarbakır</v>
          </cell>
        </row>
        <row r="1156">
          <cell r="H1156" t="str">
            <v>İstanbul</v>
          </cell>
        </row>
        <row r="1157">
          <cell r="H1157" t="str">
            <v>İzmir</v>
          </cell>
        </row>
        <row r="1158">
          <cell r="H1158" t="str">
            <v>Antalya</v>
          </cell>
        </row>
        <row r="1159">
          <cell r="H1159" t="str">
            <v>Gaziantep</v>
          </cell>
        </row>
        <row r="1160">
          <cell r="H1160" t="str">
            <v>Kocaeli</v>
          </cell>
        </row>
        <row r="1161">
          <cell r="H1161" t="str">
            <v>Mersin</v>
          </cell>
        </row>
        <row r="1162">
          <cell r="H1162" t="str">
            <v>Diyarbakır</v>
          </cell>
        </row>
        <row r="1163">
          <cell r="H1163" t="str">
            <v>İzmir</v>
          </cell>
        </row>
        <row r="1164">
          <cell r="H1164" t="str">
            <v>Mersin</v>
          </cell>
        </row>
        <row r="1165">
          <cell r="H1165" t="str">
            <v>Diyarbakır</v>
          </cell>
        </row>
        <row r="1166">
          <cell r="H1166" t="str">
            <v>Diyarbakır</v>
          </cell>
        </row>
        <row r="1167">
          <cell r="H1167" t="str">
            <v>Adana</v>
          </cell>
        </row>
        <row r="1168">
          <cell r="H1168" t="str">
            <v>İzmir</v>
          </cell>
        </row>
        <row r="1169">
          <cell r="H1169" t="str">
            <v>Hatay</v>
          </cell>
        </row>
        <row r="1170">
          <cell r="H1170" t="str">
            <v>İzmir</v>
          </cell>
        </row>
        <row r="1171">
          <cell r="H1171" t="str">
            <v>Antalya</v>
          </cell>
        </row>
        <row r="1172">
          <cell r="H1172" t="str">
            <v>Kocaeli</v>
          </cell>
        </row>
        <row r="1173">
          <cell r="H1173" t="str">
            <v>Konya</v>
          </cell>
        </row>
        <row r="1174">
          <cell r="H1174" t="str">
            <v>Mersin</v>
          </cell>
        </row>
        <row r="1175">
          <cell r="H1175" t="str">
            <v>Hatay</v>
          </cell>
        </row>
        <row r="1176">
          <cell r="H1176" t="str">
            <v>Antalya</v>
          </cell>
        </row>
        <row r="1177">
          <cell r="H1177" t="str">
            <v>Şanlıurfa</v>
          </cell>
        </row>
        <row r="1178">
          <cell r="H1178" t="str">
            <v>Şanlıurfa</v>
          </cell>
        </row>
        <row r="1179">
          <cell r="H1179" t="str">
            <v>Adana</v>
          </cell>
        </row>
        <row r="1180">
          <cell r="H1180" t="str">
            <v>Hatay</v>
          </cell>
        </row>
        <row r="1181">
          <cell r="H1181" t="str">
            <v>Diyarbakır</v>
          </cell>
        </row>
        <row r="1182">
          <cell r="H1182" t="str">
            <v>Bursa</v>
          </cell>
        </row>
        <row r="1183">
          <cell r="H1183" t="str">
            <v>Kocaeli</v>
          </cell>
        </row>
        <row r="1184">
          <cell r="H1184" t="str">
            <v>Şanlıurfa</v>
          </cell>
        </row>
        <row r="1185">
          <cell r="H1185" t="str">
            <v>Adana</v>
          </cell>
        </row>
        <row r="1186">
          <cell r="H1186" t="str">
            <v>Adana</v>
          </cell>
        </row>
        <row r="1187">
          <cell r="H1187" t="str">
            <v>Şanlıurfa</v>
          </cell>
        </row>
        <row r="1188">
          <cell r="H1188" t="str">
            <v>İzmir</v>
          </cell>
        </row>
        <row r="1189">
          <cell r="H1189" t="str">
            <v>Mersin</v>
          </cell>
        </row>
        <row r="1190">
          <cell r="H1190" t="str">
            <v>Bursa</v>
          </cell>
        </row>
        <row r="1191">
          <cell r="H1191" t="str">
            <v>Adana</v>
          </cell>
        </row>
        <row r="1192">
          <cell r="H1192" t="str">
            <v>Bursa</v>
          </cell>
        </row>
        <row r="1193">
          <cell r="H1193" t="str">
            <v>Kocaeli</v>
          </cell>
        </row>
        <row r="1194">
          <cell r="H1194" t="str">
            <v>İstanbul</v>
          </cell>
        </row>
        <row r="1195">
          <cell r="H1195" t="str">
            <v>Kocaeli</v>
          </cell>
        </row>
        <row r="1196">
          <cell r="H1196" t="str">
            <v>Şanlıurfa</v>
          </cell>
        </row>
        <row r="1197">
          <cell r="H1197" t="str">
            <v>Kocaeli</v>
          </cell>
        </row>
        <row r="1198">
          <cell r="H1198" t="str">
            <v>Kocaeli</v>
          </cell>
        </row>
        <row r="1199">
          <cell r="H1199" t="str">
            <v>Adana</v>
          </cell>
        </row>
        <row r="1200">
          <cell r="H1200" t="str">
            <v>Antalya</v>
          </cell>
        </row>
        <row r="1201">
          <cell r="H1201" t="str">
            <v>Hatay</v>
          </cell>
        </row>
        <row r="1202">
          <cell r="H1202" t="str">
            <v>Bursa</v>
          </cell>
        </row>
        <row r="1203">
          <cell r="H1203" t="str">
            <v>Şanlıurfa</v>
          </cell>
        </row>
        <row r="1204">
          <cell r="H1204" t="str">
            <v>Hatay</v>
          </cell>
        </row>
        <row r="1205">
          <cell r="H1205" t="str">
            <v>İstanbul</v>
          </cell>
        </row>
        <row r="1206">
          <cell r="H1206" t="str">
            <v>Bursa</v>
          </cell>
        </row>
        <row r="1207">
          <cell r="H1207" t="str">
            <v>Şanlıurfa</v>
          </cell>
        </row>
        <row r="1208">
          <cell r="H1208" t="str">
            <v>Diyarbakır</v>
          </cell>
        </row>
        <row r="1209">
          <cell r="H1209" t="str">
            <v>Ankara</v>
          </cell>
        </row>
        <row r="1210">
          <cell r="H1210" t="str">
            <v>Gaziantep</v>
          </cell>
        </row>
        <row r="1211">
          <cell r="H1211" t="str">
            <v>Ankara</v>
          </cell>
        </row>
        <row r="1212">
          <cell r="H1212" t="str">
            <v>Mersin</v>
          </cell>
        </row>
        <row r="1213">
          <cell r="H1213" t="str">
            <v>Adana</v>
          </cell>
        </row>
        <row r="1214">
          <cell r="H1214" t="str">
            <v>Bursa</v>
          </cell>
        </row>
        <row r="1215">
          <cell r="H1215" t="str">
            <v>İzmir</v>
          </cell>
        </row>
        <row r="1216">
          <cell r="H1216" t="str">
            <v>Ankara</v>
          </cell>
        </row>
        <row r="1217">
          <cell r="H1217" t="str">
            <v>Antalya</v>
          </cell>
        </row>
        <row r="1218">
          <cell r="H1218" t="str">
            <v>Mersin</v>
          </cell>
        </row>
        <row r="1219">
          <cell r="H1219" t="str">
            <v>İstanbul</v>
          </cell>
        </row>
        <row r="1220">
          <cell r="H1220" t="str">
            <v>İstanbul</v>
          </cell>
        </row>
        <row r="1221">
          <cell r="H1221" t="str">
            <v>Konya</v>
          </cell>
        </row>
        <row r="1222">
          <cell r="H1222" t="str">
            <v>Hatay</v>
          </cell>
        </row>
        <row r="1223">
          <cell r="H1223" t="str">
            <v>Adana</v>
          </cell>
        </row>
        <row r="1224">
          <cell r="H1224" t="str">
            <v>Kocaeli</v>
          </cell>
        </row>
        <row r="1225">
          <cell r="H1225" t="str">
            <v>Ankara</v>
          </cell>
        </row>
        <row r="1226">
          <cell r="H1226" t="str">
            <v>Hatay</v>
          </cell>
        </row>
        <row r="1227">
          <cell r="H1227" t="str">
            <v>Gaziantep</v>
          </cell>
        </row>
        <row r="1228">
          <cell r="H1228" t="str">
            <v>Mersin</v>
          </cell>
        </row>
        <row r="1229">
          <cell r="H1229" t="str">
            <v>Diyarbakır</v>
          </cell>
        </row>
        <row r="1230">
          <cell r="H1230" t="str">
            <v>Şanlıurfa</v>
          </cell>
        </row>
        <row r="1231">
          <cell r="H1231" t="str">
            <v>Antalya</v>
          </cell>
        </row>
        <row r="1232">
          <cell r="H1232" t="str">
            <v>Antalya</v>
          </cell>
        </row>
        <row r="1233">
          <cell r="H1233" t="str">
            <v>Hatay</v>
          </cell>
        </row>
        <row r="1234">
          <cell r="H1234" t="str">
            <v>Hatay</v>
          </cell>
        </row>
        <row r="1235">
          <cell r="H1235" t="str">
            <v>Antalya</v>
          </cell>
        </row>
        <row r="1236">
          <cell r="H1236" t="str">
            <v>Adana</v>
          </cell>
        </row>
        <row r="1237">
          <cell r="H1237" t="str">
            <v>İzmir</v>
          </cell>
        </row>
        <row r="1238">
          <cell r="H1238" t="str">
            <v>Ankara</v>
          </cell>
        </row>
        <row r="1239">
          <cell r="H1239" t="str">
            <v>Diyarbakır</v>
          </cell>
        </row>
        <row r="1240">
          <cell r="H1240" t="str">
            <v>Diyarbakır</v>
          </cell>
        </row>
        <row r="1241">
          <cell r="H1241" t="str">
            <v>Konya</v>
          </cell>
        </row>
        <row r="1242">
          <cell r="H1242" t="str">
            <v>İzmir</v>
          </cell>
        </row>
        <row r="1243">
          <cell r="H1243" t="str">
            <v>İzmir</v>
          </cell>
        </row>
        <row r="1244">
          <cell r="H1244" t="str">
            <v>Şanlıurfa</v>
          </cell>
        </row>
        <row r="1245">
          <cell r="H1245" t="str">
            <v>Adana</v>
          </cell>
        </row>
        <row r="1246">
          <cell r="H1246" t="str">
            <v>Adana</v>
          </cell>
        </row>
        <row r="1247">
          <cell r="H1247" t="str">
            <v>Şanlıurfa</v>
          </cell>
        </row>
        <row r="1248">
          <cell r="H1248" t="str">
            <v>Ankara</v>
          </cell>
        </row>
        <row r="1249">
          <cell r="H1249" t="str">
            <v>Adana</v>
          </cell>
        </row>
        <row r="1250">
          <cell r="H1250" t="str">
            <v>Hatay</v>
          </cell>
        </row>
        <row r="1251">
          <cell r="H1251" t="str">
            <v>İzmir</v>
          </cell>
        </row>
        <row r="1252">
          <cell r="H1252" t="str">
            <v>Antalya</v>
          </cell>
        </row>
        <row r="1253">
          <cell r="H1253" t="str">
            <v>Gaziantep</v>
          </cell>
        </row>
        <row r="1254">
          <cell r="H1254" t="str">
            <v>İzmir</v>
          </cell>
        </row>
        <row r="1255">
          <cell r="H1255" t="str">
            <v>Ankara</v>
          </cell>
        </row>
        <row r="1256">
          <cell r="H1256" t="str">
            <v>Antalya</v>
          </cell>
        </row>
        <row r="1257">
          <cell r="H1257" t="str">
            <v>Gaziantep</v>
          </cell>
        </row>
        <row r="1258">
          <cell r="H1258" t="str">
            <v>Hatay</v>
          </cell>
        </row>
        <row r="1259">
          <cell r="H1259" t="str">
            <v>Mersin</v>
          </cell>
        </row>
        <row r="1260">
          <cell r="H1260" t="str">
            <v>Ankara</v>
          </cell>
        </row>
        <row r="1261">
          <cell r="H1261" t="str">
            <v>Diyarbakır</v>
          </cell>
        </row>
        <row r="1262">
          <cell r="H1262" t="str">
            <v>İstanbul</v>
          </cell>
        </row>
        <row r="1263">
          <cell r="H1263" t="str">
            <v>Kocaeli</v>
          </cell>
        </row>
        <row r="1264">
          <cell r="H1264" t="str">
            <v>Ankara</v>
          </cell>
        </row>
        <row r="1265">
          <cell r="H1265" t="str">
            <v>Adana</v>
          </cell>
        </row>
        <row r="1266">
          <cell r="H1266" t="str">
            <v>Bursa</v>
          </cell>
        </row>
        <row r="1267">
          <cell r="H1267" t="str">
            <v>Bursa</v>
          </cell>
        </row>
        <row r="1268">
          <cell r="H1268" t="str">
            <v>Diyarbakır</v>
          </cell>
        </row>
        <row r="1269">
          <cell r="H1269" t="str">
            <v>Ankara</v>
          </cell>
        </row>
        <row r="1270">
          <cell r="H1270" t="str">
            <v>Şanlıurfa</v>
          </cell>
        </row>
        <row r="1271">
          <cell r="H1271" t="str">
            <v>İstanbul</v>
          </cell>
        </row>
        <row r="1272">
          <cell r="H1272" t="str">
            <v>Gaziantep</v>
          </cell>
        </row>
        <row r="1273">
          <cell r="H1273" t="str">
            <v>İzmir</v>
          </cell>
        </row>
        <row r="1274">
          <cell r="H1274" t="str">
            <v>Gaziantep</v>
          </cell>
        </row>
        <row r="1275">
          <cell r="H1275" t="str">
            <v>Ankara</v>
          </cell>
        </row>
        <row r="1276">
          <cell r="H1276" t="str">
            <v>Antalya</v>
          </cell>
        </row>
        <row r="1277">
          <cell r="H1277" t="str">
            <v>Bursa</v>
          </cell>
        </row>
        <row r="1278">
          <cell r="H1278" t="str">
            <v>Konya</v>
          </cell>
        </row>
        <row r="1279">
          <cell r="H1279" t="str">
            <v>Antalya</v>
          </cell>
        </row>
        <row r="1280">
          <cell r="H1280" t="str">
            <v>Şanlıurfa</v>
          </cell>
        </row>
        <row r="1281">
          <cell r="H1281" t="str">
            <v>Diyarbakır</v>
          </cell>
        </row>
        <row r="1282">
          <cell r="H1282" t="str">
            <v>Mersin</v>
          </cell>
        </row>
        <row r="1283">
          <cell r="H1283" t="str">
            <v>Kocaeli</v>
          </cell>
        </row>
        <row r="1284">
          <cell r="H1284" t="str">
            <v>Şanlıurfa</v>
          </cell>
        </row>
        <row r="1285">
          <cell r="H1285" t="str">
            <v>Bursa</v>
          </cell>
        </row>
        <row r="1286">
          <cell r="H1286" t="str">
            <v>Ankara</v>
          </cell>
        </row>
        <row r="1287">
          <cell r="H1287" t="str">
            <v>Adana</v>
          </cell>
        </row>
        <row r="1288">
          <cell r="H1288" t="str">
            <v>Bursa</v>
          </cell>
        </row>
        <row r="1289">
          <cell r="H1289" t="str">
            <v>Ankara</v>
          </cell>
        </row>
        <row r="1290">
          <cell r="H1290" t="str">
            <v>Antalya</v>
          </cell>
        </row>
        <row r="1291">
          <cell r="H1291" t="str">
            <v>Adana</v>
          </cell>
        </row>
        <row r="1292">
          <cell r="H1292" t="str">
            <v>Hatay</v>
          </cell>
        </row>
        <row r="1293">
          <cell r="H1293" t="str">
            <v>İstanbul</v>
          </cell>
        </row>
        <row r="1294">
          <cell r="H1294" t="str">
            <v>Kocaeli</v>
          </cell>
        </row>
        <row r="1295">
          <cell r="H1295" t="str">
            <v>İstanbul</v>
          </cell>
        </row>
        <row r="1296">
          <cell r="H1296" t="str">
            <v>İstanbul</v>
          </cell>
        </row>
        <row r="1297">
          <cell r="H1297" t="str">
            <v>Gaziantep</v>
          </cell>
        </row>
        <row r="1298">
          <cell r="H1298" t="str">
            <v>Hatay</v>
          </cell>
        </row>
        <row r="1299">
          <cell r="H1299" t="str">
            <v>İstanbul</v>
          </cell>
        </row>
        <row r="1300">
          <cell r="H1300" t="str">
            <v>Mersin</v>
          </cell>
        </row>
        <row r="1301">
          <cell r="H1301" t="str">
            <v>Kocaeli</v>
          </cell>
        </row>
        <row r="1302">
          <cell r="H1302" t="str">
            <v>İstanbul</v>
          </cell>
        </row>
        <row r="1303">
          <cell r="H1303" t="str">
            <v>Adana</v>
          </cell>
        </row>
        <row r="1304">
          <cell r="H1304" t="str">
            <v>Diyarbakır</v>
          </cell>
        </row>
        <row r="1305">
          <cell r="H1305" t="str">
            <v>Antalya</v>
          </cell>
        </row>
        <row r="1306">
          <cell r="H1306" t="str">
            <v>Mersin</v>
          </cell>
        </row>
        <row r="1307">
          <cell r="H1307" t="str">
            <v>Gaziantep</v>
          </cell>
        </row>
        <row r="1308">
          <cell r="H1308" t="str">
            <v>Ankara</v>
          </cell>
        </row>
        <row r="1309">
          <cell r="H1309" t="str">
            <v>Mersin</v>
          </cell>
        </row>
        <row r="1310">
          <cell r="H1310" t="str">
            <v>Diyarbakır</v>
          </cell>
        </row>
        <row r="1311">
          <cell r="H1311" t="str">
            <v>Mersin</v>
          </cell>
        </row>
        <row r="1312">
          <cell r="H1312" t="str">
            <v>Konya</v>
          </cell>
        </row>
        <row r="1313">
          <cell r="H1313" t="str">
            <v>Hatay</v>
          </cell>
        </row>
        <row r="1314">
          <cell r="H1314" t="str">
            <v>İzmir</v>
          </cell>
        </row>
        <row r="1315">
          <cell r="H1315" t="str">
            <v>Mersin</v>
          </cell>
        </row>
        <row r="1316">
          <cell r="H1316" t="str">
            <v>Gaziantep</v>
          </cell>
        </row>
        <row r="1317">
          <cell r="H1317" t="str">
            <v>Şanlıurfa</v>
          </cell>
        </row>
        <row r="1318">
          <cell r="H1318" t="str">
            <v>İstanbul</v>
          </cell>
        </row>
        <row r="1319">
          <cell r="H1319" t="str">
            <v>Ankara</v>
          </cell>
        </row>
        <row r="1320">
          <cell r="H1320" t="str">
            <v>Hatay</v>
          </cell>
        </row>
        <row r="1321">
          <cell r="H1321" t="str">
            <v>Konya</v>
          </cell>
        </row>
        <row r="1322">
          <cell r="H1322" t="str">
            <v>İstanbul</v>
          </cell>
        </row>
        <row r="1323">
          <cell r="H1323" t="str">
            <v>Hatay</v>
          </cell>
        </row>
        <row r="1324">
          <cell r="H1324" t="str">
            <v>Antalya</v>
          </cell>
        </row>
        <row r="1325">
          <cell r="H1325" t="str">
            <v>Ankara</v>
          </cell>
        </row>
        <row r="1326">
          <cell r="H1326" t="str">
            <v>Kocaeli</v>
          </cell>
        </row>
        <row r="1327">
          <cell r="H1327" t="str">
            <v>İzmir</v>
          </cell>
        </row>
        <row r="1328">
          <cell r="H1328" t="str">
            <v>Diyarbakır</v>
          </cell>
        </row>
        <row r="1329">
          <cell r="H1329" t="str">
            <v>Ankara</v>
          </cell>
        </row>
        <row r="1330">
          <cell r="H1330" t="str">
            <v>Gaziantep</v>
          </cell>
        </row>
        <row r="1331">
          <cell r="H1331" t="str">
            <v>Şanlıurfa</v>
          </cell>
        </row>
        <row r="1332">
          <cell r="H1332" t="str">
            <v>Kocaeli</v>
          </cell>
        </row>
        <row r="1333">
          <cell r="H1333" t="str">
            <v>İzmir</v>
          </cell>
        </row>
        <row r="1334">
          <cell r="H1334" t="str">
            <v>Ankara</v>
          </cell>
        </row>
        <row r="1335">
          <cell r="H1335" t="str">
            <v>Antalya</v>
          </cell>
        </row>
        <row r="1336">
          <cell r="H1336" t="str">
            <v>Gaziantep</v>
          </cell>
        </row>
        <row r="1337">
          <cell r="H1337" t="str">
            <v>Antalya</v>
          </cell>
        </row>
        <row r="1338">
          <cell r="H1338" t="str">
            <v>Hatay</v>
          </cell>
        </row>
        <row r="1339">
          <cell r="H1339" t="str">
            <v>Diyarbakır</v>
          </cell>
        </row>
        <row r="1340">
          <cell r="H1340" t="str">
            <v>Hatay</v>
          </cell>
        </row>
        <row r="1341">
          <cell r="H1341" t="str">
            <v>Şanlıurfa</v>
          </cell>
        </row>
        <row r="1342">
          <cell r="H1342" t="str">
            <v>Şanlıurfa</v>
          </cell>
        </row>
        <row r="1343">
          <cell r="H1343" t="str">
            <v>Diyarbakır</v>
          </cell>
        </row>
        <row r="1344">
          <cell r="H1344" t="str">
            <v>Hatay</v>
          </cell>
        </row>
        <row r="1345">
          <cell r="H1345" t="str">
            <v>Bursa</v>
          </cell>
        </row>
        <row r="1346">
          <cell r="H1346" t="str">
            <v>Adana</v>
          </cell>
        </row>
        <row r="1347">
          <cell r="H1347" t="str">
            <v>Diyarbakır</v>
          </cell>
        </row>
        <row r="1348">
          <cell r="H1348" t="str">
            <v>Hatay</v>
          </cell>
        </row>
        <row r="1349">
          <cell r="H1349" t="str">
            <v>Kocaeli</v>
          </cell>
        </row>
        <row r="1350">
          <cell r="H1350" t="str">
            <v>İstanbul</v>
          </cell>
        </row>
        <row r="1351">
          <cell r="H1351" t="str">
            <v>Kocaeli</v>
          </cell>
        </row>
        <row r="1352">
          <cell r="H1352" t="str">
            <v>Şanlıurfa</v>
          </cell>
        </row>
        <row r="1353">
          <cell r="H1353" t="str">
            <v>İzmir</v>
          </cell>
        </row>
        <row r="1354">
          <cell r="H1354" t="str">
            <v>Mersin</v>
          </cell>
        </row>
        <row r="1355">
          <cell r="H1355" t="str">
            <v>Şanlıurfa</v>
          </cell>
        </row>
        <row r="1356">
          <cell r="H1356" t="str">
            <v>Kocaeli</v>
          </cell>
        </row>
        <row r="1357">
          <cell r="H1357" t="str">
            <v>Kocaeli</v>
          </cell>
        </row>
        <row r="1358">
          <cell r="H1358" t="str">
            <v>Şanlıurfa</v>
          </cell>
        </row>
        <row r="1359">
          <cell r="H1359" t="str">
            <v>Konya</v>
          </cell>
        </row>
        <row r="1360">
          <cell r="H1360" t="str">
            <v>İzmir</v>
          </cell>
        </row>
        <row r="1361">
          <cell r="H1361" t="str">
            <v>İstanbul</v>
          </cell>
        </row>
        <row r="1362">
          <cell r="H1362" t="str">
            <v>Kocaeli</v>
          </cell>
        </row>
        <row r="1363">
          <cell r="H1363" t="str">
            <v>Adana</v>
          </cell>
        </row>
        <row r="1364">
          <cell r="H1364" t="str">
            <v>Adana</v>
          </cell>
        </row>
        <row r="1365">
          <cell r="H1365" t="str">
            <v>Mersin</v>
          </cell>
        </row>
        <row r="1366">
          <cell r="H1366" t="str">
            <v>Gaziantep</v>
          </cell>
        </row>
        <row r="1367">
          <cell r="H1367" t="str">
            <v>Hatay</v>
          </cell>
        </row>
        <row r="1368">
          <cell r="H1368" t="str">
            <v>Gaziantep</v>
          </cell>
        </row>
        <row r="1369">
          <cell r="H1369" t="str">
            <v>Kocaeli</v>
          </cell>
        </row>
        <row r="1370">
          <cell r="H1370" t="str">
            <v>Şanlıurfa</v>
          </cell>
        </row>
        <row r="1371">
          <cell r="H1371" t="str">
            <v>Bursa</v>
          </cell>
        </row>
        <row r="1372">
          <cell r="H1372" t="str">
            <v>Hatay</v>
          </cell>
        </row>
        <row r="1373">
          <cell r="H1373" t="str">
            <v>Şanlıurfa</v>
          </cell>
        </row>
        <row r="1374">
          <cell r="H1374" t="str">
            <v>Mersin</v>
          </cell>
        </row>
        <row r="1375">
          <cell r="H1375" t="str">
            <v>Şanlıurfa</v>
          </cell>
        </row>
        <row r="1376">
          <cell r="H1376" t="str">
            <v>Antalya</v>
          </cell>
        </row>
        <row r="1377">
          <cell r="H1377" t="str">
            <v>Mersin</v>
          </cell>
        </row>
        <row r="1378">
          <cell r="H1378" t="str">
            <v>Antalya</v>
          </cell>
        </row>
        <row r="1379">
          <cell r="H1379" t="str">
            <v>Adana</v>
          </cell>
        </row>
        <row r="1380">
          <cell r="H1380" t="str">
            <v>İstanbul</v>
          </cell>
        </row>
        <row r="1381">
          <cell r="H1381" t="str">
            <v>Konya</v>
          </cell>
        </row>
        <row r="1382">
          <cell r="H1382" t="str">
            <v>Konya</v>
          </cell>
        </row>
        <row r="1383">
          <cell r="H1383" t="str">
            <v>İzmir</v>
          </cell>
        </row>
        <row r="1384">
          <cell r="H1384" t="str">
            <v>Gaziantep</v>
          </cell>
        </row>
        <row r="1385">
          <cell r="H1385" t="str">
            <v>Konya</v>
          </cell>
        </row>
        <row r="1386">
          <cell r="H1386" t="str">
            <v>Adana</v>
          </cell>
        </row>
        <row r="1387">
          <cell r="H1387" t="str">
            <v>Ankara</v>
          </cell>
        </row>
        <row r="1388">
          <cell r="H1388" t="str">
            <v>Gaziantep</v>
          </cell>
        </row>
        <row r="1389">
          <cell r="H1389" t="str">
            <v>Ankara</v>
          </cell>
        </row>
        <row r="1390">
          <cell r="H1390" t="str">
            <v>Şanlıurfa</v>
          </cell>
        </row>
        <row r="1391">
          <cell r="H1391" t="str">
            <v>Bursa</v>
          </cell>
        </row>
        <row r="1392">
          <cell r="H1392" t="str">
            <v>Şanlıurfa</v>
          </cell>
        </row>
        <row r="1393">
          <cell r="H1393" t="str">
            <v>Adana</v>
          </cell>
        </row>
        <row r="1394">
          <cell r="H1394" t="str">
            <v>Ankara</v>
          </cell>
        </row>
        <row r="1395">
          <cell r="H1395" t="str">
            <v>Diyarbakır</v>
          </cell>
        </row>
        <row r="1396">
          <cell r="H1396" t="str">
            <v>Bursa</v>
          </cell>
        </row>
        <row r="1397">
          <cell r="H1397" t="str">
            <v>Ankara</v>
          </cell>
        </row>
        <row r="1398">
          <cell r="H1398" t="str">
            <v>Konya</v>
          </cell>
        </row>
        <row r="1399">
          <cell r="H1399" t="str">
            <v>İzmir</v>
          </cell>
        </row>
        <row r="1400">
          <cell r="H1400" t="str">
            <v>Ankara</v>
          </cell>
        </row>
        <row r="1401">
          <cell r="H1401" t="str">
            <v>Gaziantep</v>
          </cell>
        </row>
        <row r="1402">
          <cell r="H1402" t="str">
            <v>Ankara</v>
          </cell>
        </row>
        <row r="1403">
          <cell r="H1403" t="str">
            <v>Adana</v>
          </cell>
        </row>
        <row r="1404">
          <cell r="H1404" t="str">
            <v>İzmir</v>
          </cell>
        </row>
        <row r="1405">
          <cell r="H1405" t="str">
            <v>Hatay</v>
          </cell>
        </row>
        <row r="1406">
          <cell r="H1406" t="str">
            <v>Ankara</v>
          </cell>
        </row>
        <row r="1407">
          <cell r="H1407" t="str">
            <v>İstanbul</v>
          </cell>
        </row>
        <row r="1408">
          <cell r="H1408" t="str">
            <v>İzmir</v>
          </cell>
        </row>
        <row r="1409">
          <cell r="H1409" t="str">
            <v>Kocaeli</v>
          </cell>
        </row>
        <row r="1410">
          <cell r="H1410" t="str">
            <v>İzmir</v>
          </cell>
        </row>
        <row r="1411">
          <cell r="H1411" t="str">
            <v>İzmir</v>
          </cell>
        </row>
        <row r="1412">
          <cell r="H1412" t="str">
            <v>İzmir</v>
          </cell>
        </row>
        <row r="1413">
          <cell r="H1413" t="str">
            <v>İstanbul</v>
          </cell>
        </row>
        <row r="1414">
          <cell r="H1414" t="str">
            <v>Antalya</v>
          </cell>
        </row>
        <row r="1415">
          <cell r="H1415" t="str">
            <v>Kocaeli</v>
          </cell>
        </row>
        <row r="1416">
          <cell r="H1416" t="str">
            <v>Hatay</v>
          </cell>
        </row>
        <row r="1417">
          <cell r="H1417" t="str">
            <v>Şanlıurfa</v>
          </cell>
        </row>
        <row r="1418">
          <cell r="H1418" t="str">
            <v>Gaziantep</v>
          </cell>
        </row>
        <row r="1419">
          <cell r="H1419" t="str">
            <v>Bursa</v>
          </cell>
        </row>
        <row r="1420">
          <cell r="H1420" t="str">
            <v>Şanlıurfa</v>
          </cell>
        </row>
        <row r="1421">
          <cell r="H1421" t="str">
            <v>Mersin</v>
          </cell>
        </row>
        <row r="1422">
          <cell r="H1422" t="str">
            <v>Diyarbakır</v>
          </cell>
        </row>
        <row r="1423">
          <cell r="H1423" t="str">
            <v>Gaziantep</v>
          </cell>
        </row>
        <row r="1424">
          <cell r="H1424" t="str">
            <v>Mersin</v>
          </cell>
        </row>
        <row r="1425">
          <cell r="H1425" t="str">
            <v>İstanbul</v>
          </cell>
        </row>
        <row r="1426">
          <cell r="H1426" t="str">
            <v>İstanbul</v>
          </cell>
        </row>
        <row r="1427">
          <cell r="H1427" t="str">
            <v>Adana</v>
          </cell>
        </row>
        <row r="1428">
          <cell r="H1428" t="str">
            <v>Şanlıurfa</v>
          </cell>
        </row>
        <row r="1429">
          <cell r="H1429" t="str">
            <v>Ankara</v>
          </cell>
        </row>
        <row r="1430">
          <cell r="H1430" t="str">
            <v>Hatay</v>
          </cell>
        </row>
        <row r="1431">
          <cell r="H1431" t="str">
            <v>Gaziantep</v>
          </cell>
        </row>
        <row r="1432">
          <cell r="H1432" t="str">
            <v>İstanbul</v>
          </cell>
        </row>
        <row r="1433">
          <cell r="H1433" t="str">
            <v>Diyarbakır</v>
          </cell>
        </row>
        <row r="1434">
          <cell r="H1434" t="str">
            <v>Ankara</v>
          </cell>
        </row>
        <row r="1435">
          <cell r="H1435" t="str">
            <v>İstanbul</v>
          </cell>
        </row>
        <row r="1436">
          <cell r="H1436" t="str">
            <v>Antalya</v>
          </cell>
        </row>
        <row r="1437">
          <cell r="H1437" t="str">
            <v>Antalya</v>
          </cell>
        </row>
        <row r="1438">
          <cell r="H1438" t="str">
            <v>Gaziantep</v>
          </cell>
        </row>
        <row r="1439">
          <cell r="H1439" t="str">
            <v>Adana</v>
          </cell>
        </row>
        <row r="1440">
          <cell r="H1440" t="str">
            <v>Adana</v>
          </cell>
        </row>
        <row r="1441">
          <cell r="H1441" t="str">
            <v>Antalya</v>
          </cell>
        </row>
        <row r="1442">
          <cell r="H1442" t="str">
            <v>Mersin</v>
          </cell>
        </row>
        <row r="1443">
          <cell r="H1443" t="str">
            <v>Diyarbakır</v>
          </cell>
        </row>
        <row r="1444">
          <cell r="H1444" t="str">
            <v>Hatay</v>
          </cell>
        </row>
        <row r="1445">
          <cell r="H1445" t="str">
            <v>Gaziantep</v>
          </cell>
        </row>
        <row r="1446">
          <cell r="H1446" t="str">
            <v>Antalya</v>
          </cell>
        </row>
        <row r="1447">
          <cell r="H1447" t="str">
            <v>Ankara</v>
          </cell>
        </row>
        <row r="1448">
          <cell r="H1448" t="str">
            <v>Şanlıurfa</v>
          </cell>
        </row>
        <row r="1449">
          <cell r="H1449" t="str">
            <v>Antalya</v>
          </cell>
        </row>
        <row r="1450">
          <cell r="H1450" t="str">
            <v>Adana</v>
          </cell>
        </row>
        <row r="1451">
          <cell r="H1451" t="str">
            <v>İzmir</v>
          </cell>
        </row>
        <row r="1452">
          <cell r="H1452" t="str">
            <v>Adana</v>
          </cell>
        </row>
        <row r="1453">
          <cell r="H1453" t="str">
            <v>Kocaeli</v>
          </cell>
        </row>
        <row r="1454">
          <cell r="H1454" t="str">
            <v>Diyarbakır</v>
          </cell>
        </row>
        <row r="1455">
          <cell r="H1455" t="str">
            <v>Diyarbakır</v>
          </cell>
        </row>
        <row r="1456">
          <cell r="H1456" t="str">
            <v>Kocaeli</v>
          </cell>
        </row>
        <row r="1457">
          <cell r="H1457" t="str">
            <v>Antalya</v>
          </cell>
        </row>
        <row r="1458">
          <cell r="H1458" t="str">
            <v>Ankara</v>
          </cell>
        </row>
        <row r="1459">
          <cell r="H1459" t="str">
            <v>Adana</v>
          </cell>
        </row>
        <row r="1460">
          <cell r="H1460" t="str">
            <v>Antalya</v>
          </cell>
        </row>
        <row r="1461">
          <cell r="H1461" t="str">
            <v>Konya</v>
          </cell>
        </row>
        <row r="1462">
          <cell r="H1462" t="str">
            <v>Şanlıurfa</v>
          </cell>
        </row>
        <row r="1463">
          <cell r="H1463" t="str">
            <v>İstanbul</v>
          </cell>
        </row>
        <row r="1464">
          <cell r="H1464" t="str">
            <v>Hatay</v>
          </cell>
        </row>
        <row r="1465">
          <cell r="H1465" t="str">
            <v>Ankara</v>
          </cell>
        </row>
        <row r="1466">
          <cell r="H1466" t="str">
            <v>Ankara</v>
          </cell>
        </row>
        <row r="1467">
          <cell r="H1467" t="str">
            <v>Antalya</v>
          </cell>
        </row>
        <row r="1468">
          <cell r="H1468" t="str">
            <v>Konya</v>
          </cell>
        </row>
        <row r="1469">
          <cell r="H1469" t="str">
            <v>Bursa</v>
          </cell>
        </row>
        <row r="1470">
          <cell r="H1470" t="str">
            <v>Hatay</v>
          </cell>
        </row>
        <row r="1471">
          <cell r="H1471" t="str">
            <v>Hatay</v>
          </cell>
        </row>
        <row r="1472">
          <cell r="H1472" t="str">
            <v>Ankara</v>
          </cell>
        </row>
        <row r="1473">
          <cell r="H1473" t="str">
            <v>İstanbul</v>
          </cell>
        </row>
        <row r="1474">
          <cell r="H1474" t="str">
            <v>Kocaeli</v>
          </cell>
        </row>
        <row r="1475">
          <cell r="H1475" t="str">
            <v>Antalya</v>
          </cell>
        </row>
        <row r="1476">
          <cell r="H1476" t="str">
            <v>Adana</v>
          </cell>
        </row>
        <row r="1477">
          <cell r="H1477" t="str">
            <v>Antalya</v>
          </cell>
        </row>
        <row r="1478">
          <cell r="H1478" t="str">
            <v>Kocaeli</v>
          </cell>
        </row>
        <row r="1479">
          <cell r="H1479" t="str">
            <v>Antalya</v>
          </cell>
        </row>
        <row r="1480">
          <cell r="H1480" t="str">
            <v>Konya</v>
          </cell>
        </row>
        <row r="1481">
          <cell r="H1481" t="str">
            <v>Adana</v>
          </cell>
        </row>
        <row r="1482">
          <cell r="H1482" t="str">
            <v>Mersin</v>
          </cell>
        </row>
        <row r="1483">
          <cell r="H1483" t="str">
            <v>Ankara</v>
          </cell>
        </row>
        <row r="1484">
          <cell r="H1484" t="str">
            <v>Ankara</v>
          </cell>
        </row>
        <row r="1485">
          <cell r="H1485" t="str">
            <v>Bursa</v>
          </cell>
        </row>
        <row r="1486">
          <cell r="H1486" t="str">
            <v>Bursa</v>
          </cell>
        </row>
        <row r="1487">
          <cell r="H1487" t="str">
            <v>Antalya</v>
          </cell>
        </row>
        <row r="1488">
          <cell r="H1488" t="str">
            <v>İstanbul</v>
          </cell>
        </row>
        <row r="1489">
          <cell r="H1489" t="str">
            <v>İstanbul</v>
          </cell>
        </row>
        <row r="1490">
          <cell r="H1490" t="str">
            <v>İzmir</v>
          </cell>
        </row>
        <row r="1491">
          <cell r="H1491" t="str">
            <v>Şanlıurfa</v>
          </cell>
        </row>
        <row r="1492">
          <cell r="H1492" t="str">
            <v>Diyarbakır</v>
          </cell>
        </row>
        <row r="1493">
          <cell r="H1493" t="str">
            <v>Ankara</v>
          </cell>
        </row>
        <row r="1494">
          <cell r="H1494" t="str">
            <v>Antalya</v>
          </cell>
        </row>
        <row r="1495">
          <cell r="H1495" t="str">
            <v>Adana</v>
          </cell>
        </row>
        <row r="1496">
          <cell r="H1496" t="str">
            <v>Şanlıurfa</v>
          </cell>
        </row>
        <row r="1497">
          <cell r="H1497" t="str">
            <v>Adana</v>
          </cell>
        </row>
        <row r="1498">
          <cell r="H1498" t="str">
            <v>Şanlıurfa</v>
          </cell>
        </row>
        <row r="1499">
          <cell r="H1499" t="str">
            <v>İstanbul</v>
          </cell>
        </row>
        <row r="1500">
          <cell r="H1500" t="str">
            <v>Adana</v>
          </cell>
        </row>
        <row r="1501">
          <cell r="H1501" t="str">
            <v>Mersin</v>
          </cell>
        </row>
        <row r="1502">
          <cell r="H1502" t="str">
            <v>Konya</v>
          </cell>
        </row>
        <row r="1503">
          <cell r="H1503" t="str">
            <v>Kocaeli</v>
          </cell>
        </row>
        <row r="1504">
          <cell r="H1504" t="str">
            <v>Mersin</v>
          </cell>
        </row>
        <row r="1505">
          <cell r="H1505" t="str">
            <v>Bursa</v>
          </cell>
        </row>
        <row r="1506">
          <cell r="H1506" t="str">
            <v>İzmir</v>
          </cell>
        </row>
        <row r="1507">
          <cell r="H1507" t="str">
            <v>İzmir</v>
          </cell>
        </row>
        <row r="1508">
          <cell r="H1508" t="str">
            <v>Şanlıurfa</v>
          </cell>
        </row>
        <row r="1509">
          <cell r="H1509" t="str">
            <v>Kocaeli</v>
          </cell>
        </row>
        <row r="1510">
          <cell r="H1510" t="str">
            <v>Adana</v>
          </cell>
        </row>
        <row r="1511">
          <cell r="H1511" t="str">
            <v>Gaziantep</v>
          </cell>
        </row>
        <row r="1512">
          <cell r="H1512" t="str">
            <v>Şanlıurfa</v>
          </cell>
        </row>
        <row r="1513">
          <cell r="H1513" t="str">
            <v>Adana</v>
          </cell>
        </row>
        <row r="1514">
          <cell r="H1514" t="str">
            <v>Bursa</v>
          </cell>
        </row>
        <row r="1515">
          <cell r="H1515" t="str">
            <v>İzmir</v>
          </cell>
        </row>
        <row r="1516">
          <cell r="H1516" t="str">
            <v>Antalya</v>
          </cell>
        </row>
        <row r="1517">
          <cell r="H1517" t="str">
            <v>Hatay</v>
          </cell>
        </row>
        <row r="1518">
          <cell r="H1518" t="str">
            <v>Kocaeli</v>
          </cell>
        </row>
        <row r="1519">
          <cell r="H1519" t="str">
            <v>Mersin</v>
          </cell>
        </row>
        <row r="1520">
          <cell r="H1520" t="str">
            <v>Hatay</v>
          </cell>
        </row>
        <row r="1521">
          <cell r="H1521" t="str">
            <v>Konya</v>
          </cell>
        </row>
        <row r="1522">
          <cell r="H1522" t="str">
            <v>Kocaeli</v>
          </cell>
        </row>
        <row r="1523">
          <cell r="H1523" t="str">
            <v>Adana</v>
          </cell>
        </row>
        <row r="1524">
          <cell r="H1524" t="str">
            <v>Bursa</v>
          </cell>
        </row>
        <row r="1525">
          <cell r="H1525" t="str">
            <v>Şanlıurfa</v>
          </cell>
        </row>
        <row r="1526">
          <cell r="H1526" t="str">
            <v>Adana</v>
          </cell>
        </row>
        <row r="1527">
          <cell r="H1527" t="str">
            <v>Kocaeli</v>
          </cell>
        </row>
        <row r="1528">
          <cell r="H1528" t="str">
            <v>Kocaeli</v>
          </cell>
        </row>
        <row r="1529">
          <cell r="H1529" t="str">
            <v>Ankara</v>
          </cell>
        </row>
        <row r="1530">
          <cell r="H1530" t="str">
            <v>İstanbul</v>
          </cell>
        </row>
        <row r="1531">
          <cell r="H1531" t="str">
            <v>Adana</v>
          </cell>
        </row>
        <row r="1532">
          <cell r="H1532" t="str">
            <v>Bursa</v>
          </cell>
        </row>
        <row r="1533">
          <cell r="H1533" t="str">
            <v>Mersin</v>
          </cell>
        </row>
        <row r="1534">
          <cell r="H1534" t="str">
            <v>Adana</v>
          </cell>
        </row>
        <row r="1535">
          <cell r="H1535" t="str">
            <v>Bursa</v>
          </cell>
        </row>
        <row r="1536">
          <cell r="H1536" t="str">
            <v>Bursa</v>
          </cell>
        </row>
        <row r="1537">
          <cell r="H1537" t="str">
            <v>Bursa</v>
          </cell>
        </row>
        <row r="1538">
          <cell r="H1538" t="str">
            <v>Mersin</v>
          </cell>
        </row>
        <row r="1539">
          <cell r="H1539" t="str">
            <v>Kocaeli</v>
          </cell>
        </row>
        <row r="1540">
          <cell r="H1540" t="str">
            <v>Adana</v>
          </cell>
        </row>
        <row r="1541">
          <cell r="H1541" t="str">
            <v>Diyarbakır</v>
          </cell>
        </row>
        <row r="1542">
          <cell r="H1542" t="str">
            <v>Antalya</v>
          </cell>
        </row>
        <row r="1543">
          <cell r="H1543" t="str">
            <v>Bursa</v>
          </cell>
        </row>
        <row r="1544">
          <cell r="H1544" t="str">
            <v>Konya</v>
          </cell>
        </row>
        <row r="1545">
          <cell r="H1545" t="str">
            <v>Mersin</v>
          </cell>
        </row>
        <row r="1546">
          <cell r="H1546" t="str">
            <v>İstanbul</v>
          </cell>
        </row>
        <row r="1547">
          <cell r="H1547" t="str">
            <v>Antalya</v>
          </cell>
        </row>
        <row r="1548">
          <cell r="H1548" t="str">
            <v>İstanbul</v>
          </cell>
        </row>
        <row r="1549">
          <cell r="H1549" t="str">
            <v>Gaziantep</v>
          </cell>
        </row>
        <row r="1550">
          <cell r="H1550" t="str">
            <v>Gaziantep</v>
          </cell>
        </row>
        <row r="1551">
          <cell r="H1551" t="str">
            <v>Hatay</v>
          </cell>
        </row>
        <row r="1552">
          <cell r="H1552" t="str">
            <v>Ankara</v>
          </cell>
        </row>
        <row r="1553">
          <cell r="H1553" t="str">
            <v>Şanlıurfa</v>
          </cell>
        </row>
        <row r="1554">
          <cell r="H1554" t="str">
            <v>Hatay</v>
          </cell>
        </row>
        <row r="1555">
          <cell r="H1555" t="str">
            <v>Mersin</v>
          </cell>
        </row>
        <row r="1556">
          <cell r="H1556" t="str">
            <v>Hatay</v>
          </cell>
        </row>
        <row r="1557">
          <cell r="H1557" t="str">
            <v>Antalya</v>
          </cell>
        </row>
        <row r="1558">
          <cell r="H1558" t="str">
            <v>Ankara</v>
          </cell>
        </row>
        <row r="1559">
          <cell r="H1559" t="str">
            <v>Ankara</v>
          </cell>
        </row>
        <row r="1560">
          <cell r="H1560" t="str">
            <v>Bursa</v>
          </cell>
        </row>
        <row r="1561">
          <cell r="H1561" t="str">
            <v>Adana</v>
          </cell>
        </row>
        <row r="1562">
          <cell r="H1562" t="str">
            <v>Diyarbakır</v>
          </cell>
        </row>
        <row r="1563">
          <cell r="H1563" t="str">
            <v>Kocaeli</v>
          </cell>
        </row>
        <row r="1564">
          <cell r="H1564" t="str">
            <v>Adana</v>
          </cell>
        </row>
        <row r="1565">
          <cell r="H1565" t="str">
            <v>Kocaeli</v>
          </cell>
        </row>
        <row r="1566">
          <cell r="H1566" t="str">
            <v>Diyarbakır</v>
          </cell>
        </row>
        <row r="1567">
          <cell r="H1567" t="str">
            <v>Diyarbakır</v>
          </cell>
        </row>
        <row r="1568">
          <cell r="H1568" t="str">
            <v>Antalya</v>
          </cell>
        </row>
        <row r="1569">
          <cell r="H1569" t="str">
            <v>İzmir</v>
          </cell>
        </row>
        <row r="1570">
          <cell r="H1570" t="str">
            <v>Hatay</v>
          </cell>
        </row>
        <row r="1571">
          <cell r="H1571" t="str">
            <v>Diyarbakır</v>
          </cell>
        </row>
        <row r="1572">
          <cell r="H1572" t="str">
            <v>Diyarbakır</v>
          </cell>
        </row>
        <row r="1573">
          <cell r="H1573" t="str">
            <v>Mersin</v>
          </cell>
        </row>
        <row r="1574">
          <cell r="H1574" t="str">
            <v>Antalya</v>
          </cell>
        </row>
        <row r="1575">
          <cell r="H1575" t="str">
            <v>Gaziantep</v>
          </cell>
        </row>
        <row r="1576">
          <cell r="H1576" t="str">
            <v>İstanbul</v>
          </cell>
        </row>
        <row r="1577">
          <cell r="H1577" t="str">
            <v>Kocaeli</v>
          </cell>
        </row>
        <row r="1578">
          <cell r="H1578" t="str">
            <v>İzmir</v>
          </cell>
        </row>
        <row r="1579">
          <cell r="H1579" t="str">
            <v>Mersin</v>
          </cell>
        </row>
        <row r="1580">
          <cell r="H1580" t="str">
            <v>Hatay</v>
          </cell>
        </row>
        <row r="1581">
          <cell r="H1581" t="str">
            <v>Gaziantep</v>
          </cell>
        </row>
        <row r="1582">
          <cell r="H1582" t="str">
            <v>Adana</v>
          </cell>
        </row>
        <row r="1583">
          <cell r="H1583" t="str">
            <v>İstanbul</v>
          </cell>
        </row>
        <row r="1584">
          <cell r="H1584" t="str">
            <v>Bursa</v>
          </cell>
        </row>
        <row r="1585">
          <cell r="H1585" t="str">
            <v>Hatay</v>
          </cell>
        </row>
        <row r="1586">
          <cell r="H1586" t="str">
            <v>İzmir</v>
          </cell>
        </row>
        <row r="1587">
          <cell r="H1587" t="str">
            <v>Konya</v>
          </cell>
        </row>
        <row r="1588">
          <cell r="H1588" t="str">
            <v>İstanbul</v>
          </cell>
        </row>
        <row r="1589">
          <cell r="H1589" t="str">
            <v>Adana</v>
          </cell>
        </row>
        <row r="1590">
          <cell r="H1590" t="str">
            <v>Diyarbakır</v>
          </cell>
        </row>
        <row r="1591">
          <cell r="H1591" t="str">
            <v>Adana</v>
          </cell>
        </row>
        <row r="1592">
          <cell r="H1592" t="str">
            <v>Mersin</v>
          </cell>
        </row>
        <row r="1593">
          <cell r="H1593" t="str">
            <v>Konya</v>
          </cell>
        </row>
        <row r="1594">
          <cell r="H1594" t="str">
            <v>Diyarbakır</v>
          </cell>
        </row>
        <row r="1595">
          <cell r="H1595" t="str">
            <v>Kocaeli</v>
          </cell>
        </row>
        <row r="1596">
          <cell r="H1596" t="str">
            <v>Şanlıurfa</v>
          </cell>
        </row>
        <row r="1597">
          <cell r="H1597" t="str">
            <v>Hatay</v>
          </cell>
        </row>
        <row r="1598">
          <cell r="H1598" t="str">
            <v>Adana</v>
          </cell>
        </row>
        <row r="1599">
          <cell r="H1599" t="str">
            <v>Diyarbakır</v>
          </cell>
        </row>
        <row r="1600">
          <cell r="H1600" t="str">
            <v>İzmir</v>
          </cell>
        </row>
        <row r="1601">
          <cell r="H1601" t="str">
            <v>Antalya</v>
          </cell>
        </row>
        <row r="1602">
          <cell r="H1602" t="str">
            <v>Şanlıurfa</v>
          </cell>
        </row>
        <row r="1603">
          <cell r="H1603" t="str">
            <v>Adana</v>
          </cell>
        </row>
        <row r="1604">
          <cell r="H1604" t="str">
            <v>İstanbul</v>
          </cell>
        </row>
        <row r="1605">
          <cell r="H1605" t="str">
            <v>Gaziantep</v>
          </cell>
        </row>
        <row r="1606">
          <cell r="H1606" t="str">
            <v>Konya</v>
          </cell>
        </row>
        <row r="1607">
          <cell r="H1607" t="str">
            <v>Ankara</v>
          </cell>
        </row>
        <row r="1608">
          <cell r="H1608" t="str">
            <v>Mersin</v>
          </cell>
        </row>
        <row r="1609">
          <cell r="H1609" t="str">
            <v>Gaziantep</v>
          </cell>
        </row>
        <row r="1610">
          <cell r="H1610" t="str">
            <v>Antalya</v>
          </cell>
        </row>
        <row r="1611">
          <cell r="H1611" t="str">
            <v>İstanbul</v>
          </cell>
        </row>
        <row r="1612">
          <cell r="H1612" t="str">
            <v>Adana</v>
          </cell>
        </row>
        <row r="1613">
          <cell r="H1613" t="str">
            <v>Şanlıurfa</v>
          </cell>
        </row>
        <row r="1614">
          <cell r="H1614" t="str">
            <v>Ankara</v>
          </cell>
        </row>
        <row r="1615">
          <cell r="H1615" t="str">
            <v>Ankara</v>
          </cell>
        </row>
        <row r="1616">
          <cell r="H1616" t="str">
            <v>Konya</v>
          </cell>
        </row>
        <row r="1617">
          <cell r="H1617" t="str">
            <v>Diyarbakır</v>
          </cell>
        </row>
        <row r="1618">
          <cell r="H1618" t="str">
            <v>Diyarbakır</v>
          </cell>
        </row>
        <row r="1619">
          <cell r="H1619" t="str">
            <v>İstanbul</v>
          </cell>
        </row>
        <row r="1620">
          <cell r="H1620" t="str">
            <v>İstanbul</v>
          </cell>
        </row>
        <row r="1621">
          <cell r="H1621" t="str">
            <v>Gaziantep</v>
          </cell>
        </row>
        <row r="1622">
          <cell r="H1622" t="str">
            <v>Kocaeli</v>
          </cell>
        </row>
        <row r="1623">
          <cell r="H1623" t="str">
            <v>İstanbul</v>
          </cell>
        </row>
        <row r="1624">
          <cell r="H1624" t="str">
            <v>Adana</v>
          </cell>
        </row>
        <row r="1625">
          <cell r="H1625" t="str">
            <v>Gaziantep</v>
          </cell>
        </row>
        <row r="1626">
          <cell r="H1626" t="str">
            <v>Adana</v>
          </cell>
        </row>
        <row r="1627">
          <cell r="H1627" t="str">
            <v>Şanlıurfa</v>
          </cell>
        </row>
        <row r="1628">
          <cell r="H1628" t="str">
            <v>Adana</v>
          </cell>
        </row>
        <row r="1629">
          <cell r="H1629" t="str">
            <v>Diyarbakır</v>
          </cell>
        </row>
        <row r="1630">
          <cell r="H1630" t="str">
            <v>Konya</v>
          </cell>
        </row>
        <row r="1631">
          <cell r="H1631" t="str">
            <v>Konya</v>
          </cell>
        </row>
        <row r="1632">
          <cell r="H1632" t="str">
            <v>İstanbul</v>
          </cell>
        </row>
        <row r="1633">
          <cell r="H1633" t="str">
            <v>Gaziantep</v>
          </cell>
        </row>
        <row r="1634">
          <cell r="H1634" t="str">
            <v>Hatay</v>
          </cell>
        </row>
        <row r="1635">
          <cell r="H1635" t="str">
            <v>Diyarbakır</v>
          </cell>
        </row>
        <row r="1636">
          <cell r="H1636" t="str">
            <v>İstanbul</v>
          </cell>
        </row>
        <row r="1637">
          <cell r="H1637" t="str">
            <v>Bursa</v>
          </cell>
        </row>
        <row r="1638">
          <cell r="H1638" t="str">
            <v>Adana</v>
          </cell>
        </row>
        <row r="1639">
          <cell r="H1639" t="str">
            <v>Ankara</v>
          </cell>
        </row>
        <row r="1640">
          <cell r="H1640" t="str">
            <v>İstanbul</v>
          </cell>
        </row>
        <row r="1641">
          <cell r="H1641" t="str">
            <v>Antalya</v>
          </cell>
        </row>
        <row r="1642">
          <cell r="H1642" t="str">
            <v>Bursa</v>
          </cell>
        </row>
        <row r="1643">
          <cell r="H1643" t="str">
            <v>İstanbul</v>
          </cell>
        </row>
        <row r="1644">
          <cell r="H1644" t="str">
            <v>İstanbul</v>
          </cell>
        </row>
        <row r="1645">
          <cell r="H1645" t="str">
            <v>Bursa</v>
          </cell>
        </row>
        <row r="1646">
          <cell r="H1646" t="str">
            <v>Ankara</v>
          </cell>
        </row>
        <row r="1647">
          <cell r="H1647" t="str">
            <v>Kocaeli</v>
          </cell>
        </row>
        <row r="1648">
          <cell r="H1648" t="str">
            <v>Gaziantep</v>
          </cell>
        </row>
        <row r="1649">
          <cell r="H1649" t="str">
            <v>Mersin</v>
          </cell>
        </row>
        <row r="1650">
          <cell r="H1650" t="str">
            <v>Adana</v>
          </cell>
        </row>
        <row r="1651">
          <cell r="H1651" t="str">
            <v>Adana</v>
          </cell>
        </row>
        <row r="1652">
          <cell r="H1652" t="str">
            <v>İzmir</v>
          </cell>
        </row>
        <row r="1653">
          <cell r="H1653" t="str">
            <v>Diyarbakır</v>
          </cell>
        </row>
        <row r="1654">
          <cell r="H1654" t="str">
            <v>İzmir</v>
          </cell>
        </row>
        <row r="1655">
          <cell r="H1655" t="str">
            <v>İzmir</v>
          </cell>
        </row>
        <row r="1656">
          <cell r="H1656" t="str">
            <v>İstanbul</v>
          </cell>
        </row>
        <row r="1657">
          <cell r="H1657" t="str">
            <v>Konya</v>
          </cell>
        </row>
        <row r="1658">
          <cell r="H1658" t="str">
            <v>İstanbul</v>
          </cell>
        </row>
        <row r="1659">
          <cell r="H1659" t="str">
            <v>Diyarbakır</v>
          </cell>
        </row>
        <row r="1660">
          <cell r="H1660" t="str">
            <v>Kocaeli</v>
          </cell>
        </row>
        <row r="1661">
          <cell r="H1661" t="str">
            <v>Şanlıurfa</v>
          </cell>
        </row>
        <row r="1662">
          <cell r="H1662" t="str">
            <v>Şanlıurfa</v>
          </cell>
        </row>
        <row r="1663">
          <cell r="H1663" t="str">
            <v>İstanbul</v>
          </cell>
        </row>
        <row r="1664">
          <cell r="H1664" t="str">
            <v>Gaziantep</v>
          </cell>
        </row>
        <row r="1665">
          <cell r="H1665" t="str">
            <v>Hatay</v>
          </cell>
        </row>
        <row r="1666">
          <cell r="H1666" t="str">
            <v>Kocaeli</v>
          </cell>
        </row>
        <row r="1667">
          <cell r="H1667" t="str">
            <v>Gaziantep</v>
          </cell>
        </row>
        <row r="1668">
          <cell r="H1668" t="str">
            <v>Şanlıurfa</v>
          </cell>
        </row>
        <row r="1669">
          <cell r="H1669" t="str">
            <v>Antalya</v>
          </cell>
        </row>
        <row r="1670">
          <cell r="H1670" t="str">
            <v>Ankara</v>
          </cell>
        </row>
        <row r="1671">
          <cell r="H1671" t="str">
            <v>Bursa</v>
          </cell>
        </row>
        <row r="1672">
          <cell r="H1672" t="str">
            <v>Bursa</v>
          </cell>
        </row>
        <row r="1673">
          <cell r="H1673" t="str">
            <v>İzmir</v>
          </cell>
        </row>
        <row r="1674">
          <cell r="H1674" t="str">
            <v>Diyarbakır</v>
          </cell>
        </row>
        <row r="1675">
          <cell r="H1675" t="str">
            <v>Adana</v>
          </cell>
        </row>
        <row r="1676">
          <cell r="H1676" t="str">
            <v>Adana</v>
          </cell>
        </row>
        <row r="1677">
          <cell r="H1677" t="str">
            <v>Gaziantep</v>
          </cell>
        </row>
        <row r="1678">
          <cell r="H1678" t="str">
            <v>Adana</v>
          </cell>
        </row>
        <row r="1679">
          <cell r="H1679" t="str">
            <v>Mersin</v>
          </cell>
        </row>
        <row r="1680">
          <cell r="H1680" t="str">
            <v>Gaziantep</v>
          </cell>
        </row>
        <row r="1681">
          <cell r="H1681" t="str">
            <v>Şanlıurfa</v>
          </cell>
        </row>
        <row r="1682">
          <cell r="H1682" t="str">
            <v>Mersin</v>
          </cell>
        </row>
        <row r="1683">
          <cell r="H1683" t="str">
            <v>Hatay</v>
          </cell>
        </row>
        <row r="1684">
          <cell r="H1684" t="str">
            <v>Konya</v>
          </cell>
        </row>
        <row r="1685">
          <cell r="H1685" t="str">
            <v>Gaziantep</v>
          </cell>
        </row>
        <row r="1686">
          <cell r="H1686" t="str">
            <v>İzmir</v>
          </cell>
        </row>
        <row r="1687">
          <cell r="H1687" t="str">
            <v>Kocaeli</v>
          </cell>
        </row>
        <row r="1688">
          <cell r="H1688" t="str">
            <v>Gaziantep</v>
          </cell>
        </row>
        <row r="1689">
          <cell r="H1689" t="str">
            <v>Konya</v>
          </cell>
        </row>
        <row r="1690">
          <cell r="H1690" t="str">
            <v>Kocaeli</v>
          </cell>
        </row>
        <row r="1691">
          <cell r="H1691" t="str">
            <v>Konya</v>
          </cell>
        </row>
        <row r="1692">
          <cell r="H1692" t="str">
            <v>Ankara</v>
          </cell>
        </row>
        <row r="1693">
          <cell r="H1693" t="str">
            <v>Hatay</v>
          </cell>
        </row>
        <row r="1694">
          <cell r="H1694" t="str">
            <v>Ankara</v>
          </cell>
        </row>
        <row r="1695">
          <cell r="H1695" t="str">
            <v>Bursa</v>
          </cell>
        </row>
        <row r="1696">
          <cell r="H1696" t="str">
            <v>İzmir</v>
          </cell>
        </row>
        <row r="1697">
          <cell r="H1697" t="str">
            <v>Bursa</v>
          </cell>
        </row>
        <row r="1698">
          <cell r="H1698" t="str">
            <v>Konya</v>
          </cell>
        </row>
        <row r="1699">
          <cell r="H1699" t="str">
            <v>Antalya</v>
          </cell>
        </row>
        <row r="1700">
          <cell r="H1700" t="str">
            <v>Şanlıurfa</v>
          </cell>
        </row>
        <row r="1701">
          <cell r="H1701" t="str">
            <v>Antalya</v>
          </cell>
        </row>
        <row r="1702">
          <cell r="H1702" t="str">
            <v>Şanlıurfa</v>
          </cell>
        </row>
        <row r="1703">
          <cell r="H1703" t="str">
            <v>Bursa</v>
          </cell>
        </row>
        <row r="1704">
          <cell r="H1704" t="str">
            <v>Hatay</v>
          </cell>
        </row>
        <row r="1705">
          <cell r="H1705" t="str">
            <v>Mersin</v>
          </cell>
        </row>
        <row r="1706">
          <cell r="H1706" t="str">
            <v>Konya</v>
          </cell>
        </row>
        <row r="1707">
          <cell r="H1707" t="str">
            <v>Kocaeli</v>
          </cell>
        </row>
        <row r="1708">
          <cell r="H1708" t="str">
            <v>Antalya</v>
          </cell>
        </row>
        <row r="1709">
          <cell r="H1709" t="str">
            <v>Hatay</v>
          </cell>
        </row>
        <row r="1710">
          <cell r="H1710" t="str">
            <v>Diyarbakır</v>
          </cell>
        </row>
        <row r="1711">
          <cell r="H1711" t="str">
            <v>Ankara</v>
          </cell>
        </row>
        <row r="1712">
          <cell r="H1712" t="str">
            <v>Kocaeli</v>
          </cell>
        </row>
        <row r="1713">
          <cell r="H1713" t="str">
            <v>Antalya</v>
          </cell>
        </row>
        <row r="1714">
          <cell r="H1714" t="str">
            <v>Şanlıurfa</v>
          </cell>
        </row>
        <row r="1715">
          <cell r="H1715" t="str">
            <v>Adana</v>
          </cell>
        </row>
        <row r="1716">
          <cell r="H1716" t="str">
            <v>İstanbul</v>
          </cell>
        </row>
        <row r="1717">
          <cell r="H1717" t="str">
            <v>Antalya</v>
          </cell>
        </row>
        <row r="1718">
          <cell r="H1718" t="str">
            <v>Hatay</v>
          </cell>
        </row>
        <row r="1719">
          <cell r="H1719" t="str">
            <v>Hatay</v>
          </cell>
        </row>
        <row r="1720">
          <cell r="H1720" t="str">
            <v>Konya</v>
          </cell>
        </row>
        <row r="1721">
          <cell r="H1721" t="str">
            <v>Diyarbakır</v>
          </cell>
        </row>
        <row r="1722">
          <cell r="H1722" t="str">
            <v>Şanlıurfa</v>
          </cell>
        </row>
        <row r="1723">
          <cell r="H1723" t="str">
            <v>Ankara</v>
          </cell>
        </row>
        <row r="1724">
          <cell r="H1724" t="str">
            <v>Gaziantep</v>
          </cell>
        </row>
        <row r="1725">
          <cell r="H1725" t="str">
            <v>Diyarbakır</v>
          </cell>
        </row>
        <row r="1726">
          <cell r="H1726" t="str">
            <v>Hatay</v>
          </cell>
        </row>
        <row r="1727">
          <cell r="H1727" t="str">
            <v>Bursa</v>
          </cell>
        </row>
        <row r="1728">
          <cell r="H1728" t="str">
            <v>Hatay</v>
          </cell>
        </row>
        <row r="1729">
          <cell r="H1729" t="str">
            <v>İstanbul</v>
          </cell>
        </row>
        <row r="1730">
          <cell r="H1730" t="str">
            <v>Hatay</v>
          </cell>
        </row>
        <row r="1731">
          <cell r="H1731" t="str">
            <v>Diyarbakır</v>
          </cell>
        </row>
        <row r="1732">
          <cell r="H1732" t="str">
            <v>Ankara</v>
          </cell>
        </row>
        <row r="1733">
          <cell r="H1733" t="str">
            <v>Diyarbakır</v>
          </cell>
        </row>
        <row r="1734">
          <cell r="H1734" t="str">
            <v>Şanlıurfa</v>
          </cell>
        </row>
        <row r="1735">
          <cell r="H1735" t="str">
            <v>Antalya</v>
          </cell>
        </row>
        <row r="1736">
          <cell r="H1736" t="str">
            <v>Hatay</v>
          </cell>
        </row>
        <row r="1737">
          <cell r="H1737" t="str">
            <v>Hatay</v>
          </cell>
        </row>
        <row r="1738">
          <cell r="H1738" t="str">
            <v>Konya</v>
          </cell>
        </row>
        <row r="1739">
          <cell r="H1739" t="str">
            <v>Bursa</v>
          </cell>
        </row>
        <row r="1740">
          <cell r="H1740" t="str">
            <v>İzmir</v>
          </cell>
        </row>
        <row r="1741">
          <cell r="H1741" t="str">
            <v>Mersin</v>
          </cell>
        </row>
        <row r="1742">
          <cell r="H1742" t="str">
            <v>Mersin</v>
          </cell>
        </row>
        <row r="1743">
          <cell r="H1743" t="str">
            <v>Bursa</v>
          </cell>
        </row>
        <row r="1744">
          <cell r="H1744" t="str">
            <v>Antalya</v>
          </cell>
        </row>
        <row r="1745">
          <cell r="H1745" t="str">
            <v>Mersin</v>
          </cell>
        </row>
        <row r="1746">
          <cell r="H1746" t="str">
            <v>Gaziantep</v>
          </cell>
        </row>
        <row r="1747">
          <cell r="H1747" t="str">
            <v>Mersin</v>
          </cell>
        </row>
        <row r="1748">
          <cell r="H1748" t="str">
            <v>Gaziantep</v>
          </cell>
        </row>
        <row r="1749">
          <cell r="H1749" t="str">
            <v>Ankara</v>
          </cell>
        </row>
        <row r="1750">
          <cell r="H1750" t="str">
            <v>Mersin</v>
          </cell>
        </row>
        <row r="1751">
          <cell r="H1751" t="str">
            <v>İstanbul</v>
          </cell>
        </row>
        <row r="1752">
          <cell r="H1752" t="str">
            <v>Şanlıurfa</v>
          </cell>
        </row>
        <row r="1753">
          <cell r="H1753" t="str">
            <v>Bursa</v>
          </cell>
        </row>
        <row r="1754">
          <cell r="H1754" t="str">
            <v>Konya</v>
          </cell>
        </row>
        <row r="1755">
          <cell r="H1755" t="str">
            <v>İstanbul</v>
          </cell>
        </row>
        <row r="1756">
          <cell r="H1756" t="str">
            <v>Konya</v>
          </cell>
        </row>
        <row r="1757">
          <cell r="H1757" t="str">
            <v>Konya</v>
          </cell>
        </row>
        <row r="1758">
          <cell r="H1758" t="str">
            <v>Hatay</v>
          </cell>
        </row>
        <row r="1759">
          <cell r="H1759" t="str">
            <v>Mersin</v>
          </cell>
        </row>
        <row r="1760">
          <cell r="H1760" t="str">
            <v>İstanbul</v>
          </cell>
        </row>
        <row r="1761">
          <cell r="H1761" t="str">
            <v>Gaziantep</v>
          </cell>
        </row>
        <row r="1762">
          <cell r="H1762" t="str">
            <v>Hatay</v>
          </cell>
        </row>
        <row r="1763">
          <cell r="H1763" t="str">
            <v>Antalya</v>
          </cell>
        </row>
        <row r="1764">
          <cell r="H1764" t="str">
            <v>Mersin</v>
          </cell>
        </row>
        <row r="1765">
          <cell r="H1765" t="str">
            <v>Adana</v>
          </cell>
        </row>
        <row r="1766">
          <cell r="H1766" t="str">
            <v>İstanbul</v>
          </cell>
        </row>
        <row r="1767">
          <cell r="H1767" t="str">
            <v>Ankara</v>
          </cell>
        </row>
        <row r="1768">
          <cell r="H1768" t="str">
            <v>Antalya</v>
          </cell>
        </row>
        <row r="1769">
          <cell r="H1769" t="str">
            <v>Bursa</v>
          </cell>
        </row>
        <row r="1770">
          <cell r="H1770" t="str">
            <v>İstanbul</v>
          </cell>
        </row>
        <row r="1771">
          <cell r="H1771" t="str">
            <v>Hatay</v>
          </cell>
        </row>
        <row r="1772">
          <cell r="H1772" t="str">
            <v>Diyarbakır</v>
          </cell>
        </row>
        <row r="1773">
          <cell r="H1773" t="str">
            <v>Konya</v>
          </cell>
        </row>
        <row r="1774">
          <cell r="H1774" t="str">
            <v>Hatay</v>
          </cell>
        </row>
        <row r="1775">
          <cell r="H1775" t="str">
            <v>Diyarbakır</v>
          </cell>
        </row>
        <row r="1776">
          <cell r="H1776" t="str">
            <v>Diyarbakır</v>
          </cell>
        </row>
        <row r="1777">
          <cell r="H1777" t="str">
            <v>Ankara</v>
          </cell>
        </row>
        <row r="1778">
          <cell r="H1778" t="str">
            <v>Şanlıurfa</v>
          </cell>
        </row>
        <row r="1779">
          <cell r="H1779" t="str">
            <v>Bursa</v>
          </cell>
        </row>
        <row r="1780">
          <cell r="H1780" t="str">
            <v>Kocaeli</v>
          </cell>
        </row>
        <row r="1781">
          <cell r="H1781" t="str">
            <v>Antalya</v>
          </cell>
        </row>
        <row r="1782">
          <cell r="H1782" t="str">
            <v>İstanbul</v>
          </cell>
        </row>
        <row r="1783">
          <cell r="H1783" t="str">
            <v>Gaziantep</v>
          </cell>
        </row>
        <row r="1784">
          <cell r="H1784" t="str">
            <v>Diyarbakır</v>
          </cell>
        </row>
        <row r="1785">
          <cell r="H1785" t="str">
            <v>İzmir</v>
          </cell>
        </row>
        <row r="1786">
          <cell r="H1786" t="str">
            <v>Diyarbakır</v>
          </cell>
        </row>
        <row r="1787">
          <cell r="H1787" t="str">
            <v>Gaziantep</v>
          </cell>
        </row>
        <row r="1788">
          <cell r="H1788" t="str">
            <v>Antalya</v>
          </cell>
        </row>
        <row r="1789">
          <cell r="H1789" t="str">
            <v>Gaziantep</v>
          </cell>
        </row>
        <row r="1790">
          <cell r="H1790" t="str">
            <v>Şanlıurfa</v>
          </cell>
        </row>
        <row r="1791">
          <cell r="H1791" t="str">
            <v>Kocaeli</v>
          </cell>
        </row>
        <row r="1792">
          <cell r="H1792" t="str">
            <v>İstanbul</v>
          </cell>
        </row>
        <row r="1793">
          <cell r="H1793" t="str">
            <v>Adana</v>
          </cell>
        </row>
        <row r="1794">
          <cell r="H1794" t="str">
            <v>Adana</v>
          </cell>
        </row>
        <row r="1795">
          <cell r="H1795" t="str">
            <v>Antalya</v>
          </cell>
        </row>
        <row r="1796">
          <cell r="H1796" t="str">
            <v>Bursa</v>
          </cell>
        </row>
        <row r="1797">
          <cell r="H1797" t="str">
            <v>Gaziantep</v>
          </cell>
        </row>
        <row r="1798">
          <cell r="H1798" t="str">
            <v>Şanlıurfa</v>
          </cell>
        </row>
        <row r="1799">
          <cell r="H1799" t="str">
            <v>Diyarbakır</v>
          </cell>
        </row>
        <row r="1800">
          <cell r="H1800" t="str">
            <v>Bursa</v>
          </cell>
        </row>
        <row r="1801">
          <cell r="H1801" t="str">
            <v>Hatay</v>
          </cell>
        </row>
        <row r="1802">
          <cell r="H1802" t="str">
            <v>Gaziantep</v>
          </cell>
        </row>
        <row r="1803">
          <cell r="H1803" t="str">
            <v>Ankara</v>
          </cell>
        </row>
        <row r="1804">
          <cell r="H1804" t="str">
            <v>İzmir</v>
          </cell>
        </row>
        <row r="1805">
          <cell r="H1805" t="str">
            <v>Konya</v>
          </cell>
        </row>
        <row r="1806">
          <cell r="H1806" t="str">
            <v>Diyarbakır</v>
          </cell>
        </row>
        <row r="1807">
          <cell r="H1807" t="str">
            <v>Diyarbakır</v>
          </cell>
        </row>
        <row r="1808">
          <cell r="H1808" t="str">
            <v>Adana</v>
          </cell>
        </row>
        <row r="1809">
          <cell r="H1809" t="str">
            <v>Antalya</v>
          </cell>
        </row>
        <row r="1810">
          <cell r="H1810" t="str">
            <v>Konya</v>
          </cell>
        </row>
        <row r="1811">
          <cell r="H1811" t="str">
            <v>Adana</v>
          </cell>
        </row>
        <row r="1812">
          <cell r="H1812" t="str">
            <v>İstanbul</v>
          </cell>
        </row>
        <row r="1813">
          <cell r="H1813" t="str">
            <v>Hatay</v>
          </cell>
        </row>
        <row r="1814">
          <cell r="H1814" t="str">
            <v>Mersin</v>
          </cell>
        </row>
        <row r="1815">
          <cell r="H1815" t="str">
            <v>Diyarbakır</v>
          </cell>
        </row>
        <row r="1816">
          <cell r="H1816" t="str">
            <v>Bursa</v>
          </cell>
        </row>
        <row r="1817">
          <cell r="H1817" t="str">
            <v>Ankara</v>
          </cell>
        </row>
        <row r="1818">
          <cell r="H1818" t="str">
            <v>Antalya</v>
          </cell>
        </row>
        <row r="1819">
          <cell r="H1819" t="str">
            <v>Adana</v>
          </cell>
        </row>
        <row r="1820">
          <cell r="H1820" t="str">
            <v>Antalya</v>
          </cell>
        </row>
        <row r="1821">
          <cell r="H1821" t="str">
            <v>Ankara</v>
          </cell>
        </row>
        <row r="1822">
          <cell r="H1822" t="str">
            <v>İstanbul</v>
          </cell>
        </row>
        <row r="1823">
          <cell r="H1823" t="str">
            <v>Ankara</v>
          </cell>
        </row>
        <row r="1824">
          <cell r="H1824" t="str">
            <v>Konya</v>
          </cell>
        </row>
        <row r="1825">
          <cell r="H1825" t="str">
            <v>İstanbul</v>
          </cell>
        </row>
        <row r="1826">
          <cell r="H1826" t="str">
            <v>Şanlıurfa</v>
          </cell>
        </row>
        <row r="1827">
          <cell r="H1827" t="str">
            <v>Konya</v>
          </cell>
        </row>
        <row r="1828">
          <cell r="H1828" t="str">
            <v>Mersin</v>
          </cell>
        </row>
        <row r="1829">
          <cell r="H1829" t="str">
            <v>İzmir</v>
          </cell>
        </row>
        <row r="1830">
          <cell r="H1830" t="str">
            <v>Antalya</v>
          </cell>
        </row>
        <row r="1831">
          <cell r="H1831" t="str">
            <v>Konya</v>
          </cell>
        </row>
        <row r="1832">
          <cell r="H1832" t="str">
            <v>Şanlıurfa</v>
          </cell>
        </row>
        <row r="1833">
          <cell r="H1833" t="str">
            <v>Kocaeli</v>
          </cell>
        </row>
        <row r="1834">
          <cell r="H1834" t="str">
            <v>Kocaeli</v>
          </cell>
        </row>
        <row r="1835">
          <cell r="H1835" t="str">
            <v>Gaziantep</v>
          </cell>
        </row>
        <row r="1836">
          <cell r="H1836" t="str">
            <v>Kocaeli</v>
          </cell>
        </row>
        <row r="1837">
          <cell r="H1837" t="str">
            <v>Gaziantep</v>
          </cell>
        </row>
        <row r="1838">
          <cell r="H1838" t="str">
            <v>Ankara</v>
          </cell>
        </row>
        <row r="1839">
          <cell r="H1839" t="str">
            <v>Adana</v>
          </cell>
        </row>
        <row r="1840">
          <cell r="H1840" t="str">
            <v>Hatay</v>
          </cell>
        </row>
        <row r="1841">
          <cell r="H1841" t="str">
            <v>Mersin</v>
          </cell>
        </row>
        <row r="1842">
          <cell r="H1842" t="str">
            <v>Hatay</v>
          </cell>
        </row>
        <row r="1843">
          <cell r="H1843" t="str">
            <v>İstanbul</v>
          </cell>
        </row>
        <row r="1844">
          <cell r="H1844" t="str">
            <v>İstanbul</v>
          </cell>
        </row>
        <row r="1845">
          <cell r="H1845" t="str">
            <v>Diyarbakır</v>
          </cell>
        </row>
        <row r="1846">
          <cell r="H1846" t="str">
            <v>Ankara</v>
          </cell>
        </row>
        <row r="1847">
          <cell r="H1847" t="str">
            <v>Ankara</v>
          </cell>
        </row>
        <row r="1848">
          <cell r="H1848" t="str">
            <v>Adana</v>
          </cell>
        </row>
        <row r="1849">
          <cell r="H1849" t="str">
            <v>Hatay</v>
          </cell>
        </row>
        <row r="1850">
          <cell r="H1850" t="str">
            <v>Adana</v>
          </cell>
        </row>
        <row r="1851">
          <cell r="H1851" t="str">
            <v>Adana</v>
          </cell>
        </row>
        <row r="1852">
          <cell r="H1852" t="str">
            <v>Kocaeli</v>
          </cell>
        </row>
        <row r="1853">
          <cell r="H1853" t="str">
            <v>İzmir</v>
          </cell>
        </row>
        <row r="1854">
          <cell r="H1854" t="str">
            <v>İstanbul</v>
          </cell>
        </row>
        <row r="1855">
          <cell r="H1855" t="str">
            <v>Antalya</v>
          </cell>
        </row>
        <row r="1856">
          <cell r="H1856" t="str">
            <v>İstanbul</v>
          </cell>
        </row>
        <row r="1857">
          <cell r="H1857" t="str">
            <v>Diyarbakır</v>
          </cell>
        </row>
        <row r="1858">
          <cell r="H1858" t="str">
            <v>Bursa</v>
          </cell>
        </row>
        <row r="1859">
          <cell r="H1859" t="str">
            <v>Şanlıurfa</v>
          </cell>
        </row>
        <row r="1860">
          <cell r="H1860" t="str">
            <v>Mersin</v>
          </cell>
        </row>
        <row r="1861">
          <cell r="H1861" t="str">
            <v>İzmir</v>
          </cell>
        </row>
        <row r="1862">
          <cell r="H1862" t="str">
            <v>Adana</v>
          </cell>
        </row>
        <row r="1863">
          <cell r="H1863" t="str">
            <v>Adana</v>
          </cell>
        </row>
        <row r="1864">
          <cell r="H1864" t="str">
            <v>Ankara</v>
          </cell>
        </row>
        <row r="1865">
          <cell r="H1865" t="str">
            <v>Antalya</v>
          </cell>
        </row>
        <row r="1866">
          <cell r="H1866" t="str">
            <v>Antalya</v>
          </cell>
        </row>
        <row r="1867">
          <cell r="H1867" t="str">
            <v>Şanlıurfa</v>
          </cell>
        </row>
        <row r="1868">
          <cell r="H1868" t="str">
            <v>Bursa</v>
          </cell>
        </row>
        <row r="1869">
          <cell r="H1869" t="str">
            <v>Diyarbakır</v>
          </cell>
        </row>
        <row r="1870">
          <cell r="H1870" t="str">
            <v>Bursa</v>
          </cell>
        </row>
        <row r="1871">
          <cell r="H1871" t="str">
            <v>Kocaeli</v>
          </cell>
        </row>
        <row r="1872">
          <cell r="H1872" t="str">
            <v>Hatay</v>
          </cell>
        </row>
        <row r="1873">
          <cell r="H1873" t="str">
            <v>Bursa</v>
          </cell>
        </row>
        <row r="1874">
          <cell r="H1874" t="str">
            <v>Şanlıurfa</v>
          </cell>
        </row>
        <row r="1875">
          <cell r="H1875" t="str">
            <v>Kocaeli</v>
          </cell>
        </row>
        <row r="1876">
          <cell r="H1876" t="str">
            <v>Bursa</v>
          </cell>
        </row>
        <row r="1877">
          <cell r="H1877" t="str">
            <v>Mersin</v>
          </cell>
        </row>
        <row r="1878">
          <cell r="H1878" t="str">
            <v>Bursa</v>
          </cell>
        </row>
        <row r="1879">
          <cell r="H1879" t="str">
            <v>Mersin</v>
          </cell>
        </row>
        <row r="1880">
          <cell r="H1880" t="str">
            <v>İstanbul</v>
          </cell>
        </row>
        <row r="1881">
          <cell r="H1881" t="str">
            <v>Bursa</v>
          </cell>
        </row>
        <row r="1882">
          <cell r="H1882" t="str">
            <v>İstanbul</v>
          </cell>
        </row>
        <row r="1883">
          <cell r="H1883" t="str">
            <v>Diyarbakır</v>
          </cell>
        </row>
        <row r="1884">
          <cell r="H1884" t="str">
            <v>Antalya</v>
          </cell>
        </row>
        <row r="1885">
          <cell r="H1885" t="str">
            <v>Gaziantep</v>
          </cell>
        </row>
        <row r="1886">
          <cell r="H1886" t="str">
            <v>Bursa</v>
          </cell>
        </row>
        <row r="1887">
          <cell r="H1887" t="str">
            <v>İzmir</v>
          </cell>
        </row>
        <row r="1888">
          <cell r="H1888" t="str">
            <v>Diyarbakır</v>
          </cell>
        </row>
        <row r="1889">
          <cell r="H1889" t="str">
            <v>Ankara</v>
          </cell>
        </row>
        <row r="1890">
          <cell r="H1890" t="str">
            <v>Gaziantep</v>
          </cell>
        </row>
        <row r="1891">
          <cell r="H1891" t="str">
            <v>İstanbul</v>
          </cell>
        </row>
        <row r="1892">
          <cell r="H1892" t="str">
            <v>Mersin</v>
          </cell>
        </row>
        <row r="1893">
          <cell r="H1893" t="str">
            <v>Kocaeli</v>
          </cell>
        </row>
        <row r="1894">
          <cell r="H1894" t="str">
            <v>Şanlıurfa</v>
          </cell>
        </row>
        <row r="1895">
          <cell r="H1895" t="str">
            <v>Konya</v>
          </cell>
        </row>
        <row r="1896">
          <cell r="H1896" t="str">
            <v>Konya</v>
          </cell>
        </row>
        <row r="1897">
          <cell r="H1897" t="str">
            <v>Hatay</v>
          </cell>
        </row>
        <row r="1898">
          <cell r="H1898" t="str">
            <v>Şanlıurfa</v>
          </cell>
        </row>
        <row r="1899">
          <cell r="H1899" t="str">
            <v>Antalya</v>
          </cell>
        </row>
        <row r="1900">
          <cell r="H1900" t="str">
            <v>Ankara</v>
          </cell>
        </row>
        <row r="1901">
          <cell r="H1901" t="str">
            <v>Antalya</v>
          </cell>
        </row>
        <row r="1902">
          <cell r="H1902" t="str">
            <v>İzmir</v>
          </cell>
        </row>
        <row r="1903">
          <cell r="H1903" t="str">
            <v>Şanlıurfa</v>
          </cell>
        </row>
        <row r="1904">
          <cell r="H1904" t="str">
            <v>Mersin</v>
          </cell>
        </row>
        <row r="1905">
          <cell r="H1905" t="str">
            <v>Konya</v>
          </cell>
        </row>
        <row r="1906">
          <cell r="H1906" t="str">
            <v>İzmir</v>
          </cell>
        </row>
        <row r="1907">
          <cell r="H1907" t="str">
            <v>Gaziantep</v>
          </cell>
        </row>
        <row r="1908">
          <cell r="H1908" t="str">
            <v>Gaziantep</v>
          </cell>
        </row>
        <row r="1909">
          <cell r="H1909" t="str">
            <v>Bursa</v>
          </cell>
        </row>
        <row r="1910">
          <cell r="H1910" t="str">
            <v>İstanbul</v>
          </cell>
        </row>
        <row r="1911">
          <cell r="H1911" t="str">
            <v>Ankara</v>
          </cell>
        </row>
        <row r="1912">
          <cell r="H1912" t="str">
            <v>İzmir</v>
          </cell>
        </row>
        <row r="1913">
          <cell r="H1913" t="str">
            <v>Antalya</v>
          </cell>
        </row>
        <row r="1914">
          <cell r="H1914" t="str">
            <v>Antalya</v>
          </cell>
        </row>
        <row r="1915">
          <cell r="H1915" t="str">
            <v>İstanbul</v>
          </cell>
        </row>
        <row r="1916">
          <cell r="H1916" t="str">
            <v>İzmir</v>
          </cell>
        </row>
        <row r="1917">
          <cell r="H1917" t="str">
            <v>Konya</v>
          </cell>
        </row>
        <row r="1918">
          <cell r="H1918" t="str">
            <v>Konya</v>
          </cell>
        </row>
        <row r="1919">
          <cell r="H1919" t="str">
            <v>Bursa</v>
          </cell>
        </row>
        <row r="1920">
          <cell r="H1920" t="str">
            <v>İstanbul</v>
          </cell>
        </row>
        <row r="1921">
          <cell r="H1921" t="str">
            <v>Diyarbakır</v>
          </cell>
        </row>
        <row r="1922">
          <cell r="H1922" t="str">
            <v>Hatay</v>
          </cell>
        </row>
        <row r="1923">
          <cell r="H1923" t="str">
            <v>Gaziantep</v>
          </cell>
        </row>
        <row r="1924">
          <cell r="H1924" t="str">
            <v>Bursa</v>
          </cell>
        </row>
        <row r="1925">
          <cell r="H1925" t="str">
            <v>İzmir</v>
          </cell>
        </row>
        <row r="1926">
          <cell r="H1926" t="str">
            <v>İzmir</v>
          </cell>
        </row>
        <row r="1927">
          <cell r="H1927" t="str">
            <v>Diyarbakır</v>
          </cell>
        </row>
        <row r="1928">
          <cell r="H1928" t="str">
            <v>Diyarbakır</v>
          </cell>
        </row>
        <row r="1929">
          <cell r="H1929" t="str">
            <v>Antalya</v>
          </cell>
        </row>
        <row r="1930">
          <cell r="H1930" t="str">
            <v>Konya</v>
          </cell>
        </row>
        <row r="1931">
          <cell r="H1931" t="str">
            <v>Hatay</v>
          </cell>
        </row>
        <row r="1932">
          <cell r="H1932" t="str">
            <v>Şanlıurfa</v>
          </cell>
        </row>
        <row r="1933">
          <cell r="H1933" t="str">
            <v>Antalya</v>
          </cell>
        </row>
        <row r="1934">
          <cell r="H1934" t="str">
            <v>Mersin</v>
          </cell>
        </row>
        <row r="1935">
          <cell r="H1935" t="str">
            <v>Bursa</v>
          </cell>
        </row>
        <row r="1936">
          <cell r="H1936" t="str">
            <v>Şanlıurfa</v>
          </cell>
        </row>
        <row r="1937">
          <cell r="H1937" t="str">
            <v>Antalya</v>
          </cell>
        </row>
        <row r="1938">
          <cell r="H1938" t="str">
            <v>Antalya</v>
          </cell>
        </row>
        <row r="1939">
          <cell r="H1939" t="str">
            <v>Antalya</v>
          </cell>
        </row>
        <row r="1940">
          <cell r="H1940" t="str">
            <v>Şanlıurfa</v>
          </cell>
        </row>
        <row r="1941">
          <cell r="H1941" t="str">
            <v>Hatay</v>
          </cell>
        </row>
        <row r="1942">
          <cell r="H1942" t="str">
            <v>Şanlıurfa</v>
          </cell>
        </row>
        <row r="1943">
          <cell r="H1943" t="str">
            <v>Adana</v>
          </cell>
        </row>
        <row r="1944">
          <cell r="H1944" t="str">
            <v>Bursa</v>
          </cell>
        </row>
        <row r="1945">
          <cell r="H1945" t="str">
            <v>Ankara</v>
          </cell>
        </row>
        <row r="1946">
          <cell r="H1946" t="str">
            <v>Kocaeli</v>
          </cell>
        </row>
        <row r="1947">
          <cell r="H1947" t="str">
            <v>Antalya</v>
          </cell>
        </row>
        <row r="1948">
          <cell r="H1948" t="str">
            <v>Gaziantep</v>
          </cell>
        </row>
        <row r="1949">
          <cell r="H1949" t="str">
            <v>Bursa</v>
          </cell>
        </row>
        <row r="1950">
          <cell r="H1950" t="str">
            <v>Diyarbakır</v>
          </cell>
        </row>
        <row r="1951">
          <cell r="H1951" t="str">
            <v>Ankara</v>
          </cell>
        </row>
        <row r="1952">
          <cell r="H1952" t="str">
            <v>Gaziantep</v>
          </cell>
        </row>
        <row r="1953">
          <cell r="H1953" t="str">
            <v>Diyarbakır</v>
          </cell>
        </row>
        <row r="1954">
          <cell r="H1954" t="str">
            <v>Diyarbakır</v>
          </cell>
        </row>
        <row r="1955">
          <cell r="H1955" t="str">
            <v>Bursa</v>
          </cell>
        </row>
        <row r="1956">
          <cell r="H1956" t="str">
            <v>Konya</v>
          </cell>
        </row>
        <row r="1957">
          <cell r="H1957" t="str">
            <v>Bursa</v>
          </cell>
        </row>
        <row r="1958">
          <cell r="H1958" t="str">
            <v>Konya</v>
          </cell>
        </row>
        <row r="1959">
          <cell r="H1959" t="str">
            <v>Ankara</v>
          </cell>
        </row>
        <row r="1960">
          <cell r="H1960" t="str">
            <v>Şanlıurfa</v>
          </cell>
        </row>
        <row r="1961">
          <cell r="H1961" t="str">
            <v>İstanbul</v>
          </cell>
        </row>
        <row r="1962">
          <cell r="H1962" t="str">
            <v>Diyarbakır</v>
          </cell>
        </row>
        <row r="1963">
          <cell r="H1963" t="str">
            <v>Adana</v>
          </cell>
        </row>
        <row r="1964">
          <cell r="H1964" t="str">
            <v>Bursa</v>
          </cell>
        </row>
        <row r="1965">
          <cell r="H1965" t="str">
            <v>Gaziantep</v>
          </cell>
        </row>
        <row r="1966">
          <cell r="H1966" t="str">
            <v>Diyarbakır</v>
          </cell>
        </row>
        <row r="1967">
          <cell r="H1967" t="str">
            <v>İzmir</v>
          </cell>
        </row>
        <row r="1968">
          <cell r="H1968" t="str">
            <v>İzmir</v>
          </cell>
        </row>
        <row r="1969">
          <cell r="H1969" t="str">
            <v>Ankara</v>
          </cell>
        </row>
        <row r="1970">
          <cell r="H1970" t="str">
            <v>İstanbul</v>
          </cell>
        </row>
        <row r="1971">
          <cell r="H1971" t="str">
            <v>Adana</v>
          </cell>
        </row>
        <row r="1972">
          <cell r="H1972" t="str">
            <v>Şanlıurfa</v>
          </cell>
        </row>
        <row r="1973">
          <cell r="H1973" t="str">
            <v>İstanbul</v>
          </cell>
        </row>
        <row r="1974">
          <cell r="H1974" t="str">
            <v>Mersin</v>
          </cell>
        </row>
        <row r="1975">
          <cell r="H1975" t="str">
            <v>İstanbul</v>
          </cell>
        </row>
        <row r="1976">
          <cell r="H1976" t="str">
            <v>Kocaeli</v>
          </cell>
        </row>
        <row r="1977">
          <cell r="H1977" t="str">
            <v>Gaziantep</v>
          </cell>
        </row>
        <row r="1978">
          <cell r="H1978" t="str">
            <v>Gaziantep</v>
          </cell>
        </row>
        <row r="1979">
          <cell r="H1979" t="str">
            <v>Adana</v>
          </cell>
        </row>
        <row r="1980">
          <cell r="H1980" t="str">
            <v>Ankara</v>
          </cell>
        </row>
        <row r="1981">
          <cell r="H1981" t="str">
            <v>Adana</v>
          </cell>
        </row>
        <row r="1982">
          <cell r="H1982" t="str">
            <v>İzmir</v>
          </cell>
        </row>
        <row r="1983">
          <cell r="H1983" t="str">
            <v>Şanlıurfa</v>
          </cell>
        </row>
        <row r="1984">
          <cell r="H1984" t="str">
            <v>Konya</v>
          </cell>
        </row>
        <row r="1985">
          <cell r="H1985" t="str">
            <v>Şanlıurfa</v>
          </cell>
        </row>
        <row r="1986">
          <cell r="H1986" t="str">
            <v>Mersin</v>
          </cell>
        </row>
        <row r="1987">
          <cell r="H1987" t="str">
            <v>Ankara</v>
          </cell>
        </row>
        <row r="1988">
          <cell r="H1988" t="str">
            <v>Adana</v>
          </cell>
        </row>
        <row r="1989">
          <cell r="H1989" t="str">
            <v>Gaziantep</v>
          </cell>
        </row>
        <row r="1990">
          <cell r="H1990" t="str">
            <v>İzmir</v>
          </cell>
        </row>
        <row r="1991">
          <cell r="H1991" t="str">
            <v>Bursa</v>
          </cell>
        </row>
        <row r="1992">
          <cell r="H1992" t="str">
            <v>Mersin</v>
          </cell>
        </row>
        <row r="1993">
          <cell r="H1993" t="str">
            <v>Konya</v>
          </cell>
        </row>
        <row r="1994">
          <cell r="H1994" t="str">
            <v>Mersin</v>
          </cell>
        </row>
        <row r="1995">
          <cell r="H1995" t="str">
            <v>Hatay</v>
          </cell>
        </row>
        <row r="1996">
          <cell r="H1996" t="str">
            <v>Antalya</v>
          </cell>
        </row>
        <row r="1997">
          <cell r="H1997" t="str">
            <v>Hatay</v>
          </cell>
        </row>
        <row r="1998">
          <cell r="H1998" t="str">
            <v>Konya</v>
          </cell>
        </row>
        <row r="1999">
          <cell r="H1999" t="str">
            <v>Antalya</v>
          </cell>
        </row>
        <row r="2000">
          <cell r="H2000" t="str">
            <v>Hatay</v>
          </cell>
        </row>
        <row r="2001">
          <cell r="H2001" t="str">
            <v>Adana</v>
          </cell>
        </row>
        <row r="2002">
          <cell r="H2002" t="str">
            <v>Mersin</v>
          </cell>
        </row>
        <row r="2003">
          <cell r="H2003" t="str">
            <v>Mersin</v>
          </cell>
        </row>
        <row r="2004">
          <cell r="H2004" t="str">
            <v>Mersin</v>
          </cell>
        </row>
        <row r="2005">
          <cell r="H2005" t="str">
            <v>Gaziantep</v>
          </cell>
        </row>
        <row r="2006">
          <cell r="H2006" t="str">
            <v>Gaziantep</v>
          </cell>
        </row>
        <row r="2007">
          <cell r="H2007" t="str">
            <v>Kocaeli</v>
          </cell>
        </row>
        <row r="2008">
          <cell r="H2008" t="str">
            <v>Bursa</v>
          </cell>
        </row>
        <row r="2009">
          <cell r="H2009" t="str">
            <v>Adana</v>
          </cell>
        </row>
        <row r="2010">
          <cell r="H2010" t="str">
            <v>Hatay</v>
          </cell>
        </row>
        <row r="2011">
          <cell r="H2011" t="str">
            <v>İstanbul</v>
          </cell>
        </row>
        <row r="2012">
          <cell r="H2012" t="str">
            <v>Kocaeli</v>
          </cell>
        </row>
        <row r="2013">
          <cell r="H2013" t="str">
            <v>Antalya</v>
          </cell>
        </row>
        <row r="2014">
          <cell r="H2014" t="str">
            <v>İzmir</v>
          </cell>
        </row>
        <row r="2015">
          <cell r="H2015" t="str">
            <v>Diyarbakır</v>
          </cell>
        </row>
        <row r="2016">
          <cell r="H2016" t="str">
            <v>İzmir</v>
          </cell>
        </row>
        <row r="2017">
          <cell r="H2017" t="str">
            <v>Diyarbakır</v>
          </cell>
        </row>
        <row r="2018">
          <cell r="H2018" t="str">
            <v>Antalya</v>
          </cell>
        </row>
        <row r="2019">
          <cell r="H2019" t="str">
            <v>Şanlıurfa</v>
          </cell>
        </row>
        <row r="2020">
          <cell r="H2020" t="str">
            <v>Bursa</v>
          </cell>
        </row>
        <row r="2021">
          <cell r="H2021" t="str">
            <v>Hatay</v>
          </cell>
        </row>
        <row r="2022">
          <cell r="H2022" t="str">
            <v>Hatay</v>
          </cell>
        </row>
        <row r="2023">
          <cell r="H2023" t="str">
            <v>Diyarbakır</v>
          </cell>
        </row>
        <row r="2024">
          <cell r="H2024" t="str">
            <v>Kocaeli</v>
          </cell>
        </row>
        <row r="2025">
          <cell r="H2025" t="str">
            <v>Diyarbakır</v>
          </cell>
        </row>
        <row r="2026">
          <cell r="H2026" t="str">
            <v>Antalya</v>
          </cell>
        </row>
        <row r="2027">
          <cell r="H2027" t="str">
            <v>Mersin</v>
          </cell>
        </row>
        <row r="2028">
          <cell r="H2028" t="str">
            <v>Antalya</v>
          </cell>
        </row>
        <row r="2029">
          <cell r="H2029" t="str">
            <v>Mersin</v>
          </cell>
        </row>
        <row r="2030">
          <cell r="H2030" t="str">
            <v>Gaziantep</v>
          </cell>
        </row>
        <row r="2031">
          <cell r="H2031" t="str">
            <v>Konya</v>
          </cell>
        </row>
        <row r="2032">
          <cell r="H2032" t="str">
            <v>Kocaeli</v>
          </cell>
        </row>
        <row r="2033">
          <cell r="H2033" t="str">
            <v>Gaziantep</v>
          </cell>
        </row>
        <row r="2034">
          <cell r="H2034" t="str">
            <v>Adana</v>
          </cell>
        </row>
        <row r="2035">
          <cell r="H2035" t="str">
            <v>Bursa</v>
          </cell>
        </row>
        <row r="2036">
          <cell r="H2036" t="str">
            <v>Bursa</v>
          </cell>
        </row>
        <row r="2037">
          <cell r="H2037" t="str">
            <v>Gaziantep</v>
          </cell>
        </row>
        <row r="2038">
          <cell r="H2038" t="str">
            <v>Mersin</v>
          </cell>
        </row>
        <row r="2039">
          <cell r="H2039" t="str">
            <v>İzmir</v>
          </cell>
        </row>
        <row r="2040">
          <cell r="H2040" t="str">
            <v>Hatay</v>
          </cell>
        </row>
        <row r="2041">
          <cell r="H2041" t="str">
            <v>Mersin</v>
          </cell>
        </row>
        <row r="2042">
          <cell r="H2042" t="str">
            <v>İzmir</v>
          </cell>
        </row>
        <row r="2043">
          <cell r="H2043" t="str">
            <v>Mersin</v>
          </cell>
        </row>
        <row r="2044">
          <cell r="H2044" t="str">
            <v>Konya</v>
          </cell>
        </row>
        <row r="2045">
          <cell r="H2045" t="str">
            <v>Şanlıurfa</v>
          </cell>
        </row>
        <row r="2046">
          <cell r="H2046" t="str">
            <v>Gaziantep</v>
          </cell>
        </row>
        <row r="2047">
          <cell r="H2047" t="str">
            <v>Kocaeli</v>
          </cell>
        </row>
        <row r="2048">
          <cell r="H2048" t="str">
            <v>Gaziantep</v>
          </cell>
        </row>
        <row r="2049">
          <cell r="H2049" t="str">
            <v>Ankara</v>
          </cell>
        </row>
        <row r="2050">
          <cell r="H2050" t="str">
            <v>Konya</v>
          </cell>
        </row>
        <row r="2051">
          <cell r="H2051" t="str">
            <v>İzmir</v>
          </cell>
        </row>
        <row r="2052">
          <cell r="H2052" t="str">
            <v>Adana</v>
          </cell>
        </row>
        <row r="2053">
          <cell r="H2053" t="str">
            <v>Kocaeli</v>
          </cell>
        </row>
        <row r="2054">
          <cell r="H2054" t="str">
            <v>Hatay</v>
          </cell>
        </row>
        <row r="2055">
          <cell r="H2055" t="str">
            <v>Hatay</v>
          </cell>
        </row>
        <row r="2056">
          <cell r="H2056" t="str">
            <v>Şanlıurfa</v>
          </cell>
        </row>
        <row r="2057">
          <cell r="H2057" t="str">
            <v>Hatay</v>
          </cell>
        </row>
        <row r="2058">
          <cell r="H2058" t="str">
            <v>Mersin</v>
          </cell>
        </row>
        <row r="2059">
          <cell r="H2059" t="str">
            <v>Şanlıurfa</v>
          </cell>
        </row>
        <row r="2060">
          <cell r="H2060" t="str">
            <v>İzmir</v>
          </cell>
        </row>
        <row r="2061">
          <cell r="H2061" t="str">
            <v>Mersin</v>
          </cell>
        </row>
        <row r="2062">
          <cell r="H2062" t="str">
            <v>Mersin</v>
          </cell>
        </row>
        <row r="2063">
          <cell r="H2063" t="str">
            <v>İstanbul</v>
          </cell>
        </row>
        <row r="2064">
          <cell r="H2064" t="str">
            <v>Mersin</v>
          </cell>
        </row>
        <row r="2065">
          <cell r="H2065" t="str">
            <v>Gaziantep</v>
          </cell>
        </row>
        <row r="2066">
          <cell r="H2066" t="str">
            <v>Gaziantep</v>
          </cell>
        </row>
        <row r="2067">
          <cell r="H2067" t="str">
            <v>Bursa</v>
          </cell>
        </row>
        <row r="2068">
          <cell r="H2068" t="str">
            <v>Şanlıurfa</v>
          </cell>
        </row>
        <row r="2069">
          <cell r="H2069" t="str">
            <v>Mersin</v>
          </cell>
        </row>
        <row r="2070">
          <cell r="H2070" t="str">
            <v>Diyarbakır</v>
          </cell>
        </row>
        <row r="2071">
          <cell r="H2071" t="str">
            <v>Konya</v>
          </cell>
        </row>
        <row r="2072">
          <cell r="H2072" t="str">
            <v>Kocaeli</v>
          </cell>
        </row>
        <row r="2073">
          <cell r="H2073" t="str">
            <v>Kocaeli</v>
          </cell>
        </row>
        <row r="2074">
          <cell r="H2074" t="str">
            <v>İzmir</v>
          </cell>
        </row>
        <row r="2075">
          <cell r="H2075" t="str">
            <v>Gaziantep</v>
          </cell>
        </row>
        <row r="2076">
          <cell r="H2076" t="str">
            <v>Bursa</v>
          </cell>
        </row>
        <row r="2077">
          <cell r="H2077" t="str">
            <v>Şanlıurfa</v>
          </cell>
        </row>
        <row r="2078">
          <cell r="H2078" t="str">
            <v>İstanbul</v>
          </cell>
        </row>
        <row r="2079">
          <cell r="H2079" t="str">
            <v>Adana</v>
          </cell>
        </row>
        <row r="2080">
          <cell r="H2080" t="str">
            <v>Mersin</v>
          </cell>
        </row>
        <row r="2081">
          <cell r="H2081" t="str">
            <v>Kocaeli</v>
          </cell>
        </row>
        <row r="2082">
          <cell r="H2082" t="str">
            <v>Konya</v>
          </cell>
        </row>
        <row r="2083">
          <cell r="H2083" t="str">
            <v>Şanlıurfa</v>
          </cell>
        </row>
        <row r="2084">
          <cell r="H2084" t="str">
            <v>Diyarbakır</v>
          </cell>
        </row>
        <row r="2085">
          <cell r="H2085" t="str">
            <v>Ankara</v>
          </cell>
        </row>
        <row r="2086">
          <cell r="H2086" t="str">
            <v>Ankara</v>
          </cell>
        </row>
        <row r="2087">
          <cell r="H2087" t="str">
            <v>Adana</v>
          </cell>
        </row>
        <row r="2088">
          <cell r="H2088" t="str">
            <v>Diyarbakır</v>
          </cell>
        </row>
        <row r="2089">
          <cell r="H2089" t="str">
            <v>Diyarbakır</v>
          </cell>
        </row>
        <row r="2090">
          <cell r="H2090" t="str">
            <v>Şanlıurfa</v>
          </cell>
        </row>
        <row r="2091">
          <cell r="H2091" t="str">
            <v>İstanbul</v>
          </cell>
        </row>
        <row r="2092">
          <cell r="H2092" t="str">
            <v>Antalya</v>
          </cell>
        </row>
        <row r="2093">
          <cell r="H2093" t="str">
            <v>Şanlıurfa</v>
          </cell>
        </row>
        <row r="2094">
          <cell r="H2094" t="str">
            <v>Diyarbakır</v>
          </cell>
        </row>
        <row r="2095">
          <cell r="H2095" t="str">
            <v>İstanbul</v>
          </cell>
        </row>
        <row r="2096">
          <cell r="H2096" t="str">
            <v>Gaziantep</v>
          </cell>
        </row>
        <row r="2097">
          <cell r="H2097" t="str">
            <v>Kocaeli</v>
          </cell>
        </row>
        <row r="2098">
          <cell r="H2098" t="str">
            <v>Antalya</v>
          </cell>
        </row>
        <row r="2099">
          <cell r="H2099" t="str">
            <v>Bursa</v>
          </cell>
        </row>
        <row r="2100">
          <cell r="H2100" t="str">
            <v>Şanlıurfa</v>
          </cell>
        </row>
        <row r="2101">
          <cell r="H2101" t="str">
            <v>Şanlıurfa</v>
          </cell>
        </row>
        <row r="2102">
          <cell r="H2102" t="str">
            <v>Adana</v>
          </cell>
        </row>
        <row r="2103">
          <cell r="H2103" t="str">
            <v>Bursa</v>
          </cell>
        </row>
        <row r="2104">
          <cell r="H2104" t="str">
            <v>Kocaeli</v>
          </cell>
        </row>
        <row r="2105">
          <cell r="H2105" t="str">
            <v>Ankara</v>
          </cell>
        </row>
        <row r="2106">
          <cell r="H2106" t="str">
            <v>Mersin</v>
          </cell>
        </row>
        <row r="2107">
          <cell r="H2107" t="str">
            <v>Hatay</v>
          </cell>
        </row>
        <row r="2108">
          <cell r="H2108" t="str">
            <v>Gaziantep</v>
          </cell>
        </row>
        <row r="2109">
          <cell r="H2109" t="str">
            <v>Mersin</v>
          </cell>
        </row>
        <row r="2110">
          <cell r="H2110" t="str">
            <v>Ankara</v>
          </cell>
        </row>
        <row r="2111">
          <cell r="H2111" t="str">
            <v>Mersin</v>
          </cell>
        </row>
        <row r="2112">
          <cell r="H2112" t="str">
            <v>Konya</v>
          </cell>
        </row>
        <row r="2113">
          <cell r="H2113" t="str">
            <v>Kocaeli</v>
          </cell>
        </row>
        <row r="2114">
          <cell r="H2114" t="str">
            <v>Konya</v>
          </cell>
        </row>
        <row r="2115">
          <cell r="H2115" t="str">
            <v>Konya</v>
          </cell>
        </row>
        <row r="2116">
          <cell r="H2116" t="str">
            <v>Gaziantep</v>
          </cell>
        </row>
        <row r="2117">
          <cell r="H2117" t="str">
            <v>İzmir</v>
          </cell>
        </row>
        <row r="2118">
          <cell r="H2118" t="str">
            <v>Kocaeli</v>
          </cell>
        </row>
        <row r="2119">
          <cell r="H2119" t="str">
            <v>Diyarbakır</v>
          </cell>
        </row>
        <row r="2120">
          <cell r="H2120" t="str">
            <v>Gaziantep</v>
          </cell>
        </row>
        <row r="2121">
          <cell r="H2121" t="str">
            <v>Şanlıurfa</v>
          </cell>
        </row>
        <row r="2122">
          <cell r="H2122" t="str">
            <v>Adana</v>
          </cell>
        </row>
        <row r="2123">
          <cell r="H2123" t="str">
            <v>Şanlıurfa</v>
          </cell>
        </row>
        <row r="2124">
          <cell r="H2124" t="str">
            <v>Şanlıurfa</v>
          </cell>
        </row>
        <row r="2125">
          <cell r="H2125" t="str">
            <v>Kocaeli</v>
          </cell>
        </row>
        <row r="2126">
          <cell r="H2126" t="str">
            <v>Ankara</v>
          </cell>
        </row>
        <row r="2127">
          <cell r="H2127" t="str">
            <v>Ankara</v>
          </cell>
        </row>
        <row r="2128">
          <cell r="H2128" t="str">
            <v>Hatay</v>
          </cell>
        </row>
        <row r="2129">
          <cell r="H2129" t="str">
            <v>İstanbul</v>
          </cell>
        </row>
        <row r="2130">
          <cell r="H2130" t="str">
            <v>Mersin</v>
          </cell>
        </row>
        <row r="2131">
          <cell r="H2131" t="str">
            <v>Mersin</v>
          </cell>
        </row>
        <row r="2132">
          <cell r="H2132" t="str">
            <v>Hatay</v>
          </cell>
        </row>
        <row r="2133">
          <cell r="H2133" t="str">
            <v>Adana</v>
          </cell>
        </row>
        <row r="2134">
          <cell r="H2134" t="str">
            <v>Bursa</v>
          </cell>
        </row>
        <row r="2135">
          <cell r="H2135" t="str">
            <v>Bursa</v>
          </cell>
        </row>
        <row r="2136">
          <cell r="H2136" t="str">
            <v>Şanlıurfa</v>
          </cell>
        </row>
        <row r="2137">
          <cell r="H2137" t="str">
            <v>Adana</v>
          </cell>
        </row>
        <row r="2138">
          <cell r="H2138" t="str">
            <v>Gaziantep</v>
          </cell>
        </row>
        <row r="2139">
          <cell r="H2139" t="str">
            <v>Bursa</v>
          </cell>
        </row>
        <row r="2140">
          <cell r="H2140" t="str">
            <v>İzmir</v>
          </cell>
        </row>
        <row r="2141">
          <cell r="H2141" t="str">
            <v>Bursa</v>
          </cell>
        </row>
        <row r="2142">
          <cell r="H2142" t="str">
            <v>Bursa</v>
          </cell>
        </row>
        <row r="2143">
          <cell r="H2143" t="str">
            <v>Diyarbakır</v>
          </cell>
        </row>
        <row r="2144">
          <cell r="H2144" t="str">
            <v>Bursa</v>
          </cell>
        </row>
        <row r="2145">
          <cell r="H2145" t="str">
            <v>Mersin</v>
          </cell>
        </row>
        <row r="2146">
          <cell r="H2146" t="str">
            <v>İzmir</v>
          </cell>
        </row>
        <row r="2147">
          <cell r="H2147" t="str">
            <v>Hatay</v>
          </cell>
        </row>
        <row r="2148">
          <cell r="H2148" t="str">
            <v>Antalya</v>
          </cell>
        </row>
        <row r="2149">
          <cell r="H2149" t="str">
            <v>İzmir</v>
          </cell>
        </row>
        <row r="2150">
          <cell r="H2150" t="str">
            <v>Adana</v>
          </cell>
        </row>
        <row r="2151">
          <cell r="H2151" t="str">
            <v>Mersin</v>
          </cell>
        </row>
        <row r="2152">
          <cell r="H2152" t="str">
            <v>Kocaeli</v>
          </cell>
        </row>
        <row r="2153">
          <cell r="H2153" t="str">
            <v>Adana</v>
          </cell>
        </row>
        <row r="2154">
          <cell r="H2154" t="str">
            <v>Adana</v>
          </cell>
        </row>
        <row r="2155">
          <cell r="H2155" t="str">
            <v>Kocaeli</v>
          </cell>
        </row>
        <row r="2156">
          <cell r="H2156" t="str">
            <v>Hatay</v>
          </cell>
        </row>
        <row r="2157">
          <cell r="H2157" t="str">
            <v>Mersin</v>
          </cell>
        </row>
        <row r="2158">
          <cell r="H2158" t="str">
            <v>Ankara</v>
          </cell>
        </row>
        <row r="2159">
          <cell r="H2159" t="str">
            <v>Ankara</v>
          </cell>
        </row>
        <row r="2160">
          <cell r="H2160" t="str">
            <v>Ankara</v>
          </cell>
        </row>
        <row r="2161">
          <cell r="H2161" t="str">
            <v>Şanlıurfa</v>
          </cell>
        </row>
        <row r="2162">
          <cell r="H2162" t="str">
            <v>Gaziantep</v>
          </cell>
        </row>
        <row r="2163">
          <cell r="H2163" t="str">
            <v>Bursa</v>
          </cell>
        </row>
        <row r="2164">
          <cell r="H2164" t="str">
            <v>Adana</v>
          </cell>
        </row>
        <row r="2165">
          <cell r="H2165" t="str">
            <v>Gaziantep</v>
          </cell>
        </row>
        <row r="2166">
          <cell r="H2166" t="str">
            <v>Hatay</v>
          </cell>
        </row>
        <row r="2167">
          <cell r="H2167" t="str">
            <v>Ankara</v>
          </cell>
        </row>
        <row r="2168">
          <cell r="H2168" t="str">
            <v>Hatay</v>
          </cell>
        </row>
        <row r="2169">
          <cell r="H2169" t="str">
            <v>Kocaeli</v>
          </cell>
        </row>
        <row r="2170">
          <cell r="H2170" t="str">
            <v>Adana</v>
          </cell>
        </row>
        <row r="2171">
          <cell r="H2171" t="str">
            <v>Konya</v>
          </cell>
        </row>
        <row r="2172">
          <cell r="H2172" t="str">
            <v>Konya</v>
          </cell>
        </row>
        <row r="2173">
          <cell r="H2173" t="str">
            <v>Adana</v>
          </cell>
        </row>
        <row r="2174">
          <cell r="H2174" t="str">
            <v>Hatay</v>
          </cell>
        </row>
        <row r="2175">
          <cell r="H2175" t="str">
            <v>Ankara</v>
          </cell>
        </row>
        <row r="2176">
          <cell r="H2176" t="str">
            <v>Konya</v>
          </cell>
        </row>
        <row r="2177">
          <cell r="H2177" t="str">
            <v>Adana</v>
          </cell>
        </row>
        <row r="2178">
          <cell r="H2178" t="str">
            <v>Ankara</v>
          </cell>
        </row>
        <row r="2179">
          <cell r="H2179" t="str">
            <v>Adana</v>
          </cell>
        </row>
        <row r="2180">
          <cell r="H2180" t="str">
            <v>İstanbul</v>
          </cell>
        </row>
        <row r="2181">
          <cell r="H2181" t="str">
            <v>Antalya</v>
          </cell>
        </row>
        <row r="2182">
          <cell r="H2182" t="str">
            <v>Diyarbakır</v>
          </cell>
        </row>
        <row r="2183">
          <cell r="H2183" t="str">
            <v>Antalya</v>
          </cell>
        </row>
        <row r="2184">
          <cell r="H2184" t="str">
            <v>Adana</v>
          </cell>
        </row>
        <row r="2185">
          <cell r="H2185" t="str">
            <v>Gaziantep</v>
          </cell>
        </row>
        <row r="2186">
          <cell r="H2186" t="str">
            <v>Mersin</v>
          </cell>
        </row>
        <row r="2187">
          <cell r="H2187" t="str">
            <v>Bursa</v>
          </cell>
        </row>
        <row r="2188">
          <cell r="H2188" t="str">
            <v>Mersin</v>
          </cell>
        </row>
        <row r="2189">
          <cell r="H2189" t="str">
            <v>İzmir</v>
          </cell>
        </row>
        <row r="2190">
          <cell r="H2190" t="str">
            <v>Kocaeli</v>
          </cell>
        </row>
        <row r="2191">
          <cell r="H2191" t="str">
            <v>Kocaeli</v>
          </cell>
        </row>
        <row r="2192">
          <cell r="H2192" t="str">
            <v>Hatay</v>
          </cell>
        </row>
        <row r="2193">
          <cell r="H2193" t="str">
            <v>Antalya</v>
          </cell>
        </row>
        <row r="2194">
          <cell r="H2194" t="str">
            <v>Diyarbakır</v>
          </cell>
        </row>
        <row r="2195">
          <cell r="H2195" t="str">
            <v>Antalya</v>
          </cell>
        </row>
        <row r="2196">
          <cell r="H2196" t="str">
            <v>Gaziantep</v>
          </cell>
        </row>
        <row r="2197">
          <cell r="H2197" t="str">
            <v>Konya</v>
          </cell>
        </row>
        <row r="2198">
          <cell r="H2198" t="str">
            <v>Hatay</v>
          </cell>
        </row>
        <row r="2199">
          <cell r="H2199" t="str">
            <v>Adana</v>
          </cell>
        </row>
        <row r="2200">
          <cell r="H2200" t="str">
            <v>İzmir</v>
          </cell>
        </row>
        <row r="2201">
          <cell r="H2201" t="str">
            <v>Diyarbakır</v>
          </cell>
        </row>
        <row r="2202">
          <cell r="H2202" t="str">
            <v>Bursa</v>
          </cell>
        </row>
        <row r="2203">
          <cell r="H2203" t="str">
            <v>Gaziantep</v>
          </cell>
        </row>
        <row r="2204">
          <cell r="H2204" t="str">
            <v>Ankara</v>
          </cell>
        </row>
        <row r="2205">
          <cell r="H2205" t="str">
            <v>Adana</v>
          </cell>
        </row>
        <row r="2206">
          <cell r="H2206" t="str">
            <v>Hatay</v>
          </cell>
        </row>
        <row r="2207">
          <cell r="H2207" t="str">
            <v>Antalya</v>
          </cell>
        </row>
        <row r="2208">
          <cell r="H2208" t="str">
            <v>Bursa</v>
          </cell>
        </row>
        <row r="2209">
          <cell r="H2209" t="str">
            <v>İzmir</v>
          </cell>
        </row>
        <row r="2210">
          <cell r="H2210" t="str">
            <v>Şanlıurfa</v>
          </cell>
        </row>
        <row r="2211">
          <cell r="H2211" t="str">
            <v>Ankara</v>
          </cell>
        </row>
        <row r="2212">
          <cell r="H2212" t="str">
            <v>İstanbul</v>
          </cell>
        </row>
        <row r="2213">
          <cell r="H2213" t="str">
            <v>Antalya</v>
          </cell>
        </row>
        <row r="2214">
          <cell r="H2214" t="str">
            <v>Konya</v>
          </cell>
        </row>
        <row r="2215">
          <cell r="H2215" t="str">
            <v>Adana</v>
          </cell>
        </row>
        <row r="2216">
          <cell r="H2216" t="str">
            <v>Ankara</v>
          </cell>
        </row>
        <row r="2217">
          <cell r="H2217" t="str">
            <v>Adana</v>
          </cell>
        </row>
        <row r="2218">
          <cell r="H2218" t="str">
            <v>Mersin</v>
          </cell>
        </row>
        <row r="2219">
          <cell r="H2219" t="str">
            <v>Diyarbakır</v>
          </cell>
        </row>
        <row r="2220">
          <cell r="H2220" t="str">
            <v>İstanbul</v>
          </cell>
        </row>
        <row r="2221">
          <cell r="H2221" t="str">
            <v>İstanbul</v>
          </cell>
        </row>
        <row r="2222">
          <cell r="H2222" t="str">
            <v>Bursa</v>
          </cell>
        </row>
        <row r="2223">
          <cell r="H2223" t="str">
            <v>Şanlıurfa</v>
          </cell>
        </row>
        <row r="2224">
          <cell r="H2224" t="str">
            <v>Gaziantep</v>
          </cell>
        </row>
        <row r="2225">
          <cell r="H2225" t="str">
            <v>Ankara</v>
          </cell>
        </row>
        <row r="2226">
          <cell r="H2226" t="str">
            <v>Antalya</v>
          </cell>
        </row>
        <row r="2227">
          <cell r="H2227" t="str">
            <v>İzmir</v>
          </cell>
        </row>
        <row r="2228">
          <cell r="H2228" t="str">
            <v>Antalya</v>
          </cell>
        </row>
        <row r="2229">
          <cell r="H2229" t="str">
            <v>Konya</v>
          </cell>
        </row>
        <row r="2230">
          <cell r="H2230" t="str">
            <v>Hatay</v>
          </cell>
        </row>
        <row r="2231">
          <cell r="H2231" t="str">
            <v>Bursa</v>
          </cell>
        </row>
        <row r="2232">
          <cell r="H2232" t="str">
            <v>İzmir</v>
          </cell>
        </row>
        <row r="2233">
          <cell r="H2233" t="str">
            <v>Ankara</v>
          </cell>
        </row>
        <row r="2234">
          <cell r="H2234" t="str">
            <v>Antalya</v>
          </cell>
        </row>
        <row r="2235">
          <cell r="H2235" t="str">
            <v>Hatay</v>
          </cell>
        </row>
        <row r="2236">
          <cell r="H2236" t="str">
            <v>Kocaeli</v>
          </cell>
        </row>
        <row r="2237">
          <cell r="H2237" t="str">
            <v>Kocaeli</v>
          </cell>
        </row>
        <row r="2238">
          <cell r="H2238" t="str">
            <v>Adana</v>
          </cell>
        </row>
        <row r="2239">
          <cell r="H2239" t="str">
            <v>İstanbul</v>
          </cell>
        </row>
        <row r="2240">
          <cell r="H2240" t="str">
            <v>İzmir</v>
          </cell>
        </row>
        <row r="2241">
          <cell r="H2241" t="str">
            <v>İzmir</v>
          </cell>
        </row>
        <row r="2242">
          <cell r="H2242" t="str">
            <v>Adana</v>
          </cell>
        </row>
        <row r="2243">
          <cell r="H2243" t="str">
            <v>Hatay</v>
          </cell>
        </row>
        <row r="2244">
          <cell r="H2244" t="str">
            <v>Bursa</v>
          </cell>
        </row>
        <row r="2245">
          <cell r="H2245" t="str">
            <v>Bursa</v>
          </cell>
        </row>
        <row r="2246">
          <cell r="H2246" t="str">
            <v>Şanlıurfa</v>
          </cell>
        </row>
        <row r="2247">
          <cell r="H2247" t="str">
            <v>Gaziantep</v>
          </cell>
        </row>
        <row r="2248">
          <cell r="H2248" t="str">
            <v>Mersin</v>
          </cell>
        </row>
        <row r="2249">
          <cell r="H2249" t="str">
            <v>Mersin</v>
          </cell>
        </row>
        <row r="2250">
          <cell r="H2250" t="str">
            <v>İstanbul</v>
          </cell>
        </row>
        <row r="2251">
          <cell r="H2251" t="str">
            <v>İzmir</v>
          </cell>
        </row>
        <row r="2252">
          <cell r="H2252" t="str">
            <v>Diyarbakır</v>
          </cell>
        </row>
        <row r="2253">
          <cell r="H2253" t="str">
            <v>Ankara</v>
          </cell>
        </row>
        <row r="2254">
          <cell r="H2254" t="str">
            <v>Adana</v>
          </cell>
        </row>
        <row r="2255">
          <cell r="H2255" t="str">
            <v>Şanlıurfa</v>
          </cell>
        </row>
        <row r="2256">
          <cell r="H2256" t="str">
            <v>Bursa</v>
          </cell>
        </row>
        <row r="2257">
          <cell r="H2257" t="str">
            <v>İzmir</v>
          </cell>
        </row>
        <row r="2258">
          <cell r="H2258" t="str">
            <v>Gaziantep</v>
          </cell>
        </row>
        <row r="2259">
          <cell r="H2259" t="str">
            <v>İzmir</v>
          </cell>
        </row>
        <row r="2260">
          <cell r="H2260" t="str">
            <v>Hatay</v>
          </cell>
        </row>
        <row r="2261">
          <cell r="H2261" t="str">
            <v>Diyarbakır</v>
          </cell>
        </row>
        <row r="2262">
          <cell r="H2262" t="str">
            <v>Antalya</v>
          </cell>
        </row>
        <row r="2263">
          <cell r="H2263" t="str">
            <v>İzmir</v>
          </cell>
        </row>
        <row r="2264">
          <cell r="H2264" t="str">
            <v>Hatay</v>
          </cell>
        </row>
        <row r="2265">
          <cell r="H2265" t="str">
            <v>Adana</v>
          </cell>
        </row>
        <row r="2266">
          <cell r="H2266" t="str">
            <v>İstanbul</v>
          </cell>
        </row>
        <row r="2267">
          <cell r="H2267" t="str">
            <v>Bursa</v>
          </cell>
        </row>
        <row r="2268">
          <cell r="H2268" t="str">
            <v>Diyarbakır</v>
          </cell>
        </row>
        <row r="2269">
          <cell r="H2269" t="str">
            <v>Antalya</v>
          </cell>
        </row>
        <row r="2270">
          <cell r="H2270" t="str">
            <v>Hatay</v>
          </cell>
        </row>
        <row r="2271">
          <cell r="H2271" t="str">
            <v>Hatay</v>
          </cell>
        </row>
        <row r="2272">
          <cell r="H2272" t="str">
            <v>Gaziantep</v>
          </cell>
        </row>
        <row r="2273">
          <cell r="H2273" t="str">
            <v>Gaziantep</v>
          </cell>
        </row>
        <row r="2274">
          <cell r="H2274" t="str">
            <v>Mersin</v>
          </cell>
        </row>
        <row r="2275">
          <cell r="H2275" t="str">
            <v>Ankara</v>
          </cell>
        </row>
        <row r="2276">
          <cell r="H2276" t="str">
            <v>İstanbul</v>
          </cell>
        </row>
        <row r="2277">
          <cell r="H2277" t="str">
            <v>İzmir</v>
          </cell>
        </row>
        <row r="2278">
          <cell r="H2278" t="str">
            <v>Kocaeli</v>
          </cell>
        </row>
        <row r="2279">
          <cell r="H2279" t="str">
            <v>İzmir</v>
          </cell>
        </row>
        <row r="2280">
          <cell r="H2280" t="str">
            <v>Antalya</v>
          </cell>
        </row>
        <row r="2281">
          <cell r="H2281" t="str">
            <v>Diyarbakır</v>
          </cell>
        </row>
        <row r="2282">
          <cell r="H2282" t="str">
            <v>Antalya</v>
          </cell>
        </row>
        <row r="2283">
          <cell r="H2283" t="str">
            <v>İstanbul</v>
          </cell>
        </row>
        <row r="2284">
          <cell r="H2284" t="str">
            <v>Diyarbakır</v>
          </cell>
        </row>
        <row r="2285">
          <cell r="H2285" t="str">
            <v>Hatay</v>
          </cell>
        </row>
        <row r="2286">
          <cell r="H2286" t="str">
            <v>Konya</v>
          </cell>
        </row>
        <row r="2287">
          <cell r="H2287" t="str">
            <v>Ankara</v>
          </cell>
        </row>
        <row r="2288">
          <cell r="H2288" t="str">
            <v>Hatay</v>
          </cell>
        </row>
        <row r="2289">
          <cell r="H2289" t="str">
            <v>Gaziantep</v>
          </cell>
        </row>
        <row r="2290">
          <cell r="H2290" t="str">
            <v>Bursa</v>
          </cell>
        </row>
        <row r="2291">
          <cell r="H2291" t="str">
            <v>Adana</v>
          </cell>
        </row>
        <row r="2292">
          <cell r="H2292" t="str">
            <v>Şanlıurfa</v>
          </cell>
        </row>
        <row r="2293">
          <cell r="H2293" t="str">
            <v>Ankara</v>
          </cell>
        </row>
        <row r="2294">
          <cell r="H2294" t="str">
            <v>Bursa</v>
          </cell>
        </row>
        <row r="2295">
          <cell r="H2295" t="str">
            <v>Antalya</v>
          </cell>
        </row>
        <row r="2296">
          <cell r="H2296" t="str">
            <v>Konya</v>
          </cell>
        </row>
        <row r="2297">
          <cell r="H2297" t="str">
            <v>Ankara</v>
          </cell>
        </row>
        <row r="2298">
          <cell r="H2298" t="str">
            <v>Gaziantep</v>
          </cell>
        </row>
        <row r="2299">
          <cell r="H2299" t="str">
            <v>Diyarbakır</v>
          </cell>
        </row>
        <row r="2300">
          <cell r="H2300" t="str">
            <v>İstanbul</v>
          </cell>
        </row>
        <row r="2301">
          <cell r="H2301" t="str">
            <v>Hatay</v>
          </cell>
        </row>
        <row r="2302">
          <cell r="H2302" t="str">
            <v>Ankara</v>
          </cell>
        </row>
        <row r="2303">
          <cell r="H2303" t="str">
            <v>Adana</v>
          </cell>
        </row>
        <row r="2304">
          <cell r="H2304" t="str">
            <v>Kocaeli</v>
          </cell>
        </row>
        <row r="2305">
          <cell r="H2305" t="str">
            <v>Ankara</v>
          </cell>
        </row>
        <row r="2306">
          <cell r="H2306" t="str">
            <v>Hatay</v>
          </cell>
        </row>
        <row r="2307">
          <cell r="H2307" t="str">
            <v>Şanlıurfa</v>
          </cell>
        </row>
        <row r="2308">
          <cell r="H2308" t="str">
            <v>Mersin</v>
          </cell>
        </row>
        <row r="2309">
          <cell r="H2309" t="str">
            <v>Mersin</v>
          </cell>
        </row>
        <row r="2310">
          <cell r="H2310" t="str">
            <v>Kocaeli</v>
          </cell>
        </row>
        <row r="2311">
          <cell r="H2311" t="str">
            <v>Konya</v>
          </cell>
        </row>
        <row r="2312">
          <cell r="H2312" t="str">
            <v>Mersin</v>
          </cell>
        </row>
        <row r="2313">
          <cell r="H2313" t="str">
            <v>Adana</v>
          </cell>
        </row>
        <row r="2314">
          <cell r="H2314" t="str">
            <v>İzmir</v>
          </cell>
        </row>
        <row r="2315">
          <cell r="H2315" t="str">
            <v>Kocaeli</v>
          </cell>
        </row>
        <row r="2316">
          <cell r="H2316" t="str">
            <v>Hatay</v>
          </cell>
        </row>
        <row r="2317">
          <cell r="H2317" t="str">
            <v>Ankara</v>
          </cell>
        </row>
        <row r="2318">
          <cell r="H2318" t="str">
            <v>Şanlıurfa</v>
          </cell>
        </row>
        <row r="2319">
          <cell r="H2319" t="str">
            <v>Diyarbakır</v>
          </cell>
        </row>
        <row r="2320">
          <cell r="H2320" t="str">
            <v>Antalya</v>
          </cell>
        </row>
        <row r="2321">
          <cell r="H2321" t="str">
            <v>Bursa</v>
          </cell>
        </row>
        <row r="2322">
          <cell r="H2322" t="str">
            <v>Antalya</v>
          </cell>
        </row>
        <row r="2323">
          <cell r="H2323" t="str">
            <v>Adana</v>
          </cell>
        </row>
        <row r="2324">
          <cell r="H2324" t="str">
            <v>Hatay</v>
          </cell>
        </row>
        <row r="2325">
          <cell r="H2325" t="str">
            <v>Antalya</v>
          </cell>
        </row>
        <row r="2326">
          <cell r="H2326" t="str">
            <v>Diyarbakır</v>
          </cell>
        </row>
        <row r="2327">
          <cell r="H2327" t="str">
            <v>Diyarbakır</v>
          </cell>
        </row>
        <row r="2328">
          <cell r="H2328" t="str">
            <v>Mersin</v>
          </cell>
        </row>
        <row r="2329">
          <cell r="H2329" t="str">
            <v>Diyarbakır</v>
          </cell>
        </row>
        <row r="2330">
          <cell r="H2330" t="str">
            <v>İzmir</v>
          </cell>
        </row>
        <row r="2331">
          <cell r="H2331" t="str">
            <v>Konya</v>
          </cell>
        </row>
        <row r="2332">
          <cell r="H2332" t="str">
            <v>Ankara</v>
          </cell>
        </row>
        <row r="2333">
          <cell r="H2333" t="str">
            <v>Antalya</v>
          </cell>
        </row>
        <row r="2334">
          <cell r="H2334" t="str">
            <v>Hatay</v>
          </cell>
        </row>
        <row r="2335">
          <cell r="H2335" t="str">
            <v>İzmir</v>
          </cell>
        </row>
        <row r="2336">
          <cell r="H2336" t="str">
            <v>Diyarbakır</v>
          </cell>
        </row>
        <row r="2337">
          <cell r="H2337" t="str">
            <v>Antalya</v>
          </cell>
        </row>
        <row r="2338">
          <cell r="H2338" t="str">
            <v>Hatay</v>
          </cell>
        </row>
        <row r="2339">
          <cell r="H2339" t="str">
            <v>Ankara</v>
          </cell>
        </row>
        <row r="2340">
          <cell r="H2340" t="str">
            <v>Gaziantep</v>
          </cell>
        </row>
        <row r="2341">
          <cell r="H2341" t="str">
            <v>İstanbul</v>
          </cell>
        </row>
        <row r="2342">
          <cell r="H2342" t="str">
            <v>Mersin</v>
          </cell>
        </row>
        <row r="2343">
          <cell r="H2343" t="str">
            <v>Gaziantep</v>
          </cell>
        </row>
        <row r="2344">
          <cell r="H2344" t="str">
            <v>Hatay</v>
          </cell>
        </row>
        <row r="2345">
          <cell r="H2345" t="str">
            <v>Adana</v>
          </cell>
        </row>
        <row r="2346">
          <cell r="H2346" t="str">
            <v>Adana</v>
          </cell>
        </row>
        <row r="2347">
          <cell r="H2347" t="str">
            <v>İzmir</v>
          </cell>
        </row>
        <row r="2348">
          <cell r="H2348" t="str">
            <v>Antalya</v>
          </cell>
        </row>
        <row r="2349">
          <cell r="H2349" t="str">
            <v>Diyarbakır</v>
          </cell>
        </row>
        <row r="2350">
          <cell r="H2350" t="str">
            <v>Mersin</v>
          </cell>
        </row>
        <row r="2351">
          <cell r="H2351" t="str">
            <v>Ankara</v>
          </cell>
        </row>
        <row r="2352">
          <cell r="H2352" t="str">
            <v>Gaziantep</v>
          </cell>
        </row>
        <row r="2353">
          <cell r="H2353" t="str">
            <v>Ankara</v>
          </cell>
        </row>
        <row r="2354">
          <cell r="H2354" t="str">
            <v>Ankara</v>
          </cell>
        </row>
        <row r="2355">
          <cell r="H2355" t="str">
            <v>Diyarbakır</v>
          </cell>
        </row>
        <row r="2356">
          <cell r="H2356" t="str">
            <v>Diyarbakır</v>
          </cell>
        </row>
        <row r="2357">
          <cell r="H2357" t="str">
            <v>İstanbul</v>
          </cell>
        </row>
        <row r="2358">
          <cell r="H2358" t="str">
            <v>Gaziantep</v>
          </cell>
        </row>
        <row r="2359">
          <cell r="H2359" t="str">
            <v>Konya</v>
          </cell>
        </row>
        <row r="2360">
          <cell r="H2360" t="str">
            <v>Antalya</v>
          </cell>
        </row>
        <row r="2361">
          <cell r="H2361" t="str">
            <v>Antalya</v>
          </cell>
        </row>
        <row r="2362">
          <cell r="H2362" t="str">
            <v>Konya</v>
          </cell>
        </row>
        <row r="2363">
          <cell r="H2363" t="str">
            <v>Ankara</v>
          </cell>
        </row>
        <row r="2364">
          <cell r="H2364" t="str">
            <v>Hatay</v>
          </cell>
        </row>
        <row r="2365">
          <cell r="H2365" t="str">
            <v>İzmir</v>
          </cell>
        </row>
        <row r="2366">
          <cell r="H2366" t="str">
            <v>Şanlıurfa</v>
          </cell>
        </row>
        <row r="2367">
          <cell r="H2367" t="str">
            <v>İzmir</v>
          </cell>
        </row>
        <row r="2368">
          <cell r="H2368" t="str">
            <v>Adana</v>
          </cell>
        </row>
        <row r="2369">
          <cell r="H2369" t="str">
            <v>Antalya</v>
          </cell>
        </row>
        <row r="2370">
          <cell r="H2370" t="str">
            <v>Mersin</v>
          </cell>
        </row>
        <row r="2371">
          <cell r="H2371" t="str">
            <v>Şanlıurfa</v>
          </cell>
        </row>
        <row r="2372">
          <cell r="H2372" t="str">
            <v>İstanbul</v>
          </cell>
        </row>
        <row r="2373">
          <cell r="H2373" t="str">
            <v>İzmir</v>
          </cell>
        </row>
        <row r="2374">
          <cell r="H2374" t="str">
            <v>İzmir</v>
          </cell>
        </row>
        <row r="2375">
          <cell r="H2375" t="str">
            <v>Bursa</v>
          </cell>
        </row>
        <row r="2376">
          <cell r="H2376" t="str">
            <v>Antalya</v>
          </cell>
        </row>
        <row r="2377">
          <cell r="H2377" t="str">
            <v>Kocaeli</v>
          </cell>
        </row>
        <row r="2378">
          <cell r="H2378" t="str">
            <v>Antalya</v>
          </cell>
        </row>
        <row r="2379">
          <cell r="H2379" t="str">
            <v>Mersin</v>
          </cell>
        </row>
        <row r="2380">
          <cell r="H2380" t="str">
            <v>Diyarbakır</v>
          </cell>
        </row>
        <row r="2381">
          <cell r="H2381" t="str">
            <v>Bursa</v>
          </cell>
        </row>
        <row r="2382">
          <cell r="H2382" t="str">
            <v>Diyarbakır</v>
          </cell>
        </row>
        <row r="2383">
          <cell r="H2383" t="str">
            <v>Gaziantep</v>
          </cell>
        </row>
        <row r="2384">
          <cell r="H2384" t="str">
            <v>İstanbul</v>
          </cell>
        </row>
        <row r="2385">
          <cell r="H2385" t="str">
            <v>Ankara</v>
          </cell>
        </row>
        <row r="2386">
          <cell r="H2386" t="str">
            <v>Şanlıurfa</v>
          </cell>
        </row>
        <row r="2387">
          <cell r="H2387" t="str">
            <v>Gaziantep</v>
          </cell>
        </row>
        <row r="2388">
          <cell r="H2388" t="str">
            <v>Bursa</v>
          </cell>
        </row>
        <row r="2389">
          <cell r="H2389" t="str">
            <v>İzmir</v>
          </cell>
        </row>
        <row r="2390">
          <cell r="H2390" t="str">
            <v>Antalya</v>
          </cell>
        </row>
        <row r="2391">
          <cell r="H2391" t="str">
            <v>Adana</v>
          </cell>
        </row>
        <row r="2392">
          <cell r="H2392" t="str">
            <v>Antalya</v>
          </cell>
        </row>
        <row r="2393">
          <cell r="H2393" t="str">
            <v>Hatay</v>
          </cell>
        </row>
        <row r="2394">
          <cell r="H2394" t="str">
            <v>Gaziantep</v>
          </cell>
        </row>
        <row r="2395">
          <cell r="H2395" t="str">
            <v>Bursa</v>
          </cell>
        </row>
        <row r="2396">
          <cell r="H2396" t="str">
            <v>İzmir</v>
          </cell>
        </row>
        <row r="2397">
          <cell r="H2397" t="str">
            <v>Bursa</v>
          </cell>
        </row>
        <row r="2398">
          <cell r="H2398" t="str">
            <v>Konya</v>
          </cell>
        </row>
        <row r="2399">
          <cell r="H2399" t="str">
            <v>Mersin</v>
          </cell>
        </row>
        <row r="2400">
          <cell r="H2400" t="str">
            <v>İzmir</v>
          </cell>
        </row>
        <row r="2401">
          <cell r="H2401" t="str">
            <v>Gaziantep</v>
          </cell>
        </row>
        <row r="2402">
          <cell r="H2402" t="str">
            <v>Mersin</v>
          </cell>
        </row>
        <row r="2403">
          <cell r="H2403" t="str">
            <v>Bursa</v>
          </cell>
        </row>
        <row r="2404">
          <cell r="H2404" t="str">
            <v>Şanlıurfa</v>
          </cell>
        </row>
        <row r="2405">
          <cell r="H2405" t="str">
            <v>Mersin</v>
          </cell>
        </row>
        <row r="2406">
          <cell r="H2406" t="str">
            <v>Diyarbakır</v>
          </cell>
        </row>
        <row r="2407">
          <cell r="H2407" t="str">
            <v>Konya</v>
          </cell>
        </row>
        <row r="2408">
          <cell r="H2408" t="str">
            <v>İstanbul</v>
          </cell>
        </row>
        <row r="2409">
          <cell r="H2409" t="str">
            <v>Hatay</v>
          </cell>
        </row>
        <row r="2410">
          <cell r="H2410" t="str">
            <v>Şanlıurfa</v>
          </cell>
        </row>
        <row r="2411">
          <cell r="H2411" t="str">
            <v>İstanbul</v>
          </cell>
        </row>
        <row r="2412">
          <cell r="H2412" t="str">
            <v>Hatay</v>
          </cell>
        </row>
        <row r="2413">
          <cell r="H2413" t="str">
            <v>Mersin</v>
          </cell>
        </row>
        <row r="2414">
          <cell r="H2414" t="str">
            <v>Kocaeli</v>
          </cell>
        </row>
        <row r="2415">
          <cell r="H2415" t="str">
            <v>İzmir</v>
          </cell>
        </row>
        <row r="2416">
          <cell r="H2416" t="str">
            <v>İzmir</v>
          </cell>
        </row>
        <row r="2417">
          <cell r="H2417" t="str">
            <v>Diyarbakır</v>
          </cell>
        </row>
        <row r="2418">
          <cell r="H2418" t="str">
            <v>Bursa</v>
          </cell>
        </row>
        <row r="2419">
          <cell r="H2419" t="str">
            <v>Şanlıurfa</v>
          </cell>
        </row>
        <row r="2420">
          <cell r="H2420" t="str">
            <v>Şanlıurfa</v>
          </cell>
        </row>
        <row r="2421">
          <cell r="H2421" t="str">
            <v>Hatay</v>
          </cell>
        </row>
        <row r="2422">
          <cell r="H2422" t="str">
            <v>İstanbul</v>
          </cell>
        </row>
        <row r="2423">
          <cell r="H2423" t="str">
            <v>Konya</v>
          </cell>
        </row>
        <row r="2424">
          <cell r="H2424" t="str">
            <v>İstanbul</v>
          </cell>
        </row>
        <row r="2425">
          <cell r="H2425" t="str">
            <v>İstanbul</v>
          </cell>
        </row>
        <row r="2426">
          <cell r="H2426" t="str">
            <v>İzmir</v>
          </cell>
        </row>
        <row r="2427">
          <cell r="H2427" t="str">
            <v>Mersin</v>
          </cell>
        </row>
        <row r="2428">
          <cell r="H2428" t="str">
            <v>İstanbul</v>
          </cell>
        </row>
        <row r="2429">
          <cell r="H2429" t="str">
            <v>Ankara</v>
          </cell>
        </row>
        <row r="2430">
          <cell r="H2430" t="str">
            <v>Bursa</v>
          </cell>
        </row>
        <row r="2431">
          <cell r="H2431" t="str">
            <v>Ankara</v>
          </cell>
        </row>
        <row r="2432">
          <cell r="H2432" t="str">
            <v>Ankara</v>
          </cell>
        </row>
        <row r="2433">
          <cell r="H2433" t="str">
            <v>Konya</v>
          </cell>
        </row>
        <row r="2434">
          <cell r="H2434" t="str">
            <v>Ankara</v>
          </cell>
        </row>
        <row r="2435">
          <cell r="H2435" t="str">
            <v>İzmir</v>
          </cell>
        </row>
        <row r="2436">
          <cell r="H2436" t="str">
            <v>İstanbul</v>
          </cell>
        </row>
        <row r="2437">
          <cell r="H2437" t="str">
            <v>Ankara</v>
          </cell>
        </row>
        <row r="2438">
          <cell r="H2438" t="str">
            <v>İzmir</v>
          </cell>
        </row>
        <row r="2439">
          <cell r="H2439" t="str">
            <v>Adana</v>
          </cell>
        </row>
        <row r="2440">
          <cell r="H2440" t="str">
            <v>Adana</v>
          </cell>
        </row>
        <row r="2441">
          <cell r="H2441" t="str">
            <v>Şanlıurfa</v>
          </cell>
        </row>
        <row r="2442">
          <cell r="H2442" t="str">
            <v>Şanlıurfa</v>
          </cell>
        </row>
        <row r="2443">
          <cell r="H2443" t="str">
            <v>Hatay</v>
          </cell>
        </row>
        <row r="2444">
          <cell r="H2444" t="str">
            <v>Ankara</v>
          </cell>
        </row>
        <row r="2445">
          <cell r="H2445" t="str">
            <v>Bursa</v>
          </cell>
        </row>
        <row r="2446">
          <cell r="H2446" t="str">
            <v>Kocaeli</v>
          </cell>
        </row>
        <row r="2447">
          <cell r="H2447" t="str">
            <v>Konya</v>
          </cell>
        </row>
        <row r="2448">
          <cell r="H2448" t="str">
            <v>Adana</v>
          </cell>
        </row>
        <row r="2449">
          <cell r="H2449" t="str">
            <v>İstanbul</v>
          </cell>
        </row>
        <row r="2450">
          <cell r="H2450" t="str">
            <v>Diyarbakır</v>
          </cell>
        </row>
        <row r="2451">
          <cell r="H2451" t="str">
            <v>Mersin</v>
          </cell>
        </row>
        <row r="2452">
          <cell r="H2452" t="str">
            <v>Diyarbakır</v>
          </cell>
        </row>
        <row r="2453">
          <cell r="H2453" t="str">
            <v>Konya</v>
          </cell>
        </row>
        <row r="2454">
          <cell r="H2454" t="str">
            <v>Gaziantep</v>
          </cell>
        </row>
        <row r="2455">
          <cell r="H2455" t="str">
            <v>Şanlıurfa</v>
          </cell>
        </row>
        <row r="2456">
          <cell r="H2456" t="str">
            <v>Hatay</v>
          </cell>
        </row>
        <row r="2457">
          <cell r="H2457" t="str">
            <v>Gaziantep</v>
          </cell>
        </row>
        <row r="2458">
          <cell r="H2458" t="str">
            <v>Diyarbakır</v>
          </cell>
        </row>
        <row r="2459">
          <cell r="H2459" t="str">
            <v>Hatay</v>
          </cell>
        </row>
        <row r="2460">
          <cell r="H2460" t="str">
            <v>Adana</v>
          </cell>
        </row>
        <row r="2461">
          <cell r="H2461" t="str">
            <v>Antalya</v>
          </cell>
        </row>
        <row r="2462">
          <cell r="H2462" t="str">
            <v>Hatay</v>
          </cell>
        </row>
        <row r="2463">
          <cell r="H2463" t="str">
            <v>Bursa</v>
          </cell>
        </row>
        <row r="2464">
          <cell r="H2464" t="str">
            <v>Konya</v>
          </cell>
        </row>
        <row r="2465">
          <cell r="H2465" t="str">
            <v>Bursa</v>
          </cell>
        </row>
        <row r="2466">
          <cell r="H2466" t="str">
            <v>Diyarbakır</v>
          </cell>
        </row>
        <row r="2467">
          <cell r="H2467" t="str">
            <v>Ankara</v>
          </cell>
        </row>
        <row r="2468">
          <cell r="H2468" t="str">
            <v>Gaziantep</v>
          </cell>
        </row>
        <row r="2469">
          <cell r="H2469" t="str">
            <v>Konya</v>
          </cell>
        </row>
        <row r="2470">
          <cell r="H2470" t="str">
            <v>Mersin</v>
          </cell>
        </row>
        <row r="2471">
          <cell r="H2471" t="str">
            <v>Şanlıurfa</v>
          </cell>
        </row>
        <row r="2472">
          <cell r="H2472" t="str">
            <v>Konya</v>
          </cell>
        </row>
        <row r="2473">
          <cell r="H2473" t="str">
            <v>Antalya</v>
          </cell>
        </row>
        <row r="2474">
          <cell r="H2474" t="str">
            <v>Bursa</v>
          </cell>
        </row>
        <row r="2475">
          <cell r="H2475" t="str">
            <v>Kocaeli</v>
          </cell>
        </row>
        <row r="2476">
          <cell r="H2476" t="str">
            <v>Kocaeli</v>
          </cell>
        </row>
        <row r="2477">
          <cell r="H2477" t="str">
            <v>Antalya</v>
          </cell>
        </row>
        <row r="2478">
          <cell r="H2478" t="str">
            <v>Bursa</v>
          </cell>
        </row>
        <row r="2479">
          <cell r="H2479" t="str">
            <v>Şanlıurfa</v>
          </cell>
        </row>
        <row r="2480">
          <cell r="H2480" t="str">
            <v>Adana</v>
          </cell>
        </row>
        <row r="2481">
          <cell r="H2481" t="str">
            <v>İzmir</v>
          </cell>
        </row>
        <row r="2482">
          <cell r="H2482" t="str">
            <v>Konya</v>
          </cell>
        </row>
        <row r="2483">
          <cell r="H2483" t="str">
            <v>İzmir</v>
          </cell>
        </row>
        <row r="2484">
          <cell r="H2484" t="str">
            <v>Kocaeli</v>
          </cell>
        </row>
        <row r="2485">
          <cell r="H2485" t="str">
            <v>Bursa</v>
          </cell>
        </row>
        <row r="2486">
          <cell r="H2486" t="str">
            <v>Adana</v>
          </cell>
        </row>
        <row r="2487">
          <cell r="H2487" t="str">
            <v>Hatay</v>
          </cell>
        </row>
        <row r="2488">
          <cell r="H2488" t="str">
            <v>Hatay</v>
          </cell>
        </row>
        <row r="2489">
          <cell r="H2489" t="str">
            <v>Adana</v>
          </cell>
        </row>
        <row r="2490">
          <cell r="H2490" t="str">
            <v>Mersin</v>
          </cell>
        </row>
        <row r="2491">
          <cell r="H2491" t="str">
            <v>Hatay</v>
          </cell>
        </row>
        <row r="2492">
          <cell r="H2492" t="str">
            <v>Bursa</v>
          </cell>
        </row>
        <row r="2493">
          <cell r="H2493" t="str">
            <v>Şanlıurfa</v>
          </cell>
        </row>
        <row r="2494">
          <cell r="H2494" t="str">
            <v>Kocaeli</v>
          </cell>
        </row>
        <row r="2495">
          <cell r="H2495" t="str">
            <v>Kocaeli</v>
          </cell>
        </row>
        <row r="2496">
          <cell r="H2496" t="str">
            <v>İstanbul</v>
          </cell>
        </row>
        <row r="2497">
          <cell r="H2497" t="str">
            <v>Gaziantep</v>
          </cell>
        </row>
        <row r="2498">
          <cell r="H2498" t="str">
            <v>Şanlıurfa</v>
          </cell>
        </row>
        <row r="2499">
          <cell r="H2499" t="str">
            <v>Şanlıurfa</v>
          </cell>
        </row>
        <row r="2500">
          <cell r="H2500" t="str">
            <v>Ankara</v>
          </cell>
        </row>
        <row r="2501">
          <cell r="H2501" t="str">
            <v>Adana</v>
          </cell>
        </row>
        <row r="2502">
          <cell r="H2502" t="str">
            <v>Adana</v>
          </cell>
        </row>
        <row r="2503">
          <cell r="H2503" t="str">
            <v>Antalya</v>
          </cell>
        </row>
        <row r="2504">
          <cell r="H2504" t="str">
            <v>İzmir</v>
          </cell>
        </row>
        <row r="2505">
          <cell r="H2505" t="str">
            <v>Ankara</v>
          </cell>
        </row>
        <row r="2506">
          <cell r="H2506" t="str">
            <v>Kocaeli</v>
          </cell>
        </row>
        <row r="2507">
          <cell r="H2507" t="str">
            <v>Bursa</v>
          </cell>
        </row>
        <row r="2508">
          <cell r="H2508" t="str">
            <v>Ankara</v>
          </cell>
        </row>
        <row r="2509">
          <cell r="H2509" t="str">
            <v>Antalya</v>
          </cell>
        </row>
        <row r="2510">
          <cell r="H2510" t="str">
            <v>Kocaeli</v>
          </cell>
        </row>
        <row r="2511">
          <cell r="H2511" t="str">
            <v>Hatay</v>
          </cell>
        </row>
        <row r="2512">
          <cell r="H2512" t="str">
            <v>Hatay</v>
          </cell>
        </row>
        <row r="2513">
          <cell r="H2513" t="str">
            <v>İstanbul</v>
          </cell>
        </row>
        <row r="2514">
          <cell r="H2514" t="str">
            <v>İzmir</v>
          </cell>
        </row>
        <row r="2515">
          <cell r="H2515" t="str">
            <v>İzmir</v>
          </cell>
        </row>
        <row r="2516">
          <cell r="H2516" t="str">
            <v>Konya</v>
          </cell>
        </row>
        <row r="2517">
          <cell r="H2517" t="str">
            <v>Antalya</v>
          </cell>
        </row>
        <row r="2518">
          <cell r="H2518" t="str">
            <v>Adana</v>
          </cell>
        </row>
        <row r="2519">
          <cell r="H2519" t="str">
            <v>Hatay</v>
          </cell>
        </row>
        <row r="2520">
          <cell r="H2520" t="str">
            <v>Antalya</v>
          </cell>
        </row>
        <row r="2521">
          <cell r="H2521" t="str">
            <v>Adana</v>
          </cell>
        </row>
        <row r="2522">
          <cell r="H2522" t="str">
            <v>Diyarbakır</v>
          </cell>
        </row>
        <row r="2523">
          <cell r="H2523" t="str">
            <v>Bursa</v>
          </cell>
        </row>
        <row r="2524">
          <cell r="H2524" t="str">
            <v>Şanlıurfa</v>
          </cell>
        </row>
        <row r="2525">
          <cell r="H2525" t="str">
            <v>Kocaeli</v>
          </cell>
        </row>
        <row r="2526">
          <cell r="H2526" t="str">
            <v>Bursa</v>
          </cell>
        </row>
        <row r="2527">
          <cell r="H2527" t="str">
            <v>Kocaeli</v>
          </cell>
        </row>
        <row r="2528">
          <cell r="H2528" t="str">
            <v>Diyarbakır</v>
          </cell>
        </row>
        <row r="2529">
          <cell r="H2529" t="str">
            <v>Bursa</v>
          </cell>
        </row>
        <row r="2530">
          <cell r="H2530" t="str">
            <v>İzmir</v>
          </cell>
        </row>
        <row r="2531">
          <cell r="H2531" t="str">
            <v>Diyarbakır</v>
          </cell>
        </row>
        <row r="2532">
          <cell r="H2532" t="str">
            <v>Hatay</v>
          </cell>
        </row>
        <row r="2533">
          <cell r="H2533" t="str">
            <v>Kocaeli</v>
          </cell>
        </row>
        <row r="2534">
          <cell r="H2534" t="str">
            <v>Ankara</v>
          </cell>
        </row>
        <row r="2535">
          <cell r="H2535" t="str">
            <v>Gaziantep</v>
          </cell>
        </row>
        <row r="2536">
          <cell r="H2536" t="str">
            <v>İzmir</v>
          </cell>
        </row>
        <row r="2537">
          <cell r="H2537" t="str">
            <v>Diyarbakır</v>
          </cell>
        </row>
        <row r="2538">
          <cell r="H2538" t="str">
            <v>Antalya</v>
          </cell>
        </row>
        <row r="2539">
          <cell r="H2539" t="str">
            <v>Şanlıurfa</v>
          </cell>
        </row>
        <row r="2540">
          <cell r="H2540" t="str">
            <v>Kocaeli</v>
          </cell>
        </row>
        <row r="2541">
          <cell r="H2541" t="str">
            <v>Antalya</v>
          </cell>
        </row>
        <row r="2542">
          <cell r="H2542" t="str">
            <v>Kocaeli</v>
          </cell>
        </row>
        <row r="2543">
          <cell r="H2543" t="str">
            <v>İstanbul</v>
          </cell>
        </row>
        <row r="2544">
          <cell r="H2544" t="str">
            <v>Mersin</v>
          </cell>
        </row>
        <row r="2545">
          <cell r="H2545" t="str">
            <v>Ankara</v>
          </cell>
        </row>
        <row r="2546">
          <cell r="H2546" t="str">
            <v>Hatay</v>
          </cell>
        </row>
        <row r="2547">
          <cell r="H2547" t="str">
            <v>Antalya</v>
          </cell>
        </row>
        <row r="2548">
          <cell r="H2548" t="str">
            <v>Diyarbakır</v>
          </cell>
        </row>
        <row r="2549">
          <cell r="H2549" t="str">
            <v>Mersin</v>
          </cell>
        </row>
        <row r="2550">
          <cell r="H2550" t="str">
            <v>Kocaeli</v>
          </cell>
        </row>
        <row r="2551">
          <cell r="H2551" t="str">
            <v>Diyarbakır</v>
          </cell>
        </row>
        <row r="2552">
          <cell r="H2552" t="str">
            <v>Diyarbakır</v>
          </cell>
        </row>
        <row r="2553">
          <cell r="H2553" t="str">
            <v>Mersin</v>
          </cell>
        </row>
        <row r="2554">
          <cell r="H2554" t="str">
            <v>Adana</v>
          </cell>
        </row>
        <row r="2555">
          <cell r="H2555" t="str">
            <v>Gaziantep</v>
          </cell>
        </row>
        <row r="2556">
          <cell r="H2556" t="str">
            <v>Konya</v>
          </cell>
        </row>
        <row r="2557">
          <cell r="H2557" t="str">
            <v>İzmir</v>
          </cell>
        </row>
        <row r="2558">
          <cell r="H2558" t="str">
            <v>İstanbul</v>
          </cell>
        </row>
        <row r="2559">
          <cell r="H2559" t="str">
            <v>Hatay</v>
          </cell>
        </row>
        <row r="2560">
          <cell r="H2560" t="str">
            <v>Şanlıurfa</v>
          </cell>
        </row>
        <row r="2561">
          <cell r="H2561" t="str">
            <v>İzmir</v>
          </cell>
        </row>
        <row r="2562">
          <cell r="H2562" t="str">
            <v>Adana</v>
          </cell>
        </row>
        <row r="2563">
          <cell r="H2563" t="str">
            <v>Şanlıurfa</v>
          </cell>
        </row>
        <row r="2564">
          <cell r="H2564" t="str">
            <v>Ankara</v>
          </cell>
        </row>
        <row r="2565">
          <cell r="H2565" t="str">
            <v>Konya</v>
          </cell>
        </row>
        <row r="2566">
          <cell r="H2566" t="str">
            <v>Kocaeli</v>
          </cell>
        </row>
        <row r="2567">
          <cell r="H2567" t="str">
            <v>Konya</v>
          </cell>
        </row>
        <row r="2568">
          <cell r="H2568" t="str">
            <v>Kocaeli</v>
          </cell>
        </row>
        <row r="2569">
          <cell r="H2569" t="str">
            <v>Konya</v>
          </cell>
        </row>
        <row r="2570">
          <cell r="H2570" t="str">
            <v>Bursa</v>
          </cell>
        </row>
        <row r="2571">
          <cell r="H2571" t="str">
            <v>Ankara</v>
          </cell>
        </row>
        <row r="2572">
          <cell r="H2572" t="str">
            <v>İzmir</v>
          </cell>
        </row>
        <row r="2573">
          <cell r="H2573" t="str">
            <v>Gaziantep</v>
          </cell>
        </row>
        <row r="2574">
          <cell r="H2574" t="str">
            <v>Diyarbakır</v>
          </cell>
        </row>
        <row r="2575">
          <cell r="H2575" t="str">
            <v>İzmir</v>
          </cell>
        </row>
        <row r="2576">
          <cell r="H2576" t="str">
            <v>İzmir</v>
          </cell>
        </row>
        <row r="2577">
          <cell r="H2577" t="str">
            <v>Mersin</v>
          </cell>
        </row>
        <row r="2578">
          <cell r="H2578" t="str">
            <v>Bursa</v>
          </cell>
        </row>
        <row r="2579">
          <cell r="H2579" t="str">
            <v>Gaziantep</v>
          </cell>
        </row>
        <row r="2580">
          <cell r="H2580" t="str">
            <v>Şanlıurfa</v>
          </cell>
        </row>
        <row r="2581">
          <cell r="H2581" t="str">
            <v>İzmir</v>
          </cell>
        </row>
        <row r="2582">
          <cell r="H2582" t="str">
            <v>Mersin</v>
          </cell>
        </row>
        <row r="2583">
          <cell r="H2583" t="str">
            <v>Adana</v>
          </cell>
        </row>
        <row r="2584">
          <cell r="H2584" t="str">
            <v>Kocaeli</v>
          </cell>
        </row>
        <row r="2585">
          <cell r="H2585" t="str">
            <v>Kocaeli</v>
          </cell>
        </row>
        <row r="2586">
          <cell r="H2586" t="str">
            <v>İzmir</v>
          </cell>
        </row>
        <row r="2587">
          <cell r="H2587" t="str">
            <v>Bursa</v>
          </cell>
        </row>
        <row r="2588">
          <cell r="H2588" t="str">
            <v>Hatay</v>
          </cell>
        </row>
        <row r="2589">
          <cell r="H2589" t="str">
            <v>Gaziantep</v>
          </cell>
        </row>
        <row r="2590">
          <cell r="H2590" t="str">
            <v>Adana</v>
          </cell>
        </row>
        <row r="2591">
          <cell r="H2591" t="str">
            <v>Hatay</v>
          </cell>
        </row>
        <row r="2592">
          <cell r="H2592" t="str">
            <v>Bursa</v>
          </cell>
        </row>
        <row r="2593">
          <cell r="H2593" t="str">
            <v>Antalya</v>
          </cell>
        </row>
        <row r="2594">
          <cell r="H2594" t="str">
            <v>Antalya</v>
          </cell>
        </row>
        <row r="2595">
          <cell r="H2595" t="str">
            <v>İstanbul</v>
          </cell>
        </row>
        <row r="2596">
          <cell r="H2596" t="str">
            <v>İstanbul</v>
          </cell>
        </row>
        <row r="2597">
          <cell r="H2597" t="str">
            <v>Şanlıurfa</v>
          </cell>
        </row>
        <row r="2598">
          <cell r="H2598" t="str">
            <v>Adana</v>
          </cell>
        </row>
        <row r="2599">
          <cell r="H2599" t="str">
            <v>Diyarbakır</v>
          </cell>
        </row>
        <row r="2600">
          <cell r="H2600" t="str">
            <v>Diyarbakır</v>
          </cell>
        </row>
        <row r="2601">
          <cell r="H2601" t="str">
            <v>Gaziantep</v>
          </cell>
        </row>
        <row r="2602">
          <cell r="H2602" t="str">
            <v>Diyarbakır</v>
          </cell>
        </row>
        <row r="2603">
          <cell r="H2603" t="str">
            <v>Gaziantep</v>
          </cell>
        </row>
        <row r="2604">
          <cell r="H2604" t="str">
            <v>İzmir</v>
          </cell>
        </row>
        <row r="2605">
          <cell r="H2605" t="str">
            <v>Gaziantep</v>
          </cell>
        </row>
        <row r="2606">
          <cell r="H2606" t="str">
            <v>Konya</v>
          </cell>
        </row>
        <row r="2607">
          <cell r="H2607" t="str">
            <v>İzmir</v>
          </cell>
        </row>
        <row r="2608">
          <cell r="H2608" t="str">
            <v>Antalya</v>
          </cell>
        </row>
        <row r="2609">
          <cell r="H2609" t="str">
            <v>Antalya</v>
          </cell>
        </row>
        <row r="2610">
          <cell r="H2610" t="str">
            <v>Mersin</v>
          </cell>
        </row>
        <row r="2611">
          <cell r="H2611" t="str">
            <v>Kocaeli</v>
          </cell>
        </row>
        <row r="2612">
          <cell r="H2612" t="str">
            <v>İzmir</v>
          </cell>
        </row>
        <row r="2613">
          <cell r="H2613" t="str">
            <v>Şanlıurfa</v>
          </cell>
        </row>
        <row r="2614">
          <cell r="H2614" t="str">
            <v>Adana</v>
          </cell>
        </row>
        <row r="2615">
          <cell r="H2615" t="str">
            <v>Hatay</v>
          </cell>
        </row>
        <row r="2616">
          <cell r="H2616" t="str">
            <v>İzmir</v>
          </cell>
        </row>
        <row r="2617">
          <cell r="H2617" t="str">
            <v>Adana</v>
          </cell>
        </row>
        <row r="2618">
          <cell r="H2618" t="str">
            <v>Ankara</v>
          </cell>
        </row>
        <row r="2619">
          <cell r="H2619" t="str">
            <v>Diyarbakır</v>
          </cell>
        </row>
        <row r="2620">
          <cell r="H2620" t="str">
            <v>İzmir</v>
          </cell>
        </row>
        <row r="2621">
          <cell r="H2621" t="str">
            <v>Konya</v>
          </cell>
        </row>
        <row r="2622">
          <cell r="H2622" t="str">
            <v>İstanbul</v>
          </cell>
        </row>
        <row r="2623">
          <cell r="H2623" t="str">
            <v>İstanbul</v>
          </cell>
        </row>
        <row r="2624">
          <cell r="H2624" t="str">
            <v>Bursa</v>
          </cell>
        </row>
        <row r="2625">
          <cell r="H2625" t="str">
            <v>Konya</v>
          </cell>
        </row>
        <row r="2626">
          <cell r="H2626" t="str">
            <v>İzmir</v>
          </cell>
        </row>
        <row r="2627">
          <cell r="H2627" t="str">
            <v>Şanlıurfa</v>
          </cell>
        </row>
        <row r="2628">
          <cell r="H2628" t="str">
            <v>Hatay</v>
          </cell>
        </row>
        <row r="2629">
          <cell r="H2629" t="str">
            <v>Hatay</v>
          </cell>
        </row>
        <row r="2630">
          <cell r="H2630" t="str">
            <v>Konya</v>
          </cell>
        </row>
        <row r="2631">
          <cell r="H2631" t="str">
            <v>Gaziantep</v>
          </cell>
        </row>
        <row r="2632">
          <cell r="H2632" t="str">
            <v>Gaziantep</v>
          </cell>
        </row>
        <row r="2633">
          <cell r="H2633" t="str">
            <v>Adana</v>
          </cell>
        </row>
        <row r="2634">
          <cell r="H2634" t="str">
            <v>Diyarbakır</v>
          </cell>
        </row>
        <row r="2635">
          <cell r="H2635" t="str">
            <v>Mersin</v>
          </cell>
        </row>
        <row r="2636">
          <cell r="H2636" t="str">
            <v>Kocaeli</v>
          </cell>
        </row>
        <row r="2637">
          <cell r="H2637" t="str">
            <v>Diyarbakır</v>
          </cell>
        </row>
        <row r="2638">
          <cell r="H2638" t="str">
            <v>İstanbul</v>
          </cell>
        </row>
        <row r="2639">
          <cell r="H2639" t="str">
            <v>Kocaeli</v>
          </cell>
        </row>
        <row r="2640">
          <cell r="H2640" t="str">
            <v>İzmir</v>
          </cell>
        </row>
        <row r="2641">
          <cell r="H2641" t="str">
            <v>Diyarbakır</v>
          </cell>
        </row>
        <row r="2642">
          <cell r="H2642" t="str">
            <v>İzmir</v>
          </cell>
        </row>
        <row r="2643">
          <cell r="H2643" t="str">
            <v>Ankara</v>
          </cell>
        </row>
        <row r="2644">
          <cell r="H2644" t="str">
            <v>Adana</v>
          </cell>
        </row>
        <row r="2645">
          <cell r="H2645" t="str">
            <v>Adana</v>
          </cell>
        </row>
        <row r="2646">
          <cell r="H2646" t="str">
            <v>Bursa</v>
          </cell>
        </row>
        <row r="2647">
          <cell r="H2647" t="str">
            <v>Bursa</v>
          </cell>
        </row>
        <row r="2648">
          <cell r="H2648" t="str">
            <v>Antalya</v>
          </cell>
        </row>
        <row r="2649">
          <cell r="H2649" t="str">
            <v>Bursa</v>
          </cell>
        </row>
        <row r="2650">
          <cell r="H2650" t="str">
            <v>Konya</v>
          </cell>
        </row>
        <row r="2651">
          <cell r="H2651" t="str">
            <v>Kocaeli</v>
          </cell>
        </row>
        <row r="2652">
          <cell r="H2652" t="str">
            <v>Kocaeli</v>
          </cell>
        </row>
        <row r="2653">
          <cell r="H2653" t="str">
            <v>İstanbul</v>
          </cell>
        </row>
        <row r="2654">
          <cell r="H2654" t="str">
            <v>Ankara</v>
          </cell>
        </row>
        <row r="2655">
          <cell r="H2655" t="str">
            <v>Hatay</v>
          </cell>
        </row>
        <row r="2656">
          <cell r="H2656" t="str">
            <v>İstanbul</v>
          </cell>
        </row>
        <row r="2657">
          <cell r="H2657" t="str">
            <v>Mersin</v>
          </cell>
        </row>
        <row r="2658">
          <cell r="H2658" t="str">
            <v>Konya</v>
          </cell>
        </row>
        <row r="2659">
          <cell r="H2659" t="str">
            <v>Şanlıurfa</v>
          </cell>
        </row>
        <row r="2660">
          <cell r="H2660" t="str">
            <v>Şanlıurfa</v>
          </cell>
        </row>
        <row r="2661">
          <cell r="H2661" t="str">
            <v>Diyarbakır</v>
          </cell>
        </row>
        <row r="2662">
          <cell r="H2662" t="str">
            <v>Adana</v>
          </cell>
        </row>
        <row r="2663">
          <cell r="H2663" t="str">
            <v>Bursa</v>
          </cell>
        </row>
        <row r="2664">
          <cell r="H2664" t="str">
            <v>Bursa</v>
          </cell>
        </row>
        <row r="2665">
          <cell r="H2665" t="str">
            <v>Bursa</v>
          </cell>
        </row>
        <row r="2666">
          <cell r="H2666" t="str">
            <v>Adana</v>
          </cell>
        </row>
        <row r="2667">
          <cell r="H2667" t="str">
            <v>Şanlıurfa</v>
          </cell>
        </row>
        <row r="2668">
          <cell r="H2668" t="str">
            <v>Şanlıurfa</v>
          </cell>
        </row>
        <row r="2669">
          <cell r="H2669" t="str">
            <v>İzmir</v>
          </cell>
        </row>
        <row r="2670">
          <cell r="H2670" t="str">
            <v>Konya</v>
          </cell>
        </row>
        <row r="2671">
          <cell r="H2671" t="str">
            <v>Adana</v>
          </cell>
        </row>
        <row r="2672">
          <cell r="H2672" t="str">
            <v>Adana</v>
          </cell>
        </row>
        <row r="2673">
          <cell r="H2673" t="str">
            <v>Antalya</v>
          </cell>
        </row>
        <row r="2674">
          <cell r="H2674" t="str">
            <v>Şanlıurfa</v>
          </cell>
        </row>
        <row r="2675">
          <cell r="H2675" t="str">
            <v>İzmir</v>
          </cell>
        </row>
        <row r="2676">
          <cell r="H2676" t="str">
            <v>Diyarbakır</v>
          </cell>
        </row>
        <row r="2677">
          <cell r="H2677" t="str">
            <v>İzmir</v>
          </cell>
        </row>
        <row r="2678">
          <cell r="H2678" t="str">
            <v>Adana</v>
          </cell>
        </row>
        <row r="2679">
          <cell r="H2679" t="str">
            <v>Konya</v>
          </cell>
        </row>
        <row r="2680">
          <cell r="H2680" t="str">
            <v>Gaziantep</v>
          </cell>
        </row>
        <row r="2681">
          <cell r="H2681" t="str">
            <v>Konya</v>
          </cell>
        </row>
        <row r="2682">
          <cell r="H2682" t="str">
            <v>Hatay</v>
          </cell>
        </row>
        <row r="2683">
          <cell r="H2683" t="str">
            <v>Ankara</v>
          </cell>
        </row>
        <row r="2684">
          <cell r="H2684" t="str">
            <v>Diyarbakır</v>
          </cell>
        </row>
        <row r="2685">
          <cell r="H2685" t="str">
            <v>Konya</v>
          </cell>
        </row>
        <row r="2686">
          <cell r="H2686" t="str">
            <v>Kocaeli</v>
          </cell>
        </row>
        <row r="2687">
          <cell r="H2687" t="str">
            <v>Bursa</v>
          </cell>
        </row>
        <row r="2688">
          <cell r="H2688" t="str">
            <v>Diyarbakır</v>
          </cell>
        </row>
        <row r="2689">
          <cell r="H2689" t="str">
            <v>Antalya</v>
          </cell>
        </row>
        <row r="2690">
          <cell r="H2690" t="str">
            <v>Gaziantep</v>
          </cell>
        </row>
        <row r="2691">
          <cell r="H2691" t="str">
            <v>Hatay</v>
          </cell>
        </row>
        <row r="2692">
          <cell r="H2692" t="str">
            <v>Konya</v>
          </cell>
        </row>
        <row r="2693">
          <cell r="H2693" t="str">
            <v>Şanlıurfa</v>
          </cell>
        </row>
        <row r="2694">
          <cell r="H2694" t="str">
            <v>Ankara</v>
          </cell>
        </row>
        <row r="2695">
          <cell r="H2695" t="str">
            <v>İzmir</v>
          </cell>
        </row>
        <row r="2696">
          <cell r="H2696" t="str">
            <v>Antalya</v>
          </cell>
        </row>
        <row r="2697">
          <cell r="H2697" t="str">
            <v>Gaziantep</v>
          </cell>
        </row>
        <row r="2698">
          <cell r="H2698" t="str">
            <v>Mersin</v>
          </cell>
        </row>
        <row r="2699">
          <cell r="H2699" t="str">
            <v>Kocaeli</v>
          </cell>
        </row>
        <row r="2700">
          <cell r="H2700" t="str">
            <v>İstanbul</v>
          </cell>
        </row>
        <row r="2701">
          <cell r="H2701" t="str">
            <v>Bursa</v>
          </cell>
        </row>
        <row r="2702">
          <cell r="H2702" t="str">
            <v>Adana</v>
          </cell>
        </row>
        <row r="2703">
          <cell r="H2703" t="str">
            <v>Konya</v>
          </cell>
        </row>
        <row r="2704">
          <cell r="H2704" t="str">
            <v>Ankara</v>
          </cell>
        </row>
        <row r="2705">
          <cell r="H2705" t="str">
            <v>Hatay</v>
          </cell>
        </row>
        <row r="2706">
          <cell r="H2706" t="str">
            <v>Antalya</v>
          </cell>
        </row>
        <row r="2707">
          <cell r="H2707" t="str">
            <v>Şanlıurfa</v>
          </cell>
        </row>
        <row r="2708">
          <cell r="H2708" t="str">
            <v>Diyarbakır</v>
          </cell>
        </row>
        <row r="2709">
          <cell r="H2709" t="str">
            <v>Adana</v>
          </cell>
        </row>
        <row r="2710">
          <cell r="H2710" t="str">
            <v>Konya</v>
          </cell>
        </row>
        <row r="2711">
          <cell r="H2711" t="str">
            <v>Diyarbakır</v>
          </cell>
        </row>
        <row r="2712">
          <cell r="H2712" t="str">
            <v>Şanlıurfa</v>
          </cell>
        </row>
        <row r="2713">
          <cell r="H2713" t="str">
            <v>Bursa</v>
          </cell>
        </row>
        <row r="2714">
          <cell r="H2714" t="str">
            <v>Kocaeli</v>
          </cell>
        </row>
        <row r="2715">
          <cell r="H2715" t="str">
            <v>İzmir</v>
          </cell>
        </row>
        <row r="2716">
          <cell r="H2716" t="str">
            <v>İstanbul</v>
          </cell>
        </row>
        <row r="2717">
          <cell r="H2717" t="str">
            <v>İzmir</v>
          </cell>
        </row>
        <row r="2718">
          <cell r="H2718" t="str">
            <v>İstanbul</v>
          </cell>
        </row>
        <row r="2719">
          <cell r="H2719" t="str">
            <v>Konya</v>
          </cell>
        </row>
        <row r="2720">
          <cell r="H2720" t="str">
            <v>Bursa</v>
          </cell>
        </row>
        <row r="2721">
          <cell r="H2721" t="str">
            <v>Şanlıurfa</v>
          </cell>
        </row>
        <row r="2722">
          <cell r="H2722" t="str">
            <v>Diyarbakır</v>
          </cell>
        </row>
        <row r="2723">
          <cell r="H2723" t="str">
            <v>İzmir</v>
          </cell>
        </row>
        <row r="2724">
          <cell r="H2724" t="str">
            <v>Kocaeli</v>
          </cell>
        </row>
        <row r="2725">
          <cell r="H2725" t="str">
            <v>Mersin</v>
          </cell>
        </row>
        <row r="2726">
          <cell r="H2726" t="str">
            <v>Mersin</v>
          </cell>
        </row>
        <row r="2727">
          <cell r="H2727" t="str">
            <v>Mersin</v>
          </cell>
        </row>
        <row r="2728">
          <cell r="H2728" t="str">
            <v>Şanlıurfa</v>
          </cell>
        </row>
        <row r="2729">
          <cell r="H2729" t="str">
            <v>Antalya</v>
          </cell>
        </row>
        <row r="2730">
          <cell r="H2730" t="str">
            <v>Mersin</v>
          </cell>
        </row>
        <row r="2731">
          <cell r="H2731" t="str">
            <v>Mersin</v>
          </cell>
        </row>
        <row r="2732">
          <cell r="H2732" t="str">
            <v>İstanbul</v>
          </cell>
        </row>
        <row r="2733">
          <cell r="H2733" t="str">
            <v>Gaziantep</v>
          </cell>
        </row>
        <row r="2734">
          <cell r="H2734" t="str">
            <v>Gaziantep</v>
          </cell>
        </row>
        <row r="2735">
          <cell r="H2735" t="str">
            <v>Ankara</v>
          </cell>
        </row>
        <row r="2736">
          <cell r="H2736" t="str">
            <v>Mersin</v>
          </cell>
        </row>
        <row r="2737">
          <cell r="H2737" t="str">
            <v>Adana</v>
          </cell>
        </row>
        <row r="2738">
          <cell r="H2738" t="str">
            <v>Antalya</v>
          </cell>
        </row>
        <row r="2739">
          <cell r="H2739" t="str">
            <v>İzmir</v>
          </cell>
        </row>
        <row r="2740">
          <cell r="H2740" t="str">
            <v>Antalya</v>
          </cell>
        </row>
        <row r="2741">
          <cell r="H2741" t="str">
            <v>Bursa</v>
          </cell>
        </row>
        <row r="2742">
          <cell r="H2742" t="str">
            <v>Ankara</v>
          </cell>
        </row>
        <row r="2743">
          <cell r="H2743" t="str">
            <v>Adana</v>
          </cell>
        </row>
        <row r="2744">
          <cell r="H2744" t="str">
            <v>Şanlıurfa</v>
          </cell>
        </row>
        <row r="2745">
          <cell r="H2745" t="str">
            <v>Hatay</v>
          </cell>
        </row>
        <row r="2746">
          <cell r="H2746" t="str">
            <v>İstanbul</v>
          </cell>
        </row>
        <row r="2747">
          <cell r="H2747" t="str">
            <v>Gaziantep</v>
          </cell>
        </row>
        <row r="2748">
          <cell r="H2748" t="str">
            <v>Bursa</v>
          </cell>
        </row>
        <row r="2749">
          <cell r="H2749" t="str">
            <v>Diyarbakır</v>
          </cell>
        </row>
        <row r="2750">
          <cell r="H2750" t="str">
            <v>Kocaeli</v>
          </cell>
        </row>
        <row r="2751">
          <cell r="H2751" t="str">
            <v>Şanlıurfa</v>
          </cell>
        </row>
        <row r="2752">
          <cell r="H2752" t="str">
            <v>Hatay</v>
          </cell>
        </row>
        <row r="2753">
          <cell r="H2753" t="str">
            <v>Gaziantep</v>
          </cell>
        </row>
        <row r="2754">
          <cell r="H2754" t="str">
            <v>Konya</v>
          </cell>
        </row>
        <row r="2755">
          <cell r="H2755" t="str">
            <v>Konya</v>
          </cell>
        </row>
        <row r="2756">
          <cell r="H2756" t="str">
            <v>Diyarbakır</v>
          </cell>
        </row>
        <row r="2757">
          <cell r="H2757" t="str">
            <v>Bursa</v>
          </cell>
        </row>
        <row r="2758">
          <cell r="H2758" t="str">
            <v>İstanbul</v>
          </cell>
        </row>
        <row r="2759">
          <cell r="H2759" t="str">
            <v>Diyarbakır</v>
          </cell>
        </row>
        <row r="2760">
          <cell r="H2760" t="str">
            <v>İstanbul</v>
          </cell>
        </row>
        <row r="2761">
          <cell r="H2761" t="str">
            <v>Mersin</v>
          </cell>
        </row>
        <row r="2762">
          <cell r="H2762" t="str">
            <v>Şanlıurfa</v>
          </cell>
        </row>
        <row r="2763">
          <cell r="H2763" t="str">
            <v>Gaziantep</v>
          </cell>
        </row>
        <row r="2764">
          <cell r="H2764" t="str">
            <v>Gaziantep</v>
          </cell>
        </row>
        <row r="2765">
          <cell r="H2765" t="str">
            <v>Adana</v>
          </cell>
        </row>
        <row r="2766">
          <cell r="H2766" t="str">
            <v>Ankara</v>
          </cell>
        </row>
        <row r="2767">
          <cell r="H2767" t="str">
            <v>Kocaeli</v>
          </cell>
        </row>
        <row r="2768">
          <cell r="H2768" t="str">
            <v>Bursa</v>
          </cell>
        </row>
        <row r="2769">
          <cell r="H2769" t="str">
            <v>Bursa</v>
          </cell>
        </row>
        <row r="2770">
          <cell r="H2770" t="str">
            <v>Diyarbakır</v>
          </cell>
        </row>
        <row r="2771">
          <cell r="H2771" t="str">
            <v>İzmir</v>
          </cell>
        </row>
        <row r="2772">
          <cell r="H2772" t="str">
            <v>Mersin</v>
          </cell>
        </row>
        <row r="2773">
          <cell r="H2773" t="str">
            <v>Ankara</v>
          </cell>
        </row>
        <row r="2774">
          <cell r="H2774" t="str">
            <v>Şanlıurfa</v>
          </cell>
        </row>
        <row r="2775">
          <cell r="H2775" t="str">
            <v>Adana</v>
          </cell>
        </row>
        <row r="2776">
          <cell r="H2776" t="str">
            <v>Mersin</v>
          </cell>
        </row>
        <row r="2777">
          <cell r="H2777" t="str">
            <v>Adana</v>
          </cell>
        </row>
        <row r="2778">
          <cell r="H2778" t="str">
            <v>İzmir</v>
          </cell>
        </row>
        <row r="2779">
          <cell r="H2779" t="str">
            <v>İstanbul</v>
          </cell>
        </row>
        <row r="2780">
          <cell r="H2780" t="str">
            <v>Konya</v>
          </cell>
        </row>
        <row r="2781">
          <cell r="H2781" t="str">
            <v>İstanbul</v>
          </cell>
        </row>
        <row r="2782">
          <cell r="H2782" t="str">
            <v>Adana</v>
          </cell>
        </row>
        <row r="2783">
          <cell r="H2783" t="str">
            <v>Kocaeli</v>
          </cell>
        </row>
        <row r="2784">
          <cell r="H2784" t="str">
            <v>Bursa</v>
          </cell>
        </row>
        <row r="2785">
          <cell r="H2785" t="str">
            <v>Antalya</v>
          </cell>
        </row>
        <row r="2786">
          <cell r="H2786" t="str">
            <v>Gaziantep</v>
          </cell>
        </row>
        <row r="2787">
          <cell r="H2787" t="str">
            <v>Konya</v>
          </cell>
        </row>
        <row r="2788">
          <cell r="H2788" t="str">
            <v>Ankara</v>
          </cell>
        </row>
        <row r="2789">
          <cell r="H2789" t="str">
            <v>Kocaeli</v>
          </cell>
        </row>
        <row r="2790">
          <cell r="H2790" t="str">
            <v>Hatay</v>
          </cell>
        </row>
        <row r="2791">
          <cell r="H2791" t="str">
            <v>Adana</v>
          </cell>
        </row>
        <row r="2792">
          <cell r="H2792" t="str">
            <v>Antalya</v>
          </cell>
        </row>
        <row r="2793">
          <cell r="H2793" t="str">
            <v>Mersin</v>
          </cell>
        </row>
        <row r="2794">
          <cell r="H2794" t="str">
            <v>Ankara</v>
          </cell>
        </row>
        <row r="2795">
          <cell r="H2795" t="str">
            <v>İstanbul</v>
          </cell>
        </row>
        <row r="2796">
          <cell r="H2796" t="str">
            <v>Mersin</v>
          </cell>
        </row>
        <row r="2797">
          <cell r="H2797" t="str">
            <v>İzmir</v>
          </cell>
        </row>
        <row r="2798">
          <cell r="H2798" t="str">
            <v>Hatay</v>
          </cell>
        </row>
        <row r="2799">
          <cell r="H2799" t="str">
            <v>İstanbul</v>
          </cell>
        </row>
        <row r="2800">
          <cell r="H2800" t="str">
            <v>Bursa</v>
          </cell>
        </row>
        <row r="2801">
          <cell r="H2801" t="str">
            <v>Şanlıurfa</v>
          </cell>
        </row>
        <row r="2802">
          <cell r="H2802" t="str">
            <v>Bursa</v>
          </cell>
        </row>
        <row r="2803">
          <cell r="H2803" t="str">
            <v>Bursa</v>
          </cell>
        </row>
        <row r="2804">
          <cell r="H2804" t="str">
            <v>Bursa</v>
          </cell>
        </row>
        <row r="2805">
          <cell r="H2805" t="str">
            <v>Mersin</v>
          </cell>
        </row>
        <row r="2806">
          <cell r="H2806" t="str">
            <v>Gaziantep</v>
          </cell>
        </row>
        <row r="2807">
          <cell r="H2807" t="str">
            <v>Adana</v>
          </cell>
        </row>
        <row r="2808">
          <cell r="H2808" t="str">
            <v>İzmir</v>
          </cell>
        </row>
        <row r="2809">
          <cell r="H2809" t="str">
            <v>Diyarbakır</v>
          </cell>
        </row>
        <row r="2810">
          <cell r="H2810" t="str">
            <v>Ankara</v>
          </cell>
        </row>
        <row r="2811">
          <cell r="H2811" t="str">
            <v>Adana</v>
          </cell>
        </row>
        <row r="2812">
          <cell r="H2812" t="str">
            <v>Antalya</v>
          </cell>
        </row>
        <row r="2813">
          <cell r="H2813" t="str">
            <v>Adana</v>
          </cell>
        </row>
        <row r="2814">
          <cell r="H2814" t="str">
            <v>Şanlıurfa</v>
          </cell>
        </row>
        <row r="2815">
          <cell r="H2815" t="str">
            <v>Konya</v>
          </cell>
        </row>
        <row r="2816">
          <cell r="H2816" t="str">
            <v>Bursa</v>
          </cell>
        </row>
        <row r="2817">
          <cell r="H2817" t="str">
            <v>Ankara</v>
          </cell>
        </row>
        <row r="2818">
          <cell r="H2818" t="str">
            <v>Kocaeli</v>
          </cell>
        </row>
        <row r="2819">
          <cell r="H2819" t="str">
            <v>Konya</v>
          </cell>
        </row>
        <row r="2820">
          <cell r="H2820" t="str">
            <v>İstanbul</v>
          </cell>
        </row>
        <row r="2821">
          <cell r="H2821" t="str">
            <v>Adana</v>
          </cell>
        </row>
        <row r="2822">
          <cell r="H2822" t="str">
            <v>Kocaeli</v>
          </cell>
        </row>
        <row r="2823">
          <cell r="H2823" t="str">
            <v>İzmir</v>
          </cell>
        </row>
        <row r="2824">
          <cell r="H2824" t="str">
            <v>Konya</v>
          </cell>
        </row>
        <row r="2825">
          <cell r="H2825" t="str">
            <v>İstanbul</v>
          </cell>
        </row>
        <row r="2826">
          <cell r="H2826" t="str">
            <v>Şanlıurfa</v>
          </cell>
        </row>
        <row r="2827">
          <cell r="H2827" t="str">
            <v>Şanlıurfa</v>
          </cell>
        </row>
        <row r="2828">
          <cell r="H2828" t="str">
            <v>İstanbul</v>
          </cell>
        </row>
        <row r="2829">
          <cell r="H2829" t="str">
            <v>Antalya</v>
          </cell>
        </row>
        <row r="2830">
          <cell r="H2830" t="str">
            <v>Şanlıurfa</v>
          </cell>
        </row>
        <row r="2831">
          <cell r="H2831" t="str">
            <v>İzmir</v>
          </cell>
        </row>
        <row r="2832">
          <cell r="H2832" t="str">
            <v>Şanlıurfa</v>
          </cell>
        </row>
        <row r="2833">
          <cell r="H2833" t="str">
            <v>Hatay</v>
          </cell>
        </row>
        <row r="2834">
          <cell r="H2834" t="str">
            <v>Konya</v>
          </cell>
        </row>
        <row r="2835">
          <cell r="H2835" t="str">
            <v>Antalya</v>
          </cell>
        </row>
        <row r="2836">
          <cell r="H2836" t="str">
            <v>Hatay</v>
          </cell>
        </row>
        <row r="2837">
          <cell r="H2837" t="str">
            <v>İzmir</v>
          </cell>
        </row>
        <row r="2838">
          <cell r="H2838" t="str">
            <v>Konya</v>
          </cell>
        </row>
        <row r="2839">
          <cell r="H2839" t="str">
            <v>Mersin</v>
          </cell>
        </row>
        <row r="2840">
          <cell r="H2840" t="str">
            <v>İstanbul</v>
          </cell>
        </row>
        <row r="2841">
          <cell r="H2841" t="str">
            <v>Bursa</v>
          </cell>
        </row>
        <row r="2842">
          <cell r="H2842" t="str">
            <v>Ankara</v>
          </cell>
        </row>
        <row r="2843">
          <cell r="H2843" t="str">
            <v>Adana</v>
          </cell>
        </row>
        <row r="2844">
          <cell r="H2844" t="str">
            <v>İzmir</v>
          </cell>
        </row>
        <row r="2845">
          <cell r="H2845" t="str">
            <v>Diyarbakır</v>
          </cell>
        </row>
        <row r="2846">
          <cell r="H2846" t="str">
            <v>Antalya</v>
          </cell>
        </row>
        <row r="2847">
          <cell r="H2847" t="str">
            <v>Antalya</v>
          </cell>
        </row>
        <row r="2848">
          <cell r="H2848" t="str">
            <v>Hatay</v>
          </cell>
        </row>
        <row r="2849">
          <cell r="H2849" t="str">
            <v>Antalya</v>
          </cell>
        </row>
        <row r="2850">
          <cell r="H2850" t="str">
            <v>Antalya</v>
          </cell>
        </row>
        <row r="2851">
          <cell r="H2851" t="str">
            <v>Diyarbakır</v>
          </cell>
        </row>
        <row r="2852">
          <cell r="H2852" t="str">
            <v>İzmir</v>
          </cell>
        </row>
        <row r="2853">
          <cell r="H2853" t="str">
            <v>Bursa</v>
          </cell>
        </row>
        <row r="2854">
          <cell r="H2854" t="str">
            <v>Hatay</v>
          </cell>
        </row>
        <row r="2855">
          <cell r="H2855" t="str">
            <v>Mersin</v>
          </cell>
        </row>
        <row r="2856">
          <cell r="H2856" t="str">
            <v>Şanlıurfa</v>
          </cell>
        </row>
        <row r="2857">
          <cell r="H2857" t="str">
            <v>Antalya</v>
          </cell>
        </row>
        <row r="2858">
          <cell r="H2858" t="str">
            <v>Ankara</v>
          </cell>
        </row>
        <row r="2859">
          <cell r="H2859" t="str">
            <v>Hatay</v>
          </cell>
        </row>
        <row r="2860">
          <cell r="H2860" t="str">
            <v>Hatay</v>
          </cell>
        </row>
        <row r="2861">
          <cell r="H2861" t="str">
            <v>Gaziantep</v>
          </cell>
        </row>
        <row r="2862">
          <cell r="H2862" t="str">
            <v>Mersin</v>
          </cell>
        </row>
        <row r="2863">
          <cell r="H2863" t="str">
            <v>İstanbul</v>
          </cell>
        </row>
        <row r="2864">
          <cell r="H2864" t="str">
            <v>İstanbul</v>
          </cell>
        </row>
        <row r="2865">
          <cell r="H2865" t="str">
            <v>Mersin</v>
          </cell>
        </row>
        <row r="2866">
          <cell r="H2866" t="str">
            <v>Mersin</v>
          </cell>
        </row>
        <row r="2867">
          <cell r="H2867" t="str">
            <v>Bursa</v>
          </cell>
        </row>
        <row r="2868">
          <cell r="H2868" t="str">
            <v>Antalya</v>
          </cell>
        </row>
        <row r="2869">
          <cell r="H2869" t="str">
            <v>Antalya</v>
          </cell>
        </row>
        <row r="2870">
          <cell r="H2870" t="str">
            <v>Konya</v>
          </cell>
        </row>
        <row r="2871">
          <cell r="H2871" t="str">
            <v>Kocaeli</v>
          </cell>
        </row>
        <row r="2872">
          <cell r="H2872" t="str">
            <v>Bursa</v>
          </cell>
        </row>
        <row r="2873">
          <cell r="H2873" t="str">
            <v>Konya</v>
          </cell>
        </row>
        <row r="2874">
          <cell r="H2874" t="str">
            <v>Şanlıurfa</v>
          </cell>
        </row>
        <row r="2875">
          <cell r="H2875" t="str">
            <v>Hatay</v>
          </cell>
        </row>
        <row r="2876">
          <cell r="H2876" t="str">
            <v>Antalya</v>
          </cell>
        </row>
        <row r="2877">
          <cell r="H2877" t="str">
            <v>Ankara</v>
          </cell>
        </row>
        <row r="2878">
          <cell r="H2878" t="str">
            <v>Kocaeli</v>
          </cell>
        </row>
        <row r="2879">
          <cell r="H2879" t="str">
            <v>İzmir</v>
          </cell>
        </row>
        <row r="2880">
          <cell r="H2880" t="str">
            <v>Mersin</v>
          </cell>
        </row>
        <row r="2881">
          <cell r="H2881" t="str">
            <v>Kocaeli</v>
          </cell>
        </row>
        <row r="2882">
          <cell r="H2882" t="str">
            <v>Bursa</v>
          </cell>
        </row>
        <row r="2883">
          <cell r="H2883" t="str">
            <v>Ankara</v>
          </cell>
        </row>
        <row r="2884">
          <cell r="H2884" t="str">
            <v>Bursa</v>
          </cell>
        </row>
        <row r="2885">
          <cell r="H2885" t="str">
            <v>Diyarbakır</v>
          </cell>
        </row>
        <row r="2886">
          <cell r="H2886" t="str">
            <v>Mersin</v>
          </cell>
        </row>
        <row r="2887">
          <cell r="H2887" t="str">
            <v>Hatay</v>
          </cell>
        </row>
        <row r="2888">
          <cell r="H2888" t="str">
            <v>Bursa</v>
          </cell>
        </row>
        <row r="2889">
          <cell r="H2889" t="str">
            <v>Gaziantep</v>
          </cell>
        </row>
        <row r="2890">
          <cell r="H2890" t="str">
            <v>Konya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o lololo" refreshedDate="45801.82334722222" createdVersion="8" refreshedVersion="8" minRefreshableVersion="3" recordCount="13" xr:uid="{EF9B6AFC-C481-44D3-B754-CBC129346BA4}">
  <cacheSource type="worksheet">
    <worksheetSource ref="A1:B14" sheet="Analiz"/>
  </cacheSource>
  <cacheFields count="2">
    <cacheField name="Şehir" numFmtId="0">
      <sharedItems count="13">
        <s v="Kocaeli"/>
        <s v="Gaziantep"/>
        <s v="Ankara"/>
        <s v="Konya"/>
        <s v="Hatay"/>
        <s v="Antalya"/>
        <s v="Adana"/>
        <s v="Şanlıurfa"/>
        <s v="Bursa"/>
        <s v="İzmir"/>
        <s v="Diyarbakır"/>
        <s v="Mersin"/>
        <s v="İstanbul"/>
      </sharedItems>
    </cacheField>
    <cacheField name="Toplam Ciro" numFmtId="0">
      <sharedItems containsSemiMixedTypes="0" containsString="0" containsNumber="1" containsInteger="1" minValue="2045210" maxValue="2777940" count="13">
        <n v="2200840"/>
        <n v="2277785"/>
        <n v="2216245"/>
        <n v="2045210"/>
        <n v="2369710"/>
        <n v="2534590"/>
        <n v="2777940"/>
        <n v="2097465"/>
        <n v="2450585"/>
        <n v="2224770"/>
        <n v="2709440"/>
        <n v="2221530"/>
        <n v="2308105"/>
      </sharedItems>
    </cacheField>
  </cacheFields>
  <extLst>
    <ext xmlns:x14="http://schemas.microsoft.com/office/spreadsheetml/2009/9/main" uri="{725AE2AE-9491-48be-B2B4-4EB974FC3084}">
      <x14:pivotCacheDefinition pivotCacheId="132438046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o lololo" refreshedDate="45801.825046527774" createdVersion="8" refreshedVersion="8" minRefreshableVersion="3" recordCount="23" xr:uid="{82192F67-B4AB-42C7-9596-F5BA2BF9A178}">
  <cacheSource type="worksheet">
    <worksheetSource ref="G1:I24" sheet="Analiz"/>
  </cacheSource>
  <cacheFields count="3">
    <cacheField name="Ürün Adı" numFmtId="0">
      <sharedItems count="23">
        <s v="Bulaşık Makinesi Beyaz"/>
        <s v="Mikrodalga Fırın Beyaz"/>
        <s v="Buzdolabı İki Kapaklı Beyaz"/>
        <s v="Ütü Siyah"/>
        <s v="Kahve Makinesi Y Marka"/>
        <s v="Çamaşır Makinesi Gri"/>
        <s v="Derin Dondurucu Gri"/>
        <s v="Ocak Beyaz"/>
        <s v="Tost Makinesi Gri X Marka"/>
        <s v="Mikrodalga Fırın Gri"/>
        <s v="Tost Makinesi Gri Y Marka"/>
        <s v="Çamaşır Makinesi Beyaz"/>
        <s v="Buzdolabı Dört Kapılı Gri"/>
        <s v="Davlumbaz Gri X Marka"/>
        <s v="Fırın Beyaz"/>
        <s v="Derin Dondurucu Beyaz"/>
        <s v="Kahve Makinesi X Marka"/>
        <s v="Ocak Siyah"/>
        <s v="Ütü Mor"/>
        <s v="Buzdolabı İki Kapılı Gri"/>
        <s v="Bulaşık Makinesi Gri"/>
        <s v="Davlumbaz Gri Y Marka"/>
        <s v="Fırın Siyah"/>
      </sharedItems>
    </cacheField>
    <cacheField name="Satış Adet" numFmtId="0">
      <sharedItems containsSemiMixedTypes="0" containsString="0" containsNumber="1" containsInteger="1" minValue="69" maxValue="659" count="22">
        <n v="400"/>
        <n v="344"/>
        <n v="233"/>
        <n v="411"/>
        <n v="450"/>
        <n v="659"/>
        <n v="611"/>
        <n v="386"/>
        <n v="395"/>
        <n v="492"/>
        <n v="148"/>
        <n v="269"/>
        <n v="425"/>
        <n v="360"/>
        <n v="133"/>
        <n v="69"/>
        <n v="215"/>
        <n v="372"/>
        <n v="271"/>
        <n v="232"/>
        <n v="268"/>
        <n v="275"/>
      </sharedItems>
    </cacheField>
    <cacheField name="Toplam Ciro" numFmtId="0">
      <sharedItems containsSemiMixedTypes="0" containsString="0" containsNumber="1" containsInteger="1" minValue="206250" maxValue="5008400" count="23">
        <n v="2400000"/>
        <n v="481600"/>
        <n v="1968850"/>
        <n v="554850"/>
        <n v="981000"/>
        <n v="5008400"/>
        <n v="4429750"/>
        <n v="424600"/>
        <n v="412580"/>
        <n v="711000"/>
        <n v="536280"/>
        <n v="1165400"/>
        <n v="2840300"/>
        <n v="633250"/>
        <n v="1512000"/>
        <n v="771025"/>
        <n v="206250"/>
        <n v="268750"/>
        <n v="446400"/>
        <n v="2040630"/>
        <n v="1229600"/>
        <n v="402000"/>
        <n v="1009700"/>
      </sharedItems>
    </cacheField>
  </cacheFields>
  <extLst>
    <ext xmlns:x14="http://schemas.microsoft.com/office/spreadsheetml/2009/9/main" uri="{725AE2AE-9491-48be-B2B4-4EB974FC3084}">
      <x14:pivotCacheDefinition pivotCacheId="331929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1"/>
    <x v="8"/>
  </r>
  <r>
    <x v="9"/>
    <x v="8"/>
    <x v="9"/>
  </r>
  <r>
    <x v="10"/>
    <x v="9"/>
    <x v="10"/>
  </r>
  <r>
    <x v="11"/>
    <x v="10"/>
    <x v="11"/>
  </r>
  <r>
    <x v="12"/>
    <x v="11"/>
    <x v="12"/>
  </r>
  <r>
    <x v="13"/>
    <x v="12"/>
    <x v="13"/>
  </r>
  <r>
    <x v="14"/>
    <x v="13"/>
    <x v="14"/>
  </r>
  <r>
    <x v="15"/>
    <x v="14"/>
    <x v="15"/>
  </r>
  <r>
    <x v="16"/>
    <x v="15"/>
    <x v="16"/>
  </r>
  <r>
    <x v="17"/>
    <x v="16"/>
    <x v="17"/>
  </r>
  <r>
    <x v="18"/>
    <x v="17"/>
    <x v="18"/>
  </r>
  <r>
    <x v="19"/>
    <x v="18"/>
    <x v="19"/>
  </r>
  <r>
    <x v="20"/>
    <x v="19"/>
    <x v="20"/>
  </r>
  <r>
    <x v="21"/>
    <x v="20"/>
    <x v="21"/>
  </r>
  <r>
    <x v="22"/>
    <x v="21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45868-9EAB-45AD-A17B-977ABC3AB0EF}" name="PivotTable3" cacheId="1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10" rowHeaderCaption="Mallar">
  <location ref="G25:I27" firstHeaderRow="0" firstDataRow="1" firstDataCol="1"/>
  <pivotFields count="3">
    <pivotField axis="axisRow" showAll="0">
      <items count="24">
        <item h="1" x="0"/>
        <item h="1" x="20"/>
        <item h="1" x="12"/>
        <item h="1" x="2"/>
        <item h="1" x="19"/>
        <item h="1" x="11"/>
        <item h="1" x="5"/>
        <item h="1" x="13"/>
        <item h="1" x="21"/>
        <item h="1" x="15"/>
        <item h="1" x="6"/>
        <item h="1" x="14"/>
        <item x="22"/>
        <item h="1" x="16"/>
        <item h="1" x="4"/>
        <item h="1" x="1"/>
        <item h="1" x="9"/>
        <item h="1" x="7"/>
        <item h="1" x="17"/>
        <item h="1" x="8"/>
        <item h="1" x="10"/>
        <item h="1" x="18"/>
        <item h="1" x="3"/>
        <item t="default"/>
      </items>
    </pivotField>
    <pivotField dataField="1" showAll="0">
      <items count="23">
        <item x="15"/>
        <item x="14"/>
        <item x="10"/>
        <item x="16"/>
        <item x="19"/>
        <item x="2"/>
        <item x="20"/>
        <item x="11"/>
        <item x="18"/>
        <item x="21"/>
        <item x="1"/>
        <item x="13"/>
        <item x="17"/>
        <item x="7"/>
        <item x="8"/>
        <item x="0"/>
        <item x="3"/>
        <item x="12"/>
        <item x="4"/>
        <item x="9"/>
        <item x="6"/>
        <item x="5"/>
        <item t="default"/>
      </items>
    </pivotField>
    <pivotField dataField="1" showAll="0">
      <items count="24">
        <item x="16"/>
        <item x="17"/>
        <item x="21"/>
        <item x="8"/>
        <item x="7"/>
        <item x="18"/>
        <item x="1"/>
        <item x="10"/>
        <item x="3"/>
        <item x="13"/>
        <item x="9"/>
        <item x="15"/>
        <item x="4"/>
        <item x="22"/>
        <item x="11"/>
        <item x="20"/>
        <item x="14"/>
        <item x="2"/>
        <item x="19"/>
        <item x="0"/>
        <item x="12"/>
        <item x="6"/>
        <item x="5"/>
        <item t="default"/>
      </items>
    </pivotField>
  </pivotFields>
  <rowFields count="1">
    <field x="0"/>
  </rowFields>
  <rowItems count="2"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Ürün Toplam Toplam Ciro" fld="2" baseField="0" baseItem="0"/>
    <dataField name="Toplam Satış Ade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59DD0-95CF-4DED-AB60-4C13D3C8527F}" name="PivotTable2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rowHeaderCaption="Şehirler">
  <location ref="A15:B17" firstHeaderRow="1" firstDataRow="1" firstDataCol="1"/>
  <pivotFields count="2">
    <pivotField axis="axisRow" showAll="0">
      <items count="14">
        <item h="1" x="6"/>
        <item h="1" x="2"/>
        <item x="5"/>
        <item h="1" x="8"/>
        <item h="1" x="10"/>
        <item h="1" x="1"/>
        <item h="1" x="4"/>
        <item h="1" x="12"/>
        <item h="1" x="9"/>
        <item h="1" x="0"/>
        <item h="1" x="3"/>
        <item h="1" x="11"/>
        <item h="1" x="7"/>
        <item t="default"/>
      </items>
    </pivotField>
    <pivotField dataField="1" showAll="0">
      <items count="14">
        <item x="3"/>
        <item x="7"/>
        <item x="0"/>
        <item x="2"/>
        <item x="11"/>
        <item x="9"/>
        <item x="1"/>
        <item x="12"/>
        <item x="4"/>
        <item x="8"/>
        <item x="5"/>
        <item x="10"/>
        <item x="6"/>
        <item t="default"/>
      </items>
    </pivotField>
  </pivotFields>
  <rowFields count="1">
    <field x="0"/>
  </rowFields>
  <rowItems count="2">
    <i>
      <x v="2"/>
    </i>
    <i t="grand">
      <x/>
    </i>
  </rowItems>
  <colItems count="1">
    <i/>
  </colItems>
  <dataFields count="1">
    <dataField name="Şehir Toplam Toplam Ciro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Şehir" xr10:uid="{B34856DD-7516-467C-A305-AF6A6E43F5C7}" sourceName="Şehir">
  <pivotTables>
    <pivotTable tabId="2" name="PivotTable2"/>
  </pivotTables>
  <data>
    <tabular pivotCacheId="1324380467">
      <items count="13">
        <i x="6"/>
        <i x="2"/>
        <i x="5" s="1"/>
        <i x="8"/>
        <i x="10"/>
        <i x="1"/>
        <i x="4"/>
        <i x="12"/>
        <i x="9"/>
        <i x="0"/>
        <i x="3"/>
        <i x="11"/>
        <i x="7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Ürün_Adı" xr10:uid="{E7AC98F6-AA84-450A-A796-312600689D6D}" sourceName="Ürün Adı">
  <pivotTables>
    <pivotTable tabId="2" name="PivotTable3"/>
  </pivotTables>
  <data>
    <tabular pivotCacheId="33192982">
      <items count="23">
        <i x="0"/>
        <i x="20"/>
        <i x="12"/>
        <i x="2"/>
        <i x="19"/>
        <i x="11"/>
        <i x="5"/>
        <i x="13"/>
        <i x="21"/>
        <i x="15"/>
        <i x="6"/>
        <i x="14"/>
        <i x="22" s="1"/>
        <i x="16"/>
        <i x="4"/>
        <i x="1"/>
        <i x="9"/>
        <i x="7"/>
        <i x="17"/>
        <i x="8"/>
        <i x="10"/>
        <i x="18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Şehir" xr10:uid="{CC3BDE15-D6B0-43BC-9759-7249036F05B2}" cache="Dilimleyici_Şehir" caption="Şehir" startItem="5" rowHeight="257175"/>
  <slicer name="Ürün Adı" xr10:uid="{D14EF61D-300F-4517-9F75-6A05C9C23D90}" cache="Dilimleyici_Ürün_Adı" caption="Ürün Adı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Şehir 1" xr10:uid="{11234878-5A0A-4490-B16B-AF7D577946C6}" cache="Dilimleyici_Şehir" caption="Şehir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Ürün Adı 1" xr10:uid="{0391FBEA-2B33-4CFC-A8B1-0A043488D7DE}" cache="Dilimleyici_Ürün_Adı" caption="Ürün Adı" startItem="9" rowHeight="257175"/>
</slicer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790D-EA9D-41AF-888E-EB5F57CCE175}">
  <dimension ref="A1:H2890"/>
  <sheetViews>
    <sheetView tabSelected="1" topLeftCell="A13" workbookViewId="0">
      <selection activeCell="M19" sqref="M19"/>
    </sheetView>
  </sheetViews>
  <sheetFormatPr defaultColWidth="18.42578125" defaultRowHeight="15" x14ac:dyDescent="0.25"/>
  <cols>
    <col min="1" max="1" width="17.28515625" customWidth="1"/>
    <col min="2" max="2" width="22.28515625" bestFit="1" customWidth="1"/>
    <col min="3" max="4" width="14.28515625" customWidth="1"/>
    <col min="5" max="5" width="23.5703125" customWidth="1"/>
    <col min="6" max="6" width="17.7109375" customWidth="1"/>
    <col min="7" max="7" width="14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2</v>
      </c>
      <c r="D2">
        <v>6000</v>
      </c>
      <c r="E2">
        <v>12000</v>
      </c>
      <c r="F2">
        <v>4000</v>
      </c>
      <c r="G2" t="s">
        <v>10</v>
      </c>
      <c r="H2" t="s">
        <v>11</v>
      </c>
    </row>
    <row r="3" spans="1:8" x14ac:dyDescent="0.25">
      <c r="A3" t="s">
        <v>12</v>
      </c>
      <c r="B3" t="s">
        <v>13</v>
      </c>
      <c r="C3">
        <v>2</v>
      </c>
      <c r="D3">
        <v>1400</v>
      </c>
      <c r="E3">
        <v>2800</v>
      </c>
      <c r="F3">
        <v>1200</v>
      </c>
      <c r="G3" t="s">
        <v>10</v>
      </c>
      <c r="H3" t="s">
        <v>14</v>
      </c>
    </row>
    <row r="4" spans="1:8" x14ac:dyDescent="0.25">
      <c r="A4" t="s">
        <v>15</v>
      </c>
      <c r="B4" t="s">
        <v>16</v>
      </c>
      <c r="C4">
        <v>2</v>
      </c>
      <c r="D4">
        <v>8450</v>
      </c>
      <c r="E4">
        <v>16900</v>
      </c>
      <c r="F4">
        <v>4900</v>
      </c>
      <c r="G4" t="s">
        <v>10</v>
      </c>
      <c r="H4" t="s">
        <v>17</v>
      </c>
    </row>
    <row r="5" spans="1:8" x14ac:dyDescent="0.25">
      <c r="A5" t="s">
        <v>18</v>
      </c>
      <c r="B5" t="s">
        <v>19</v>
      </c>
      <c r="C5">
        <v>3</v>
      </c>
      <c r="D5">
        <v>1350</v>
      </c>
      <c r="E5">
        <v>4050</v>
      </c>
      <c r="F5">
        <v>1650</v>
      </c>
      <c r="G5" t="s">
        <v>10</v>
      </c>
      <c r="H5" t="s">
        <v>20</v>
      </c>
    </row>
    <row r="6" spans="1:8" x14ac:dyDescent="0.25">
      <c r="A6" t="s">
        <v>8</v>
      </c>
      <c r="B6" t="s">
        <v>21</v>
      </c>
      <c r="C6">
        <v>2</v>
      </c>
      <c r="D6">
        <v>2180</v>
      </c>
      <c r="E6">
        <v>4360</v>
      </c>
      <c r="F6">
        <v>1360</v>
      </c>
      <c r="G6" t="s">
        <v>10</v>
      </c>
      <c r="H6" t="s">
        <v>17</v>
      </c>
    </row>
    <row r="7" spans="1:8" x14ac:dyDescent="0.25">
      <c r="A7" t="s">
        <v>22</v>
      </c>
      <c r="B7" t="s">
        <v>23</v>
      </c>
      <c r="C7">
        <v>2</v>
      </c>
      <c r="D7">
        <v>7600</v>
      </c>
      <c r="E7">
        <v>15200</v>
      </c>
      <c r="F7">
        <v>3200</v>
      </c>
      <c r="G7" t="s">
        <v>10</v>
      </c>
      <c r="H7" t="s">
        <v>24</v>
      </c>
    </row>
    <row r="8" spans="1:8" x14ac:dyDescent="0.25">
      <c r="A8" t="s">
        <v>12</v>
      </c>
      <c r="B8" t="s">
        <v>25</v>
      </c>
      <c r="C8">
        <v>2</v>
      </c>
      <c r="D8">
        <v>7250</v>
      </c>
      <c r="E8">
        <v>14500</v>
      </c>
      <c r="F8">
        <v>4500</v>
      </c>
      <c r="G8" t="s">
        <v>10</v>
      </c>
      <c r="H8" t="s">
        <v>17</v>
      </c>
    </row>
    <row r="9" spans="1:8" x14ac:dyDescent="0.25">
      <c r="A9" t="s">
        <v>18</v>
      </c>
      <c r="B9" t="s">
        <v>26</v>
      </c>
      <c r="C9">
        <v>3</v>
      </c>
      <c r="D9">
        <v>1100</v>
      </c>
      <c r="E9">
        <v>3300</v>
      </c>
      <c r="F9">
        <v>900</v>
      </c>
      <c r="G9" t="s">
        <v>10</v>
      </c>
      <c r="H9" t="s">
        <v>27</v>
      </c>
    </row>
    <row r="10" spans="1:8" x14ac:dyDescent="0.25">
      <c r="A10" t="s">
        <v>67</v>
      </c>
      <c r="B10" t="s">
        <v>9</v>
      </c>
      <c r="C10">
        <v>2</v>
      </c>
      <c r="D10">
        <v>6000</v>
      </c>
      <c r="E10">
        <v>12000</v>
      </c>
      <c r="F10">
        <v>4000</v>
      </c>
      <c r="G10" t="s">
        <v>10</v>
      </c>
      <c r="H10" t="s">
        <v>14</v>
      </c>
    </row>
    <row r="11" spans="1:8" x14ac:dyDescent="0.25">
      <c r="A11" t="s">
        <v>8</v>
      </c>
      <c r="B11" t="s">
        <v>28</v>
      </c>
      <c r="C11">
        <v>1</v>
      </c>
      <c r="D11">
        <v>1200</v>
      </c>
      <c r="E11">
        <v>1200</v>
      </c>
      <c r="F11">
        <v>400</v>
      </c>
      <c r="G11" t="s">
        <v>10</v>
      </c>
      <c r="H11" t="s">
        <v>29</v>
      </c>
    </row>
    <row r="12" spans="1:8" x14ac:dyDescent="0.25">
      <c r="A12" t="s">
        <v>30</v>
      </c>
      <c r="B12" t="s">
        <v>31</v>
      </c>
      <c r="C12">
        <v>2</v>
      </c>
      <c r="D12">
        <v>1800</v>
      </c>
      <c r="E12">
        <v>3600</v>
      </c>
      <c r="F12">
        <v>2000</v>
      </c>
      <c r="G12" t="s">
        <v>10</v>
      </c>
      <c r="H12" t="s">
        <v>20</v>
      </c>
    </row>
    <row r="13" spans="1:8" x14ac:dyDescent="0.25">
      <c r="A13" t="s">
        <v>30</v>
      </c>
      <c r="B13" t="s">
        <v>32</v>
      </c>
      <c r="C13">
        <v>2</v>
      </c>
      <c r="D13">
        <v>1090</v>
      </c>
      <c r="E13">
        <v>2180</v>
      </c>
      <c r="F13">
        <v>580</v>
      </c>
      <c r="G13" t="s">
        <v>10</v>
      </c>
      <c r="H13" t="s">
        <v>11</v>
      </c>
    </row>
    <row r="14" spans="1:8" x14ac:dyDescent="0.25">
      <c r="A14" t="s">
        <v>67</v>
      </c>
      <c r="B14" t="s">
        <v>21</v>
      </c>
      <c r="C14">
        <v>3</v>
      </c>
      <c r="D14">
        <v>2180</v>
      </c>
      <c r="E14">
        <v>6540</v>
      </c>
      <c r="F14">
        <v>2040</v>
      </c>
      <c r="G14" t="s">
        <v>10</v>
      </c>
      <c r="H14" t="s">
        <v>27</v>
      </c>
    </row>
    <row r="15" spans="1:8" x14ac:dyDescent="0.25">
      <c r="A15" t="s">
        <v>33</v>
      </c>
      <c r="B15" t="s">
        <v>31</v>
      </c>
      <c r="C15">
        <v>3</v>
      </c>
      <c r="D15">
        <v>1800</v>
      </c>
      <c r="E15">
        <v>5400</v>
      </c>
      <c r="F15">
        <v>3000</v>
      </c>
      <c r="G15" t="s">
        <v>10</v>
      </c>
      <c r="H15" t="s">
        <v>20</v>
      </c>
    </row>
    <row r="16" spans="1:8" x14ac:dyDescent="0.25">
      <c r="A16" t="s">
        <v>22</v>
      </c>
      <c r="B16" t="s">
        <v>34</v>
      </c>
      <c r="C16">
        <v>3</v>
      </c>
      <c r="D16">
        <v>8000</v>
      </c>
      <c r="E16">
        <v>24000</v>
      </c>
      <c r="F16">
        <v>6000</v>
      </c>
      <c r="G16" t="s">
        <v>10</v>
      </c>
      <c r="H16" t="s">
        <v>35</v>
      </c>
    </row>
    <row r="17" spans="1:8" x14ac:dyDescent="0.25">
      <c r="A17" t="s">
        <v>67</v>
      </c>
      <c r="B17" t="s">
        <v>13</v>
      </c>
      <c r="C17">
        <v>1</v>
      </c>
      <c r="D17">
        <v>1400</v>
      </c>
      <c r="E17">
        <v>1400</v>
      </c>
      <c r="F17">
        <v>600</v>
      </c>
      <c r="G17" t="s">
        <v>10</v>
      </c>
      <c r="H17" t="s">
        <v>20</v>
      </c>
    </row>
    <row r="18" spans="1:8" x14ac:dyDescent="0.25">
      <c r="A18" t="s">
        <v>36</v>
      </c>
      <c r="B18" t="s">
        <v>37</v>
      </c>
      <c r="C18">
        <v>1</v>
      </c>
      <c r="D18">
        <v>10590</v>
      </c>
      <c r="E18">
        <v>10590</v>
      </c>
      <c r="F18">
        <v>4590</v>
      </c>
      <c r="G18" t="s">
        <v>10</v>
      </c>
      <c r="H18" t="s">
        <v>35</v>
      </c>
    </row>
    <row r="19" spans="1:8" x14ac:dyDescent="0.25">
      <c r="A19" t="s">
        <v>38</v>
      </c>
      <c r="B19" t="s">
        <v>19</v>
      </c>
      <c r="C19">
        <v>2</v>
      </c>
      <c r="D19">
        <v>1350</v>
      </c>
      <c r="E19">
        <v>2700</v>
      </c>
      <c r="F19">
        <v>1100</v>
      </c>
      <c r="G19" t="s">
        <v>10</v>
      </c>
      <c r="H19" t="s">
        <v>29</v>
      </c>
    </row>
    <row r="20" spans="1:8" x14ac:dyDescent="0.25">
      <c r="A20" t="s">
        <v>30</v>
      </c>
      <c r="B20" t="s">
        <v>13</v>
      </c>
      <c r="C20">
        <v>2</v>
      </c>
      <c r="D20">
        <v>1400</v>
      </c>
      <c r="E20">
        <v>2800</v>
      </c>
      <c r="F20">
        <v>1200</v>
      </c>
      <c r="G20" t="s">
        <v>10</v>
      </c>
      <c r="H20" t="s">
        <v>11</v>
      </c>
    </row>
    <row r="21" spans="1:8" x14ac:dyDescent="0.25">
      <c r="A21" t="s">
        <v>18</v>
      </c>
      <c r="B21" t="s">
        <v>9</v>
      </c>
      <c r="C21">
        <v>1</v>
      </c>
      <c r="D21">
        <v>6000</v>
      </c>
      <c r="E21">
        <v>6000</v>
      </c>
      <c r="F21">
        <v>2000</v>
      </c>
      <c r="G21" t="s">
        <v>10</v>
      </c>
      <c r="H21" t="s">
        <v>39</v>
      </c>
    </row>
    <row r="22" spans="1:8" x14ac:dyDescent="0.25">
      <c r="A22" t="s">
        <v>36</v>
      </c>
      <c r="B22" t="s">
        <v>26</v>
      </c>
      <c r="C22">
        <v>2</v>
      </c>
      <c r="D22">
        <v>1100</v>
      </c>
      <c r="E22">
        <v>2200</v>
      </c>
      <c r="F22">
        <v>600</v>
      </c>
      <c r="G22" t="s">
        <v>10</v>
      </c>
      <c r="H22" t="s">
        <v>35</v>
      </c>
    </row>
    <row r="23" spans="1:8" x14ac:dyDescent="0.25">
      <c r="A23" t="s">
        <v>15</v>
      </c>
      <c r="B23" t="s">
        <v>9</v>
      </c>
      <c r="C23">
        <v>2</v>
      </c>
      <c r="D23">
        <v>6000</v>
      </c>
      <c r="E23">
        <v>12000</v>
      </c>
      <c r="F23">
        <v>4000</v>
      </c>
      <c r="G23" t="s">
        <v>10</v>
      </c>
      <c r="H23" t="s">
        <v>40</v>
      </c>
    </row>
    <row r="24" spans="1:8" x14ac:dyDescent="0.25">
      <c r="A24" t="s">
        <v>38</v>
      </c>
      <c r="B24" t="s">
        <v>41</v>
      </c>
      <c r="C24">
        <v>1</v>
      </c>
      <c r="D24">
        <v>1490</v>
      </c>
      <c r="E24">
        <v>1490</v>
      </c>
      <c r="F24">
        <v>690</v>
      </c>
      <c r="G24" t="s">
        <v>10</v>
      </c>
      <c r="H24" t="s">
        <v>11</v>
      </c>
    </row>
    <row r="25" spans="1:8" x14ac:dyDescent="0.25">
      <c r="A25" t="s">
        <v>36</v>
      </c>
      <c r="B25" t="s">
        <v>37</v>
      </c>
      <c r="C25">
        <v>2</v>
      </c>
      <c r="D25">
        <v>10590</v>
      </c>
      <c r="E25">
        <v>21180</v>
      </c>
      <c r="F25">
        <v>9180</v>
      </c>
      <c r="G25" t="s">
        <v>10</v>
      </c>
      <c r="H25" t="s">
        <v>40</v>
      </c>
    </row>
    <row r="26" spans="1:8" x14ac:dyDescent="0.25">
      <c r="A26" t="s">
        <v>15</v>
      </c>
      <c r="B26" t="s">
        <v>34</v>
      </c>
      <c r="C26">
        <v>3</v>
      </c>
      <c r="D26">
        <v>8000</v>
      </c>
      <c r="E26">
        <v>24000</v>
      </c>
      <c r="F26">
        <v>6000</v>
      </c>
      <c r="G26" t="s">
        <v>10</v>
      </c>
      <c r="H26" t="s">
        <v>14</v>
      </c>
    </row>
    <row r="27" spans="1:8" x14ac:dyDescent="0.25">
      <c r="A27" t="s">
        <v>30</v>
      </c>
      <c r="B27" t="s">
        <v>26</v>
      </c>
      <c r="C27">
        <v>1</v>
      </c>
      <c r="D27">
        <v>1100</v>
      </c>
      <c r="E27">
        <v>1100</v>
      </c>
      <c r="F27">
        <v>300</v>
      </c>
      <c r="G27" t="s">
        <v>10</v>
      </c>
      <c r="H27" t="s">
        <v>42</v>
      </c>
    </row>
    <row r="28" spans="1:8" x14ac:dyDescent="0.25">
      <c r="A28" t="s">
        <v>38</v>
      </c>
      <c r="B28" t="s">
        <v>28</v>
      </c>
      <c r="C28">
        <v>1</v>
      </c>
      <c r="D28">
        <v>1200</v>
      </c>
      <c r="E28">
        <v>1200</v>
      </c>
      <c r="F28">
        <v>400</v>
      </c>
      <c r="G28" t="s">
        <v>10</v>
      </c>
      <c r="H28" t="s">
        <v>27</v>
      </c>
    </row>
    <row r="29" spans="1:8" x14ac:dyDescent="0.25">
      <c r="A29" t="s">
        <v>22</v>
      </c>
      <c r="B29" t="s">
        <v>43</v>
      </c>
      <c r="C29">
        <v>2</v>
      </c>
      <c r="D29">
        <v>4200</v>
      </c>
      <c r="E29">
        <v>8400</v>
      </c>
      <c r="F29">
        <v>2400</v>
      </c>
      <c r="G29" t="s">
        <v>10</v>
      </c>
      <c r="H29" t="s">
        <v>44</v>
      </c>
    </row>
    <row r="30" spans="1:8" x14ac:dyDescent="0.25">
      <c r="A30" t="s">
        <v>12</v>
      </c>
      <c r="B30" t="s">
        <v>45</v>
      </c>
      <c r="C30">
        <v>3</v>
      </c>
      <c r="D30">
        <v>5775</v>
      </c>
      <c r="E30">
        <v>17325</v>
      </c>
      <c r="F30">
        <v>5325</v>
      </c>
      <c r="G30" t="s">
        <v>10</v>
      </c>
      <c r="H30" t="s">
        <v>42</v>
      </c>
    </row>
    <row r="31" spans="1:8" x14ac:dyDescent="0.25">
      <c r="A31" t="s">
        <v>46</v>
      </c>
      <c r="B31" t="s">
        <v>23</v>
      </c>
      <c r="C31">
        <v>3</v>
      </c>
      <c r="D31">
        <v>7600</v>
      </c>
      <c r="E31">
        <v>22800</v>
      </c>
      <c r="F31">
        <v>4800</v>
      </c>
      <c r="G31" t="s">
        <v>10</v>
      </c>
      <c r="H31" t="s">
        <v>39</v>
      </c>
    </row>
    <row r="32" spans="1:8" x14ac:dyDescent="0.25">
      <c r="A32" t="s">
        <v>12</v>
      </c>
      <c r="B32" t="s">
        <v>25</v>
      </c>
      <c r="C32">
        <v>3</v>
      </c>
      <c r="D32">
        <v>7250</v>
      </c>
      <c r="E32">
        <v>21750</v>
      </c>
      <c r="F32">
        <v>6750</v>
      </c>
      <c r="G32" t="s">
        <v>10</v>
      </c>
      <c r="H32" t="s">
        <v>27</v>
      </c>
    </row>
    <row r="33" spans="1:8" x14ac:dyDescent="0.25">
      <c r="A33" t="s">
        <v>8</v>
      </c>
      <c r="B33" t="s">
        <v>25</v>
      </c>
      <c r="C33">
        <v>3</v>
      </c>
      <c r="D33">
        <v>7250</v>
      </c>
      <c r="E33">
        <v>21750</v>
      </c>
      <c r="F33">
        <v>6750</v>
      </c>
      <c r="G33" t="s">
        <v>10</v>
      </c>
      <c r="H33" t="s">
        <v>44</v>
      </c>
    </row>
    <row r="34" spans="1:8" x14ac:dyDescent="0.25">
      <c r="A34" t="s">
        <v>36</v>
      </c>
      <c r="B34" t="s">
        <v>25</v>
      </c>
      <c r="C34">
        <v>3</v>
      </c>
      <c r="D34">
        <v>7250</v>
      </c>
      <c r="E34">
        <v>21750</v>
      </c>
      <c r="F34">
        <v>6750</v>
      </c>
      <c r="G34" t="s">
        <v>10</v>
      </c>
      <c r="H34" t="s">
        <v>44</v>
      </c>
    </row>
    <row r="35" spans="1:8" x14ac:dyDescent="0.25">
      <c r="A35" t="s">
        <v>67</v>
      </c>
      <c r="B35" t="s">
        <v>19</v>
      </c>
      <c r="C35">
        <v>1</v>
      </c>
      <c r="D35">
        <v>1350</v>
      </c>
      <c r="E35">
        <v>1350</v>
      </c>
      <c r="F35">
        <v>550</v>
      </c>
      <c r="G35" t="s">
        <v>47</v>
      </c>
      <c r="H35" t="s">
        <v>29</v>
      </c>
    </row>
    <row r="36" spans="1:8" x14ac:dyDescent="0.25">
      <c r="A36" t="s">
        <v>12</v>
      </c>
      <c r="B36" t="s">
        <v>25</v>
      </c>
      <c r="C36">
        <v>2</v>
      </c>
      <c r="D36">
        <v>7250</v>
      </c>
      <c r="E36">
        <v>14500</v>
      </c>
      <c r="F36">
        <v>4500</v>
      </c>
      <c r="G36" t="s">
        <v>47</v>
      </c>
      <c r="H36" t="s">
        <v>35</v>
      </c>
    </row>
    <row r="37" spans="1:8" x14ac:dyDescent="0.25">
      <c r="A37" t="s">
        <v>30</v>
      </c>
      <c r="B37" t="s">
        <v>23</v>
      </c>
      <c r="C37">
        <v>1</v>
      </c>
      <c r="D37">
        <v>7600</v>
      </c>
      <c r="E37">
        <v>7600</v>
      </c>
      <c r="F37">
        <v>1600</v>
      </c>
      <c r="G37" t="s">
        <v>47</v>
      </c>
      <c r="H37" t="s">
        <v>14</v>
      </c>
    </row>
    <row r="38" spans="1:8" x14ac:dyDescent="0.25">
      <c r="A38" t="s">
        <v>48</v>
      </c>
      <c r="B38" t="s">
        <v>23</v>
      </c>
      <c r="C38">
        <v>3</v>
      </c>
      <c r="D38">
        <v>7600</v>
      </c>
      <c r="E38">
        <v>22800</v>
      </c>
      <c r="F38">
        <v>4800</v>
      </c>
      <c r="G38" t="s">
        <v>47</v>
      </c>
      <c r="H38" t="s">
        <v>39</v>
      </c>
    </row>
    <row r="39" spans="1:8" x14ac:dyDescent="0.25">
      <c r="A39" t="s">
        <v>12</v>
      </c>
      <c r="B39" t="s">
        <v>41</v>
      </c>
      <c r="C39">
        <v>3</v>
      </c>
      <c r="D39">
        <v>1490</v>
      </c>
      <c r="E39">
        <v>4470</v>
      </c>
      <c r="F39">
        <v>2070</v>
      </c>
      <c r="G39" t="s">
        <v>47</v>
      </c>
      <c r="H39" t="s">
        <v>11</v>
      </c>
    </row>
    <row r="40" spans="1:8" x14ac:dyDescent="0.25">
      <c r="A40" t="s">
        <v>67</v>
      </c>
      <c r="B40" t="s">
        <v>49</v>
      </c>
      <c r="C40">
        <v>2</v>
      </c>
      <c r="D40">
        <v>2900</v>
      </c>
      <c r="E40">
        <v>5800</v>
      </c>
      <c r="F40">
        <v>1800</v>
      </c>
      <c r="G40" t="s">
        <v>47</v>
      </c>
      <c r="H40" t="s">
        <v>42</v>
      </c>
    </row>
    <row r="41" spans="1:8" x14ac:dyDescent="0.25">
      <c r="A41" t="s">
        <v>38</v>
      </c>
      <c r="B41" t="s">
        <v>41</v>
      </c>
      <c r="C41">
        <v>1</v>
      </c>
      <c r="D41">
        <v>1490</v>
      </c>
      <c r="E41">
        <v>1490</v>
      </c>
      <c r="F41">
        <v>690</v>
      </c>
      <c r="G41" t="s">
        <v>47</v>
      </c>
      <c r="H41" t="s">
        <v>14</v>
      </c>
    </row>
    <row r="42" spans="1:8" x14ac:dyDescent="0.25">
      <c r="A42" t="s">
        <v>38</v>
      </c>
      <c r="B42" t="s">
        <v>32</v>
      </c>
      <c r="C42">
        <v>2</v>
      </c>
      <c r="D42">
        <v>1090</v>
      </c>
      <c r="E42">
        <v>2180</v>
      </c>
      <c r="F42">
        <v>580</v>
      </c>
      <c r="G42" t="s">
        <v>47</v>
      </c>
      <c r="H42" t="s">
        <v>24</v>
      </c>
    </row>
    <row r="43" spans="1:8" x14ac:dyDescent="0.25">
      <c r="A43" t="s">
        <v>67</v>
      </c>
      <c r="B43" t="s">
        <v>28</v>
      </c>
      <c r="C43">
        <v>2</v>
      </c>
      <c r="D43">
        <v>1200</v>
      </c>
      <c r="E43">
        <v>2400</v>
      </c>
      <c r="F43">
        <v>800</v>
      </c>
      <c r="G43" t="s">
        <v>47</v>
      </c>
      <c r="H43" t="s">
        <v>29</v>
      </c>
    </row>
    <row r="44" spans="1:8" x14ac:dyDescent="0.25">
      <c r="A44" t="s">
        <v>36</v>
      </c>
      <c r="B44" t="s">
        <v>37</v>
      </c>
      <c r="C44">
        <v>2</v>
      </c>
      <c r="D44">
        <v>10590</v>
      </c>
      <c r="E44">
        <v>21180</v>
      </c>
      <c r="F44">
        <v>9180</v>
      </c>
      <c r="G44" t="s">
        <v>47</v>
      </c>
      <c r="H44" t="s">
        <v>39</v>
      </c>
    </row>
    <row r="45" spans="1:8" x14ac:dyDescent="0.25">
      <c r="A45" t="s">
        <v>30</v>
      </c>
      <c r="B45" t="s">
        <v>43</v>
      </c>
      <c r="C45">
        <v>3</v>
      </c>
      <c r="D45">
        <v>4200</v>
      </c>
      <c r="E45">
        <v>12600</v>
      </c>
      <c r="F45">
        <v>3600</v>
      </c>
      <c r="G45" t="s">
        <v>47</v>
      </c>
      <c r="H45" t="s">
        <v>20</v>
      </c>
    </row>
    <row r="46" spans="1:8" x14ac:dyDescent="0.25">
      <c r="A46" t="s">
        <v>18</v>
      </c>
      <c r="B46" t="s">
        <v>43</v>
      </c>
      <c r="C46">
        <v>3</v>
      </c>
      <c r="D46">
        <v>4200</v>
      </c>
      <c r="E46">
        <v>12600</v>
      </c>
      <c r="F46">
        <v>3600</v>
      </c>
      <c r="G46" t="s">
        <v>47</v>
      </c>
      <c r="H46" t="s">
        <v>14</v>
      </c>
    </row>
    <row r="47" spans="1:8" x14ac:dyDescent="0.25">
      <c r="A47" t="s">
        <v>33</v>
      </c>
      <c r="B47" t="s">
        <v>37</v>
      </c>
      <c r="C47">
        <v>2</v>
      </c>
      <c r="D47">
        <v>10590</v>
      </c>
      <c r="E47">
        <v>21180</v>
      </c>
      <c r="F47">
        <v>9180</v>
      </c>
      <c r="G47" t="s">
        <v>47</v>
      </c>
      <c r="H47" t="s">
        <v>11</v>
      </c>
    </row>
    <row r="48" spans="1:8" x14ac:dyDescent="0.25">
      <c r="A48" t="s">
        <v>48</v>
      </c>
      <c r="B48" t="s">
        <v>50</v>
      </c>
      <c r="C48">
        <v>1</v>
      </c>
      <c r="D48">
        <v>1250</v>
      </c>
      <c r="E48">
        <v>1250</v>
      </c>
      <c r="F48">
        <v>450</v>
      </c>
      <c r="G48" t="s">
        <v>47</v>
      </c>
      <c r="H48" t="s">
        <v>44</v>
      </c>
    </row>
    <row r="49" spans="1:8" x14ac:dyDescent="0.25">
      <c r="A49" t="s">
        <v>8</v>
      </c>
      <c r="B49" t="s">
        <v>41</v>
      </c>
      <c r="C49">
        <v>3</v>
      </c>
      <c r="D49">
        <v>1490</v>
      </c>
      <c r="E49">
        <v>4470</v>
      </c>
      <c r="F49">
        <v>2070</v>
      </c>
      <c r="G49" t="s">
        <v>47</v>
      </c>
      <c r="H49" t="s">
        <v>44</v>
      </c>
    </row>
    <row r="50" spans="1:8" x14ac:dyDescent="0.25">
      <c r="A50" t="s">
        <v>30</v>
      </c>
      <c r="B50" t="s">
        <v>28</v>
      </c>
      <c r="C50">
        <v>2</v>
      </c>
      <c r="D50">
        <v>1200</v>
      </c>
      <c r="E50">
        <v>2400</v>
      </c>
      <c r="F50">
        <v>800</v>
      </c>
      <c r="G50" t="s">
        <v>47</v>
      </c>
      <c r="H50" t="s">
        <v>24</v>
      </c>
    </row>
    <row r="51" spans="1:8" x14ac:dyDescent="0.25">
      <c r="A51" t="s">
        <v>15</v>
      </c>
      <c r="B51" t="s">
        <v>21</v>
      </c>
      <c r="C51">
        <v>3</v>
      </c>
      <c r="D51">
        <v>2180</v>
      </c>
      <c r="E51">
        <v>6540</v>
      </c>
      <c r="F51">
        <v>2040</v>
      </c>
      <c r="G51" t="s">
        <v>47</v>
      </c>
      <c r="H51" t="s">
        <v>35</v>
      </c>
    </row>
    <row r="52" spans="1:8" x14ac:dyDescent="0.25">
      <c r="A52" t="s">
        <v>38</v>
      </c>
      <c r="B52" t="s">
        <v>51</v>
      </c>
      <c r="C52">
        <v>3</v>
      </c>
      <c r="D52">
        <v>1200</v>
      </c>
      <c r="E52">
        <v>3600</v>
      </c>
      <c r="F52">
        <v>1200</v>
      </c>
      <c r="G52" t="s">
        <v>47</v>
      </c>
      <c r="H52" t="s">
        <v>17</v>
      </c>
    </row>
    <row r="53" spans="1:8" x14ac:dyDescent="0.25">
      <c r="A53" t="s">
        <v>8</v>
      </c>
      <c r="B53" t="s">
        <v>31</v>
      </c>
      <c r="C53">
        <v>1</v>
      </c>
      <c r="D53">
        <v>1800</v>
      </c>
      <c r="E53">
        <v>1800</v>
      </c>
      <c r="F53">
        <v>1000</v>
      </c>
      <c r="G53" t="s">
        <v>47</v>
      </c>
      <c r="H53" t="s">
        <v>52</v>
      </c>
    </row>
    <row r="54" spans="1:8" x14ac:dyDescent="0.25">
      <c r="A54" t="s">
        <v>15</v>
      </c>
      <c r="B54" t="s">
        <v>23</v>
      </c>
      <c r="C54">
        <v>1</v>
      </c>
      <c r="D54">
        <v>7600</v>
      </c>
      <c r="E54">
        <v>7600</v>
      </c>
      <c r="F54">
        <v>1600</v>
      </c>
      <c r="G54" t="s">
        <v>47</v>
      </c>
      <c r="H54" t="s">
        <v>40</v>
      </c>
    </row>
    <row r="55" spans="1:8" x14ac:dyDescent="0.25">
      <c r="A55" t="s">
        <v>33</v>
      </c>
      <c r="B55" t="s">
        <v>53</v>
      </c>
      <c r="C55">
        <v>1</v>
      </c>
      <c r="D55">
        <v>7530</v>
      </c>
      <c r="E55">
        <v>7530</v>
      </c>
      <c r="F55">
        <v>1530</v>
      </c>
      <c r="G55" t="s">
        <v>47</v>
      </c>
      <c r="H55" t="s">
        <v>35</v>
      </c>
    </row>
    <row r="56" spans="1:8" x14ac:dyDescent="0.25">
      <c r="A56" t="s">
        <v>48</v>
      </c>
      <c r="B56" t="s">
        <v>41</v>
      </c>
      <c r="C56">
        <v>2</v>
      </c>
      <c r="D56">
        <v>1490</v>
      </c>
      <c r="E56">
        <v>2980</v>
      </c>
      <c r="F56">
        <v>1380</v>
      </c>
      <c r="G56" t="s">
        <v>47</v>
      </c>
      <c r="H56" t="s">
        <v>39</v>
      </c>
    </row>
    <row r="57" spans="1:8" x14ac:dyDescent="0.25">
      <c r="A57" t="s">
        <v>8</v>
      </c>
      <c r="B57" t="s">
        <v>54</v>
      </c>
      <c r="C57">
        <v>1</v>
      </c>
      <c r="D57">
        <v>5300</v>
      </c>
      <c r="E57">
        <v>5300</v>
      </c>
      <c r="F57">
        <v>1300</v>
      </c>
      <c r="G57" t="s">
        <v>47</v>
      </c>
      <c r="H57" t="s">
        <v>44</v>
      </c>
    </row>
    <row r="58" spans="1:8" x14ac:dyDescent="0.25">
      <c r="A58" t="s">
        <v>22</v>
      </c>
      <c r="B58" t="s">
        <v>28</v>
      </c>
      <c r="C58">
        <v>2</v>
      </c>
      <c r="D58">
        <v>1200</v>
      </c>
      <c r="E58">
        <v>2400</v>
      </c>
      <c r="F58">
        <v>800</v>
      </c>
      <c r="G58" t="s">
        <v>47</v>
      </c>
      <c r="H58" t="s">
        <v>11</v>
      </c>
    </row>
    <row r="59" spans="1:8" x14ac:dyDescent="0.25">
      <c r="A59" t="s">
        <v>38</v>
      </c>
      <c r="B59" t="s">
        <v>32</v>
      </c>
      <c r="C59">
        <v>1</v>
      </c>
      <c r="D59">
        <v>1090</v>
      </c>
      <c r="E59">
        <v>1090</v>
      </c>
      <c r="F59">
        <v>290</v>
      </c>
      <c r="G59" t="s">
        <v>47</v>
      </c>
      <c r="H59" t="s">
        <v>17</v>
      </c>
    </row>
    <row r="60" spans="1:8" x14ac:dyDescent="0.25">
      <c r="A60" t="s">
        <v>22</v>
      </c>
      <c r="B60" t="s">
        <v>25</v>
      </c>
      <c r="C60">
        <v>1</v>
      </c>
      <c r="D60">
        <v>7250</v>
      </c>
      <c r="E60">
        <v>7250</v>
      </c>
      <c r="F60">
        <v>2250</v>
      </c>
      <c r="G60" t="s">
        <v>47</v>
      </c>
      <c r="H60" t="s">
        <v>52</v>
      </c>
    </row>
    <row r="61" spans="1:8" x14ac:dyDescent="0.25">
      <c r="A61" t="s">
        <v>46</v>
      </c>
      <c r="B61" t="s">
        <v>13</v>
      </c>
      <c r="C61">
        <v>3</v>
      </c>
      <c r="D61">
        <v>1400</v>
      </c>
      <c r="E61">
        <v>4200</v>
      </c>
      <c r="F61">
        <v>1800</v>
      </c>
      <c r="G61" t="s">
        <v>47</v>
      </c>
      <c r="H61" t="s">
        <v>11</v>
      </c>
    </row>
    <row r="62" spans="1:8" x14ac:dyDescent="0.25">
      <c r="A62" t="s">
        <v>15</v>
      </c>
      <c r="B62" t="s">
        <v>55</v>
      </c>
      <c r="C62">
        <v>1</v>
      </c>
      <c r="D62">
        <v>1500</v>
      </c>
      <c r="E62">
        <v>1500</v>
      </c>
      <c r="F62">
        <v>700</v>
      </c>
      <c r="G62" t="s">
        <v>47</v>
      </c>
      <c r="H62" t="s">
        <v>24</v>
      </c>
    </row>
    <row r="63" spans="1:8" x14ac:dyDescent="0.25">
      <c r="A63" t="s">
        <v>33</v>
      </c>
      <c r="B63" t="s">
        <v>19</v>
      </c>
      <c r="C63">
        <v>1</v>
      </c>
      <c r="D63">
        <v>1350</v>
      </c>
      <c r="E63">
        <v>1350</v>
      </c>
      <c r="F63">
        <v>550</v>
      </c>
      <c r="G63" t="s">
        <v>47</v>
      </c>
      <c r="H63" t="s">
        <v>35</v>
      </c>
    </row>
    <row r="64" spans="1:8" x14ac:dyDescent="0.25">
      <c r="A64" t="s">
        <v>33</v>
      </c>
      <c r="B64" t="s">
        <v>28</v>
      </c>
      <c r="C64">
        <v>3</v>
      </c>
      <c r="D64">
        <v>1200</v>
      </c>
      <c r="E64">
        <v>3600</v>
      </c>
      <c r="F64">
        <v>1200</v>
      </c>
      <c r="G64" t="s">
        <v>47</v>
      </c>
      <c r="H64" t="s">
        <v>40</v>
      </c>
    </row>
    <row r="65" spans="1:8" x14ac:dyDescent="0.25">
      <c r="A65" t="s">
        <v>12</v>
      </c>
      <c r="B65" t="s">
        <v>53</v>
      </c>
      <c r="C65">
        <v>3</v>
      </c>
      <c r="D65">
        <v>7530</v>
      </c>
      <c r="E65">
        <v>22590</v>
      </c>
      <c r="F65">
        <v>4590</v>
      </c>
      <c r="G65" t="s">
        <v>47</v>
      </c>
      <c r="H65" t="s">
        <v>29</v>
      </c>
    </row>
    <row r="66" spans="1:8" x14ac:dyDescent="0.25">
      <c r="A66" t="s">
        <v>46</v>
      </c>
      <c r="B66" t="s">
        <v>28</v>
      </c>
      <c r="C66">
        <v>1</v>
      </c>
      <c r="D66">
        <v>1200</v>
      </c>
      <c r="E66">
        <v>1200</v>
      </c>
      <c r="F66">
        <v>400</v>
      </c>
      <c r="G66" t="s">
        <v>47</v>
      </c>
      <c r="H66" t="s">
        <v>42</v>
      </c>
    </row>
    <row r="67" spans="1:8" x14ac:dyDescent="0.25">
      <c r="A67" t="s">
        <v>36</v>
      </c>
      <c r="B67" t="s">
        <v>31</v>
      </c>
      <c r="C67">
        <v>3</v>
      </c>
      <c r="D67">
        <v>1800</v>
      </c>
      <c r="E67">
        <v>5400</v>
      </c>
      <c r="F67">
        <v>3000</v>
      </c>
      <c r="G67" t="s">
        <v>47</v>
      </c>
      <c r="H67" t="s">
        <v>20</v>
      </c>
    </row>
    <row r="68" spans="1:8" x14ac:dyDescent="0.25">
      <c r="A68" t="s">
        <v>8</v>
      </c>
      <c r="B68" t="s">
        <v>25</v>
      </c>
      <c r="C68">
        <v>1</v>
      </c>
      <c r="D68">
        <v>7250</v>
      </c>
      <c r="E68">
        <v>7250</v>
      </c>
      <c r="F68">
        <v>2250</v>
      </c>
      <c r="G68" t="s">
        <v>47</v>
      </c>
      <c r="H68" t="s">
        <v>35</v>
      </c>
    </row>
    <row r="69" spans="1:8" x14ac:dyDescent="0.25">
      <c r="A69" t="s">
        <v>38</v>
      </c>
      <c r="B69" t="s">
        <v>41</v>
      </c>
      <c r="C69">
        <v>3</v>
      </c>
      <c r="D69">
        <v>1490</v>
      </c>
      <c r="E69">
        <v>4470</v>
      </c>
      <c r="F69">
        <v>2070</v>
      </c>
      <c r="G69" t="s">
        <v>47</v>
      </c>
      <c r="H69" t="s">
        <v>11</v>
      </c>
    </row>
    <row r="70" spans="1:8" x14ac:dyDescent="0.25">
      <c r="A70" t="s">
        <v>38</v>
      </c>
      <c r="B70" t="s">
        <v>51</v>
      </c>
      <c r="C70">
        <v>1</v>
      </c>
      <c r="D70">
        <v>1200</v>
      </c>
      <c r="E70">
        <v>1200</v>
      </c>
      <c r="F70">
        <v>400</v>
      </c>
      <c r="G70" t="s">
        <v>47</v>
      </c>
      <c r="H70" t="s">
        <v>39</v>
      </c>
    </row>
    <row r="71" spans="1:8" x14ac:dyDescent="0.25">
      <c r="A71" t="s">
        <v>12</v>
      </c>
      <c r="B71" t="s">
        <v>34</v>
      </c>
      <c r="C71">
        <v>1</v>
      </c>
      <c r="D71">
        <v>8000</v>
      </c>
      <c r="E71">
        <v>8000</v>
      </c>
      <c r="F71">
        <v>2000</v>
      </c>
      <c r="G71" t="s">
        <v>47</v>
      </c>
      <c r="H71" t="s">
        <v>27</v>
      </c>
    </row>
    <row r="72" spans="1:8" x14ac:dyDescent="0.25">
      <c r="A72" t="s">
        <v>30</v>
      </c>
      <c r="B72" t="s">
        <v>13</v>
      </c>
      <c r="C72">
        <v>1</v>
      </c>
      <c r="D72">
        <v>1400</v>
      </c>
      <c r="E72">
        <v>1400</v>
      </c>
      <c r="F72">
        <v>600</v>
      </c>
      <c r="G72" t="s">
        <v>47</v>
      </c>
      <c r="H72" t="s">
        <v>17</v>
      </c>
    </row>
    <row r="73" spans="1:8" x14ac:dyDescent="0.25">
      <c r="A73" t="s">
        <v>67</v>
      </c>
      <c r="B73" t="s">
        <v>19</v>
      </c>
      <c r="C73">
        <v>1</v>
      </c>
      <c r="D73">
        <v>1350</v>
      </c>
      <c r="E73">
        <v>1350</v>
      </c>
      <c r="F73">
        <v>550</v>
      </c>
      <c r="G73" t="s">
        <v>47</v>
      </c>
      <c r="H73" t="s">
        <v>40</v>
      </c>
    </row>
    <row r="74" spans="1:8" x14ac:dyDescent="0.25">
      <c r="A74" t="s">
        <v>36</v>
      </c>
      <c r="B74" t="s">
        <v>51</v>
      </c>
      <c r="C74">
        <v>1</v>
      </c>
      <c r="D74">
        <v>1200</v>
      </c>
      <c r="E74">
        <v>1200</v>
      </c>
      <c r="F74">
        <v>400</v>
      </c>
      <c r="G74" t="s">
        <v>47</v>
      </c>
      <c r="H74" t="s">
        <v>42</v>
      </c>
    </row>
    <row r="75" spans="1:8" x14ac:dyDescent="0.25">
      <c r="A75" t="s">
        <v>30</v>
      </c>
      <c r="B75" t="s">
        <v>54</v>
      </c>
      <c r="C75">
        <v>1</v>
      </c>
      <c r="D75">
        <v>5300</v>
      </c>
      <c r="E75">
        <v>5300</v>
      </c>
      <c r="F75">
        <v>1300</v>
      </c>
      <c r="G75" t="s">
        <v>47</v>
      </c>
      <c r="H75" t="s">
        <v>29</v>
      </c>
    </row>
    <row r="76" spans="1:8" x14ac:dyDescent="0.25">
      <c r="A76" t="s">
        <v>38</v>
      </c>
      <c r="B76" t="s">
        <v>37</v>
      </c>
      <c r="C76">
        <v>3</v>
      </c>
      <c r="D76">
        <v>10590</v>
      </c>
      <c r="E76">
        <v>31770</v>
      </c>
      <c r="F76">
        <v>13770</v>
      </c>
      <c r="G76" t="s">
        <v>47</v>
      </c>
      <c r="H76" t="s">
        <v>11</v>
      </c>
    </row>
    <row r="77" spans="1:8" x14ac:dyDescent="0.25">
      <c r="A77" t="s">
        <v>22</v>
      </c>
      <c r="B77" t="s">
        <v>50</v>
      </c>
      <c r="C77">
        <v>1</v>
      </c>
      <c r="D77">
        <v>1250</v>
      </c>
      <c r="E77">
        <v>1250</v>
      </c>
      <c r="F77">
        <v>450</v>
      </c>
      <c r="G77" t="s">
        <v>47</v>
      </c>
      <c r="H77" t="s">
        <v>35</v>
      </c>
    </row>
    <row r="78" spans="1:8" x14ac:dyDescent="0.25">
      <c r="A78" t="s">
        <v>48</v>
      </c>
      <c r="B78" t="s">
        <v>51</v>
      </c>
      <c r="C78">
        <v>1</v>
      </c>
      <c r="D78">
        <v>1200</v>
      </c>
      <c r="E78">
        <v>1200</v>
      </c>
      <c r="F78">
        <v>400</v>
      </c>
      <c r="G78" t="s">
        <v>47</v>
      </c>
      <c r="H78" t="s">
        <v>44</v>
      </c>
    </row>
    <row r="79" spans="1:8" x14ac:dyDescent="0.25">
      <c r="A79" t="s">
        <v>22</v>
      </c>
      <c r="B79" t="s">
        <v>13</v>
      </c>
      <c r="C79">
        <v>3</v>
      </c>
      <c r="D79">
        <v>1400</v>
      </c>
      <c r="E79">
        <v>4200</v>
      </c>
      <c r="F79">
        <v>1800</v>
      </c>
      <c r="G79" t="s">
        <v>47</v>
      </c>
      <c r="H79" t="s">
        <v>44</v>
      </c>
    </row>
    <row r="80" spans="1:8" x14ac:dyDescent="0.25">
      <c r="A80" t="s">
        <v>48</v>
      </c>
      <c r="B80" t="s">
        <v>53</v>
      </c>
      <c r="C80">
        <v>2</v>
      </c>
      <c r="D80">
        <v>7530</v>
      </c>
      <c r="E80">
        <v>15060</v>
      </c>
      <c r="F80">
        <v>3060</v>
      </c>
      <c r="G80" t="s">
        <v>47</v>
      </c>
      <c r="H80" t="s">
        <v>29</v>
      </c>
    </row>
    <row r="81" spans="1:8" x14ac:dyDescent="0.25">
      <c r="A81" t="s">
        <v>30</v>
      </c>
      <c r="B81" t="s">
        <v>23</v>
      </c>
      <c r="C81">
        <v>1</v>
      </c>
      <c r="D81">
        <v>7600</v>
      </c>
      <c r="E81">
        <v>7600</v>
      </c>
      <c r="F81">
        <v>1600</v>
      </c>
      <c r="G81" t="s">
        <v>47</v>
      </c>
      <c r="H81" t="s">
        <v>35</v>
      </c>
    </row>
    <row r="82" spans="1:8" x14ac:dyDescent="0.25">
      <c r="A82" t="s">
        <v>48</v>
      </c>
      <c r="B82" t="s">
        <v>55</v>
      </c>
      <c r="C82">
        <v>1</v>
      </c>
      <c r="D82">
        <v>1500</v>
      </c>
      <c r="E82">
        <v>1500</v>
      </c>
      <c r="F82">
        <v>700</v>
      </c>
      <c r="G82" t="s">
        <v>47</v>
      </c>
      <c r="H82" t="s">
        <v>11</v>
      </c>
    </row>
    <row r="83" spans="1:8" x14ac:dyDescent="0.25">
      <c r="A83" t="s">
        <v>38</v>
      </c>
      <c r="B83" t="s">
        <v>21</v>
      </c>
      <c r="C83">
        <v>2</v>
      </c>
      <c r="D83">
        <v>2180</v>
      </c>
      <c r="E83">
        <v>4360</v>
      </c>
      <c r="F83">
        <v>1360</v>
      </c>
      <c r="G83" t="s">
        <v>47</v>
      </c>
      <c r="H83" t="s">
        <v>27</v>
      </c>
    </row>
    <row r="84" spans="1:8" x14ac:dyDescent="0.25">
      <c r="A84" t="s">
        <v>18</v>
      </c>
      <c r="B84" t="s">
        <v>21</v>
      </c>
      <c r="C84">
        <v>1</v>
      </c>
      <c r="D84">
        <v>2180</v>
      </c>
      <c r="E84">
        <v>2180</v>
      </c>
      <c r="F84">
        <v>680</v>
      </c>
      <c r="G84" t="s">
        <v>47</v>
      </c>
      <c r="H84" t="s">
        <v>20</v>
      </c>
    </row>
    <row r="85" spans="1:8" x14ac:dyDescent="0.25">
      <c r="A85" t="s">
        <v>38</v>
      </c>
      <c r="B85" t="s">
        <v>45</v>
      </c>
      <c r="C85">
        <v>1</v>
      </c>
      <c r="D85">
        <v>5775</v>
      </c>
      <c r="E85">
        <v>5775</v>
      </c>
      <c r="F85">
        <v>1775</v>
      </c>
      <c r="G85" t="s">
        <v>47</v>
      </c>
      <c r="H85" t="s">
        <v>39</v>
      </c>
    </row>
    <row r="86" spans="1:8" x14ac:dyDescent="0.25">
      <c r="A86" t="s">
        <v>38</v>
      </c>
      <c r="B86" t="s">
        <v>26</v>
      </c>
      <c r="C86">
        <v>3</v>
      </c>
      <c r="D86">
        <v>1100</v>
      </c>
      <c r="E86">
        <v>3300</v>
      </c>
      <c r="F86">
        <v>900</v>
      </c>
      <c r="G86" t="s">
        <v>47</v>
      </c>
      <c r="H86" t="s">
        <v>42</v>
      </c>
    </row>
    <row r="87" spans="1:8" x14ac:dyDescent="0.25">
      <c r="A87" t="s">
        <v>46</v>
      </c>
      <c r="B87" t="s">
        <v>45</v>
      </c>
      <c r="C87">
        <v>1</v>
      </c>
      <c r="D87">
        <v>5775</v>
      </c>
      <c r="E87">
        <v>5775</v>
      </c>
      <c r="F87">
        <v>1775</v>
      </c>
      <c r="G87" t="s">
        <v>47</v>
      </c>
      <c r="H87" t="s">
        <v>39</v>
      </c>
    </row>
    <row r="88" spans="1:8" x14ac:dyDescent="0.25">
      <c r="A88" t="s">
        <v>33</v>
      </c>
      <c r="B88" t="s">
        <v>19</v>
      </c>
      <c r="C88">
        <v>1</v>
      </c>
      <c r="D88">
        <v>1350</v>
      </c>
      <c r="E88">
        <v>1350</v>
      </c>
      <c r="F88">
        <v>550</v>
      </c>
      <c r="G88" t="s">
        <v>47</v>
      </c>
      <c r="H88" t="s">
        <v>27</v>
      </c>
    </row>
    <row r="89" spans="1:8" x14ac:dyDescent="0.25">
      <c r="A89" t="s">
        <v>8</v>
      </c>
      <c r="B89" t="s">
        <v>23</v>
      </c>
      <c r="C89">
        <v>3</v>
      </c>
      <c r="D89">
        <v>7600</v>
      </c>
      <c r="E89">
        <v>22800</v>
      </c>
      <c r="F89">
        <v>4800</v>
      </c>
      <c r="G89" t="s">
        <v>47</v>
      </c>
      <c r="H89" t="s">
        <v>52</v>
      </c>
    </row>
    <row r="90" spans="1:8" x14ac:dyDescent="0.25">
      <c r="A90" t="s">
        <v>15</v>
      </c>
      <c r="B90" t="s">
        <v>25</v>
      </c>
      <c r="C90">
        <v>3</v>
      </c>
      <c r="D90">
        <v>7250</v>
      </c>
      <c r="E90">
        <v>21750</v>
      </c>
      <c r="F90">
        <v>6750</v>
      </c>
      <c r="G90" t="s">
        <v>47</v>
      </c>
      <c r="H90" t="s">
        <v>29</v>
      </c>
    </row>
    <row r="91" spans="1:8" x14ac:dyDescent="0.25">
      <c r="A91" t="s">
        <v>48</v>
      </c>
      <c r="B91" t="s">
        <v>41</v>
      </c>
      <c r="C91">
        <v>2</v>
      </c>
      <c r="D91">
        <v>1490</v>
      </c>
      <c r="E91">
        <v>2980</v>
      </c>
      <c r="F91">
        <v>1380</v>
      </c>
      <c r="G91" t="s">
        <v>47</v>
      </c>
      <c r="H91" t="s">
        <v>52</v>
      </c>
    </row>
    <row r="92" spans="1:8" x14ac:dyDescent="0.25">
      <c r="A92" t="s">
        <v>18</v>
      </c>
      <c r="B92" t="s">
        <v>41</v>
      </c>
      <c r="C92">
        <v>2</v>
      </c>
      <c r="D92">
        <v>1490</v>
      </c>
      <c r="E92">
        <v>2980</v>
      </c>
      <c r="F92">
        <v>1380</v>
      </c>
      <c r="G92" t="s">
        <v>47</v>
      </c>
      <c r="H92" t="s">
        <v>14</v>
      </c>
    </row>
    <row r="93" spans="1:8" x14ac:dyDescent="0.25">
      <c r="A93" t="s">
        <v>36</v>
      </c>
      <c r="B93" t="s">
        <v>32</v>
      </c>
      <c r="C93">
        <v>2</v>
      </c>
      <c r="D93">
        <v>1090</v>
      </c>
      <c r="E93">
        <v>2180</v>
      </c>
      <c r="F93">
        <v>580</v>
      </c>
      <c r="G93" t="s">
        <v>47</v>
      </c>
      <c r="H93" t="s">
        <v>35</v>
      </c>
    </row>
    <row r="94" spans="1:8" x14ac:dyDescent="0.25">
      <c r="A94" t="s">
        <v>36</v>
      </c>
      <c r="B94" t="s">
        <v>28</v>
      </c>
      <c r="C94">
        <v>3</v>
      </c>
      <c r="D94">
        <v>1200</v>
      </c>
      <c r="E94">
        <v>3600</v>
      </c>
      <c r="F94">
        <v>1200</v>
      </c>
      <c r="G94" t="s">
        <v>47</v>
      </c>
      <c r="H94" t="s">
        <v>14</v>
      </c>
    </row>
    <row r="95" spans="1:8" x14ac:dyDescent="0.25">
      <c r="A95" t="s">
        <v>48</v>
      </c>
      <c r="B95" t="s">
        <v>32</v>
      </c>
      <c r="C95">
        <v>2</v>
      </c>
      <c r="D95">
        <v>1090</v>
      </c>
      <c r="E95">
        <v>2180</v>
      </c>
      <c r="F95">
        <v>580</v>
      </c>
      <c r="G95" t="s">
        <v>47</v>
      </c>
      <c r="H95" t="s">
        <v>29</v>
      </c>
    </row>
    <row r="96" spans="1:8" x14ac:dyDescent="0.25">
      <c r="A96" t="s">
        <v>48</v>
      </c>
      <c r="B96" t="s">
        <v>21</v>
      </c>
      <c r="C96">
        <v>3</v>
      </c>
      <c r="D96">
        <v>2180</v>
      </c>
      <c r="E96">
        <v>6540</v>
      </c>
      <c r="F96">
        <v>2040</v>
      </c>
      <c r="G96" t="s">
        <v>47</v>
      </c>
      <c r="H96" t="s">
        <v>24</v>
      </c>
    </row>
    <row r="97" spans="1:8" x14ac:dyDescent="0.25">
      <c r="A97" t="s">
        <v>15</v>
      </c>
      <c r="B97" t="s">
        <v>54</v>
      </c>
      <c r="C97">
        <v>3</v>
      </c>
      <c r="D97">
        <v>5300</v>
      </c>
      <c r="E97">
        <v>15900</v>
      </c>
      <c r="F97">
        <v>3900</v>
      </c>
      <c r="G97" t="s">
        <v>47</v>
      </c>
      <c r="H97" t="s">
        <v>24</v>
      </c>
    </row>
    <row r="98" spans="1:8" x14ac:dyDescent="0.25">
      <c r="A98" t="s">
        <v>48</v>
      </c>
      <c r="B98" t="s">
        <v>54</v>
      </c>
      <c r="C98">
        <v>2</v>
      </c>
      <c r="D98">
        <v>5300</v>
      </c>
      <c r="E98">
        <v>10600</v>
      </c>
      <c r="F98">
        <v>2600</v>
      </c>
      <c r="G98" t="s">
        <v>47</v>
      </c>
      <c r="H98" t="s">
        <v>24</v>
      </c>
    </row>
    <row r="99" spans="1:8" x14ac:dyDescent="0.25">
      <c r="A99" t="s">
        <v>67</v>
      </c>
      <c r="B99" t="s">
        <v>25</v>
      </c>
      <c r="C99">
        <v>2</v>
      </c>
      <c r="D99">
        <v>7250</v>
      </c>
      <c r="E99">
        <v>14500</v>
      </c>
      <c r="F99">
        <v>4500</v>
      </c>
      <c r="G99" t="s">
        <v>47</v>
      </c>
      <c r="H99" t="s">
        <v>24</v>
      </c>
    </row>
    <row r="100" spans="1:8" x14ac:dyDescent="0.25">
      <c r="A100" t="s">
        <v>67</v>
      </c>
      <c r="B100" t="s">
        <v>51</v>
      </c>
      <c r="C100">
        <v>3</v>
      </c>
      <c r="D100">
        <v>1200</v>
      </c>
      <c r="E100">
        <v>3600</v>
      </c>
      <c r="F100">
        <v>1200</v>
      </c>
      <c r="G100" t="s">
        <v>47</v>
      </c>
      <c r="H100" t="s">
        <v>17</v>
      </c>
    </row>
    <row r="101" spans="1:8" x14ac:dyDescent="0.25">
      <c r="A101" t="s">
        <v>18</v>
      </c>
      <c r="B101" t="s">
        <v>9</v>
      </c>
      <c r="C101">
        <v>1</v>
      </c>
      <c r="D101">
        <v>6000</v>
      </c>
      <c r="E101">
        <v>6000</v>
      </c>
      <c r="F101">
        <v>2000</v>
      </c>
      <c r="G101" t="s">
        <v>47</v>
      </c>
      <c r="H101" t="s">
        <v>20</v>
      </c>
    </row>
    <row r="102" spans="1:8" x14ac:dyDescent="0.25">
      <c r="A102" t="s">
        <v>15</v>
      </c>
      <c r="B102" t="s">
        <v>16</v>
      </c>
      <c r="C102">
        <v>3</v>
      </c>
      <c r="D102">
        <v>8450</v>
      </c>
      <c r="E102">
        <v>25350</v>
      </c>
      <c r="F102">
        <v>7350</v>
      </c>
      <c r="G102" t="s">
        <v>47</v>
      </c>
      <c r="H102" t="s">
        <v>11</v>
      </c>
    </row>
    <row r="103" spans="1:8" x14ac:dyDescent="0.25">
      <c r="A103" t="s">
        <v>30</v>
      </c>
      <c r="B103" t="s">
        <v>43</v>
      </c>
      <c r="C103">
        <v>1</v>
      </c>
      <c r="D103">
        <v>4200</v>
      </c>
      <c r="E103">
        <v>4200</v>
      </c>
      <c r="F103">
        <v>1200</v>
      </c>
      <c r="G103" t="s">
        <v>47</v>
      </c>
      <c r="H103" t="s">
        <v>20</v>
      </c>
    </row>
    <row r="104" spans="1:8" x14ac:dyDescent="0.25">
      <c r="A104" t="s">
        <v>30</v>
      </c>
      <c r="B104" t="s">
        <v>37</v>
      </c>
      <c r="C104">
        <v>3</v>
      </c>
      <c r="D104">
        <v>10590</v>
      </c>
      <c r="E104">
        <v>31770</v>
      </c>
      <c r="F104">
        <v>13770</v>
      </c>
      <c r="G104" t="s">
        <v>47</v>
      </c>
      <c r="H104" t="s">
        <v>14</v>
      </c>
    </row>
    <row r="105" spans="1:8" x14ac:dyDescent="0.25">
      <c r="A105" t="s">
        <v>67</v>
      </c>
      <c r="B105" t="s">
        <v>51</v>
      </c>
      <c r="C105">
        <v>1</v>
      </c>
      <c r="D105">
        <v>1200</v>
      </c>
      <c r="E105">
        <v>1200</v>
      </c>
      <c r="F105">
        <v>400</v>
      </c>
      <c r="G105" t="s">
        <v>47</v>
      </c>
      <c r="H105" t="s">
        <v>20</v>
      </c>
    </row>
    <row r="106" spans="1:8" x14ac:dyDescent="0.25">
      <c r="A106" t="s">
        <v>46</v>
      </c>
      <c r="B106" t="s">
        <v>26</v>
      </c>
      <c r="C106">
        <v>2</v>
      </c>
      <c r="D106">
        <v>1100</v>
      </c>
      <c r="E106">
        <v>2200</v>
      </c>
      <c r="F106">
        <v>600</v>
      </c>
      <c r="G106" t="s">
        <v>47</v>
      </c>
      <c r="H106" t="s">
        <v>17</v>
      </c>
    </row>
    <row r="107" spans="1:8" x14ac:dyDescent="0.25">
      <c r="A107" t="s">
        <v>38</v>
      </c>
      <c r="B107" t="s">
        <v>49</v>
      </c>
      <c r="C107">
        <v>2</v>
      </c>
      <c r="D107">
        <v>3700</v>
      </c>
      <c r="E107">
        <v>7400</v>
      </c>
      <c r="F107">
        <v>1400</v>
      </c>
      <c r="G107" t="s">
        <v>47</v>
      </c>
      <c r="H107" t="s">
        <v>29</v>
      </c>
    </row>
    <row r="108" spans="1:8" x14ac:dyDescent="0.25">
      <c r="A108" t="s">
        <v>12</v>
      </c>
      <c r="B108" t="s">
        <v>56</v>
      </c>
      <c r="C108">
        <v>1</v>
      </c>
      <c r="D108">
        <v>3700</v>
      </c>
      <c r="E108">
        <v>3700</v>
      </c>
      <c r="F108">
        <v>700</v>
      </c>
      <c r="G108" t="s">
        <v>47</v>
      </c>
      <c r="H108" t="s">
        <v>40</v>
      </c>
    </row>
    <row r="109" spans="1:8" x14ac:dyDescent="0.25">
      <c r="A109" t="s">
        <v>30</v>
      </c>
      <c r="B109" t="s">
        <v>26</v>
      </c>
      <c r="C109">
        <v>3</v>
      </c>
      <c r="D109">
        <v>1100</v>
      </c>
      <c r="E109">
        <v>3300</v>
      </c>
      <c r="F109">
        <v>900</v>
      </c>
      <c r="G109" t="s">
        <v>47</v>
      </c>
      <c r="H109" t="s">
        <v>39</v>
      </c>
    </row>
    <row r="110" spans="1:8" x14ac:dyDescent="0.25">
      <c r="A110" t="s">
        <v>67</v>
      </c>
      <c r="B110" t="s">
        <v>56</v>
      </c>
      <c r="C110">
        <v>1</v>
      </c>
      <c r="D110">
        <v>3700</v>
      </c>
      <c r="E110">
        <v>3700</v>
      </c>
      <c r="F110">
        <v>700</v>
      </c>
      <c r="G110" t="s">
        <v>57</v>
      </c>
      <c r="H110" t="s">
        <v>39</v>
      </c>
    </row>
    <row r="111" spans="1:8" x14ac:dyDescent="0.25">
      <c r="A111" t="s">
        <v>46</v>
      </c>
      <c r="B111" t="s">
        <v>41</v>
      </c>
      <c r="C111">
        <v>1</v>
      </c>
      <c r="D111">
        <v>1490</v>
      </c>
      <c r="E111">
        <v>1490</v>
      </c>
      <c r="F111">
        <v>690</v>
      </c>
      <c r="G111" t="s">
        <v>57</v>
      </c>
      <c r="H111" t="s">
        <v>42</v>
      </c>
    </row>
    <row r="112" spans="1:8" x14ac:dyDescent="0.25">
      <c r="A112" t="s">
        <v>38</v>
      </c>
      <c r="B112" t="s">
        <v>55</v>
      </c>
      <c r="C112">
        <v>1</v>
      </c>
      <c r="D112">
        <v>1500</v>
      </c>
      <c r="E112">
        <v>1500</v>
      </c>
      <c r="F112">
        <v>700</v>
      </c>
      <c r="G112" t="s">
        <v>57</v>
      </c>
      <c r="H112" t="s">
        <v>27</v>
      </c>
    </row>
    <row r="113" spans="1:8" x14ac:dyDescent="0.25">
      <c r="A113" t="s">
        <v>36</v>
      </c>
      <c r="B113" t="s">
        <v>32</v>
      </c>
      <c r="C113">
        <v>2</v>
      </c>
      <c r="D113">
        <v>1090</v>
      </c>
      <c r="E113">
        <v>2180</v>
      </c>
      <c r="F113">
        <v>580</v>
      </c>
      <c r="G113" t="s">
        <v>57</v>
      </c>
      <c r="H113" t="s">
        <v>27</v>
      </c>
    </row>
    <row r="114" spans="1:8" x14ac:dyDescent="0.25">
      <c r="A114" t="s">
        <v>46</v>
      </c>
      <c r="B114" t="s">
        <v>31</v>
      </c>
      <c r="C114">
        <v>3</v>
      </c>
      <c r="D114">
        <v>1800</v>
      </c>
      <c r="E114">
        <v>5400</v>
      </c>
      <c r="F114">
        <v>3000</v>
      </c>
      <c r="G114" t="s">
        <v>57</v>
      </c>
      <c r="H114" t="s">
        <v>24</v>
      </c>
    </row>
    <row r="115" spans="1:8" x14ac:dyDescent="0.25">
      <c r="A115" t="s">
        <v>33</v>
      </c>
      <c r="B115" t="s">
        <v>53</v>
      </c>
      <c r="C115">
        <v>2</v>
      </c>
      <c r="D115">
        <v>7530</v>
      </c>
      <c r="E115">
        <v>15060</v>
      </c>
      <c r="F115">
        <v>3060</v>
      </c>
      <c r="G115" t="s">
        <v>57</v>
      </c>
      <c r="H115" t="s">
        <v>44</v>
      </c>
    </row>
    <row r="116" spans="1:8" x14ac:dyDescent="0.25">
      <c r="A116" t="s">
        <v>30</v>
      </c>
      <c r="B116" t="s">
        <v>26</v>
      </c>
      <c r="C116">
        <v>3</v>
      </c>
      <c r="D116">
        <v>1100</v>
      </c>
      <c r="E116">
        <v>3300</v>
      </c>
      <c r="F116">
        <v>900</v>
      </c>
      <c r="G116" t="s">
        <v>57</v>
      </c>
      <c r="H116" t="s">
        <v>44</v>
      </c>
    </row>
    <row r="117" spans="1:8" x14ac:dyDescent="0.25">
      <c r="A117" t="s">
        <v>38</v>
      </c>
      <c r="B117" t="s">
        <v>19</v>
      </c>
      <c r="C117">
        <v>3</v>
      </c>
      <c r="D117">
        <v>1350</v>
      </c>
      <c r="E117">
        <v>4050</v>
      </c>
      <c r="F117">
        <v>1650</v>
      </c>
      <c r="G117" t="s">
        <v>57</v>
      </c>
      <c r="H117" t="s">
        <v>52</v>
      </c>
    </row>
    <row r="118" spans="1:8" x14ac:dyDescent="0.25">
      <c r="A118" t="s">
        <v>36</v>
      </c>
      <c r="B118" t="s">
        <v>19</v>
      </c>
      <c r="C118">
        <v>1</v>
      </c>
      <c r="D118">
        <v>1350</v>
      </c>
      <c r="E118">
        <v>1350</v>
      </c>
      <c r="F118">
        <v>550</v>
      </c>
      <c r="G118" t="s">
        <v>57</v>
      </c>
      <c r="H118" t="s">
        <v>27</v>
      </c>
    </row>
    <row r="119" spans="1:8" x14ac:dyDescent="0.25">
      <c r="A119" t="s">
        <v>33</v>
      </c>
      <c r="B119" t="s">
        <v>32</v>
      </c>
      <c r="C119">
        <v>2</v>
      </c>
      <c r="D119">
        <v>1090</v>
      </c>
      <c r="E119">
        <v>2180</v>
      </c>
      <c r="F119">
        <v>580</v>
      </c>
      <c r="G119" t="s">
        <v>57</v>
      </c>
      <c r="H119" t="s">
        <v>20</v>
      </c>
    </row>
    <row r="120" spans="1:8" x14ac:dyDescent="0.25">
      <c r="A120" t="s">
        <v>33</v>
      </c>
      <c r="B120" t="s">
        <v>43</v>
      </c>
      <c r="C120">
        <v>1</v>
      </c>
      <c r="D120">
        <v>4200</v>
      </c>
      <c r="E120">
        <v>4200</v>
      </c>
      <c r="F120">
        <v>1200</v>
      </c>
      <c r="G120" t="s">
        <v>57</v>
      </c>
      <c r="H120" t="s">
        <v>39</v>
      </c>
    </row>
    <row r="121" spans="1:8" x14ac:dyDescent="0.25">
      <c r="A121" t="s">
        <v>38</v>
      </c>
      <c r="B121" t="s">
        <v>31</v>
      </c>
      <c r="C121">
        <v>2</v>
      </c>
      <c r="D121">
        <v>1800</v>
      </c>
      <c r="E121">
        <v>3600</v>
      </c>
      <c r="F121">
        <v>2000</v>
      </c>
      <c r="G121" t="s">
        <v>57</v>
      </c>
      <c r="H121" t="s">
        <v>52</v>
      </c>
    </row>
    <row r="122" spans="1:8" x14ac:dyDescent="0.25">
      <c r="A122" t="s">
        <v>48</v>
      </c>
      <c r="B122" t="s">
        <v>32</v>
      </c>
      <c r="C122">
        <v>1</v>
      </c>
      <c r="D122">
        <v>1090</v>
      </c>
      <c r="E122">
        <v>1090</v>
      </c>
      <c r="F122">
        <v>290</v>
      </c>
      <c r="G122" t="s">
        <v>57</v>
      </c>
      <c r="H122" t="s">
        <v>35</v>
      </c>
    </row>
    <row r="123" spans="1:8" x14ac:dyDescent="0.25">
      <c r="A123" t="s">
        <v>8</v>
      </c>
      <c r="B123" t="s">
        <v>23</v>
      </c>
      <c r="C123">
        <v>1</v>
      </c>
      <c r="D123">
        <v>7600</v>
      </c>
      <c r="E123">
        <v>7600</v>
      </c>
      <c r="F123">
        <v>1600</v>
      </c>
      <c r="G123" t="s">
        <v>57</v>
      </c>
      <c r="H123" t="s">
        <v>11</v>
      </c>
    </row>
    <row r="124" spans="1:8" x14ac:dyDescent="0.25">
      <c r="A124" t="s">
        <v>36</v>
      </c>
      <c r="B124" t="s">
        <v>23</v>
      </c>
      <c r="C124">
        <v>3</v>
      </c>
      <c r="D124">
        <v>7600</v>
      </c>
      <c r="E124">
        <v>22800</v>
      </c>
      <c r="F124">
        <v>4800</v>
      </c>
      <c r="G124" t="s">
        <v>57</v>
      </c>
      <c r="H124" t="s">
        <v>17</v>
      </c>
    </row>
    <row r="125" spans="1:8" x14ac:dyDescent="0.25">
      <c r="A125" t="s">
        <v>15</v>
      </c>
      <c r="B125" t="s">
        <v>56</v>
      </c>
      <c r="C125">
        <v>1</v>
      </c>
      <c r="D125">
        <v>3700</v>
      </c>
      <c r="E125">
        <v>3700</v>
      </c>
      <c r="F125">
        <v>700</v>
      </c>
      <c r="G125" t="s">
        <v>57</v>
      </c>
      <c r="H125" t="s">
        <v>14</v>
      </c>
    </row>
    <row r="126" spans="1:8" x14ac:dyDescent="0.25">
      <c r="A126" t="s">
        <v>22</v>
      </c>
      <c r="B126" t="s">
        <v>25</v>
      </c>
      <c r="C126">
        <v>3</v>
      </c>
      <c r="D126">
        <v>7250</v>
      </c>
      <c r="E126">
        <v>21750</v>
      </c>
      <c r="F126">
        <v>6750</v>
      </c>
      <c r="G126" t="s">
        <v>57</v>
      </c>
      <c r="H126" t="s">
        <v>35</v>
      </c>
    </row>
    <row r="127" spans="1:8" x14ac:dyDescent="0.25">
      <c r="A127" t="s">
        <v>12</v>
      </c>
      <c r="B127" t="s">
        <v>23</v>
      </c>
      <c r="C127">
        <v>3</v>
      </c>
      <c r="D127">
        <v>7600</v>
      </c>
      <c r="E127">
        <v>22800</v>
      </c>
      <c r="F127">
        <v>4800</v>
      </c>
      <c r="G127" t="s">
        <v>57</v>
      </c>
      <c r="H127" t="s">
        <v>44</v>
      </c>
    </row>
    <row r="128" spans="1:8" x14ac:dyDescent="0.25">
      <c r="A128" t="s">
        <v>46</v>
      </c>
      <c r="B128" t="s">
        <v>43</v>
      </c>
      <c r="C128">
        <v>1</v>
      </c>
      <c r="D128">
        <v>4200</v>
      </c>
      <c r="E128">
        <v>4200</v>
      </c>
      <c r="F128">
        <v>1200</v>
      </c>
      <c r="G128" t="s">
        <v>57</v>
      </c>
      <c r="H128" t="s">
        <v>27</v>
      </c>
    </row>
    <row r="129" spans="1:8" x14ac:dyDescent="0.25">
      <c r="A129" t="s">
        <v>30</v>
      </c>
      <c r="B129" t="s">
        <v>50</v>
      </c>
      <c r="C129">
        <v>3</v>
      </c>
      <c r="D129">
        <v>1250</v>
      </c>
      <c r="E129">
        <v>3750</v>
      </c>
      <c r="F129">
        <v>1350</v>
      </c>
      <c r="G129" t="s">
        <v>57</v>
      </c>
      <c r="H129" t="s">
        <v>24</v>
      </c>
    </row>
    <row r="130" spans="1:8" x14ac:dyDescent="0.25">
      <c r="A130" t="s">
        <v>36</v>
      </c>
      <c r="B130" t="s">
        <v>32</v>
      </c>
      <c r="C130">
        <v>1</v>
      </c>
      <c r="D130">
        <v>1090</v>
      </c>
      <c r="E130">
        <v>1090</v>
      </c>
      <c r="F130">
        <v>290</v>
      </c>
      <c r="G130" t="s">
        <v>57</v>
      </c>
      <c r="H130" t="s">
        <v>14</v>
      </c>
    </row>
    <row r="131" spans="1:8" x14ac:dyDescent="0.25">
      <c r="A131" t="s">
        <v>18</v>
      </c>
      <c r="B131" t="s">
        <v>21</v>
      </c>
      <c r="C131">
        <v>1</v>
      </c>
      <c r="D131">
        <v>2180</v>
      </c>
      <c r="E131">
        <v>2180</v>
      </c>
      <c r="F131">
        <v>680</v>
      </c>
      <c r="G131" t="s">
        <v>57</v>
      </c>
      <c r="H131" t="s">
        <v>35</v>
      </c>
    </row>
    <row r="132" spans="1:8" x14ac:dyDescent="0.25">
      <c r="A132" t="s">
        <v>48</v>
      </c>
      <c r="B132" t="s">
        <v>56</v>
      </c>
      <c r="C132">
        <v>2</v>
      </c>
      <c r="D132">
        <v>3700</v>
      </c>
      <c r="E132">
        <v>7400</v>
      </c>
      <c r="F132">
        <v>1400</v>
      </c>
      <c r="G132" t="s">
        <v>57</v>
      </c>
      <c r="H132" t="s">
        <v>27</v>
      </c>
    </row>
    <row r="133" spans="1:8" x14ac:dyDescent="0.25">
      <c r="A133" t="s">
        <v>38</v>
      </c>
      <c r="B133" t="s">
        <v>9</v>
      </c>
      <c r="C133">
        <v>2</v>
      </c>
      <c r="D133">
        <v>6000</v>
      </c>
      <c r="E133">
        <v>12000</v>
      </c>
      <c r="F133">
        <v>4000</v>
      </c>
      <c r="G133" t="s">
        <v>57</v>
      </c>
      <c r="H133" t="s">
        <v>14</v>
      </c>
    </row>
    <row r="134" spans="1:8" x14ac:dyDescent="0.25">
      <c r="A134" t="s">
        <v>46</v>
      </c>
      <c r="B134" t="s">
        <v>50</v>
      </c>
      <c r="C134">
        <v>2</v>
      </c>
      <c r="D134">
        <v>1250</v>
      </c>
      <c r="E134">
        <v>2500</v>
      </c>
      <c r="F134">
        <v>900</v>
      </c>
      <c r="G134" t="s">
        <v>57</v>
      </c>
      <c r="H134" t="s">
        <v>27</v>
      </c>
    </row>
    <row r="135" spans="1:8" x14ac:dyDescent="0.25">
      <c r="A135" t="s">
        <v>48</v>
      </c>
      <c r="B135" t="s">
        <v>23</v>
      </c>
      <c r="C135">
        <v>1</v>
      </c>
      <c r="D135">
        <v>7600</v>
      </c>
      <c r="E135">
        <v>7600</v>
      </c>
      <c r="F135">
        <v>1600</v>
      </c>
      <c r="G135" t="s">
        <v>57</v>
      </c>
      <c r="H135" t="s">
        <v>20</v>
      </c>
    </row>
    <row r="136" spans="1:8" x14ac:dyDescent="0.25">
      <c r="A136" t="s">
        <v>8</v>
      </c>
      <c r="B136" t="s">
        <v>13</v>
      </c>
      <c r="C136">
        <v>2</v>
      </c>
      <c r="D136">
        <v>1400</v>
      </c>
      <c r="E136">
        <v>2800</v>
      </c>
      <c r="F136">
        <v>1200</v>
      </c>
      <c r="G136" t="s">
        <v>57</v>
      </c>
      <c r="H136" t="s">
        <v>40</v>
      </c>
    </row>
    <row r="137" spans="1:8" x14ac:dyDescent="0.25">
      <c r="A137" t="s">
        <v>22</v>
      </c>
      <c r="B137" t="s">
        <v>21</v>
      </c>
      <c r="C137">
        <v>2</v>
      </c>
      <c r="D137">
        <v>2180</v>
      </c>
      <c r="E137">
        <v>4360</v>
      </c>
      <c r="F137">
        <v>1360</v>
      </c>
      <c r="G137" t="s">
        <v>57</v>
      </c>
      <c r="H137" t="s">
        <v>42</v>
      </c>
    </row>
    <row r="138" spans="1:8" x14ac:dyDescent="0.25">
      <c r="A138" t="s">
        <v>8</v>
      </c>
      <c r="B138" t="s">
        <v>49</v>
      </c>
      <c r="C138">
        <v>3</v>
      </c>
      <c r="D138">
        <v>1800</v>
      </c>
      <c r="E138">
        <v>5400</v>
      </c>
      <c r="F138">
        <v>3000</v>
      </c>
      <c r="G138" t="s">
        <v>57</v>
      </c>
      <c r="H138" t="s">
        <v>29</v>
      </c>
    </row>
    <row r="139" spans="1:8" x14ac:dyDescent="0.25">
      <c r="A139" t="s">
        <v>15</v>
      </c>
      <c r="B139" t="s">
        <v>55</v>
      </c>
      <c r="C139">
        <v>1</v>
      </c>
      <c r="D139">
        <v>1500</v>
      </c>
      <c r="E139">
        <v>1500</v>
      </c>
      <c r="F139">
        <v>700</v>
      </c>
      <c r="G139" t="s">
        <v>57</v>
      </c>
      <c r="H139" t="s">
        <v>14</v>
      </c>
    </row>
    <row r="140" spans="1:8" x14ac:dyDescent="0.25">
      <c r="A140" t="s">
        <v>30</v>
      </c>
      <c r="B140" t="s">
        <v>16</v>
      </c>
      <c r="C140">
        <v>3</v>
      </c>
      <c r="D140">
        <v>8450</v>
      </c>
      <c r="E140">
        <v>25350</v>
      </c>
      <c r="F140">
        <v>7350</v>
      </c>
      <c r="G140" t="s">
        <v>57</v>
      </c>
      <c r="H140" t="s">
        <v>35</v>
      </c>
    </row>
    <row r="141" spans="1:8" x14ac:dyDescent="0.25">
      <c r="A141" t="s">
        <v>38</v>
      </c>
      <c r="B141" t="s">
        <v>55</v>
      </c>
      <c r="C141">
        <v>3</v>
      </c>
      <c r="D141">
        <v>1500</v>
      </c>
      <c r="E141">
        <v>4500</v>
      </c>
      <c r="F141">
        <v>2100</v>
      </c>
      <c r="G141" t="s">
        <v>57</v>
      </c>
      <c r="H141" t="s">
        <v>39</v>
      </c>
    </row>
    <row r="142" spans="1:8" x14ac:dyDescent="0.25">
      <c r="A142" t="s">
        <v>67</v>
      </c>
      <c r="B142" t="s">
        <v>9</v>
      </c>
      <c r="C142">
        <v>3</v>
      </c>
      <c r="D142">
        <v>6000</v>
      </c>
      <c r="E142">
        <v>18000</v>
      </c>
      <c r="F142">
        <v>6000</v>
      </c>
      <c r="G142" t="s">
        <v>57</v>
      </c>
      <c r="H142" t="s">
        <v>52</v>
      </c>
    </row>
    <row r="143" spans="1:8" x14ac:dyDescent="0.25">
      <c r="A143" t="s">
        <v>48</v>
      </c>
      <c r="B143" t="s">
        <v>51</v>
      </c>
      <c r="C143">
        <v>1</v>
      </c>
      <c r="D143">
        <v>1200</v>
      </c>
      <c r="E143">
        <v>1200</v>
      </c>
      <c r="F143">
        <v>400</v>
      </c>
      <c r="G143" t="s">
        <v>57</v>
      </c>
      <c r="H143" t="s">
        <v>40</v>
      </c>
    </row>
    <row r="144" spans="1:8" x14ac:dyDescent="0.25">
      <c r="A144" t="s">
        <v>8</v>
      </c>
      <c r="B144" t="s">
        <v>43</v>
      </c>
      <c r="C144">
        <v>3</v>
      </c>
      <c r="D144">
        <v>4200</v>
      </c>
      <c r="E144">
        <v>12600</v>
      </c>
      <c r="F144">
        <v>3600</v>
      </c>
      <c r="G144" t="s">
        <v>57</v>
      </c>
      <c r="H144" t="s">
        <v>27</v>
      </c>
    </row>
    <row r="145" spans="1:8" x14ac:dyDescent="0.25">
      <c r="A145" t="s">
        <v>46</v>
      </c>
      <c r="B145" t="s">
        <v>23</v>
      </c>
      <c r="C145">
        <v>3</v>
      </c>
      <c r="D145">
        <v>7600</v>
      </c>
      <c r="E145">
        <v>22800</v>
      </c>
      <c r="F145">
        <v>4800</v>
      </c>
      <c r="G145" t="s">
        <v>57</v>
      </c>
      <c r="H145" t="s">
        <v>52</v>
      </c>
    </row>
    <row r="146" spans="1:8" x14ac:dyDescent="0.25">
      <c r="A146" t="s">
        <v>67</v>
      </c>
      <c r="B146" t="s">
        <v>25</v>
      </c>
      <c r="C146">
        <v>2</v>
      </c>
      <c r="D146">
        <v>7250</v>
      </c>
      <c r="E146">
        <v>14500</v>
      </c>
      <c r="F146">
        <v>4500</v>
      </c>
      <c r="G146" t="s">
        <v>58</v>
      </c>
      <c r="H146" t="s">
        <v>42</v>
      </c>
    </row>
    <row r="147" spans="1:8" x14ac:dyDescent="0.25">
      <c r="A147" t="s">
        <v>12</v>
      </c>
      <c r="B147" t="s">
        <v>53</v>
      </c>
      <c r="C147">
        <v>2</v>
      </c>
      <c r="D147">
        <v>7530</v>
      </c>
      <c r="E147">
        <v>15060</v>
      </c>
      <c r="F147">
        <v>3060</v>
      </c>
      <c r="G147" t="s">
        <v>58</v>
      </c>
      <c r="H147" t="s">
        <v>17</v>
      </c>
    </row>
    <row r="148" spans="1:8" x14ac:dyDescent="0.25">
      <c r="A148" t="s">
        <v>15</v>
      </c>
      <c r="B148" t="s">
        <v>25</v>
      </c>
      <c r="C148">
        <v>2</v>
      </c>
      <c r="D148">
        <v>7250</v>
      </c>
      <c r="E148">
        <v>14500</v>
      </c>
      <c r="F148">
        <v>4500</v>
      </c>
      <c r="G148" t="s">
        <v>58</v>
      </c>
      <c r="H148" t="s">
        <v>14</v>
      </c>
    </row>
    <row r="149" spans="1:8" x14ac:dyDescent="0.25">
      <c r="A149" t="s">
        <v>12</v>
      </c>
      <c r="B149" t="s">
        <v>9</v>
      </c>
      <c r="C149">
        <v>1</v>
      </c>
      <c r="D149">
        <v>6000</v>
      </c>
      <c r="E149">
        <v>6000</v>
      </c>
      <c r="F149">
        <v>2000</v>
      </c>
      <c r="G149" t="s">
        <v>58</v>
      </c>
      <c r="H149" t="s">
        <v>24</v>
      </c>
    </row>
    <row r="150" spans="1:8" x14ac:dyDescent="0.25">
      <c r="A150" t="s">
        <v>67</v>
      </c>
      <c r="B150" t="s">
        <v>51</v>
      </c>
      <c r="C150">
        <v>3</v>
      </c>
      <c r="D150">
        <v>1200</v>
      </c>
      <c r="E150">
        <v>3600</v>
      </c>
      <c r="F150">
        <v>1200</v>
      </c>
      <c r="G150" t="s">
        <v>58</v>
      </c>
      <c r="H150" t="s">
        <v>17</v>
      </c>
    </row>
    <row r="151" spans="1:8" x14ac:dyDescent="0.25">
      <c r="A151" t="s">
        <v>48</v>
      </c>
      <c r="B151" t="s">
        <v>54</v>
      </c>
      <c r="C151">
        <v>2</v>
      </c>
      <c r="D151">
        <v>5300</v>
      </c>
      <c r="E151">
        <v>10600</v>
      </c>
      <c r="F151">
        <v>2600</v>
      </c>
      <c r="G151" t="s">
        <v>58</v>
      </c>
      <c r="H151" t="s">
        <v>27</v>
      </c>
    </row>
    <row r="152" spans="1:8" x14ac:dyDescent="0.25">
      <c r="A152" t="s">
        <v>36</v>
      </c>
      <c r="B152" t="s">
        <v>16</v>
      </c>
      <c r="C152">
        <v>2</v>
      </c>
      <c r="D152">
        <v>8450</v>
      </c>
      <c r="E152">
        <v>16900</v>
      </c>
      <c r="F152">
        <v>4900</v>
      </c>
      <c r="G152" t="s">
        <v>58</v>
      </c>
      <c r="H152" t="s">
        <v>20</v>
      </c>
    </row>
    <row r="153" spans="1:8" x14ac:dyDescent="0.25">
      <c r="A153" t="s">
        <v>22</v>
      </c>
      <c r="B153" t="s">
        <v>19</v>
      </c>
      <c r="C153">
        <v>1</v>
      </c>
      <c r="D153">
        <v>1350</v>
      </c>
      <c r="E153">
        <v>1350</v>
      </c>
      <c r="F153">
        <v>550</v>
      </c>
      <c r="G153" t="s">
        <v>58</v>
      </c>
      <c r="H153" t="s">
        <v>35</v>
      </c>
    </row>
    <row r="154" spans="1:8" x14ac:dyDescent="0.25">
      <c r="A154" t="s">
        <v>30</v>
      </c>
      <c r="B154" t="s">
        <v>32</v>
      </c>
      <c r="C154">
        <v>1</v>
      </c>
      <c r="D154">
        <v>1090</v>
      </c>
      <c r="E154">
        <v>1090</v>
      </c>
      <c r="F154">
        <v>290</v>
      </c>
      <c r="G154" t="s">
        <v>58</v>
      </c>
      <c r="H154" t="s">
        <v>14</v>
      </c>
    </row>
    <row r="155" spans="1:8" x14ac:dyDescent="0.25">
      <c r="A155" t="s">
        <v>22</v>
      </c>
      <c r="B155" t="s">
        <v>21</v>
      </c>
      <c r="C155">
        <v>1</v>
      </c>
      <c r="D155">
        <v>2180</v>
      </c>
      <c r="E155">
        <v>2180</v>
      </c>
      <c r="F155">
        <v>680</v>
      </c>
      <c r="G155" t="s">
        <v>58</v>
      </c>
      <c r="H155" t="s">
        <v>39</v>
      </c>
    </row>
    <row r="156" spans="1:8" x14ac:dyDescent="0.25">
      <c r="A156" t="s">
        <v>8</v>
      </c>
      <c r="B156" t="s">
        <v>49</v>
      </c>
      <c r="C156">
        <v>2</v>
      </c>
      <c r="D156">
        <v>6000</v>
      </c>
      <c r="E156">
        <v>12000</v>
      </c>
      <c r="F156">
        <v>4000</v>
      </c>
      <c r="G156" t="s">
        <v>58</v>
      </c>
      <c r="H156" t="s">
        <v>40</v>
      </c>
    </row>
    <row r="157" spans="1:8" x14ac:dyDescent="0.25">
      <c r="A157" t="s">
        <v>12</v>
      </c>
      <c r="B157" t="s">
        <v>13</v>
      </c>
      <c r="C157">
        <v>2</v>
      </c>
      <c r="D157">
        <v>1400</v>
      </c>
      <c r="E157">
        <v>2800</v>
      </c>
      <c r="F157">
        <v>1200</v>
      </c>
      <c r="G157" t="s">
        <v>58</v>
      </c>
      <c r="H157" t="s">
        <v>35</v>
      </c>
    </row>
    <row r="158" spans="1:8" x14ac:dyDescent="0.25">
      <c r="A158" t="s">
        <v>15</v>
      </c>
      <c r="B158" t="s">
        <v>16</v>
      </c>
      <c r="C158">
        <v>2</v>
      </c>
      <c r="D158">
        <v>8450</v>
      </c>
      <c r="E158">
        <v>16900</v>
      </c>
      <c r="F158">
        <v>4900</v>
      </c>
      <c r="G158" t="s">
        <v>58</v>
      </c>
      <c r="H158" t="s">
        <v>29</v>
      </c>
    </row>
    <row r="159" spans="1:8" x14ac:dyDescent="0.25">
      <c r="A159" t="s">
        <v>18</v>
      </c>
      <c r="B159" t="s">
        <v>19</v>
      </c>
      <c r="C159">
        <v>3</v>
      </c>
      <c r="D159">
        <v>1350</v>
      </c>
      <c r="E159">
        <v>4050</v>
      </c>
      <c r="F159">
        <v>1650</v>
      </c>
      <c r="G159" t="s">
        <v>58</v>
      </c>
      <c r="H159" t="s">
        <v>42</v>
      </c>
    </row>
    <row r="160" spans="1:8" x14ac:dyDescent="0.25">
      <c r="A160" t="s">
        <v>8</v>
      </c>
      <c r="B160" t="s">
        <v>21</v>
      </c>
      <c r="C160">
        <v>2</v>
      </c>
      <c r="D160">
        <v>2180</v>
      </c>
      <c r="E160">
        <v>4360</v>
      </c>
      <c r="F160">
        <v>1360</v>
      </c>
      <c r="G160" t="s">
        <v>58</v>
      </c>
      <c r="H160" t="s">
        <v>11</v>
      </c>
    </row>
    <row r="161" spans="1:8" x14ac:dyDescent="0.25">
      <c r="A161" t="s">
        <v>22</v>
      </c>
      <c r="B161" t="s">
        <v>23</v>
      </c>
      <c r="C161">
        <v>2</v>
      </c>
      <c r="D161">
        <v>7600</v>
      </c>
      <c r="E161">
        <v>15200</v>
      </c>
      <c r="F161">
        <v>3200</v>
      </c>
      <c r="G161" t="s">
        <v>58</v>
      </c>
      <c r="H161" t="s">
        <v>27</v>
      </c>
    </row>
    <row r="162" spans="1:8" x14ac:dyDescent="0.25">
      <c r="A162" t="s">
        <v>12</v>
      </c>
      <c r="B162" t="s">
        <v>25</v>
      </c>
      <c r="C162">
        <v>2</v>
      </c>
      <c r="D162">
        <v>7250</v>
      </c>
      <c r="E162">
        <v>14500</v>
      </c>
      <c r="F162">
        <v>4500</v>
      </c>
      <c r="G162" t="s">
        <v>58</v>
      </c>
      <c r="H162" t="s">
        <v>42</v>
      </c>
    </row>
    <row r="163" spans="1:8" x14ac:dyDescent="0.25">
      <c r="A163" t="s">
        <v>18</v>
      </c>
      <c r="B163" t="s">
        <v>56</v>
      </c>
      <c r="C163">
        <v>3</v>
      </c>
      <c r="D163">
        <v>1100</v>
      </c>
      <c r="E163">
        <v>3300</v>
      </c>
      <c r="F163">
        <v>900</v>
      </c>
      <c r="G163" t="s">
        <v>58</v>
      </c>
      <c r="H163" t="s">
        <v>39</v>
      </c>
    </row>
    <row r="164" spans="1:8" x14ac:dyDescent="0.25">
      <c r="A164" t="s">
        <v>67</v>
      </c>
      <c r="B164" t="s">
        <v>9</v>
      </c>
      <c r="C164">
        <v>2</v>
      </c>
      <c r="D164">
        <v>6000</v>
      </c>
      <c r="E164">
        <v>12000</v>
      </c>
      <c r="F164">
        <v>4000</v>
      </c>
      <c r="G164" t="s">
        <v>58</v>
      </c>
      <c r="H164" t="s">
        <v>17</v>
      </c>
    </row>
    <row r="165" spans="1:8" x14ac:dyDescent="0.25">
      <c r="A165" t="s">
        <v>8</v>
      </c>
      <c r="B165" t="s">
        <v>28</v>
      </c>
      <c r="C165">
        <v>1</v>
      </c>
      <c r="D165">
        <v>1200</v>
      </c>
      <c r="E165">
        <v>1200</v>
      </c>
      <c r="F165">
        <v>400</v>
      </c>
      <c r="G165" t="s">
        <v>58</v>
      </c>
      <c r="H165" t="s">
        <v>40</v>
      </c>
    </row>
    <row r="166" spans="1:8" x14ac:dyDescent="0.25">
      <c r="A166" t="s">
        <v>30</v>
      </c>
      <c r="B166" t="s">
        <v>31</v>
      </c>
      <c r="C166">
        <v>2</v>
      </c>
      <c r="D166">
        <v>1800</v>
      </c>
      <c r="E166">
        <v>3600</v>
      </c>
      <c r="F166">
        <v>2000</v>
      </c>
      <c r="G166" t="s">
        <v>58</v>
      </c>
      <c r="H166" t="s">
        <v>40</v>
      </c>
    </row>
    <row r="167" spans="1:8" x14ac:dyDescent="0.25">
      <c r="A167" t="s">
        <v>30</v>
      </c>
      <c r="B167" t="s">
        <v>32</v>
      </c>
      <c r="C167">
        <v>2</v>
      </c>
      <c r="D167">
        <v>1090</v>
      </c>
      <c r="E167">
        <v>2180</v>
      </c>
      <c r="F167">
        <v>580</v>
      </c>
      <c r="G167" t="s">
        <v>58</v>
      </c>
      <c r="H167" t="s">
        <v>17</v>
      </c>
    </row>
    <row r="168" spans="1:8" x14ac:dyDescent="0.25">
      <c r="A168" t="s">
        <v>67</v>
      </c>
      <c r="B168" t="s">
        <v>21</v>
      </c>
      <c r="C168">
        <v>3</v>
      </c>
      <c r="D168">
        <v>2180</v>
      </c>
      <c r="E168">
        <v>6540</v>
      </c>
      <c r="F168">
        <v>2040</v>
      </c>
      <c r="G168" t="s">
        <v>58</v>
      </c>
      <c r="H168" t="s">
        <v>42</v>
      </c>
    </row>
    <row r="169" spans="1:8" x14ac:dyDescent="0.25">
      <c r="A169" t="s">
        <v>33</v>
      </c>
      <c r="B169" t="s">
        <v>31</v>
      </c>
      <c r="C169">
        <v>3</v>
      </c>
      <c r="D169">
        <v>1800</v>
      </c>
      <c r="E169">
        <v>5400</v>
      </c>
      <c r="F169">
        <v>3000</v>
      </c>
      <c r="G169" t="s">
        <v>58</v>
      </c>
      <c r="H169" t="s">
        <v>40</v>
      </c>
    </row>
    <row r="170" spans="1:8" x14ac:dyDescent="0.25">
      <c r="A170" t="s">
        <v>22</v>
      </c>
      <c r="B170" t="s">
        <v>34</v>
      </c>
      <c r="C170">
        <v>3</v>
      </c>
      <c r="D170">
        <v>8000</v>
      </c>
      <c r="E170">
        <v>24000</v>
      </c>
      <c r="F170">
        <v>6000</v>
      </c>
      <c r="G170" t="s">
        <v>58</v>
      </c>
      <c r="H170" t="s">
        <v>24</v>
      </c>
    </row>
    <row r="171" spans="1:8" x14ac:dyDescent="0.25">
      <c r="A171" t="s">
        <v>67</v>
      </c>
      <c r="B171" t="s">
        <v>13</v>
      </c>
      <c r="C171">
        <v>1</v>
      </c>
      <c r="D171">
        <v>1400</v>
      </c>
      <c r="E171">
        <v>1400</v>
      </c>
      <c r="F171">
        <v>600</v>
      </c>
      <c r="G171" t="s">
        <v>58</v>
      </c>
      <c r="H171" t="s">
        <v>24</v>
      </c>
    </row>
    <row r="172" spans="1:8" x14ac:dyDescent="0.25">
      <c r="A172" t="s">
        <v>36</v>
      </c>
      <c r="B172" t="s">
        <v>49</v>
      </c>
      <c r="C172">
        <v>1</v>
      </c>
      <c r="D172">
        <v>10590</v>
      </c>
      <c r="E172">
        <v>10590</v>
      </c>
      <c r="F172">
        <v>4590</v>
      </c>
      <c r="G172" t="s">
        <v>58</v>
      </c>
      <c r="H172" t="s">
        <v>52</v>
      </c>
    </row>
    <row r="173" spans="1:8" x14ac:dyDescent="0.25">
      <c r="A173" t="s">
        <v>38</v>
      </c>
      <c r="B173" t="s">
        <v>19</v>
      </c>
      <c r="C173">
        <v>2</v>
      </c>
      <c r="D173">
        <v>1350</v>
      </c>
      <c r="E173">
        <v>2700</v>
      </c>
      <c r="F173">
        <v>1100</v>
      </c>
      <c r="G173" t="s">
        <v>58</v>
      </c>
      <c r="H173" t="s">
        <v>35</v>
      </c>
    </row>
    <row r="174" spans="1:8" x14ac:dyDescent="0.25">
      <c r="A174" t="s">
        <v>30</v>
      </c>
      <c r="B174" t="s">
        <v>13</v>
      </c>
      <c r="C174">
        <v>2</v>
      </c>
      <c r="D174">
        <v>1400</v>
      </c>
      <c r="E174">
        <v>2800</v>
      </c>
      <c r="F174">
        <v>1200</v>
      </c>
      <c r="G174" t="s">
        <v>58</v>
      </c>
      <c r="H174" t="s">
        <v>29</v>
      </c>
    </row>
    <row r="175" spans="1:8" x14ac:dyDescent="0.25">
      <c r="A175" t="s">
        <v>18</v>
      </c>
      <c r="B175" t="s">
        <v>9</v>
      </c>
      <c r="C175">
        <v>1</v>
      </c>
      <c r="D175">
        <v>6000</v>
      </c>
      <c r="E175">
        <v>6000</v>
      </c>
      <c r="F175">
        <v>2000</v>
      </c>
      <c r="G175" t="s">
        <v>58</v>
      </c>
      <c r="H175" t="s">
        <v>20</v>
      </c>
    </row>
    <row r="176" spans="1:8" x14ac:dyDescent="0.25">
      <c r="A176" t="s">
        <v>36</v>
      </c>
      <c r="B176" t="s">
        <v>26</v>
      </c>
      <c r="C176">
        <v>2</v>
      </c>
      <c r="D176">
        <v>1100</v>
      </c>
      <c r="E176">
        <v>2200</v>
      </c>
      <c r="F176">
        <v>600</v>
      </c>
      <c r="G176" t="s">
        <v>58</v>
      </c>
      <c r="H176" t="s">
        <v>42</v>
      </c>
    </row>
    <row r="177" spans="1:8" x14ac:dyDescent="0.25">
      <c r="A177" t="s">
        <v>15</v>
      </c>
      <c r="B177" t="s">
        <v>9</v>
      </c>
      <c r="C177">
        <v>2</v>
      </c>
      <c r="D177">
        <v>6000</v>
      </c>
      <c r="E177">
        <v>12000</v>
      </c>
      <c r="F177">
        <v>4000</v>
      </c>
      <c r="G177" t="s">
        <v>58</v>
      </c>
      <c r="H177" t="s">
        <v>35</v>
      </c>
    </row>
    <row r="178" spans="1:8" x14ac:dyDescent="0.25">
      <c r="A178" t="s">
        <v>38</v>
      </c>
      <c r="B178" t="s">
        <v>41</v>
      </c>
      <c r="C178">
        <v>1</v>
      </c>
      <c r="D178">
        <v>1490</v>
      </c>
      <c r="E178">
        <v>1490</v>
      </c>
      <c r="F178">
        <v>690</v>
      </c>
      <c r="G178" t="s">
        <v>58</v>
      </c>
      <c r="H178" t="s">
        <v>11</v>
      </c>
    </row>
    <row r="179" spans="1:8" x14ac:dyDescent="0.25">
      <c r="A179" t="s">
        <v>36</v>
      </c>
      <c r="B179" t="s">
        <v>37</v>
      </c>
      <c r="C179">
        <v>2</v>
      </c>
      <c r="D179">
        <v>10590</v>
      </c>
      <c r="E179">
        <v>21180</v>
      </c>
      <c r="F179">
        <v>9180</v>
      </c>
      <c r="G179" t="s">
        <v>58</v>
      </c>
      <c r="H179" t="s">
        <v>27</v>
      </c>
    </row>
    <row r="180" spans="1:8" x14ac:dyDescent="0.25">
      <c r="A180" t="s">
        <v>15</v>
      </c>
      <c r="B180" t="s">
        <v>34</v>
      </c>
      <c r="C180">
        <v>3</v>
      </c>
      <c r="D180">
        <v>8000</v>
      </c>
      <c r="E180">
        <v>24000</v>
      </c>
      <c r="F180">
        <v>6000</v>
      </c>
      <c r="G180" t="s">
        <v>58</v>
      </c>
      <c r="H180" t="s">
        <v>11</v>
      </c>
    </row>
    <row r="181" spans="1:8" x14ac:dyDescent="0.25">
      <c r="A181" t="s">
        <v>30</v>
      </c>
      <c r="B181" t="s">
        <v>26</v>
      </c>
      <c r="C181">
        <v>1</v>
      </c>
      <c r="D181">
        <v>1100</v>
      </c>
      <c r="E181">
        <v>1100</v>
      </c>
      <c r="F181">
        <v>300</v>
      </c>
      <c r="G181" t="s">
        <v>58</v>
      </c>
      <c r="H181" t="s">
        <v>52</v>
      </c>
    </row>
    <row r="182" spans="1:8" x14ac:dyDescent="0.25">
      <c r="A182" t="s">
        <v>38</v>
      </c>
      <c r="B182" t="s">
        <v>28</v>
      </c>
      <c r="C182">
        <v>1</v>
      </c>
      <c r="D182">
        <v>1200</v>
      </c>
      <c r="E182">
        <v>1200</v>
      </c>
      <c r="F182">
        <v>400</v>
      </c>
      <c r="G182" t="s">
        <v>58</v>
      </c>
      <c r="H182" t="s">
        <v>11</v>
      </c>
    </row>
    <row r="183" spans="1:8" x14ac:dyDescent="0.25">
      <c r="A183" t="s">
        <v>22</v>
      </c>
      <c r="B183" t="s">
        <v>43</v>
      </c>
      <c r="C183">
        <v>2</v>
      </c>
      <c r="D183">
        <v>4200</v>
      </c>
      <c r="E183">
        <v>8400</v>
      </c>
      <c r="F183">
        <v>2400</v>
      </c>
      <c r="G183" t="s">
        <v>58</v>
      </c>
      <c r="H183" t="s">
        <v>20</v>
      </c>
    </row>
    <row r="184" spans="1:8" x14ac:dyDescent="0.25">
      <c r="A184" t="s">
        <v>12</v>
      </c>
      <c r="B184" t="s">
        <v>45</v>
      </c>
      <c r="C184">
        <v>3</v>
      </c>
      <c r="D184">
        <v>5775</v>
      </c>
      <c r="E184">
        <v>17325</v>
      </c>
      <c r="F184">
        <v>5325</v>
      </c>
      <c r="G184" t="s">
        <v>58</v>
      </c>
      <c r="H184" t="s">
        <v>52</v>
      </c>
    </row>
    <row r="185" spans="1:8" x14ac:dyDescent="0.25">
      <c r="A185" t="s">
        <v>46</v>
      </c>
      <c r="B185" t="s">
        <v>23</v>
      </c>
      <c r="C185">
        <v>3</v>
      </c>
      <c r="D185">
        <v>7600</v>
      </c>
      <c r="E185">
        <v>22800</v>
      </c>
      <c r="F185">
        <v>4800</v>
      </c>
      <c r="G185" t="s">
        <v>58</v>
      </c>
      <c r="H185" t="s">
        <v>27</v>
      </c>
    </row>
    <row r="186" spans="1:8" x14ac:dyDescent="0.25">
      <c r="A186" t="s">
        <v>12</v>
      </c>
      <c r="B186" t="s">
        <v>25</v>
      </c>
      <c r="C186">
        <v>3</v>
      </c>
      <c r="D186">
        <v>7250</v>
      </c>
      <c r="E186">
        <v>21750</v>
      </c>
      <c r="F186">
        <v>6750</v>
      </c>
      <c r="G186" t="s">
        <v>58</v>
      </c>
      <c r="H186" t="s">
        <v>35</v>
      </c>
    </row>
    <row r="187" spans="1:8" x14ac:dyDescent="0.25">
      <c r="A187" t="s">
        <v>8</v>
      </c>
      <c r="B187" t="s">
        <v>25</v>
      </c>
      <c r="C187">
        <v>3</v>
      </c>
      <c r="D187">
        <v>7250</v>
      </c>
      <c r="E187">
        <v>21750</v>
      </c>
      <c r="F187">
        <v>6750</v>
      </c>
      <c r="G187" t="s">
        <v>58</v>
      </c>
      <c r="H187" t="s">
        <v>24</v>
      </c>
    </row>
    <row r="188" spans="1:8" x14ac:dyDescent="0.25">
      <c r="A188" t="s">
        <v>36</v>
      </c>
      <c r="B188" t="s">
        <v>25</v>
      </c>
      <c r="C188">
        <v>3</v>
      </c>
      <c r="D188">
        <v>7250</v>
      </c>
      <c r="E188">
        <v>21750</v>
      </c>
      <c r="F188">
        <v>6750</v>
      </c>
      <c r="G188" t="s">
        <v>58</v>
      </c>
      <c r="H188" t="s">
        <v>14</v>
      </c>
    </row>
    <row r="189" spans="1:8" x14ac:dyDescent="0.25">
      <c r="A189" t="s">
        <v>67</v>
      </c>
      <c r="B189" t="s">
        <v>19</v>
      </c>
      <c r="C189">
        <v>1</v>
      </c>
      <c r="D189">
        <v>1350</v>
      </c>
      <c r="E189">
        <v>1350</v>
      </c>
      <c r="F189">
        <v>550</v>
      </c>
      <c r="G189" t="s">
        <v>58</v>
      </c>
      <c r="H189" t="s">
        <v>40</v>
      </c>
    </row>
    <row r="190" spans="1:8" x14ac:dyDescent="0.25">
      <c r="A190" t="s">
        <v>12</v>
      </c>
      <c r="B190" t="s">
        <v>25</v>
      </c>
      <c r="C190">
        <v>2</v>
      </c>
      <c r="D190">
        <v>7250</v>
      </c>
      <c r="E190">
        <v>14500</v>
      </c>
      <c r="F190">
        <v>4500</v>
      </c>
      <c r="G190" t="s">
        <v>58</v>
      </c>
      <c r="H190" t="s">
        <v>52</v>
      </c>
    </row>
    <row r="191" spans="1:8" x14ac:dyDescent="0.25">
      <c r="A191" t="s">
        <v>30</v>
      </c>
      <c r="B191" t="s">
        <v>23</v>
      </c>
      <c r="C191">
        <v>1</v>
      </c>
      <c r="D191">
        <v>7600</v>
      </c>
      <c r="E191">
        <v>7600</v>
      </c>
      <c r="F191">
        <v>1600</v>
      </c>
      <c r="G191" t="s">
        <v>58</v>
      </c>
      <c r="H191" t="s">
        <v>24</v>
      </c>
    </row>
    <row r="192" spans="1:8" x14ac:dyDescent="0.25">
      <c r="A192" t="s">
        <v>48</v>
      </c>
      <c r="B192" t="s">
        <v>23</v>
      </c>
      <c r="C192">
        <v>3</v>
      </c>
      <c r="D192">
        <v>7600</v>
      </c>
      <c r="E192">
        <v>22800</v>
      </c>
      <c r="F192">
        <v>4800</v>
      </c>
      <c r="G192" t="s">
        <v>58</v>
      </c>
      <c r="H192" t="s">
        <v>52</v>
      </c>
    </row>
    <row r="193" spans="1:8" x14ac:dyDescent="0.25">
      <c r="A193" t="s">
        <v>12</v>
      </c>
      <c r="B193" t="s">
        <v>41</v>
      </c>
      <c r="C193">
        <v>3</v>
      </c>
      <c r="D193">
        <v>1490</v>
      </c>
      <c r="E193">
        <v>4470</v>
      </c>
      <c r="F193">
        <v>2070</v>
      </c>
      <c r="G193" t="s">
        <v>58</v>
      </c>
      <c r="H193" t="s">
        <v>24</v>
      </c>
    </row>
    <row r="194" spans="1:8" x14ac:dyDescent="0.25">
      <c r="A194" t="s">
        <v>67</v>
      </c>
      <c r="B194" t="s">
        <v>49</v>
      </c>
      <c r="C194">
        <v>2</v>
      </c>
      <c r="D194">
        <v>2900</v>
      </c>
      <c r="E194">
        <v>5800</v>
      </c>
      <c r="F194">
        <v>1800</v>
      </c>
      <c r="G194" t="s">
        <v>58</v>
      </c>
      <c r="H194" t="s">
        <v>24</v>
      </c>
    </row>
    <row r="195" spans="1:8" x14ac:dyDescent="0.25">
      <c r="A195" t="s">
        <v>38</v>
      </c>
      <c r="B195" t="s">
        <v>41</v>
      </c>
      <c r="C195">
        <v>1</v>
      </c>
      <c r="D195">
        <v>1490</v>
      </c>
      <c r="E195">
        <v>1490</v>
      </c>
      <c r="F195">
        <v>690</v>
      </c>
      <c r="G195" t="s">
        <v>58</v>
      </c>
      <c r="H195" t="s">
        <v>20</v>
      </c>
    </row>
    <row r="196" spans="1:8" x14ac:dyDescent="0.25">
      <c r="A196" t="s">
        <v>38</v>
      </c>
      <c r="B196" t="s">
        <v>32</v>
      </c>
      <c r="C196">
        <v>2</v>
      </c>
      <c r="D196">
        <v>1090</v>
      </c>
      <c r="E196">
        <v>2180</v>
      </c>
      <c r="F196">
        <v>580</v>
      </c>
      <c r="G196" t="s">
        <v>58</v>
      </c>
      <c r="H196" t="s">
        <v>40</v>
      </c>
    </row>
    <row r="197" spans="1:8" x14ac:dyDescent="0.25">
      <c r="A197" t="s">
        <v>67</v>
      </c>
      <c r="B197" t="s">
        <v>28</v>
      </c>
      <c r="C197">
        <v>2</v>
      </c>
      <c r="D197">
        <v>1200</v>
      </c>
      <c r="E197">
        <v>2400</v>
      </c>
      <c r="F197">
        <v>800</v>
      </c>
      <c r="G197" t="s">
        <v>58</v>
      </c>
      <c r="H197" t="s">
        <v>35</v>
      </c>
    </row>
    <row r="198" spans="1:8" x14ac:dyDescent="0.25">
      <c r="A198" t="s">
        <v>36</v>
      </c>
      <c r="B198" t="s">
        <v>37</v>
      </c>
      <c r="C198">
        <v>2</v>
      </c>
      <c r="D198">
        <v>10590</v>
      </c>
      <c r="E198">
        <v>21180</v>
      </c>
      <c r="F198">
        <v>9180</v>
      </c>
      <c r="G198" t="s">
        <v>58</v>
      </c>
      <c r="H198" t="s">
        <v>29</v>
      </c>
    </row>
    <row r="199" spans="1:8" x14ac:dyDescent="0.25">
      <c r="A199" t="s">
        <v>30</v>
      </c>
      <c r="B199" t="s">
        <v>43</v>
      </c>
      <c r="C199">
        <v>3</v>
      </c>
      <c r="D199">
        <v>4200</v>
      </c>
      <c r="E199">
        <v>12600</v>
      </c>
      <c r="F199">
        <v>3600</v>
      </c>
      <c r="G199" t="s">
        <v>58</v>
      </c>
      <c r="H199" t="s">
        <v>14</v>
      </c>
    </row>
    <row r="200" spans="1:8" x14ac:dyDescent="0.25">
      <c r="A200" t="s">
        <v>18</v>
      </c>
      <c r="B200" t="s">
        <v>49</v>
      </c>
      <c r="C200">
        <v>3</v>
      </c>
      <c r="D200">
        <v>4200</v>
      </c>
      <c r="E200">
        <v>12600</v>
      </c>
      <c r="F200">
        <v>3600</v>
      </c>
      <c r="G200" t="s">
        <v>58</v>
      </c>
      <c r="H200" t="s">
        <v>20</v>
      </c>
    </row>
    <row r="201" spans="1:8" x14ac:dyDescent="0.25">
      <c r="A201" t="s">
        <v>33</v>
      </c>
      <c r="B201" t="s">
        <v>37</v>
      </c>
      <c r="C201">
        <v>2</v>
      </c>
      <c r="D201">
        <v>10590</v>
      </c>
      <c r="E201">
        <v>21180</v>
      </c>
      <c r="F201">
        <v>9180</v>
      </c>
      <c r="G201" t="s">
        <v>58</v>
      </c>
      <c r="H201" t="s">
        <v>35</v>
      </c>
    </row>
    <row r="202" spans="1:8" x14ac:dyDescent="0.25">
      <c r="A202" t="s">
        <v>48</v>
      </c>
      <c r="B202" t="s">
        <v>50</v>
      </c>
      <c r="C202">
        <v>1</v>
      </c>
      <c r="D202">
        <v>1250</v>
      </c>
      <c r="E202">
        <v>1250</v>
      </c>
      <c r="F202">
        <v>450</v>
      </c>
      <c r="G202" t="s">
        <v>58</v>
      </c>
      <c r="H202" t="s">
        <v>52</v>
      </c>
    </row>
    <row r="203" spans="1:8" x14ac:dyDescent="0.25">
      <c r="A203" t="s">
        <v>8</v>
      </c>
      <c r="B203" t="s">
        <v>41</v>
      </c>
      <c r="C203">
        <v>3</v>
      </c>
      <c r="D203">
        <v>1490</v>
      </c>
      <c r="E203">
        <v>4470</v>
      </c>
      <c r="F203">
        <v>2070</v>
      </c>
      <c r="G203" t="s">
        <v>58</v>
      </c>
      <c r="H203" t="s">
        <v>20</v>
      </c>
    </row>
    <row r="204" spans="1:8" x14ac:dyDescent="0.25">
      <c r="A204" t="s">
        <v>30</v>
      </c>
      <c r="B204" t="s">
        <v>28</v>
      </c>
      <c r="C204">
        <v>2</v>
      </c>
      <c r="D204">
        <v>1200</v>
      </c>
      <c r="E204">
        <v>2400</v>
      </c>
      <c r="F204">
        <v>800</v>
      </c>
      <c r="G204" t="s">
        <v>58</v>
      </c>
      <c r="H204" t="s">
        <v>11</v>
      </c>
    </row>
    <row r="205" spans="1:8" x14ac:dyDescent="0.25">
      <c r="A205" t="s">
        <v>15</v>
      </c>
      <c r="B205" t="s">
        <v>21</v>
      </c>
      <c r="C205">
        <v>3</v>
      </c>
      <c r="D205">
        <v>2180</v>
      </c>
      <c r="E205">
        <v>6540</v>
      </c>
      <c r="F205">
        <v>2040</v>
      </c>
      <c r="G205" t="s">
        <v>58</v>
      </c>
      <c r="H205" t="s">
        <v>29</v>
      </c>
    </row>
    <row r="206" spans="1:8" x14ac:dyDescent="0.25">
      <c r="A206" t="s">
        <v>38</v>
      </c>
      <c r="B206" t="s">
        <v>51</v>
      </c>
      <c r="C206">
        <v>3</v>
      </c>
      <c r="D206">
        <v>1200</v>
      </c>
      <c r="E206">
        <v>3600</v>
      </c>
      <c r="F206">
        <v>1200</v>
      </c>
      <c r="G206" t="s">
        <v>58</v>
      </c>
      <c r="H206" t="s">
        <v>27</v>
      </c>
    </row>
    <row r="207" spans="1:8" x14ac:dyDescent="0.25">
      <c r="A207" t="s">
        <v>8</v>
      </c>
      <c r="B207" t="s">
        <v>31</v>
      </c>
      <c r="C207">
        <v>1</v>
      </c>
      <c r="D207">
        <v>1800</v>
      </c>
      <c r="E207">
        <v>1800</v>
      </c>
      <c r="F207">
        <v>1000</v>
      </c>
      <c r="G207" t="s">
        <v>58</v>
      </c>
      <c r="H207" t="s">
        <v>52</v>
      </c>
    </row>
    <row r="208" spans="1:8" x14ac:dyDescent="0.25">
      <c r="A208" t="s">
        <v>15</v>
      </c>
      <c r="B208" t="s">
        <v>23</v>
      </c>
      <c r="C208">
        <v>1</v>
      </c>
      <c r="D208">
        <v>7600</v>
      </c>
      <c r="E208">
        <v>7600</v>
      </c>
      <c r="F208">
        <v>1600</v>
      </c>
      <c r="G208" t="s">
        <v>58</v>
      </c>
      <c r="H208" t="s">
        <v>11</v>
      </c>
    </row>
    <row r="209" spans="1:8" x14ac:dyDescent="0.25">
      <c r="A209" t="s">
        <v>33</v>
      </c>
      <c r="B209" t="s">
        <v>53</v>
      </c>
      <c r="C209">
        <v>1</v>
      </c>
      <c r="D209">
        <v>7530</v>
      </c>
      <c r="E209">
        <v>7530</v>
      </c>
      <c r="F209">
        <v>1530</v>
      </c>
      <c r="G209" t="s">
        <v>58</v>
      </c>
      <c r="H209" t="s">
        <v>14</v>
      </c>
    </row>
    <row r="210" spans="1:8" x14ac:dyDescent="0.25">
      <c r="A210" t="s">
        <v>48</v>
      </c>
      <c r="B210" t="s">
        <v>41</v>
      </c>
      <c r="C210">
        <v>2</v>
      </c>
      <c r="D210">
        <v>1490</v>
      </c>
      <c r="E210">
        <v>2980</v>
      </c>
      <c r="F210">
        <v>1380</v>
      </c>
      <c r="G210" t="s">
        <v>58</v>
      </c>
      <c r="H210" t="s">
        <v>29</v>
      </c>
    </row>
    <row r="211" spans="1:8" x14ac:dyDescent="0.25">
      <c r="A211" t="s">
        <v>8</v>
      </c>
      <c r="B211" t="s">
        <v>54</v>
      </c>
      <c r="C211">
        <v>1</v>
      </c>
      <c r="D211">
        <v>5300</v>
      </c>
      <c r="E211">
        <v>5300</v>
      </c>
      <c r="F211">
        <v>1300</v>
      </c>
      <c r="G211" t="s">
        <v>58</v>
      </c>
      <c r="H211" t="s">
        <v>11</v>
      </c>
    </row>
    <row r="212" spans="1:8" x14ac:dyDescent="0.25">
      <c r="A212" t="s">
        <v>22</v>
      </c>
      <c r="B212" t="s">
        <v>28</v>
      </c>
      <c r="C212">
        <v>2</v>
      </c>
      <c r="D212">
        <v>1200</v>
      </c>
      <c r="E212">
        <v>2400</v>
      </c>
      <c r="F212">
        <v>800</v>
      </c>
      <c r="G212" t="s">
        <v>58</v>
      </c>
      <c r="H212" t="s">
        <v>42</v>
      </c>
    </row>
    <row r="213" spans="1:8" x14ac:dyDescent="0.25">
      <c r="A213" t="s">
        <v>38</v>
      </c>
      <c r="B213" t="s">
        <v>32</v>
      </c>
      <c r="C213">
        <v>1</v>
      </c>
      <c r="D213">
        <v>1090</v>
      </c>
      <c r="E213">
        <v>1090</v>
      </c>
      <c r="F213">
        <v>290</v>
      </c>
      <c r="G213" t="s">
        <v>58</v>
      </c>
      <c r="H213" t="s">
        <v>14</v>
      </c>
    </row>
    <row r="214" spans="1:8" x14ac:dyDescent="0.25">
      <c r="A214" t="s">
        <v>22</v>
      </c>
      <c r="B214" t="s">
        <v>25</v>
      </c>
      <c r="C214">
        <v>1</v>
      </c>
      <c r="D214">
        <v>7250</v>
      </c>
      <c r="E214">
        <v>7250</v>
      </c>
      <c r="F214">
        <v>2250</v>
      </c>
      <c r="G214" t="s">
        <v>58</v>
      </c>
      <c r="H214" t="s">
        <v>14</v>
      </c>
    </row>
    <row r="215" spans="1:8" x14ac:dyDescent="0.25">
      <c r="A215" t="s">
        <v>46</v>
      </c>
      <c r="B215" t="s">
        <v>13</v>
      </c>
      <c r="C215">
        <v>3</v>
      </c>
      <c r="D215">
        <v>1400</v>
      </c>
      <c r="E215">
        <v>4200</v>
      </c>
      <c r="F215">
        <v>1800</v>
      </c>
      <c r="G215" t="s">
        <v>58</v>
      </c>
      <c r="H215" t="s">
        <v>42</v>
      </c>
    </row>
    <row r="216" spans="1:8" x14ac:dyDescent="0.25">
      <c r="A216" t="s">
        <v>15</v>
      </c>
      <c r="B216" t="s">
        <v>55</v>
      </c>
      <c r="C216">
        <v>1</v>
      </c>
      <c r="D216">
        <v>1500</v>
      </c>
      <c r="E216">
        <v>1500</v>
      </c>
      <c r="F216">
        <v>700</v>
      </c>
      <c r="G216" t="s">
        <v>58</v>
      </c>
      <c r="H216" t="s">
        <v>11</v>
      </c>
    </row>
    <row r="217" spans="1:8" x14ac:dyDescent="0.25">
      <c r="A217" t="s">
        <v>33</v>
      </c>
      <c r="B217" t="s">
        <v>19</v>
      </c>
      <c r="C217">
        <v>1</v>
      </c>
      <c r="D217">
        <v>1350</v>
      </c>
      <c r="E217">
        <v>1350</v>
      </c>
      <c r="F217">
        <v>550</v>
      </c>
      <c r="G217" t="s">
        <v>58</v>
      </c>
      <c r="H217" t="s">
        <v>44</v>
      </c>
    </row>
    <row r="218" spans="1:8" x14ac:dyDescent="0.25">
      <c r="A218" t="s">
        <v>33</v>
      </c>
      <c r="B218" t="s">
        <v>49</v>
      </c>
      <c r="C218">
        <v>3</v>
      </c>
      <c r="D218">
        <v>1200</v>
      </c>
      <c r="E218">
        <v>3600</v>
      </c>
      <c r="F218">
        <v>1200</v>
      </c>
      <c r="G218" t="s">
        <v>58</v>
      </c>
      <c r="H218" t="s">
        <v>27</v>
      </c>
    </row>
    <row r="219" spans="1:8" x14ac:dyDescent="0.25">
      <c r="A219" t="s">
        <v>12</v>
      </c>
      <c r="B219" t="s">
        <v>53</v>
      </c>
      <c r="C219">
        <v>3</v>
      </c>
      <c r="D219">
        <v>7530</v>
      </c>
      <c r="E219">
        <v>22590</v>
      </c>
      <c r="F219">
        <v>4590</v>
      </c>
      <c r="G219" t="s">
        <v>58</v>
      </c>
      <c r="H219" t="s">
        <v>29</v>
      </c>
    </row>
    <row r="220" spans="1:8" x14ac:dyDescent="0.25">
      <c r="A220" t="s">
        <v>46</v>
      </c>
      <c r="B220" t="s">
        <v>28</v>
      </c>
      <c r="C220">
        <v>1</v>
      </c>
      <c r="D220">
        <v>1200</v>
      </c>
      <c r="E220">
        <v>1200</v>
      </c>
      <c r="F220">
        <v>400</v>
      </c>
      <c r="G220" t="s">
        <v>58</v>
      </c>
      <c r="H220" t="s">
        <v>42</v>
      </c>
    </row>
    <row r="221" spans="1:8" x14ac:dyDescent="0.25">
      <c r="A221" t="s">
        <v>36</v>
      </c>
      <c r="B221" t="s">
        <v>31</v>
      </c>
      <c r="C221">
        <v>3</v>
      </c>
      <c r="D221">
        <v>1800</v>
      </c>
      <c r="E221">
        <v>5400</v>
      </c>
      <c r="F221">
        <v>3000</v>
      </c>
      <c r="G221" t="s">
        <v>58</v>
      </c>
      <c r="H221" t="s">
        <v>14</v>
      </c>
    </row>
    <row r="222" spans="1:8" x14ac:dyDescent="0.25">
      <c r="A222" t="s">
        <v>8</v>
      </c>
      <c r="B222" t="s">
        <v>25</v>
      </c>
      <c r="C222">
        <v>1</v>
      </c>
      <c r="D222">
        <v>7250</v>
      </c>
      <c r="E222">
        <v>7250</v>
      </c>
      <c r="F222">
        <v>2250</v>
      </c>
      <c r="G222" t="s">
        <v>58</v>
      </c>
      <c r="H222" t="s">
        <v>11</v>
      </c>
    </row>
    <row r="223" spans="1:8" x14ac:dyDescent="0.25">
      <c r="A223" t="s">
        <v>38</v>
      </c>
      <c r="B223" t="s">
        <v>41</v>
      </c>
      <c r="C223">
        <v>3</v>
      </c>
      <c r="D223">
        <v>1490</v>
      </c>
      <c r="E223">
        <v>4470</v>
      </c>
      <c r="F223">
        <v>2070</v>
      </c>
      <c r="G223" t="s">
        <v>58</v>
      </c>
      <c r="H223" t="s">
        <v>27</v>
      </c>
    </row>
    <row r="224" spans="1:8" x14ac:dyDescent="0.25">
      <c r="A224" t="s">
        <v>38</v>
      </c>
      <c r="B224" t="s">
        <v>51</v>
      </c>
      <c r="C224">
        <v>1</v>
      </c>
      <c r="D224">
        <v>1200</v>
      </c>
      <c r="E224">
        <v>1200</v>
      </c>
      <c r="F224">
        <v>400</v>
      </c>
      <c r="G224" t="s">
        <v>58</v>
      </c>
      <c r="H224" t="s">
        <v>35</v>
      </c>
    </row>
    <row r="225" spans="1:8" x14ac:dyDescent="0.25">
      <c r="A225" t="s">
        <v>12</v>
      </c>
      <c r="B225" t="s">
        <v>34</v>
      </c>
      <c r="C225">
        <v>1</v>
      </c>
      <c r="D225">
        <v>8000</v>
      </c>
      <c r="E225">
        <v>8000</v>
      </c>
      <c r="F225">
        <v>2000</v>
      </c>
      <c r="G225" t="s">
        <v>58</v>
      </c>
      <c r="H225" t="s">
        <v>35</v>
      </c>
    </row>
    <row r="226" spans="1:8" x14ac:dyDescent="0.25">
      <c r="A226" t="s">
        <v>30</v>
      </c>
      <c r="B226" t="s">
        <v>13</v>
      </c>
      <c r="C226">
        <v>1</v>
      </c>
      <c r="D226">
        <v>1400</v>
      </c>
      <c r="E226">
        <v>1400</v>
      </c>
      <c r="F226">
        <v>600</v>
      </c>
      <c r="G226" t="s">
        <v>58</v>
      </c>
      <c r="H226" t="s">
        <v>20</v>
      </c>
    </row>
    <row r="227" spans="1:8" x14ac:dyDescent="0.25">
      <c r="A227" t="s">
        <v>67</v>
      </c>
      <c r="B227" t="s">
        <v>19</v>
      </c>
      <c r="C227">
        <v>1</v>
      </c>
      <c r="D227">
        <v>1350</v>
      </c>
      <c r="E227">
        <v>1350</v>
      </c>
      <c r="F227">
        <v>550</v>
      </c>
      <c r="G227" t="s">
        <v>58</v>
      </c>
      <c r="H227" t="s">
        <v>42</v>
      </c>
    </row>
    <row r="228" spans="1:8" x14ac:dyDescent="0.25">
      <c r="A228" t="s">
        <v>36</v>
      </c>
      <c r="B228" t="s">
        <v>51</v>
      </c>
      <c r="C228">
        <v>1</v>
      </c>
      <c r="D228">
        <v>1200</v>
      </c>
      <c r="E228">
        <v>1200</v>
      </c>
      <c r="F228">
        <v>400</v>
      </c>
      <c r="G228" t="s">
        <v>58</v>
      </c>
      <c r="H228" t="s">
        <v>40</v>
      </c>
    </row>
    <row r="229" spans="1:8" x14ac:dyDescent="0.25">
      <c r="A229" t="s">
        <v>30</v>
      </c>
      <c r="B229" t="s">
        <v>54</v>
      </c>
      <c r="C229">
        <v>1</v>
      </c>
      <c r="D229">
        <v>5300</v>
      </c>
      <c r="E229">
        <v>5300</v>
      </c>
      <c r="F229">
        <v>1300</v>
      </c>
      <c r="G229" t="s">
        <v>58</v>
      </c>
      <c r="H229" t="s">
        <v>11</v>
      </c>
    </row>
    <row r="230" spans="1:8" x14ac:dyDescent="0.25">
      <c r="A230" t="s">
        <v>38</v>
      </c>
      <c r="B230" t="s">
        <v>37</v>
      </c>
      <c r="C230">
        <v>3</v>
      </c>
      <c r="D230">
        <v>10590</v>
      </c>
      <c r="E230">
        <v>31770</v>
      </c>
      <c r="F230">
        <v>13770</v>
      </c>
      <c r="G230" t="s">
        <v>58</v>
      </c>
      <c r="H230" t="s">
        <v>52</v>
      </c>
    </row>
    <row r="231" spans="1:8" x14ac:dyDescent="0.25">
      <c r="A231" t="s">
        <v>22</v>
      </c>
      <c r="B231" t="s">
        <v>50</v>
      </c>
      <c r="C231">
        <v>1</v>
      </c>
      <c r="D231">
        <v>1250</v>
      </c>
      <c r="E231">
        <v>1250</v>
      </c>
      <c r="F231">
        <v>450</v>
      </c>
      <c r="G231" t="s">
        <v>58</v>
      </c>
      <c r="H231" t="s">
        <v>24</v>
      </c>
    </row>
    <row r="232" spans="1:8" x14ac:dyDescent="0.25">
      <c r="A232" t="s">
        <v>48</v>
      </c>
      <c r="B232" t="s">
        <v>51</v>
      </c>
      <c r="C232">
        <v>1</v>
      </c>
      <c r="D232">
        <v>1200</v>
      </c>
      <c r="E232">
        <v>1200</v>
      </c>
      <c r="F232">
        <v>400</v>
      </c>
      <c r="G232" t="s">
        <v>58</v>
      </c>
      <c r="H232" t="s">
        <v>39</v>
      </c>
    </row>
    <row r="233" spans="1:8" x14ac:dyDescent="0.25">
      <c r="A233" t="s">
        <v>22</v>
      </c>
      <c r="B233" t="s">
        <v>13</v>
      </c>
      <c r="C233">
        <v>3</v>
      </c>
      <c r="D233">
        <v>1400</v>
      </c>
      <c r="E233">
        <v>4200</v>
      </c>
      <c r="F233">
        <v>1800</v>
      </c>
      <c r="G233" t="s">
        <v>58</v>
      </c>
      <c r="H233" t="s">
        <v>14</v>
      </c>
    </row>
    <row r="234" spans="1:8" x14ac:dyDescent="0.25">
      <c r="A234" t="s">
        <v>48</v>
      </c>
      <c r="B234" t="s">
        <v>53</v>
      </c>
      <c r="C234">
        <v>2</v>
      </c>
      <c r="D234">
        <v>7530</v>
      </c>
      <c r="E234">
        <v>15060</v>
      </c>
      <c r="F234">
        <v>3060</v>
      </c>
      <c r="G234" t="s">
        <v>58</v>
      </c>
      <c r="H234" t="s">
        <v>11</v>
      </c>
    </row>
    <row r="235" spans="1:8" x14ac:dyDescent="0.25">
      <c r="A235" t="s">
        <v>30</v>
      </c>
      <c r="B235" t="s">
        <v>23</v>
      </c>
      <c r="C235">
        <v>1</v>
      </c>
      <c r="D235">
        <v>7600</v>
      </c>
      <c r="E235">
        <v>7600</v>
      </c>
      <c r="F235">
        <v>1600</v>
      </c>
      <c r="G235" t="s">
        <v>58</v>
      </c>
      <c r="H235" t="s">
        <v>24</v>
      </c>
    </row>
    <row r="236" spans="1:8" x14ac:dyDescent="0.25">
      <c r="A236" t="s">
        <v>48</v>
      </c>
      <c r="B236" t="s">
        <v>55</v>
      </c>
      <c r="C236">
        <v>1</v>
      </c>
      <c r="D236">
        <v>1500</v>
      </c>
      <c r="E236">
        <v>1500</v>
      </c>
      <c r="F236">
        <v>700</v>
      </c>
      <c r="G236" t="s">
        <v>58</v>
      </c>
      <c r="H236" t="s">
        <v>11</v>
      </c>
    </row>
    <row r="237" spans="1:8" x14ac:dyDescent="0.25">
      <c r="A237" t="s">
        <v>38</v>
      </c>
      <c r="B237" t="s">
        <v>21</v>
      </c>
      <c r="C237">
        <v>2</v>
      </c>
      <c r="D237">
        <v>2180</v>
      </c>
      <c r="E237">
        <v>4360</v>
      </c>
      <c r="F237">
        <v>1360</v>
      </c>
      <c r="G237" t="s">
        <v>58</v>
      </c>
      <c r="H237" t="s">
        <v>14</v>
      </c>
    </row>
    <row r="238" spans="1:8" x14ac:dyDescent="0.25">
      <c r="A238" t="s">
        <v>18</v>
      </c>
      <c r="B238" t="s">
        <v>21</v>
      </c>
      <c r="C238">
        <v>1</v>
      </c>
      <c r="D238">
        <v>2180</v>
      </c>
      <c r="E238">
        <v>2180</v>
      </c>
      <c r="F238">
        <v>680</v>
      </c>
      <c r="G238" t="s">
        <v>58</v>
      </c>
      <c r="H238" t="s">
        <v>52</v>
      </c>
    </row>
    <row r="239" spans="1:8" x14ac:dyDescent="0.25">
      <c r="A239" t="s">
        <v>38</v>
      </c>
      <c r="B239" t="s">
        <v>45</v>
      </c>
      <c r="C239">
        <v>1</v>
      </c>
      <c r="D239">
        <v>5775</v>
      </c>
      <c r="E239">
        <v>5775</v>
      </c>
      <c r="F239">
        <v>1775</v>
      </c>
      <c r="G239" t="s">
        <v>58</v>
      </c>
      <c r="H239" t="s">
        <v>40</v>
      </c>
    </row>
    <row r="240" spans="1:8" x14ac:dyDescent="0.25">
      <c r="A240" t="s">
        <v>38</v>
      </c>
      <c r="B240" t="s">
        <v>26</v>
      </c>
      <c r="C240">
        <v>3</v>
      </c>
      <c r="D240">
        <v>1100</v>
      </c>
      <c r="E240">
        <v>3300</v>
      </c>
      <c r="F240">
        <v>900</v>
      </c>
      <c r="G240" t="s">
        <v>58</v>
      </c>
      <c r="H240" t="s">
        <v>17</v>
      </c>
    </row>
    <row r="241" spans="1:8" x14ac:dyDescent="0.25">
      <c r="A241" t="s">
        <v>46</v>
      </c>
      <c r="B241" t="s">
        <v>45</v>
      </c>
      <c r="C241">
        <v>1</v>
      </c>
      <c r="D241">
        <v>5775</v>
      </c>
      <c r="E241">
        <v>5775</v>
      </c>
      <c r="F241">
        <v>1775</v>
      </c>
      <c r="G241" t="s">
        <v>58</v>
      </c>
      <c r="H241" t="s">
        <v>20</v>
      </c>
    </row>
    <row r="242" spans="1:8" x14ac:dyDescent="0.25">
      <c r="A242" t="s">
        <v>33</v>
      </c>
      <c r="B242" t="s">
        <v>19</v>
      </c>
      <c r="C242">
        <v>1</v>
      </c>
      <c r="D242">
        <v>1350</v>
      </c>
      <c r="E242">
        <v>1350</v>
      </c>
      <c r="F242">
        <v>550</v>
      </c>
      <c r="G242" t="s">
        <v>58</v>
      </c>
      <c r="H242" t="s">
        <v>42</v>
      </c>
    </row>
    <row r="243" spans="1:8" x14ac:dyDescent="0.25">
      <c r="A243" t="s">
        <v>8</v>
      </c>
      <c r="B243" t="s">
        <v>23</v>
      </c>
      <c r="C243">
        <v>3</v>
      </c>
      <c r="D243">
        <v>7600</v>
      </c>
      <c r="E243">
        <v>22800</v>
      </c>
      <c r="F243">
        <v>4800</v>
      </c>
      <c r="G243" t="s">
        <v>58</v>
      </c>
      <c r="H243" t="s">
        <v>14</v>
      </c>
    </row>
    <row r="244" spans="1:8" x14ac:dyDescent="0.25">
      <c r="A244" t="s">
        <v>15</v>
      </c>
      <c r="B244" t="s">
        <v>25</v>
      </c>
      <c r="C244">
        <v>3</v>
      </c>
      <c r="D244">
        <v>7250</v>
      </c>
      <c r="E244">
        <v>21750</v>
      </c>
      <c r="F244">
        <v>6750</v>
      </c>
      <c r="G244" t="s">
        <v>58</v>
      </c>
      <c r="H244" t="s">
        <v>40</v>
      </c>
    </row>
    <row r="245" spans="1:8" x14ac:dyDescent="0.25">
      <c r="A245" t="s">
        <v>48</v>
      </c>
      <c r="B245" t="s">
        <v>41</v>
      </c>
      <c r="C245">
        <v>2</v>
      </c>
      <c r="D245">
        <v>1490</v>
      </c>
      <c r="E245">
        <v>2980</v>
      </c>
      <c r="F245">
        <v>1380</v>
      </c>
      <c r="G245" t="s">
        <v>58</v>
      </c>
      <c r="H245" t="s">
        <v>35</v>
      </c>
    </row>
    <row r="246" spans="1:8" x14ac:dyDescent="0.25">
      <c r="A246" t="s">
        <v>18</v>
      </c>
      <c r="B246" t="s">
        <v>41</v>
      </c>
      <c r="C246">
        <v>2</v>
      </c>
      <c r="D246">
        <v>1490</v>
      </c>
      <c r="E246">
        <v>2980</v>
      </c>
      <c r="F246">
        <v>1380</v>
      </c>
      <c r="G246" t="s">
        <v>58</v>
      </c>
      <c r="H246" t="s">
        <v>39</v>
      </c>
    </row>
    <row r="247" spans="1:8" x14ac:dyDescent="0.25">
      <c r="A247" t="s">
        <v>36</v>
      </c>
      <c r="B247" t="s">
        <v>32</v>
      </c>
      <c r="C247">
        <v>2</v>
      </c>
      <c r="D247">
        <v>1090</v>
      </c>
      <c r="E247">
        <v>2180</v>
      </c>
      <c r="F247">
        <v>580</v>
      </c>
      <c r="G247" t="s">
        <v>58</v>
      </c>
      <c r="H247" t="s">
        <v>42</v>
      </c>
    </row>
    <row r="248" spans="1:8" x14ac:dyDescent="0.25">
      <c r="A248" t="s">
        <v>36</v>
      </c>
      <c r="B248" t="s">
        <v>28</v>
      </c>
      <c r="C248">
        <v>3</v>
      </c>
      <c r="D248">
        <v>1200</v>
      </c>
      <c r="E248">
        <v>3600</v>
      </c>
      <c r="F248">
        <v>1200</v>
      </c>
      <c r="G248" t="s">
        <v>58</v>
      </c>
      <c r="H248" t="s">
        <v>17</v>
      </c>
    </row>
    <row r="249" spans="1:8" x14ac:dyDescent="0.25">
      <c r="A249" t="s">
        <v>48</v>
      </c>
      <c r="B249" t="s">
        <v>32</v>
      </c>
      <c r="C249">
        <v>2</v>
      </c>
      <c r="D249">
        <v>1090</v>
      </c>
      <c r="E249">
        <v>2180</v>
      </c>
      <c r="F249">
        <v>580</v>
      </c>
      <c r="G249" t="s">
        <v>58</v>
      </c>
      <c r="H249" t="s">
        <v>52</v>
      </c>
    </row>
    <row r="250" spans="1:8" x14ac:dyDescent="0.25">
      <c r="A250" t="s">
        <v>48</v>
      </c>
      <c r="B250" t="s">
        <v>21</v>
      </c>
      <c r="C250">
        <v>3</v>
      </c>
      <c r="D250">
        <v>2180</v>
      </c>
      <c r="E250">
        <v>6540</v>
      </c>
      <c r="F250">
        <v>2040</v>
      </c>
      <c r="G250" t="s">
        <v>58</v>
      </c>
      <c r="H250" t="s">
        <v>14</v>
      </c>
    </row>
    <row r="251" spans="1:8" x14ac:dyDescent="0.25">
      <c r="A251" t="s">
        <v>15</v>
      </c>
      <c r="B251" t="s">
        <v>54</v>
      </c>
      <c r="C251">
        <v>3</v>
      </c>
      <c r="D251">
        <v>5300</v>
      </c>
      <c r="E251">
        <v>15900</v>
      </c>
      <c r="F251">
        <v>3900</v>
      </c>
      <c r="G251" t="s">
        <v>58</v>
      </c>
      <c r="H251" t="s">
        <v>17</v>
      </c>
    </row>
    <row r="252" spans="1:8" x14ac:dyDescent="0.25">
      <c r="A252" t="s">
        <v>48</v>
      </c>
      <c r="B252" t="s">
        <v>54</v>
      </c>
      <c r="C252">
        <v>2</v>
      </c>
      <c r="D252">
        <v>5300</v>
      </c>
      <c r="E252">
        <v>10600</v>
      </c>
      <c r="F252">
        <v>2600</v>
      </c>
      <c r="G252" t="s">
        <v>58</v>
      </c>
      <c r="H252" t="s">
        <v>24</v>
      </c>
    </row>
    <row r="253" spans="1:8" x14ac:dyDescent="0.25">
      <c r="A253" t="s">
        <v>67</v>
      </c>
      <c r="B253" t="s">
        <v>25</v>
      </c>
      <c r="C253">
        <v>2</v>
      </c>
      <c r="D253">
        <v>7250</v>
      </c>
      <c r="E253">
        <v>14500</v>
      </c>
      <c r="F253">
        <v>4500</v>
      </c>
      <c r="G253" t="s">
        <v>58</v>
      </c>
      <c r="H253" t="s">
        <v>29</v>
      </c>
    </row>
    <row r="254" spans="1:8" x14ac:dyDescent="0.25">
      <c r="A254" t="s">
        <v>67</v>
      </c>
      <c r="B254" t="s">
        <v>51</v>
      </c>
      <c r="C254">
        <v>3</v>
      </c>
      <c r="D254">
        <v>1200</v>
      </c>
      <c r="E254">
        <v>3600</v>
      </c>
      <c r="F254">
        <v>1200</v>
      </c>
      <c r="G254" t="s">
        <v>58</v>
      </c>
      <c r="H254" t="s">
        <v>20</v>
      </c>
    </row>
    <row r="255" spans="1:8" x14ac:dyDescent="0.25">
      <c r="A255" t="s">
        <v>18</v>
      </c>
      <c r="B255" t="s">
        <v>9</v>
      </c>
      <c r="C255">
        <v>1</v>
      </c>
      <c r="D255">
        <v>6000</v>
      </c>
      <c r="E255">
        <v>6000</v>
      </c>
      <c r="F255">
        <v>2000</v>
      </c>
      <c r="G255" t="s">
        <v>58</v>
      </c>
      <c r="H255" t="s">
        <v>20</v>
      </c>
    </row>
    <row r="256" spans="1:8" x14ac:dyDescent="0.25">
      <c r="A256" t="s">
        <v>15</v>
      </c>
      <c r="B256" t="s">
        <v>16</v>
      </c>
      <c r="C256">
        <v>3</v>
      </c>
      <c r="D256">
        <v>8450</v>
      </c>
      <c r="E256">
        <v>25350</v>
      </c>
      <c r="F256">
        <v>7350</v>
      </c>
      <c r="G256" t="s">
        <v>58</v>
      </c>
      <c r="H256" t="s">
        <v>27</v>
      </c>
    </row>
    <row r="257" spans="1:8" x14ac:dyDescent="0.25">
      <c r="A257" t="s">
        <v>30</v>
      </c>
      <c r="B257" t="s">
        <v>43</v>
      </c>
      <c r="C257">
        <v>1</v>
      </c>
      <c r="D257">
        <v>4200</v>
      </c>
      <c r="E257">
        <v>4200</v>
      </c>
      <c r="F257">
        <v>1200</v>
      </c>
      <c r="G257" t="s">
        <v>59</v>
      </c>
      <c r="H257" t="s">
        <v>24</v>
      </c>
    </row>
    <row r="258" spans="1:8" x14ac:dyDescent="0.25">
      <c r="A258" t="s">
        <v>30</v>
      </c>
      <c r="B258" t="s">
        <v>37</v>
      </c>
      <c r="C258">
        <v>3</v>
      </c>
      <c r="D258">
        <v>10590</v>
      </c>
      <c r="E258">
        <v>31770</v>
      </c>
      <c r="F258">
        <v>13770</v>
      </c>
      <c r="G258" t="s">
        <v>59</v>
      </c>
      <c r="H258" t="s">
        <v>39</v>
      </c>
    </row>
    <row r="259" spans="1:8" x14ac:dyDescent="0.25">
      <c r="A259" t="s">
        <v>67</v>
      </c>
      <c r="B259" t="s">
        <v>51</v>
      </c>
      <c r="C259">
        <v>1</v>
      </c>
      <c r="D259">
        <v>1200</v>
      </c>
      <c r="E259">
        <v>1200</v>
      </c>
      <c r="F259">
        <v>400</v>
      </c>
      <c r="G259" t="s">
        <v>59</v>
      </c>
      <c r="H259" t="s">
        <v>17</v>
      </c>
    </row>
    <row r="260" spans="1:8" x14ac:dyDescent="0.25">
      <c r="A260" t="s">
        <v>46</v>
      </c>
      <c r="B260" t="s">
        <v>26</v>
      </c>
      <c r="C260">
        <v>2</v>
      </c>
      <c r="D260">
        <v>1100</v>
      </c>
      <c r="E260">
        <v>2200</v>
      </c>
      <c r="F260">
        <v>600</v>
      </c>
      <c r="G260" t="s">
        <v>59</v>
      </c>
      <c r="H260" t="s">
        <v>20</v>
      </c>
    </row>
    <row r="261" spans="1:8" x14ac:dyDescent="0.25">
      <c r="A261" t="s">
        <v>38</v>
      </c>
      <c r="B261" t="s">
        <v>56</v>
      </c>
      <c r="C261">
        <v>2</v>
      </c>
      <c r="D261">
        <v>3700</v>
      </c>
      <c r="E261">
        <v>7400</v>
      </c>
      <c r="F261">
        <v>1400</v>
      </c>
      <c r="G261" t="s">
        <v>59</v>
      </c>
      <c r="H261" t="s">
        <v>39</v>
      </c>
    </row>
    <row r="262" spans="1:8" x14ac:dyDescent="0.25">
      <c r="A262" t="s">
        <v>12</v>
      </c>
      <c r="B262" t="s">
        <v>56</v>
      </c>
      <c r="C262">
        <v>1</v>
      </c>
      <c r="D262">
        <v>3700</v>
      </c>
      <c r="E262">
        <v>3700</v>
      </c>
      <c r="F262">
        <v>700</v>
      </c>
      <c r="G262" t="s">
        <v>59</v>
      </c>
      <c r="H262" t="s">
        <v>42</v>
      </c>
    </row>
    <row r="263" spans="1:8" x14ac:dyDescent="0.25">
      <c r="A263" t="s">
        <v>30</v>
      </c>
      <c r="B263" t="s">
        <v>26</v>
      </c>
      <c r="C263">
        <v>3</v>
      </c>
      <c r="D263">
        <v>1100</v>
      </c>
      <c r="E263">
        <v>3300</v>
      </c>
      <c r="F263">
        <v>900</v>
      </c>
      <c r="G263" t="s">
        <v>59</v>
      </c>
      <c r="H263" t="s">
        <v>40</v>
      </c>
    </row>
    <row r="264" spans="1:8" x14ac:dyDescent="0.25">
      <c r="A264" t="s">
        <v>67</v>
      </c>
      <c r="B264" t="s">
        <v>56</v>
      </c>
      <c r="C264">
        <v>1</v>
      </c>
      <c r="D264">
        <v>3700</v>
      </c>
      <c r="E264">
        <v>3700</v>
      </c>
      <c r="F264">
        <v>700</v>
      </c>
      <c r="G264" t="s">
        <v>59</v>
      </c>
      <c r="H264" t="s">
        <v>39</v>
      </c>
    </row>
    <row r="265" spans="1:8" x14ac:dyDescent="0.25">
      <c r="A265" t="s">
        <v>46</v>
      </c>
      <c r="B265" t="s">
        <v>41</v>
      </c>
      <c r="C265">
        <v>1</v>
      </c>
      <c r="D265">
        <v>1490</v>
      </c>
      <c r="E265">
        <v>1490</v>
      </c>
      <c r="F265">
        <v>690</v>
      </c>
      <c r="G265" t="s">
        <v>59</v>
      </c>
      <c r="H265" t="s">
        <v>24</v>
      </c>
    </row>
    <row r="266" spans="1:8" x14ac:dyDescent="0.25">
      <c r="A266" t="s">
        <v>38</v>
      </c>
      <c r="B266" t="s">
        <v>55</v>
      </c>
      <c r="C266">
        <v>1</v>
      </c>
      <c r="D266">
        <v>1500</v>
      </c>
      <c r="E266">
        <v>1500</v>
      </c>
      <c r="F266">
        <v>700</v>
      </c>
      <c r="G266" t="s">
        <v>59</v>
      </c>
      <c r="H266" t="s">
        <v>35</v>
      </c>
    </row>
    <row r="267" spans="1:8" x14ac:dyDescent="0.25">
      <c r="A267" t="s">
        <v>36</v>
      </c>
      <c r="B267" t="s">
        <v>32</v>
      </c>
      <c r="C267">
        <v>2</v>
      </c>
      <c r="D267">
        <v>1090</v>
      </c>
      <c r="E267">
        <v>2180</v>
      </c>
      <c r="F267">
        <v>580</v>
      </c>
      <c r="G267" t="s">
        <v>59</v>
      </c>
      <c r="H267" t="s">
        <v>14</v>
      </c>
    </row>
    <row r="268" spans="1:8" x14ac:dyDescent="0.25">
      <c r="A268" t="s">
        <v>46</v>
      </c>
      <c r="B268" t="s">
        <v>31</v>
      </c>
      <c r="C268">
        <v>3</v>
      </c>
      <c r="D268">
        <v>1800</v>
      </c>
      <c r="E268">
        <v>5400</v>
      </c>
      <c r="F268">
        <v>3000</v>
      </c>
      <c r="G268" t="s">
        <v>59</v>
      </c>
      <c r="H268" t="s">
        <v>24</v>
      </c>
    </row>
    <row r="269" spans="1:8" x14ac:dyDescent="0.25">
      <c r="A269" t="s">
        <v>33</v>
      </c>
      <c r="B269" t="s">
        <v>53</v>
      </c>
      <c r="C269">
        <v>2</v>
      </c>
      <c r="D269">
        <v>7530</v>
      </c>
      <c r="E269">
        <v>15060</v>
      </c>
      <c r="F269">
        <v>3060</v>
      </c>
      <c r="G269" t="s">
        <v>59</v>
      </c>
      <c r="H269" t="s">
        <v>42</v>
      </c>
    </row>
    <row r="270" spans="1:8" x14ac:dyDescent="0.25">
      <c r="A270" t="s">
        <v>30</v>
      </c>
      <c r="B270" t="s">
        <v>26</v>
      </c>
      <c r="C270">
        <v>3</v>
      </c>
      <c r="D270">
        <v>1100</v>
      </c>
      <c r="E270">
        <v>3300</v>
      </c>
      <c r="F270">
        <v>900</v>
      </c>
      <c r="G270" t="s">
        <v>59</v>
      </c>
      <c r="H270" t="s">
        <v>52</v>
      </c>
    </row>
    <row r="271" spans="1:8" x14ac:dyDescent="0.25">
      <c r="A271" t="s">
        <v>38</v>
      </c>
      <c r="B271" t="s">
        <v>19</v>
      </c>
      <c r="C271">
        <v>3</v>
      </c>
      <c r="D271">
        <v>1350</v>
      </c>
      <c r="E271">
        <v>4050</v>
      </c>
      <c r="F271">
        <v>1650</v>
      </c>
      <c r="G271" t="s">
        <v>59</v>
      </c>
      <c r="H271" t="s">
        <v>52</v>
      </c>
    </row>
    <row r="272" spans="1:8" x14ac:dyDescent="0.25">
      <c r="A272" t="s">
        <v>36</v>
      </c>
      <c r="B272" t="s">
        <v>19</v>
      </c>
      <c r="C272">
        <v>1</v>
      </c>
      <c r="D272">
        <v>1350</v>
      </c>
      <c r="E272">
        <v>1350</v>
      </c>
      <c r="F272">
        <v>550</v>
      </c>
      <c r="G272" t="s">
        <v>59</v>
      </c>
      <c r="H272" t="s">
        <v>52</v>
      </c>
    </row>
    <row r="273" spans="1:8" x14ac:dyDescent="0.25">
      <c r="A273" t="s">
        <v>33</v>
      </c>
      <c r="B273" t="s">
        <v>32</v>
      </c>
      <c r="C273">
        <v>2</v>
      </c>
      <c r="D273">
        <v>1090</v>
      </c>
      <c r="E273">
        <v>2180</v>
      </c>
      <c r="F273">
        <v>580</v>
      </c>
      <c r="G273" t="s">
        <v>59</v>
      </c>
      <c r="H273" t="s">
        <v>52</v>
      </c>
    </row>
    <row r="274" spans="1:8" x14ac:dyDescent="0.25">
      <c r="A274" t="s">
        <v>33</v>
      </c>
      <c r="B274" t="s">
        <v>43</v>
      </c>
      <c r="C274">
        <v>1</v>
      </c>
      <c r="D274">
        <v>4200</v>
      </c>
      <c r="E274">
        <v>4200</v>
      </c>
      <c r="F274">
        <v>1200</v>
      </c>
      <c r="G274" t="s">
        <v>59</v>
      </c>
      <c r="H274" t="s">
        <v>35</v>
      </c>
    </row>
    <row r="275" spans="1:8" x14ac:dyDescent="0.25">
      <c r="A275" t="s">
        <v>38</v>
      </c>
      <c r="B275" t="s">
        <v>31</v>
      </c>
      <c r="C275">
        <v>2</v>
      </c>
      <c r="D275">
        <v>1800</v>
      </c>
      <c r="E275">
        <v>3600</v>
      </c>
      <c r="F275">
        <v>2000</v>
      </c>
      <c r="G275" t="s">
        <v>59</v>
      </c>
      <c r="H275" t="s">
        <v>35</v>
      </c>
    </row>
    <row r="276" spans="1:8" x14ac:dyDescent="0.25">
      <c r="A276" t="s">
        <v>48</v>
      </c>
      <c r="B276" t="s">
        <v>32</v>
      </c>
      <c r="C276">
        <v>1</v>
      </c>
      <c r="D276">
        <v>1090</v>
      </c>
      <c r="E276">
        <v>1090</v>
      </c>
      <c r="F276">
        <v>290</v>
      </c>
      <c r="G276" t="s">
        <v>59</v>
      </c>
      <c r="H276" t="s">
        <v>17</v>
      </c>
    </row>
    <row r="277" spans="1:8" x14ac:dyDescent="0.25">
      <c r="A277" t="s">
        <v>8</v>
      </c>
      <c r="B277" t="s">
        <v>23</v>
      </c>
      <c r="C277">
        <v>1</v>
      </c>
      <c r="D277">
        <v>7600</v>
      </c>
      <c r="E277">
        <v>7600</v>
      </c>
      <c r="F277">
        <v>1600</v>
      </c>
      <c r="G277" t="s">
        <v>59</v>
      </c>
      <c r="H277" t="s">
        <v>17</v>
      </c>
    </row>
    <row r="278" spans="1:8" x14ac:dyDescent="0.25">
      <c r="A278" t="s">
        <v>36</v>
      </c>
      <c r="B278" t="s">
        <v>23</v>
      </c>
      <c r="C278">
        <v>3</v>
      </c>
      <c r="D278">
        <v>7600</v>
      </c>
      <c r="E278">
        <v>22800</v>
      </c>
      <c r="F278">
        <v>4800</v>
      </c>
      <c r="G278" t="s">
        <v>59</v>
      </c>
      <c r="H278" t="s">
        <v>17</v>
      </c>
    </row>
    <row r="279" spans="1:8" x14ac:dyDescent="0.25">
      <c r="A279" t="s">
        <v>15</v>
      </c>
      <c r="B279" t="s">
        <v>56</v>
      </c>
      <c r="C279">
        <v>1</v>
      </c>
      <c r="D279">
        <v>3700</v>
      </c>
      <c r="E279">
        <v>3700</v>
      </c>
      <c r="F279">
        <v>700</v>
      </c>
      <c r="G279" t="s">
        <v>59</v>
      </c>
      <c r="H279" t="s">
        <v>40</v>
      </c>
    </row>
    <row r="280" spans="1:8" x14ac:dyDescent="0.25">
      <c r="A280" t="s">
        <v>22</v>
      </c>
      <c r="B280" t="s">
        <v>25</v>
      </c>
      <c r="C280">
        <v>3</v>
      </c>
      <c r="D280">
        <v>7250</v>
      </c>
      <c r="E280">
        <v>21750</v>
      </c>
      <c r="F280">
        <v>6750</v>
      </c>
      <c r="G280" t="s">
        <v>59</v>
      </c>
      <c r="H280" t="s">
        <v>44</v>
      </c>
    </row>
    <row r="281" spans="1:8" x14ac:dyDescent="0.25">
      <c r="A281" t="s">
        <v>12</v>
      </c>
      <c r="B281" t="s">
        <v>23</v>
      </c>
      <c r="C281">
        <v>3</v>
      </c>
      <c r="D281">
        <v>7600</v>
      </c>
      <c r="E281">
        <v>22800</v>
      </c>
      <c r="F281">
        <v>4800</v>
      </c>
      <c r="G281" t="s">
        <v>59</v>
      </c>
      <c r="H281" t="s">
        <v>24</v>
      </c>
    </row>
    <row r="282" spans="1:8" x14ac:dyDescent="0.25">
      <c r="A282" t="s">
        <v>46</v>
      </c>
      <c r="B282" t="s">
        <v>43</v>
      </c>
      <c r="C282">
        <v>1</v>
      </c>
      <c r="D282">
        <v>4200</v>
      </c>
      <c r="E282">
        <v>4200</v>
      </c>
      <c r="F282">
        <v>1200</v>
      </c>
      <c r="G282" t="s">
        <v>59</v>
      </c>
      <c r="H282" t="s">
        <v>42</v>
      </c>
    </row>
    <row r="283" spans="1:8" x14ac:dyDescent="0.25">
      <c r="A283" t="s">
        <v>30</v>
      </c>
      <c r="B283" t="s">
        <v>50</v>
      </c>
      <c r="C283">
        <v>3</v>
      </c>
      <c r="D283">
        <v>1250</v>
      </c>
      <c r="E283">
        <v>3750</v>
      </c>
      <c r="F283">
        <v>1350</v>
      </c>
      <c r="G283" t="s">
        <v>59</v>
      </c>
      <c r="H283" t="s">
        <v>42</v>
      </c>
    </row>
    <row r="284" spans="1:8" x14ac:dyDescent="0.25">
      <c r="A284" t="s">
        <v>36</v>
      </c>
      <c r="B284" t="s">
        <v>32</v>
      </c>
      <c r="C284">
        <v>1</v>
      </c>
      <c r="D284">
        <v>1090</v>
      </c>
      <c r="E284">
        <v>1090</v>
      </c>
      <c r="F284">
        <v>290</v>
      </c>
      <c r="G284" t="s">
        <v>59</v>
      </c>
      <c r="H284" t="s">
        <v>20</v>
      </c>
    </row>
    <row r="285" spans="1:8" x14ac:dyDescent="0.25">
      <c r="A285" t="s">
        <v>18</v>
      </c>
      <c r="B285" t="s">
        <v>21</v>
      </c>
      <c r="C285">
        <v>1</v>
      </c>
      <c r="D285">
        <v>2180</v>
      </c>
      <c r="E285">
        <v>2180</v>
      </c>
      <c r="F285">
        <v>680</v>
      </c>
      <c r="G285" t="s">
        <v>59</v>
      </c>
      <c r="H285" t="s">
        <v>20</v>
      </c>
    </row>
    <row r="286" spans="1:8" x14ac:dyDescent="0.25">
      <c r="A286" t="s">
        <v>48</v>
      </c>
      <c r="B286" t="s">
        <v>56</v>
      </c>
      <c r="C286">
        <v>2</v>
      </c>
      <c r="D286">
        <v>3700</v>
      </c>
      <c r="E286">
        <v>7400</v>
      </c>
      <c r="F286">
        <v>1400</v>
      </c>
      <c r="G286" t="s">
        <v>59</v>
      </c>
      <c r="H286" t="s">
        <v>29</v>
      </c>
    </row>
    <row r="287" spans="1:8" x14ac:dyDescent="0.25">
      <c r="A287" t="s">
        <v>38</v>
      </c>
      <c r="B287" t="s">
        <v>9</v>
      </c>
      <c r="C287">
        <v>2</v>
      </c>
      <c r="D287">
        <v>6000</v>
      </c>
      <c r="E287">
        <v>12000</v>
      </c>
      <c r="F287">
        <v>4000</v>
      </c>
      <c r="G287" t="s">
        <v>59</v>
      </c>
      <c r="H287" t="s">
        <v>35</v>
      </c>
    </row>
    <row r="288" spans="1:8" x14ac:dyDescent="0.25">
      <c r="A288" t="s">
        <v>46</v>
      </c>
      <c r="B288" t="s">
        <v>50</v>
      </c>
      <c r="C288">
        <v>2</v>
      </c>
      <c r="D288">
        <v>1250</v>
      </c>
      <c r="E288">
        <v>2500</v>
      </c>
      <c r="F288">
        <v>900</v>
      </c>
      <c r="G288" t="s">
        <v>59</v>
      </c>
      <c r="H288" t="s">
        <v>35</v>
      </c>
    </row>
    <row r="289" spans="1:8" x14ac:dyDescent="0.25">
      <c r="A289" t="s">
        <v>48</v>
      </c>
      <c r="B289" t="s">
        <v>23</v>
      </c>
      <c r="C289">
        <v>1</v>
      </c>
      <c r="D289">
        <v>7600</v>
      </c>
      <c r="E289">
        <v>7600</v>
      </c>
      <c r="F289">
        <v>1600</v>
      </c>
      <c r="G289" t="s">
        <v>59</v>
      </c>
      <c r="H289" t="s">
        <v>42</v>
      </c>
    </row>
    <row r="290" spans="1:8" x14ac:dyDescent="0.25">
      <c r="A290" t="s">
        <v>8</v>
      </c>
      <c r="B290" t="s">
        <v>13</v>
      </c>
      <c r="C290">
        <v>2</v>
      </c>
      <c r="D290">
        <v>1400</v>
      </c>
      <c r="E290">
        <v>2800</v>
      </c>
      <c r="F290">
        <v>1200</v>
      </c>
      <c r="G290" t="s">
        <v>59</v>
      </c>
      <c r="H290" t="s">
        <v>24</v>
      </c>
    </row>
    <row r="291" spans="1:8" x14ac:dyDescent="0.25">
      <c r="A291" t="s">
        <v>22</v>
      </c>
      <c r="B291" t="s">
        <v>21</v>
      </c>
      <c r="C291">
        <v>2</v>
      </c>
      <c r="D291">
        <v>2180</v>
      </c>
      <c r="E291">
        <v>4360</v>
      </c>
      <c r="F291">
        <v>1360</v>
      </c>
      <c r="G291" t="s">
        <v>59</v>
      </c>
      <c r="H291" t="s">
        <v>52</v>
      </c>
    </row>
    <row r="292" spans="1:8" x14ac:dyDescent="0.25">
      <c r="A292" t="s">
        <v>8</v>
      </c>
      <c r="B292" t="s">
        <v>31</v>
      </c>
      <c r="C292">
        <v>3</v>
      </c>
      <c r="D292">
        <v>1800</v>
      </c>
      <c r="E292">
        <v>5400</v>
      </c>
      <c r="F292">
        <v>3000</v>
      </c>
      <c r="G292" t="s">
        <v>59</v>
      </c>
      <c r="H292" t="s">
        <v>29</v>
      </c>
    </row>
    <row r="293" spans="1:8" x14ac:dyDescent="0.25">
      <c r="A293" t="s">
        <v>15</v>
      </c>
      <c r="B293" t="s">
        <v>55</v>
      </c>
      <c r="C293">
        <v>1</v>
      </c>
      <c r="D293">
        <v>1500</v>
      </c>
      <c r="E293">
        <v>1500</v>
      </c>
      <c r="F293">
        <v>700</v>
      </c>
      <c r="G293" t="s">
        <v>59</v>
      </c>
      <c r="H293" t="s">
        <v>42</v>
      </c>
    </row>
    <row r="294" spans="1:8" x14ac:dyDescent="0.25">
      <c r="A294" t="s">
        <v>30</v>
      </c>
      <c r="B294" t="s">
        <v>16</v>
      </c>
      <c r="C294">
        <v>3</v>
      </c>
      <c r="D294">
        <v>8450</v>
      </c>
      <c r="E294">
        <v>25350</v>
      </c>
      <c r="F294">
        <v>7350</v>
      </c>
      <c r="G294" t="s">
        <v>59</v>
      </c>
      <c r="H294" t="s">
        <v>40</v>
      </c>
    </row>
    <row r="295" spans="1:8" x14ac:dyDescent="0.25">
      <c r="A295" t="s">
        <v>38</v>
      </c>
      <c r="B295" t="s">
        <v>55</v>
      </c>
      <c r="C295">
        <v>3</v>
      </c>
      <c r="D295">
        <v>1500</v>
      </c>
      <c r="E295">
        <v>4500</v>
      </c>
      <c r="F295">
        <v>2100</v>
      </c>
      <c r="G295" t="s">
        <v>59</v>
      </c>
      <c r="H295" t="s">
        <v>40</v>
      </c>
    </row>
    <row r="296" spans="1:8" x14ac:dyDescent="0.25">
      <c r="A296" t="s">
        <v>67</v>
      </c>
      <c r="B296" t="s">
        <v>9</v>
      </c>
      <c r="C296">
        <v>3</v>
      </c>
      <c r="D296">
        <v>6000</v>
      </c>
      <c r="E296">
        <v>18000</v>
      </c>
      <c r="F296">
        <v>6000</v>
      </c>
      <c r="G296" t="s">
        <v>59</v>
      </c>
      <c r="H296" t="s">
        <v>27</v>
      </c>
    </row>
    <row r="297" spans="1:8" x14ac:dyDescent="0.25">
      <c r="A297" t="s">
        <v>48</v>
      </c>
      <c r="B297" t="s">
        <v>51</v>
      </c>
      <c r="C297">
        <v>1</v>
      </c>
      <c r="D297">
        <v>1200</v>
      </c>
      <c r="E297">
        <v>1200</v>
      </c>
      <c r="F297">
        <v>400</v>
      </c>
      <c r="G297" t="s">
        <v>59</v>
      </c>
      <c r="H297" t="s">
        <v>29</v>
      </c>
    </row>
    <row r="298" spans="1:8" x14ac:dyDescent="0.25">
      <c r="A298" t="s">
        <v>8</v>
      </c>
      <c r="B298" t="s">
        <v>43</v>
      </c>
      <c r="C298">
        <v>3</v>
      </c>
      <c r="D298">
        <v>4200</v>
      </c>
      <c r="E298">
        <v>12600</v>
      </c>
      <c r="F298">
        <v>3600</v>
      </c>
      <c r="G298" t="s">
        <v>59</v>
      </c>
      <c r="H298" t="s">
        <v>44</v>
      </c>
    </row>
    <row r="299" spans="1:8" x14ac:dyDescent="0.25">
      <c r="A299" t="s">
        <v>46</v>
      </c>
      <c r="B299" t="s">
        <v>23</v>
      </c>
      <c r="C299">
        <v>3</v>
      </c>
      <c r="D299">
        <v>7600</v>
      </c>
      <c r="E299">
        <v>22800</v>
      </c>
      <c r="F299">
        <v>4800</v>
      </c>
      <c r="G299" t="s">
        <v>59</v>
      </c>
      <c r="H299" t="s">
        <v>52</v>
      </c>
    </row>
    <row r="300" spans="1:8" x14ac:dyDescent="0.25">
      <c r="A300" t="s">
        <v>67</v>
      </c>
      <c r="B300" t="s">
        <v>25</v>
      </c>
      <c r="C300">
        <v>2</v>
      </c>
      <c r="D300">
        <v>7250</v>
      </c>
      <c r="E300">
        <v>14500</v>
      </c>
      <c r="F300">
        <v>4500</v>
      </c>
      <c r="G300" t="s">
        <v>59</v>
      </c>
      <c r="H300" t="s">
        <v>42</v>
      </c>
    </row>
    <row r="301" spans="1:8" x14ac:dyDescent="0.25">
      <c r="A301" t="s">
        <v>12</v>
      </c>
      <c r="B301" t="s">
        <v>53</v>
      </c>
      <c r="C301">
        <v>2</v>
      </c>
      <c r="D301">
        <v>7530</v>
      </c>
      <c r="E301">
        <v>15060</v>
      </c>
      <c r="F301">
        <v>3060</v>
      </c>
      <c r="G301" t="s">
        <v>59</v>
      </c>
      <c r="H301" t="s">
        <v>24</v>
      </c>
    </row>
    <row r="302" spans="1:8" x14ac:dyDescent="0.25">
      <c r="A302" t="s">
        <v>15</v>
      </c>
      <c r="B302" t="s">
        <v>25</v>
      </c>
      <c r="C302">
        <v>2</v>
      </c>
      <c r="D302">
        <v>7250</v>
      </c>
      <c r="E302">
        <v>14500</v>
      </c>
      <c r="F302">
        <v>4500</v>
      </c>
      <c r="G302" t="s">
        <v>59</v>
      </c>
      <c r="H302" t="s">
        <v>42</v>
      </c>
    </row>
    <row r="303" spans="1:8" x14ac:dyDescent="0.25">
      <c r="A303" t="s">
        <v>12</v>
      </c>
      <c r="B303" t="s">
        <v>9</v>
      </c>
      <c r="C303">
        <v>1</v>
      </c>
      <c r="D303">
        <v>6000</v>
      </c>
      <c r="E303">
        <v>6000</v>
      </c>
      <c r="F303">
        <v>2000</v>
      </c>
      <c r="G303" t="s">
        <v>59</v>
      </c>
      <c r="H303" t="s">
        <v>17</v>
      </c>
    </row>
    <row r="304" spans="1:8" x14ac:dyDescent="0.25">
      <c r="A304" t="s">
        <v>67</v>
      </c>
      <c r="B304" t="s">
        <v>51</v>
      </c>
      <c r="C304">
        <v>3</v>
      </c>
      <c r="D304">
        <v>1200</v>
      </c>
      <c r="E304">
        <v>3600</v>
      </c>
      <c r="F304">
        <v>1200</v>
      </c>
      <c r="G304" t="s">
        <v>59</v>
      </c>
      <c r="H304" t="s">
        <v>42</v>
      </c>
    </row>
    <row r="305" spans="1:8" x14ac:dyDescent="0.25">
      <c r="A305" t="s">
        <v>48</v>
      </c>
      <c r="B305" t="s">
        <v>54</v>
      </c>
      <c r="C305">
        <v>2</v>
      </c>
      <c r="D305">
        <v>5300</v>
      </c>
      <c r="E305">
        <v>10600</v>
      </c>
      <c r="F305">
        <v>2600</v>
      </c>
      <c r="G305" t="s">
        <v>59</v>
      </c>
      <c r="H305" t="s">
        <v>29</v>
      </c>
    </row>
    <row r="306" spans="1:8" x14ac:dyDescent="0.25">
      <c r="A306" t="s">
        <v>36</v>
      </c>
      <c r="B306" t="s">
        <v>16</v>
      </c>
      <c r="C306">
        <v>2</v>
      </c>
      <c r="D306">
        <v>8450</v>
      </c>
      <c r="E306">
        <v>16900</v>
      </c>
      <c r="F306">
        <v>4900</v>
      </c>
      <c r="G306" t="s">
        <v>59</v>
      </c>
      <c r="H306" t="s">
        <v>52</v>
      </c>
    </row>
    <row r="307" spans="1:8" x14ac:dyDescent="0.25">
      <c r="A307" t="s">
        <v>22</v>
      </c>
      <c r="B307" t="s">
        <v>19</v>
      </c>
      <c r="C307">
        <v>1</v>
      </c>
      <c r="D307">
        <v>1350</v>
      </c>
      <c r="E307">
        <v>1350</v>
      </c>
      <c r="F307">
        <v>550</v>
      </c>
      <c r="G307" t="s">
        <v>59</v>
      </c>
      <c r="H307" t="s">
        <v>40</v>
      </c>
    </row>
    <row r="308" spans="1:8" x14ac:dyDescent="0.25">
      <c r="A308" t="s">
        <v>30</v>
      </c>
      <c r="B308" t="s">
        <v>32</v>
      </c>
      <c r="C308">
        <v>1</v>
      </c>
      <c r="D308">
        <v>1090</v>
      </c>
      <c r="E308">
        <v>1090</v>
      </c>
      <c r="F308">
        <v>290</v>
      </c>
      <c r="G308" t="s">
        <v>59</v>
      </c>
      <c r="H308" t="s">
        <v>35</v>
      </c>
    </row>
    <row r="309" spans="1:8" x14ac:dyDescent="0.25">
      <c r="A309" t="s">
        <v>22</v>
      </c>
      <c r="B309" t="s">
        <v>21</v>
      </c>
      <c r="C309">
        <v>1</v>
      </c>
      <c r="D309">
        <v>2180</v>
      </c>
      <c r="E309">
        <v>2180</v>
      </c>
      <c r="F309">
        <v>680</v>
      </c>
      <c r="G309" t="s">
        <v>59</v>
      </c>
      <c r="H309" t="s">
        <v>52</v>
      </c>
    </row>
    <row r="310" spans="1:8" x14ac:dyDescent="0.25">
      <c r="A310" t="s">
        <v>12</v>
      </c>
      <c r="B310" t="s">
        <v>56</v>
      </c>
      <c r="C310">
        <v>1</v>
      </c>
      <c r="D310">
        <v>3700</v>
      </c>
      <c r="E310">
        <v>3700</v>
      </c>
      <c r="F310">
        <v>700</v>
      </c>
      <c r="G310" t="s">
        <v>59</v>
      </c>
      <c r="H310" t="s">
        <v>24</v>
      </c>
    </row>
    <row r="311" spans="1:8" x14ac:dyDescent="0.25">
      <c r="A311" t="s">
        <v>30</v>
      </c>
      <c r="B311" t="s">
        <v>26</v>
      </c>
      <c r="C311">
        <v>3</v>
      </c>
      <c r="D311">
        <v>1100</v>
      </c>
      <c r="E311">
        <v>3300</v>
      </c>
      <c r="F311">
        <v>900</v>
      </c>
      <c r="G311" t="s">
        <v>59</v>
      </c>
      <c r="H311" t="s">
        <v>44</v>
      </c>
    </row>
    <row r="312" spans="1:8" x14ac:dyDescent="0.25">
      <c r="A312" t="s">
        <v>67</v>
      </c>
      <c r="B312" t="s">
        <v>56</v>
      </c>
      <c r="C312">
        <v>1</v>
      </c>
      <c r="D312">
        <v>3700</v>
      </c>
      <c r="E312">
        <v>3700</v>
      </c>
      <c r="F312">
        <v>700</v>
      </c>
      <c r="G312" t="s">
        <v>59</v>
      </c>
      <c r="H312" t="s">
        <v>14</v>
      </c>
    </row>
    <row r="313" spans="1:8" x14ac:dyDescent="0.25">
      <c r="A313" t="s">
        <v>46</v>
      </c>
      <c r="B313" t="s">
        <v>41</v>
      </c>
      <c r="C313">
        <v>1</v>
      </c>
      <c r="D313">
        <v>1490</v>
      </c>
      <c r="E313">
        <v>1490</v>
      </c>
      <c r="F313">
        <v>690</v>
      </c>
      <c r="G313" t="s">
        <v>59</v>
      </c>
      <c r="H313" t="s">
        <v>42</v>
      </c>
    </row>
    <row r="314" spans="1:8" x14ac:dyDescent="0.25">
      <c r="A314" t="s">
        <v>38</v>
      </c>
      <c r="B314" t="s">
        <v>55</v>
      </c>
      <c r="C314">
        <v>1</v>
      </c>
      <c r="D314">
        <v>1500</v>
      </c>
      <c r="E314">
        <v>1500</v>
      </c>
      <c r="F314">
        <v>700</v>
      </c>
      <c r="G314" t="s">
        <v>59</v>
      </c>
      <c r="H314" t="s">
        <v>42</v>
      </c>
    </row>
    <row r="315" spans="1:8" x14ac:dyDescent="0.25">
      <c r="A315" t="s">
        <v>36</v>
      </c>
      <c r="B315" t="s">
        <v>32</v>
      </c>
      <c r="C315">
        <v>2</v>
      </c>
      <c r="D315">
        <v>1090</v>
      </c>
      <c r="E315">
        <v>2180</v>
      </c>
      <c r="F315">
        <v>580</v>
      </c>
      <c r="G315" t="s">
        <v>59</v>
      </c>
      <c r="H315" t="s">
        <v>17</v>
      </c>
    </row>
    <row r="316" spans="1:8" x14ac:dyDescent="0.25">
      <c r="A316" t="s">
        <v>46</v>
      </c>
      <c r="B316" t="s">
        <v>31</v>
      </c>
      <c r="C316">
        <v>3</v>
      </c>
      <c r="D316">
        <v>1800</v>
      </c>
      <c r="E316">
        <v>5400</v>
      </c>
      <c r="F316">
        <v>3000</v>
      </c>
      <c r="G316" t="s">
        <v>59</v>
      </c>
      <c r="H316" t="s">
        <v>14</v>
      </c>
    </row>
    <row r="317" spans="1:8" x14ac:dyDescent="0.25">
      <c r="A317" t="s">
        <v>33</v>
      </c>
      <c r="B317" t="s">
        <v>53</v>
      </c>
      <c r="C317">
        <v>2</v>
      </c>
      <c r="D317">
        <v>7530</v>
      </c>
      <c r="E317">
        <v>15060</v>
      </c>
      <c r="F317">
        <v>3060</v>
      </c>
      <c r="G317" t="s">
        <v>59</v>
      </c>
      <c r="H317" t="s">
        <v>14</v>
      </c>
    </row>
    <row r="318" spans="1:8" x14ac:dyDescent="0.25">
      <c r="A318" t="s">
        <v>30</v>
      </c>
      <c r="B318" t="s">
        <v>26</v>
      </c>
      <c r="C318">
        <v>3</v>
      </c>
      <c r="D318">
        <v>1100</v>
      </c>
      <c r="E318">
        <v>3300</v>
      </c>
      <c r="F318">
        <v>900</v>
      </c>
      <c r="G318" t="s">
        <v>59</v>
      </c>
      <c r="H318" t="s">
        <v>11</v>
      </c>
    </row>
    <row r="319" spans="1:8" x14ac:dyDescent="0.25">
      <c r="A319" t="s">
        <v>38</v>
      </c>
      <c r="B319" t="s">
        <v>19</v>
      </c>
      <c r="C319">
        <v>3</v>
      </c>
      <c r="D319">
        <v>1350</v>
      </c>
      <c r="E319">
        <v>4050</v>
      </c>
      <c r="F319">
        <v>1650</v>
      </c>
      <c r="G319" t="s">
        <v>59</v>
      </c>
      <c r="H319" t="s">
        <v>20</v>
      </c>
    </row>
    <row r="320" spans="1:8" x14ac:dyDescent="0.25">
      <c r="A320" t="s">
        <v>36</v>
      </c>
      <c r="B320" t="s">
        <v>19</v>
      </c>
      <c r="C320">
        <v>1</v>
      </c>
      <c r="D320">
        <v>1350</v>
      </c>
      <c r="E320">
        <v>1350</v>
      </c>
      <c r="F320">
        <v>550</v>
      </c>
      <c r="G320" t="s">
        <v>59</v>
      </c>
      <c r="H320" t="s">
        <v>39</v>
      </c>
    </row>
    <row r="321" spans="1:8" x14ac:dyDescent="0.25">
      <c r="A321" t="s">
        <v>33</v>
      </c>
      <c r="B321" t="s">
        <v>32</v>
      </c>
      <c r="C321">
        <v>2</v>
      </c>
      <c r="D321">
        <v>1090</v>
      </c>
      <c r="E321">
        <v>2180</v>
      </c>
      <c r="F321">
        <v>580</v>
      </c>
      <c r="G321" t="s">
        <v>59</v>
      </c>
      <c r="H321" t="s">
        <v>24</v>
      </c>
    </row>
    <row r="322" spans="1:8" x14ac:dyDescent="0.25">
      <c r="A322" t="s">
        <v>33</v>
      </c>
      <c r="B322" t="s">
        <v>43</v>
      </c>
      <c r="C322">
        <v>1</v>
      </c>
      <c r="D322">
        <v>4200</v>
      </c>
      <c r="E322">
        <v>4200</v>
      </c>
      <c r="F322">
        <v>1200</v>
      </c>
      <c r="G322" t="s">
        <v>59</v>
      </c>
      <c r="H322" t="s">
        <v>42</v>
      </c>
    </row>
    <row r="323" spans="1:8" x14ac:dyDescent="0.25">
      <c r="A323" t="s">
        <v>38</v>
      </c>
      <c r="B323" t="s">
        <v>31</v>
      </c>
      <c r="C323">
        <v>2</v>
      </c>
      <c r="D323">
        <v>1800</v>
      </c>
      <c r="E323">
        <v>3600</v>
      </c>
      <c r="F323">
        <v>2000</v>
      </c>
      <c r="G323" t="s">
        <v>59</v>
      </c>
      <c r="H323" t="s">
        <v>27</v>
      </c>
    </row>
    <row r="324" spans="1:8" x14ac:dyDescent="0.25">
      <c r="A324" t="s">
        <v>48</v>
      </c>
      <c r="B324" t="s">
        <v>32</v>
      </c>
      <c r="C324">
        <v>1</v>
      </c>
      <c r="D324">
        <v>1090</v>
      </c>
      <c r="E324">
        <v>1090</v>
      </c>
      <c r="F324">
        <v>290</v>
      </c>
      <c r="G324" t="s">
        <v>59</v>
      </c>
      <c r="H324" t="s">
        <v>40</v>
      </c>
    </row>
    <row r="325" spans="1:8" x14ac:dyDescent="0.25">
      <c r="A325" t="s">
        <v>8</v>
      </c>
      <c r="B325" t="s">
        <v>23</v>
      </c>
      <c r="C325">
        <v>1</v>
      </c>
      <c r="D325">
        <v>7600</v>
      </c>
      <c r="E325">
        <v>7600</v>
      </c>
      <c r="F325">
        <v>1600</v>
      </c>
      <c r="G325" t="s">
        <v>59</v>
      </c>
      <c r="H325" t="s">
        <v>40</v>
      </c>
    </row>
    <row r="326" spans="1:8" x14ac:dyDescent="0.25">
      <c r="A326" t="s">
        <v>36</v>
      </c>
      <c r="B326" t="s">
        <v>23</v>
      </c>
      <c r="C326">
        <v>3</v>
      </c>
      <c r="D326">
        <v>7600</v>
      </c>
      <c r="E326">
        <v>22800</v>
      </c>
      <c r="F326">
        <v>4800</v>
      </c>
      <c r="G326" t="s">
        <v>59</v>
      </c>
      <c r="H326" t="s">
        <v>39</v>
      </c>
    </row>
    <row r="327" spans="1:8" x14ac:dyDescent="0.25">
      <c r="A327" t="s">
        <v>15</v>
      </c>
      <c r="B327" t="s">
        <v>56</v>
      </c>
      <c r="C327">
        <v>1</v>
      </c>
      <c r="D327">
        <v>3700</v>
      </c>
      <c r="E327">
        <v>3700</v>
      </c>
      <c r="F327">
        <v>700</v>
      </c>
      <c r="G327" t="s">
        <v>59</v>
      </c>
      <c r="H327" t="s">
        <v>39</v>
      </c>
    </row>
    <row r="328" spans="1:8" x14ac:dyDescent="0.25">
      <c r="A328" t="s">
        <v>22</v>
      </c>
      <c r="B328" t="s">
        <v>25</v>
      </c>
      <c r="C328">
        <v>3</v>
      </c>
      <c r="D328">
        <v>7250</v>
      </c>
      <c r="E328">
        <v>21750</v>
      </c>
      <c r="F328">
        <v>6750</v>
      </c>
      <c r="G328" t="s">
        <v>59</v>
      </c>
      <c r="H328" t="s">
        <v>52</v>
      </c>
    </row>
    <row r="329" spans="1:8" x14ac:dyDescent="0.25">
      <c r="A329" t="s">
        <v>12</v>
      </c>
      <c r="B329" t="s">
        <v>23</v>
      </c>
      <c r="C329">
        <v>3</v>
      </c>
      <c r="D329">
        <v>7600</v>
      </c>
      <c r="E329">
        <v>22800</v>
      </c>
      <c r="F329">
        <v>4800</v>
      </c>
      <c r="G329" t="s">
        <v>59</v>
      </c>
      <c r="H329" t="s">
        <v>44</v>
      </c>
    </row>
    <row r="330" spans="1:8" x14ac:dyDescent="0.25">
      <c r="A330" t="s">
        <v>46</v>
      </c>
      <c r="B330" t="s">
        <v>43</v>
      </c>
      <c r="C330">
        <v>1</v>
      </c>
      <c r="D330">
        <v>4200</v>
      </c>
      <c r="E330">
        <v>4200</v>
      </c>
      <c r="F330">
        <v>1200</v>
      </c>
      <c r="G330" t="s">
        <v>59</v>
      </c>
      <c r="H330" t="s">
        <v>27</v>
      </c>
    </row>
    <row r="331" spans="1:8" x14ac:dyDescent="0.25">
      <c r="A331" t="s">
        <v>30</v>
      </c>
      <c r="B331" t="s">
        <v>50</v>
      </c>
      <c r="C331">
        <v>3</v>
      </c>
      <c r="D331">
        <v>1250</v>
      </c>
      <c r="E331">
        <v>3750</v>
      </c>
      <c r="F331">
        <v>1350</v>
      </c>
      <c r="G331" t="s">
        <v>59</v>
      </c>
      <c r="H331" t="s">
        <v>44</v>
      </c>
    </row>
    <row r="332" spans="1:8" x14ac:dyDescent="0.25">
      <c r="A332" t="s">
        <v>36</v>
      </c>
      <c r="B332" t="s">
        <v>32</v>
      </c>
      <c r="C332">
        <v>1</v>
      </c>
      <c r="D332">
        <v>1090</v>
      </c>
      <c r="E332">
        <v>1090</v>
      </c>
      <c r="F332">
        <v>290</v>
      </c>
      <c r="G332" t="s">
        <v>59</v>
      </c>
      <c r="H332" t="s">
        <v>27</v>
      </c>
    </row>
    <row r="333" spans="1:8" x14ac:dyDescent="0.25">
      <c r="A333" t="s">
        <v>18</v>
      </c>
      <c r="B333" t="s">
        <v>21</v>
      </c>
      <c r="C333">
        <v>1</v>
      </c>
      <c r="D333">
        <v>2180</v>
      </c>
      <c r="E333">
        <v>2180</v>
      </c>
      <c r="F333">
        <v>680</v>
      </c>
      <c r="G333" t="s">
        <v>59</v>
      </c>
      <c r="H333" t="s">
        <v>24</v>
      </c>
    </row>
    <row r="334" spans="1:8" x14ac:dyDescent="0.25">
      <c r="A334" t="s">
        <v>48</v>
      </c>
      <c r="B334" t="s">
        <v>56</v>
      </c>
      <c r="C334">
        <v>2</v>
      </c>
      <c r="D334">
        <v>3700</v>
      </c>
      <c r="E334">
        <v>7400</v>
      </c>
      <c r="F334">
        <v>1400</v>
      </c>
      <c r="G334" t="s">
        <v>59</v>
      </c>
      <c r="H334" t="s">
        <v>24</v>
      </c>
    </row>
    <row r="335" spans="1:8" x14ac:dyDescent="0.25">
      <c r="A335" t="s">
        <v>38</v>
      </c>
      <c r="B335" t="s">
        <v>9</v>
      </c>
      <c r="C335">
        <v>2</v>
      </c>
      <c r="D335">
        <v>6000</v>
      </c>
      <c r="E335">
        <v>12000</v>
      </c>
      <c r="F335">
        <v>4000</v>
      </c>
      <c r="G335" t="s">
        <v>59</v>
      </c>
      <c r="H335" t="s">
        <v>24</v>
      </c>
    </row>
    <row r="336" spans="1:8" x14ac:dyDescent="0.25">
      <c r="A336" t="s">
        <v>46</v>
      </c>
      <c r="B336" t="s">
        <v>50</v>
      </c>
      <c r="C336">
        <v>2</v>
      </c>
      <c r="D336">
        <v>1250</v>
      </c>
      <c r="E336">
        <v>2500</v>
      </c>
      <c r="F336">
        <v>900</v>
      </c>
      <c r="G336" t="s">
        <v>59</v>
      </c>
      <c r="H336" t="s">
        <v>52</v>
      </c>
    </row>
    <row r="337" spans="1:8" x14ac:dyDescent="0.25">
      <c r="A337" t="s">
        <v>48</v>
      </c>
      <c r="B337" t="s">
        <v>23</v>
      </c>
      <c r="C337">
        <v>1</v>
      </c>
      <c r="D337">
        <v>7600</v>
      </c>
      <c r="E337">
        <v>7600</v>
      </c>
      <c r="F337">
        <v>1600</v>
      </c>
      <c r="G337" t="s">
        <v>59</v>
      </c>
      <c r="H337" t="s">
        <v>40</v>
      </c>
    </row>
    <row r="338" spans="1:8" x14ac:dyDescent="0.25">
      <c r="A338" t="s">
        <v>8</v>
      </c>
      <c r="B338" t="s">
        <v>13</v>
      </c>
      <c r="C338">
        <v>2</v>
      </c>
      <c r="D338">
        <v>1400</v>
      </c>
      <c r="E338">
        <v>2800</v>
      </c>
      <c r="F338">
        <v>1200</v>
      </c>
      <c r="G338" t="s">
        <v>59</v>
      </c>
      <c r="H338" t="s">
        <v>27</v>
      </c>
    </row>
    <row r="339" spans="1:8" x14ac:dyDescent="0.25">
      <c r="A339" t="s">
        <v>22</v>
      </c>
      <c r="B339" t="s">
        <v>21</v>
      </c>
      <c r="C339">
        <v>2</v>
      </c>
      <c r="D339">
        <v>2180</v>
      </c>
      <c r="E339">
        <v>4360</v>
      </c>
      <c r="F339">
        <v>1360</v>
      </c>
      <c r="G339" t="s">
        <v>59</v>
      </c>
      <c r="H339" t="s">
        <v>35</v>
      </c>
    </row>
    <row r="340" spans="1:8" x14ac:dyDescent="0.25">
      <c r="A340" t="s">
        <v>8</v>
      </c>
      <c r="B340" t="s">
        <v>31</v>
      </c>
      <c r="C340">
        <v>3</v>
      </c>
      <c r="D340">
        <v>1800</v>
      </c>
      <c r="E340">
        <v>5400</v>
      </c>
      <c r="F340">
        <v>3000</v>
      </c>
      <c r="G340" t="s">
        <v>59</v>
      </c>
      <c r="H340" t="s">
        <v>29</v>
      </c>
    </row>
    <row r="341" spans="1:8" x14ac:dyDescent="0.25">
      <c r="A341" t="s">
        <v>15</v>
      </c>
      <c r="B341" t="s">
        <v>55</v>
      </c>
      <c r="C341">
        <v>1</v>
      </c>
      <c r="D341">
        <v>1500</v>
      </c>
      <c r="E341">
        <v>1500</v>
      </c>
      <c r="F341">
        <v>700</v>
      </c>
      <c r="G341" t="s">
        <v>59</v>
      </c>
      <c r="H341" t="s">
        <v>17</v>
      </c>
    </row>
    <row r="342" spans="1:8" x14ac:dyDescent="0.25">
      <c r="A342" t="s">
        <v>30</v>
      </c>
      <c r="B342" t="s">
        <v>16</v>
      </c>
      <c r="C342">
        <v>3</v>
      </c>
      <c r="D342">
        <v>8450</v>
      </c>
      <c r="E342">
        <v>25350</v>
      </c>
      <c r="F342">
        <v>7350</v>
      </c>
      <c r="G342" t="s">
        <v>59</v>
      </c>
      <c r="H342" t="s">
        <v>14</v>
      </c>
    </row>
    <row r="343" spans="1:8" x14ac:dyDescent="0.25">
      <c r="A343" t="s">
        <v>38</v>
      </c>
      <c r="B343" t="s">
        <v>55</v>
      </c>
      <c r="C343">
        <v>3</v>
      </c>
      <c r="D343">
        <v>1500</v>
      </c>
      <c r="E343">
        <v>4500</v>
      </c>
      <c r="F343">
        <v>2100</v>
      </c>
      <c r="G343" t="s">
        <v>59</v>
      </c>
      <c r="H343" t="s">
        <v>44</v>
      </c>
    </row>
    <row r="344" spans="1:8" x14ac:dyDescent="0.25">
      <c r="A344" t="s">
        <v>67</v>
      </c>
      <c r="B344" t="s">
        <v>9</v>
      </c>
      <c r="C344">
        <v>3</v>
      </c>
      <c r="D344">
        <v>6000</v>
      </c>
      <c r="E344">
        <v>18000</v>
      </c>
      <c r="F344">
        <v>6000</v>
      </c>
      <c r="G344" t="s">
        <v>59</v>
      </c>
      <c r="H344" t="s">
        <v>20</v>
      </c>
    </row>
    <row r="345" spans="1:8" x14ac:dyDescent="0.25">
      <c r="A345" t="s">
        <v>48</v>
      </c>
      <c r="B345" t="s">
        <v>51</v>
      </c>
      <c r="C345">
        <v>1</v>
      </c>
      <c r="D345">
        <v>1200</v>
      </c>
      <c r="E345">
        <v>1200</v>
      </c>
      <c r="F345">
        <v>400</v>
      </c>
      <c r="G345" t="s">
        <v>59</v>
      </c>
      <c r="H345" t="s">
        <v>52</v>
      </c>
    </row>
    <row r="346" spans="1:8" x14ac:dyDescent="0.25">
      <c r="A346" t="s">
        <v>8</v>
      </c>
      <c r="B346" t="s">
        <v>43</v>
      </c>
      <c r="C346">
        <v>3</v>
      </c>
      <c r="D346">
        <v>4200</v>
      </c>
      <c r="E346">
        <v>12600</v>
      </c>
      <c r="F346">
        <v>3600</v>
      </c>
      <c r="G346" t="s">
        <v>59</v>
      </c>
      <c r="H346" t="s">
        <v>27</v>
      </c>
    </row>
    <row r="347" spans="1:8" x14ac:dyDescent="0.25">
      <c r="A347" t="s">
        <v>46</v>
      </c>
      <c r="B347" t="s">
        <v>23</v>
      </c>
      <c r="C347">
        <v>3</v>
      </c>
      <c r="D347">
        <v>7600</v>
      </c>
      <c r="E347">
        <v>22800</v>
      </c>
      <c r="F347">
        <v>4800</v>
      </c>
      <c r="G347" t="s">
        <v>59</v>
      </c>
      <c r="H347" t="s">
        <v>39</v>
      </c>
    </row>
    <row r="348" spans="1:8" x14ac:dyDescent="0.25">
      <c r="A348" t="s">
        <v>67</v>
      </c>
      <c r="B348" t="s">
        <v>25</v>
      </c>
      <c r="C348">
        <v>2</v>
      </c>
      <c r="D348">
        <v>7250</v>
      </c>
      <c r="E348">
        <v>14500</v>
      </c>
      <c r="F348">
        <v>4500</v>
      </c>
      <c r="G348" t="s">
        <v>59</v>
      </c>
      <c r="H348" t="s">
        <v>14</v>
      </c>
    </row>
    <row r="349" spans="1:8" x14ac:dyDescent="0.25">
      <c r="A349" t="s">
        <v>12</v>
      </c>
      <c r="B349" t="s">
        <v>53</v>
      </c>
      <c r="C349">
        <v>2</v>
      </c>
      <c r="D349">
        <v>7530</v>
      </c>
      <c r="E349">
        <v>15060</v>
      </c>
      <c r="F349">
        <v>3060</v>
      </c>
      <c r="G349" t="s">
        <v>59</v>
      </c>
      <c r="H349" t="s">
        <v>35</v>
      </c>
    </row>
    <row r="350" spans="1:8" x14ac:dyDescent="0.25">
      <c r="A350" t="s">
        <v>15</v>
      </c>
      <c r="B350" t="s">
        <v>25</v>
      </c>
      <c r="C350">
        <v>2</v>
      </c>
      <c r="D350">
        <v>7250</v>
      </c>
      <c r="E350">
        <v>14500</v>
      </c>
      <c r="F350">
        <v>4500</v>
      </c>
      <c r="G350" t="s">
        <v>59</v>
      </c>
      <c r="H350" t="s">
        <v>39</v>
      </c>
    </row>
    <row r="351" spans="1:8" x14ac:dyDescent="0.25">
      <c r="A351" t="s">
        <v>12</v>
      </c>
      <c r="B351" t="s">
        <v>9</v>
      </c>
      <c r="C351">
        <v>1</v>
      </c>
      <c r="D351">
        <v>6000</v>
      </c>
      <c r="E351">
        <v>6000</v>
      </c>
      <c r="F351">
        <v>2000</v>
      </c>
      <c r="G351" t="s">
        <v>59</v>
      </c>
      <c r="H351" t="s">
        <v>29</v>
      </c>
    </row>
    <row r="352" spans="1:8" x14ac:dyDescent="0.25">
      <c r="A352" t="s">
        <v>67</v>
      </c>
      <c r="B352" t="s">
        <v>51</v>
      </c>
      <c r="C352">
        <v>3</v>
      </c>
      <c r="D352">
        <v>1200</v>
      </c>
      <c r="E352">
        <v>3600</v>
      </c>
      <c r="F352">
        <v>1200</v>
      </c>
      <c r="G352" t="s">
        <v>59</v>
      </c>
      <c r="H352" t="s">
        <v>52</v>
      </c>
    </row>
    <row r="353" spans="1:8" x14ac:dyDescent="0.25">
      <c r="A353" t="s">
        <v>48</v>
      </c>
      <c r="B353" t="s">
        <v>54</v>
      </c>
      <c r="C353">
        <v>2</v>
      </c>
      <c r="D353">
        <v>5300</v>
      </c>
      <c r="E353">
        <v>10600</v>
      </c>
      <c r="F353">
        <v>2600</v>
      </c>
      <c r="G353" t="s">
        <v>59</v>
      </c>
      <c r="H353" t="s">
        <v>29</v>
      </c>
    </row>
    <row r="354" spans="1:8" x14ac:dyDescent="0.25">
      <c r="A354" t="s">
        <v>36</v>
      </c>
      <c r="B354" t="s">
        <v>16</v>
      </c>
      <c r="C354">
        <v>2</v>
      </c>
      <c r="D354">
        <v>8450</v>
      </c>
      <c r="E354">
        <v>16900</v>
      </c>
      <c r="F354">
        <v>4900</v>
      </c>
      <c r="G354" t="s">
        <v>59</v>
      </c>
      <c r="H354" t="s">
        <v>17</v>
      </c>
    </row>
    <row r="355" spans="1:8" x14ac:dyDescent="0.25">
      <c r="A355" t="s">
        <v>22</v>
      </c>
      <c r="B355" t="s">
        <v>19</v>
      </c>
      <c r="C355">
        <v>1</v>
      </c>
      <c r="D355">
        <v>1350</v>
      </c>
      <c r="E355">
        <v>1350</v>
      </c>
      <c r="F355">
        <v>550</v>
      </c>
      <c r="G355" t="s">
        <v>59</v>
      </c>
      <c r="H355" t="s">
        <v>40</v>
      </c>
    </row>
    <row r="356" spans="1:8" x14ac:dyDescent="0.25">
      <c r="A356" t="s">
        <v>30</v>
      </c>
      <c r="B356" t="s">
        <v>32</v>
      </c>
      <c r="C356">
        <v>1</v>
      </c>
      <c r="D356">
        <v>1090</v>
      </c>
      <c r="E356">
        <v>1090</v>
      </c>
      <c r="F356">
        <v>290</v>
      </c>
      <c r="G356" t="s">
        <v>59</v>
      </c>
      <c r="H356" t="s">
        <v>27</v>
      </c>
    </row>
    <row r="357" spans="1:8" x14ac:dyDescent="0.25">
      <c r="A357" t="s">
        <v>22</v>
      </c>
      <c r="B357" t="s">
        <v>21</v>
      </c>
      <c r="C357">
        <v>1</v>
      </c>
      <c r="D357">
        <v>2180</v>
      </c>
      <c r="E357">
        <v>2180</v>
      </c>
      <c r="F357">
        <v>680</v>
      </c>
      <c r="G357" t="s">
        <v>59</v>
      </c>
      <c r="H357" t="s">
        <v>44</v>
      </c>
    </row>
    <row r="358" spans="1:8" x14ac:dyDescent="0.25">
      <c r="A358" t="s">
        <v>8</v>
      </c>
      <c r="B358" t="s">
        <v>9</v>
      </c>
      <c r="C358">
        <v>2</v>
      </c>
      <c r="D358">
        <v>6000</v>
      </c>
      <c r="E358">
        <v>12000</v>
      </c>
      <c r="F358">
        <v>4000</v>
      </c>
      <c r="G358" t="s">
        <v>59</v>
      </c>
      <c r="H358" t="s">
        <v>11</v>
      </c>
    </row>
    <row r="359" spans="1:8" x14ac:dyDescent="0.25">
      <c r="A359" t="s">
        <v>12</v>
      </c>
      <c r="B359" t="s">
        <v>13</v>
      </c>
      <c r="C359">
        <v>2</v>
      </c>
      <c r="D359">
        <v>1400</v>
      </c>
      <c r="E359">
        <v>2800</v>
      </c>
      <c r="F359">
        <v>1200</v>
      </c>
      <c r="G359" t="s">
        <v>59</v>
      </c>
      <c r="H359" t="s">
        <v>17</v>
      </c>
    </row>
    <row r="360" spans="1:8" x14ac:dyDescent="0.25">
      <c r="A360" t="s">
        <v>15</v>
      </c>
      <c r="B360" t="s">
        <v>16</v>
      </c>
      <c r="C360">
        <v>2</v>
      </c>
      <c r="D360">
        <v>8450</v>
      </c>
      <c r="E360">
        <v>16900</v>
      </c>
      <c r="F360">
        <v>4900</v>
      </c>
      <c r="G360" t="s">
        <v>59</v>
      </c>
      <c r="H360" t="s">
        <v>44</v>
      </c>
    </row>
    <row r="361" spans="1:8" x14ac:dyDescent="0.25">
      <c r="A361" t="s">
        <v>18</v>
      </c>
      <c r="B361" t="s">
        <v>19</v>
      </c>
      <c r="C361">
        <v>3</v>
      </c>
      <c r="D361">
        <v>1350</v>
      </c>
      <c r="E361">
        <v>4050</v>
      </c>
      <c r="F361">
        <v>1650</v>
      </c>
      <c r="G361" t="s">
        <v>59</v>
      </c>
      <c r="H361" t="s">
        <v>39</v>
      </c>
    </row>
    <row r="362" spans="1:8" x14ac:dyDescent="0.25">
      <c r="A362" t="s">
        <v>8</v>
      </c>
      <c r="B362" t="s">
        <v>21</v>
      </c>
      <c r="C362">
        <v>2</v>
      </c>
      <c r="D362">
        <v>2180</v>
      </c>
      <c r="E362">
        <v>4360</v>
      </c>
      <c r="F362">
        <v>1360</v>
      </c>
      <c r="G362" t="s">
        <v>59</v>
      </c>
      <c r="H362" t="s">
        <v>52</v>
      </c>
    </row>
    <row r="363" spans="1:8" x14ac:dyDescent="0.25">
      <c r="A363" t="s">
        <v>22</v>
      </c>
      <c r="B363" t="s">
        <v>23</v>
      </c>
      <c r="C363">
        <v>2</v>
      </c>
      <c r="D363">
        <v>7600</v>
      </c>
      <c r="E363">
        <v>15200</v>
      </c>
      <c r="F363">
        <v>3200</v>
      </c>
      <c r="G363" t="s">
        <v>59</v>
      </c>
      <c r="H363" t="s">
        <v>44</v>
      </c>
    </row>
    <row r="364" spans="1:8" x14ac:dyDescent="0.25">
      <c r="A364" t="s">
        <v>12</v>
      </c>
      <c r="B364" t="s">
        <v>25</v>
      </c>
      <c r="C364">
        <v>2</v>
      </c>
      <c r="D364">
        <v>7250</v>
      </c>
      <c r="E364">
        <v>14500</v>
      </c>
      <c r="F364">
        <v>4500</v>
      </c>
      <c r="G364" t="s">
        <v>59</v>
      </c>
      <c r="H364" t="s">
        <v>29</v>
      </c>
    </row>
    <row r="365" spans="1:8" x14ac:dyDescent="0.25">
      <c r="A365" t="s">
        <v>18</v>
      </c>
      <c r="B365" t="s">
        <v>26</v>
      </c>
      <c r="C365">
        <v>3</v>
      </c>
      <c r="D365">
        <v>1100</v>
      </c>
      <c r="E365">
        <v>3300</v>
      </c>
      <c r="F365">
        <v>900</v>
      </c>
      <c r="G365" t="s">
        <v>59</v>
      </c>
      <c r="H365" t="s">
        <v>14</v>
      </c>
    </row>
    <row r="366" spans="1:8" x14ac:dyDescent="0.25">
      <c r="A366" t="s">
        <v>67</v>
      </c>
      <c r="B366" t="s">
        <v>9</v>
      </c>
      <c r="C366">
        <v>2</v>
      </c>
      <c r="D366">
        <v>6000</v>
      </c>
      <c r="E366">
        <v>12000</v>
      </c>
      <c r="F366">
        <v>4000</v>
      </c>
      <c r="G366" t="s">
        <v>59</v>
      </c>
      <c r="H366" t="s">
        <v>11</v>
      </c>
    </row>
    <row r="367" spans="1:8" x14ac:dyDescent="0.25">
      <c r="A367" t="s">
        <v>8</v>
      </c>
      <c r="B367" t="s">
        <v>28</v>
      </c>
      <c r="C367">
        <v>1</v>
      </c>
      <c r="D367">
        <v>1200</v>
      </c>
      <c r="E367">
        <v>1200</v>
      </c>
      <c r="F367">
        <v>400</v>
      </c>
      <c r="G367" t="s">
        <v>59</v>
      </c>
      <c r="H367" t="s">
        <v>39</v>
      </c>
    </row>
    <row r="368" spans="1:8" x14ac:dyDescent="0.25">
      <c r="A368" t="s">
        <v>30</v>
      </c>
      <c r="B368" t="s">
        <v>31</v>
      </c>
      <c r="C368">
        <v>2</v>
      </c>
      <c r="D368">
        <v>1800</v>
      </c>
      <c r="E368">
        <v>3600</v>
      </c>
      <c r="F368">
        <v>2000</v>
      </c>
      <c r="G368" t="s">
        <v>59</v>
      </c>
      <c r="H368" t="s">
        <v>35</v>
      </c>
    </row>
    <row r="369" spans="1:8" x14ac:dyDescent="0.25">
      <c r="A369" t="s">
        <v>30</v>
      </c>
      <c r="B369" t="s">
        <v>32</v>
      </c>
      <c r="C369">
        <v>2</v>
      </c>
      <c r="D369">
        <v>1090</v>
      </c>
      <c r="E369">
        <v>2180</v>
      </c>
      <c r="F369">
        <v>580</v>
      </c>
      <c r="G369" t="s">
        <v>59</v>
      </c>
      <c r="H369" t="s">
        <v>42</v>
      </c>
    </row>
    <row r="370" spans="1:8" x14ac:dyDescent="0.25">
      <c r="A370" t="s">
        <v>67</v>
      </c>
      <c r="B370" t="s">
        <v>21</v>
      </c>
      <c r="C370">
        <v>3</v>
      </c>
      <c r="D370">
        <v>2180</v>
      </c>
      <c r="E370">
        <v>6540</v>
      </c>
      <c r="F370">
        <v>2040</v>
      </c>
      <c r="G370" t="s">
        <v>59</v>
      </c>
      <c r="H370" t="s">
        <v>11</v>
      </c>
    </row>
    <row r="371" spans="1:8" x14ac:dyDescent="0.25">
      <c r="A371" t="s">
        <v>33</v>
      </c>
      <c r="B371" t="s">
        <v>31</v>
      </c>
      <c r="C371">
        <v>3</v>
      </c>
      <c r="D371">
        <v>1800</v>
      </c>
      <c r="E371">
        <v>5400</v>
      </c>
      <c r="F371">
        <v>3000</v>
      </c>
      <c r="G371" t="s">
        <v>59</v>
      </c>
      <c r="H371" t="s">
        <v>27</v>
      </c>
    </row>
    <row r="372" spans="1:8" x14ac:dyDescent="0.25">
      <c r="A372" t="s">
        <v>22</v>
      </c>
      <c r="B372" t="s">
        <v>34</v>
      </c>
      <c r="C372">
        <v>3</v>
      </c>
      <c r="D372">
        <v>8000</v>
      </c>
      <c r="E372">
        <v>24000</v>
      </c>
      <c r="F372">
        <v>6000</v>
      </c>
      <c r="G372" t="s">
        <v>59</v>
      </c>
      <c r="H372" t="s">
        <v>40</v>
      </c>
    </row>
    <row r="373" spans="1:8" x14ac:dyDescent="0.25">
      <c r="A373" t="s">
        <v>67</v>
      </c>
      <c r="B373" t="s">
        <v>13</v>
      </c>
      <c r="C373">
        <v>1</v>
      </c>
      <c r="D373">
        <v>1400</v>
      </c>
      <c r="E373">
        <v>1400</v>
      </c>
      <c r="F373">
        <v>600</v>
      </c>
      <c r="G373" t="s">
        <v>59</v>
      </c>
      <c r="H373" t="s">
        <v>27</v>
      </c>
    </row>
    <row r="374" spans="1:8" x14ac:dyDescent="0.25">
      <c r="A374" t="s">
        <v>36</v>
      </c>
      <c r="B374" t="s">
        <v>37</v>
      </c>
      <c r="C374">
        <v>1</v>
      </c>
      <c r="D374">
        <v>10590</v>
      </c>
      <c r="E374">
        <v>10590</v>
      </c>
      <c r="F374">
        <v>4590</v>
      </c>
      <c r="G374" t="s">
        <v>59</v>
      </c>
      <c r="H374" t="s">
        <v>35</v>
      </c>
    </row>
    <row r="375" spans="1:8" x14ac:dyDescent="0.25">
      <c r="A375" t="s">
        <v>38</v>
      </c>
      <c r="B375" t="s">
        <v>19</v>
      </c>
      <c r="C375">
        <v>2</v>
      </c>
      <c r="D375">
        <v>1350</v>
      </c>
      <c r="E375">
        <v>2700</v>
      </c>
      <c r="F375">
        <v>1100</v>
      </c>
      <c r="G375" t="s">
        <v>59</v>
      </c>
      <c r="H375" t="s">
        <v>11</v>
      </c>
    </row>
    <row r="376" spans="1:8" x14ac:dyDescent="0.25">
      <c r="A376" t="s">
        <v>30</v>
      </c>
      <c r="B376" t="s">
        <v>13</v>
      </c>
      <c r="C376">
        <v>2</v>
      </c>
      <c r="D376">
        <v>1400</v>
      </c>
      <c r="E376">
        <v>2800</v>
      </c>
      <c r="F376">
        <v>1200</v>
      </c>
      <c r="G376" t="s">
        <v>59</v>
      </c>
      <c r="H376" t="s">
        <v>35</v>
      </c>
    </row>
    <row r="377" spans="1:8" x14ac:dyDescent="0.25">
      <c r="A377" t="s">
        <v>18</v>
      </c>
      <c r="B377" t="s">
        <v>9</v>
      </c>
      <c r="C377">
        <v>1</v>
      </c>
      <c r="D377">
        <v>6000</v>
      </c>
      <c r="E377">
        <v>6000</v>
      </c>
      <c r="F377">
        <v>2000</v>
      </c>
      <c r="G377" t="s">
        <v>59</v>
      </c>
      <c r="H377" t="s">
        <v>35</v>
      </c>
    </row>
    <row r="378" spans="1:8" x14ac:dyDescent="0.25">
      <c r="A378" t="s">
        <v>36</v>
      </c>
      <c r="B378" t="s">
        <v>26</v>
      </c>
      <c r="C378">
        <v>2</v>
      </c>
      <c r="D378">
        <v>1100</v>
      </c>
      <c r="E378">
        <v>2200</v>
      </c>
      <c r="F378">
        <v>600</v>
      </c>
      <c r="G378" t="s">
        <v>59</v>
      </c>
      <c r="H378" t="s">
        <v>39</v>
      </c>
    </row>
    <row r="379" spans="1:8" x14ac:dyDescent="0.25">
      <c r="A379" t="s">
        <v>15</v>
      </c>
      <c r="B379" t="s">
        <v>9</v>
      </c>
      <c r="C379">
        <v>2</v>
      </c>
      <c r="D379">
        <v>6000</v>
      </c>
      <c r="E379">
        <v>12000</v>
      </c>
      <c r="F379">
        <v>4000</v>
      </c>
      <c r="G379" t="s">
        <v>59</v>
      </c>
      <c r="H379" t="s">
        <v>27</v>
      </c>
    </row>
    <row r="380" spans="1:8" x14ac:dyDescent="0.25">
      <c r="A380" t="s">
        <v>38</v>
      </c>
      <c r="B380" t="s">
        <v>41</v>
      </c>
      <c r="C380">
        <v>1</v>
      </c>
      <c r="D380">
        <v>1490</v>
      </c>
      <c r="E380">
        <v>1490</v>
      </c>
      <c r="F380">
        <v>690</v>
      </c>
      <c r="G380" t="s">
        <v>59</v>
      </c>
      <c r="H380" t="s">
        <v>11</v>
      </c>
    </row>
    <row r="381" spans="1:8" x14ac:dyDescent="0.25">
      <c r="A381" t="s">
        <v>36</v>
      </c>
      <c r="B381" t="s">
        <v>37</v>
      </c>
      <c r="C381">
        <v>2</v>
      </c>
      <c r="D381">
        <v>10590</v>
      </c>
      <c r="E381">
        <v>21180</v>
      </c>
      <c r="F381">
        <v>9180</v>
      </c>
      <c r="G381" t="s">
        <v>59</v>
      </c>
      <c r="H381" t="s">
        <v>35</v>
      </c>
    </row>
    <row r="382" spans="1:8" x14ac:dyDescent="0.25">
      <c r="A382" t="s">
        <v>15</v>
      </c>
      <c r="B382" t="s">
        <v>34</v>
      </c>
      <c r="C382">
        <v>3</v>
      </c>
      <c r="D382">
        <v>8000</v>
      </c>
      <c r="E382">
        <v>24000</v>
      </c>
      <c r="F382">
        <v>6000</v>
      </c>
      <c r="G382" t="s">
        <v>59</v>
      </c>
      <c r="H382" t="s">
        <v>42</v>
      </c>
    </row>
    <row r="383" spans="1:8" x14ac:dyDescent="0.25">
      <c r="A383" t="s">
        <v>30</v>
      </c>
      <c r="B383" t="s">
        <v>26</v>
      </c>
      <c r="C383">
        <v>1</v>
      </c>
      <c r="D383">
        <v>1100</v>
      </c>
      <c r="E383">
        <v>1100</v>
      </c>
      <c r="F383">
        <v>300</v>
      </c>
      <c r="G383" t="s">
        <v>59</v>
      </c>
      <c r="H383" t="s">
        <v>42</v>
      </c>
    </row>
    <row r="384" spans="1:8" x14ac:dyDescent="0.25">
      <c r="A384" t="s">
        <v>38</v>
      </c>
      <c r="B384" t="s">
        <v>28</v>
      </c>
      <c r="C384">
        <v>1</v>
      </c>
      <c r="D384">
        <v>1200</v>
      </c>
      <c r="E384">
        <v>1200</v>
      </c>
      <c r="F384">
        <v>400</v>
      </c>
      <c r="G384" t="s">
        <v>59</v>
      </c>
      <c r="H384" t="s">
        <v>40</v>
      </c>
    </row>
    <row r="385" spans="1:8" x14ac:dyDescent="0.25">
      <c r="A385" t="s">
        <v>22</v>
      </c>
      <c r="B385" t="s">
        <v>43</v>
      </c>
      <c r="C385">
        <v>2</v>
      </c>
      <c r="D385">
        <v>4200</v>
      </c>
      <c r="E385">
        <v>8400</v>
      </c>
      <c r="F385">
        <v>2400</v>
      </c>
      <c r="G385" t="s">
        <v>59</v>
      </c>
      <c r="H385" t="s">
        <v>35</v>
      </c>
    </row>
    <row r="386" spans="1:8" x14ac:dyDescent="0.25">
      <c r="A386" t="s">
        <v>12</v>
      </c>
      <c r="B386" t="s">
        <v>45</v>
      </c>
      <c r="C386">
        <v>3</v>
      </c>
      <c r="D386">
        <v>5775</v>
      </c>
      <c r="E386">
        <v>17325</v>
      </c>
      <c r="F386">
        <v>5325</v>
      </c>
      <c r="G386" t="s">
        <v>59</v>
      </c>
      <c r="H386" t="s">
        <v>39</v>
      </c>
    </row>
    <row r="387" spans="1:8" x14ac:dyDescent="0.25">
      <c r="A387" t="s">
        <v>46</v>
      </c>
      <c r="B387" t="s">
        <v>23</v>
      </c>
      <c r="C387">
        <v>3</v>
      </c>
      <c r="D387">
        <v>7600</v>
      </c>
      <c r="E387">
        <v>22800</v>
      </c>
      <c r="F387">
        <v>4800</v>
      </c>
      <c r="G387" t="s">
        <v>59</v>
      </c>
      <c r="H387" t="s">
        <v>39</v>
      </c>
    </row>
    <row r="388" spans="1:8" x14ac:dyDescent="0.25">
      <c r="A388" t="s">
        <v>12</v>
      </c>
      <c r="B388" t="s">
        <v>25</v>
      </c>
      <c r="C388">
        <v>3</v>
      </c>
      <c r="D388">
        <v>7250</v>
      </c>
      <c r="E388">
        <v>21750</v>
      </c>
      <c r="F388">
        <v>6750</v>
      </c>
      <c r="G388" t="s">
        <v>59</v>
      </c>
      <c r="H388" t="s">
        <v>42</v>
      </c>
    </row>
    <row r="389" spans="1:8" x14ac:dyDescent="0.25">
      <c r="A389" t="s">
        <v>8</v>
      </c>
      <c r="B389" t="s">
        <v>25</v>
      </c>
      <c r="C389">
        <v>3</v>
      </c>
      <c r="D389">
        <v>7250</v>
      </c>
      <c r="E389">
        <v>21750</v>
      </c>
      <c r="F389">
        <v>6750</v>
      </c>
      <c r="G389" t="s">
        <v>59</v>
      </c>
      <c r="H389" t="s">
        <v>14</v>
      </c>
    </row>
    <row r="390" spans="1:8" x14ac:dyDescent="0.25">
      <c r="A390" t="s">
        <v>36</v>
      </c>
      <c r="B390" t="s">
        <v>25</v>
      </c>
      <c r="C390">
        <v>3</v>
      </c>
      <c r="D390">
        <v>7250</v>
      </c>
      <c r="E390">
        <v>21750</v>
      </c>
      <c r="F390">
        <v>6750</v>
      </c>
      <c r="G390" t="s">
        <v>59</v>
      </c>
      <c r="H390" t="s">
        <v>27</v>
      </c>
    </row>
    <row r="391" spans="1:8" x14ac:dyDescent="0.25">
      <c r="A391" t="s">
        <v>67</v>
      </c>
      <c r="B391" t="s">
        <v>19</v>
      </c>
      <c r="C391">
        <v>1</v>
      </c>
      <c r="D391">
        <v>1350</v>
      </c>
      <c r="E391">
        <v>1350</v>
      </c>
      <c r="F391">
        <v>550</v>
      </c>
      <c r="G391" t="s">
        <v>59</v>
      </c>
      <c r="H391" t="s">
        <v>42</v>
      </c>
    </row>
    <row r="392" spans="1:8" x14ac:dyDescent="0.25">
      <c r="A392" t="s">
        <v>12</v>
      </c>
      <c r="B392" t="s">
        <v>25</v>
      </c>
      <c r="C392">
        <v>2</v>
      </c>
      <c r="D392">
        <v>7250</v>
      </c>
      <c r="E392">
        <v>14500</v>
      </c>
      <c r="F392">
        <v>4500</v>
      </c>
      <c r="G392" t="s">
        <v>59</v>
      </c>
      <c r="H392" t="s">
        <v>44</v>
      </c>
    </row>
    <row r="393" spans="1:8" x14ac:dyDescent="0.25">
      <c r="A393" t="s">
        <v>30</v>
      </c>
      <c r="B393" t="s">
        <v>23</v>
      </c>
      <c r="C393">
        <v>1</v>
      </c>
      <c r="D393">
        <v>7600</v>
      </c>
      <c r="E393">
        <v>7600</v>
      </c>
      <c r="F393">
        <v>1600</v>
      </c>
      <c r="G393" t="s">
        <v>59</v>
      </c>
      <c r="H393" t="s">
        <v>11</v>
      </c>
    </row>
    <row r="394" spans="1:8" x14ac:dyDescent="0.25">
      <c r="A394" t="s">
        <v>48</v>
      </c>
      <c r="B394" t="s">
        <v>23</v>
      </c>
      <c r="C394">
        <v>3</v>
      </c>
      <c r="D394">
        <v>7600</v>
      </c>
      <c r="E394">
        <v>22800</v>
      </c>
      <c r="F394">
        <v>4800</v>
      </c>
      <c r="G394" t="s">
        <v>59</v>
      </c>
      <c r="H394" t="s">
        <v>40</v>
      </c>
    </row>
    <row r="395" spans="1:8" x14ac:dyDescent="0.25">
      <c r="A395" t="s">
        <v>12</v>
      </c>
      <c r="B395" t="s">
        <v>41</v>
      </c>
      <c r="C395">
        <v>3</v>
      </c>
      <c r="D395">
        <v>1490</v>
      </c>
      <c r="E395">
        <v>4470</v>
      </c>
      <c r="F395">
        <v>2070</v>
      </c>
      <c r="G395" t="s">
        <v>59</v>
      </c>
      <c r="H395" t="s">
        <v>44</v>
      </c>
    </row>
    <row r="396" spans="1:8" x14ac:dyDescent="0.25">
      <c r="A396" t="s">
        <v>67</v>
      </c>
      <c r="B396" t="s">
        <v>49</v>
      </c>
      <c r="C396">
        <v>2</v>
      </c>
      <c r="D396">
        <v>2900</v>
      </c>
      <c r="E396">
        <v>5800</v>
      </c>
      <c r="F396">
        <v>1800</v>
      </c>
      <c r="G396" t="s">
        <v>59</v>
      </c>
      <c r="H396" t="s">
        <v>24</v>
      </c>
    </row>
    <row r="397" spans="1:8" x14ac:dyDescent="0.25">
      <c r="A397" t="s">
        <v>38</v>
      </c>
      <c r="B397" t="s">
        <v>41</v>
      </c>
      <c r="C397">
        <v>1</v>
      </c>
      <c r="D397">
        <v>1490</v>
      </c>
      <c r="E397">
        <v>1490</v>
      </c>
      <c r="F397">
        <v>690</v>
      </c>
      <c r="G397" t="s">
        <v>59</v>
      </c>
      <c r="H397" t="s">
        <v>11</v>
      </c>
    </row>
    <row r="398" spans="1:8" x14ac:dyDescent="0.25">
      <c r="A398" t="s">
        <v>38</v>
      </c>
      <c r="B398" t="s">
        <v>32</v>
      </c>
      <c r="C398">
        <v>2</v>
      </c>
      <c r="D398">
        <v>1090</v>
      </c>
      <c r="E398">
        <v>2180</v>
      </c>
      <c r="F398">
        <v>580</v>
      </c>
      <c r="G398" t="s">
        <v>59</v>
      </c>
      <c r="H398" t="s">
        <v>35</v>
      </c>
    </row>
    <row r="399" spans="1:8" x14ac:dyDescent="0.25">
      <c r="A399" t="s">
        <v>67</v>
      </c>
      <c r="B399" t="s">
        <v>28</v>
      </c>
      <c r="C399">
        <v>2</v>
      </c>
      <c r="D399">
        <v>1200</v>
      </c>
      <c r="E399">
        <v>2400</v>
      </c>
      <c r="F399">
        <v>800</v>
      </c>
      <c r="G399" t="s">
        <v>59</v>
      </c>
      <c r="H399" t="s">
        <v>35</v>
      </c>
    </row>
    <row r="400" spans="1:8" x14ac:dyDescent="0.25">
      <c r="A400" t="s">
        <v>36</v>
      </c>
      <c r="B400" t="s">
        <v>37</v>
      </c>
      <c r="C400">
        <v>2</v>
      </c>
      <c r="D400">
        <v>10590</v>
      </c>
      <c r="E400">
        <v>21180</v>
      </c>
      <c r="F400">
        <v>9180</v>
      </c>
      <c r="G400" t="s">
        <v>59</v>
      </c>
      <c r="H400" t="s">
        <v>35</v>
      </c>
    </row>
    <row r="401" spans="1:8" x14ac:dyDescent="0.25">
      <c r="A401" t="s">
        <v>30</v>
      </c>
      <c r="B401" t="s">
        <v>43</v>
      </c>
      <c r="C401">
        <v>3</v>
      </c>
      <c r="D401">
        <v>4200</v>
      </c>
      <c r="E401">
        <v>12600</v>
      </c>
      <c r="F401">
        <v>3600</v>
      </c>
      <c r="G401" t="s">
        <v>59</v>
      </c>
      <c r="H401" t="s">
        <v>29</v>
      </c>
    </row>
    <row r="402" spans="1:8" x14ac:dyDescent="0.25">
      <c r="A402" t="s">
        <v>18</v>
      </c>
      <c r="B402" t="s">
        <v>43</v>
      </c>
      <c r="C402">
        <v>3</v>
      </c>
      <c r="D402">
        <v>4200</v>
      </c>
      <c r="E402">
        <v>12600</v>
      </c>
      <c r="F402">
        <v>3600</v>
      </c>
      <c r="G402" t="s">
        <v>59</v>
      </c>
      <c r="H402" t="s">
        <v>40</v>
      </c>
    </row>
    <row r="403" spans="1:8" x14ac:dyDescent="0.25">
      <c r="A403" t="s">
        <v>33</v>
      </c>
      <c r="B403" t="s">
        <v>37</v>
      </c>
      <c r="C403">
        <v>2</v>
      </c>
      <c r="D403">
        <v>10590</v>
      </c>
      <c r="E403">
        <v>21180</v>
      </c>
      <c r="F403">
        <v>9180</v>
      </c>
      <c r="G403" t="s">
        <v>59</v>
      </c>
      <c r="H403" t="s">
        <v>44</v>
      </c>
    </row>
    <row r="404" spans="1:8" x14ac:dyDescent="0.25">
      <c r="A404" t="s">
        <v>48</v>
      </c>
      <c r="B404" t="s">
        <v>50</v>
      </c>
      <c r="C404">
        <v>1</v>
      </c>
      <c r="D404">
        <v>1250</v>
      </c>
      <c r="E404">
        <v>1250</v>
      </c>
      <c r="F404">
        <v>450</v>
      </c>
      <c r="G404" t="s">
        <v>59</v>
      </c>
      <c r="H404" t="s">
        <v>24</v>
      </c>
    </row>
    <row r="405" spans="1:8" x14ac:dyDescent="0.25">
      <c r="A405" t="s">
        <v>8</v>
      </c>
      <c r="B405" t="s">
        <v>41</v>
      </c>
      <c r="C405">
        <v>3</v>
      </c>
      <c r="D405">
        <v>1490</v>
      </c>
      <c r="E405">
        <v>4470</v>
      </c>
      <c r="F405">
        <v>2070</v>
      </c>
      <c r="G405" t="s">
        <v>59</v>
      </c>
      <c r="H405" t="s">
        <v>39</v>
      </c>
    </row>
    <row r="406" spans="1:8" x14ac:dyDescent="0.25">
      <c r="A406" t="s">
        <v>30</v>
      </c>
      <c r="B406" t="s">
        <v>28</v>
      </c>
      <c r="C406">
        <v>2</v>
      </c>
      <c r="D406">
        <v>1200</v>
      </c>
      <c r="E406">
        <v>2400</v>
      </c>
      <c r="F406">
        <v>800</v>
      </c>
      <c r="G406" t="s">
        <v>59</v>
      </c>
      <c r="H406" t="s">
        <v>11</v>
      </c>
    </row>
    <row r="407" spans="1:8" x14ac:dyDescent="0.25">
      <c r="A407" t="s">
        <v>15</v>
      </c>
      <c r="B407" t="s">
        <v>21</v>
      </c>
      <c r="C407">
        <v>3</v>
      </c>
      <c r="D407">
        <v>2180</v>
      </c>
      <c r="E407">
        <v>6540</v>
      </c>
      <c r="F407">
        <v>2040</v>
      </c>
      <c r="G407" t="s">
        <v>59</v>
      </c>
      <c r="H407" t="s">
        <v>42</v>
      </c>
    </row>
    <row r="408" spans="1:8" x14ac:dyDescent="0.25">
      <c r="A408" t="s">
        <v>38</v>
      </c>
      <c r="B408" t="s">
        <v>51</v>
      </c>
      <c r="C408">
        <v>3</v>
      </c>
      <c r="D408">
        <v>1200</v>
      </c>
      <c r="E408">
        <v>3600</v>
      </c>
      <c r="F408">
        <v>1200</v>
      </c>
      <c r="G408" t="s">
        <v>59</v>
      </c>
      <c r="H408" t="s">
        <v>42</v>
      </c>
    </row>
    <row r="409" spans="1:8" x14ac:dyDescent="0.25">
      <c r="A409" t="s">
        <v>8</v>
      </c>
      <c r="B409" t="s">
        <v>31</v>
      </c>
      <c r="C409">
        <v>1</v>
      </c>
      <c r="D409">
        <v>1800</v>
      </c>
      <c r="E409">
        <v>1800</v>
      </c>
      <c r="F409">
        <v>1000</v>
      </c>
      <c r="G409" t="s">
        <v>59</v>
      </c>
      <c r="H409" t="s">
        <v>29</v>
      </c>
    </row>
    <row r="410" spans="1:8" x14ac:dyDescent="0.25">
      <c r="A410" t="s">
        <v>15</v>
      </c>
      <c r="B410" t="s">
        <v>23</v>
      </c>
      <c r="C410">
        <v>1</v>
      </c>
      <c r="D410">
        <v>7600</v>
      </c>
      <c r="E410">
        <v>7600</v>
      </c>
      <c r="F410">
        <v>1600</v>
      </c>
      <c r="G410" t="s">
        <v>59</v>
      </c>
      <c r="H410" t="s">
        <v>11</v>
      </c>
    </row>
    <row r="411" spans="1:8" x14ac:dyDescent="0.25">
      <c r="A411" t="s">
        <v>33</v>
      </c>
      <c r="B411" t="s">
        <v>53</v>
      </c>
      <c r="C411">
        <v>1</v>
      </c>
      <c r="D411">
        <v>7530</v>
      </c>
      <c r="E411">
        <v>7530</v>
      </c>
      <c r="F411">
        <v>1530</v>
      </c>
      <c r="G411" t="s">
        <v>59</v>
      </c>
      <c r="H411" t="s">
        <v>27</v>
      </c>
    </row>
    <row r="412" spans="1:8" x14ac:dyDescent="0.25">
      <c r="A412" t="s">
        <v>48</v>
      </c>
      <c r="B412" t="s">
        <v>41</v>
      </c>
      <c r="C412">
        <v>2</v>
      </c>
      <c r="D412">
        <v>1490</v>
      </c>
      <c r="E412">
        <v>2980</v>
      </c>
      <c r="F412">
        <v>1380</v>
      </c>
      <c r="G412" t="s">
        <v>59</v>
      </c>
      <c r="H412" t="s">
        <v>44</v>
      </c>
    </row>
    <row r="413" spans="1:8" x14ac:dyDescent="0.25">
      <c r="A413" t="s">
        <v>8</v>
      </c>
      <c r="B413" t="s">
        <v>54</v>
      </c>
      <c r="C413">
        <v>1</v>
      </c>
      <c r="D413">
        <v>5300</v>
      </c>
      <c r="E413">
        <v>5300</v>
      </c>
      <c r="F413">
        <v>1300</v>
      </c>
      <c r="G413" t="s">
        <v>59</v>
      </c>
      <c r="H413" t="s">
        <v>17</v>
      </c>
    </row>
    <row r="414" spans="1:8" x14ac:dyDescent="0.25">
      <c r="A414" t="s">
        <v>22</v>
      </c>
      <c r="B414" t="s">
        <v>28</v>
      </c>
      <c r="C414">
        <v>2</v>
      </c>
      <c r="D414">
        <v>1200</v>
      </c>
      <c r="E414">
        <v>2400</v>
      </c>
      <c r="F414">
        <v>800</v>
      </c>
      <c r="G414" t="s">
        <v>59</v>
      </c>
      <c r="H414" t="s">
        <v>27</v>
      </c>
    </row>
    <row r="415" spans="1:8" x14ac:dyDescent="0.25">
      <c r="A415" t="s">
        <v>38</v>
      </c>
      <c r="B415" t="s">
        <v>32</v>
      </c>
      <c r="C415">
        <v>1</v>
      </c>
      <c r="D415">
        <v>1090</v>
      </c>
      <c r="E415">
        <v>1090</v>
      </c>
      <c r="F415">
        <v>290</v>
      </c>
      <c r="G415" t="s">
        <v>59</v>
      </c>
      <c r="H415" t="s">
        <v>24</v>
      </c>
    </row>
    <row r="416" spans="1:8" x14ac:dyDescent="0.25">
      <c r="A416" t="s">
        <v>22</v>
      </c>
      <c r="B416" t="s">
        <v>25</v>
      </c>
      <c r="C416">
        <v>1</v>
      </c>
      <c r="D416">
        <v>7250</v>
      </c>
      <c r="E416">
        <v>7250</v>
      </c>
      <c r="F416">
        <v>2250</v>
      </c>
      <c r="G416" t="s">
        <v>59</v>
      </c>
      <c r="H416" t="s">
        <v>17</v>
      </c>
    </row>
    <row r="417" spans="1:8" x14ac:dyDescent="0.25">
      <c r="A417" t="s">
        <v>46</v>
      </c>
      <c r="B417" t="s">
        <v>13</v>
      </c>
      <c r="C417">
        <v>3</v>
      </c>
      <c r="D417">
        <v>1400</v>
      </c>
      <c r="E417">
        <v>4200</v>
      </c>
      <c r="F417">
        <v>1800</v>
      </c>
      <c r="G417" t="s">
        <v>59</v>
      </c>
      <c r="H417" t="s">
        <v>20</v>
      </c>
    </row>
    <row r="418" spans="1:8" x14ac:dyDescent="0.25">
      <c r="A418" t="s">
        <v>15</v>
      </c>
      <c r="B418" t="s">
        <v>55</v>
      </c>
      <c r="C418">
        <v>1</v>
      </c>
      <c r="D418">
        <v>1500</v>
      </c>
      <c r="E418">
        <v>1500</v>
      </c>
      <c r="F418">
        <v>700</v>
      </c>
      <c r="G418" t="s">
        <v>59</v>
      </c>
      <c r="H418" t="s">
        <v>44</v>
      </c>
    </row>
    <row r="419" spans="1:8" x14ac:dyDescent="0.25">
      <c r="A419" t="s">
        <v>33</v>
      </c>
      <c r="B419" t="s">
        <v>19</v>
      </c>
      <c r="C419">
        <v>1</v>
      </c>
      <c r="D419">
        <v>1350</v>
      </c>
      <c r="E419">
        <v>1350</v>
      </c>
      <c r="F419">
        <v>550</v>
      </c>
      <c r="G419" t="s">
        <v>59</v>
      </c>
      <c r="H419" t="s">
        <v>27</v>
      </c>
    </row>
    <row r="420" spans="1:8" x14ac:dyDescent="0.25">
      <c r="A420" t="s">
        <v>33</v>
      </c>
      <c r="B420" t="s">
        <v>28</v>
      </c>
      <c r="C420">
        <v>3</v>
      </c>
      <c r="D420">
        <v>1200</v>
      </c>
      <c r="E420">
        <v>3600</v>
      </c>
      <c r="F420">
        <v>1200</v>
      </c>
      <c r="G420" t="s">
        <v>59</v>
      </c>
      <c r="H420" t="s">
        <v>11</v>
      </c>
    </row>
    <row r="421" spans="1:8" x14ac:dyDescent="0.25">
      <c r="A421" t="s">
        <v>12</v>
      </c>
      <c r="B421" t="s">
        <v>53</v>
      </c>
      <c r="C421">
        <v>3</v>
      </c>
      <c r="D421">
        <v>7530</v>
      </c>
      <c r="E421">
        <v>22590</v>
      </c>
      <c r="F421">
        <v>4590</v>
      </c>
      <c r="G421" t="s">
        <v>59</v>
      </c>
      <c r="H421" t="s">
        <v>52</v>
      </c>
    </row>
    <row r="422" spans="1:8" x14ac:dyDescent="0.25">
      <c r="A422" t="s">
        <v>46</v>
      </c>
      <c r="B422" t="s">
        <v>28</v>
      </c>
      <c r="C422">
        <v>1</v>
      </c>
      <c r="D422">
        <v>1200</v>
      </c>
      <c r="E422">
        <v>1200</v>
      </c>
      <c r="F422">
        <v>400</v>
      </c>
      <c r="G422" t="s">
        <v>59</v>
      </c>
      <c r="H422" t="s">
        <v>27</v>
      </c>
    </row>
    <row r="423" spans="1:8" x14ac:dyDescent="0.25">
      <c r="A423" t="s">
        <v>36</v>
      </c>
      <c r="B423" t="s">
        <v>31</v>
      </c>
      <c r="C423">
        <v>3</v>
      </c>
      <c r="D423">
        <v>1800</v>
      </c>
      <c r="E423">
        <v>5400</v>
      </c>
      <c r="F423">
        <v>3000</v>
      </c>
      <c r="G423" t="s">
        <v>59</v>
      </c>
      <c r="H423" t="s">
        <v>14</v>
      </c>
    </row>
    <row r="424" spans="1:8" x14ac:dyDescent="0.25">
      <c r="A424" t="s">
        <v>8</v>
      </c>
      <c r="B424" t="s">
        <v>25</v>
      </c>
      <c r="C424">
        <v>1</v>
      </c>
      <c r="D424">
        <v>7250</v>
      </c>
      <c r="E424">
        <v>7250</v>
      </c>
      <c r="F424">
        <v>2250</v>
      </c>
      <c r="G424" t="s">
        <v>59</v>
      </c>
      <c r="H424" t="s">
        <v>11</v>
      </c>
    </row>
    <row r="425" spans="1:8" x14ac:dyDescent="0.25">
      <c r="A425" t="s">
        <v>38</v>
      </c>
      <c r="B425" t="s">
        <v>41</v>
      </c>
      <c r="C425">
        <v>3</v>
      </c>
      <c r="D425">
        <v>1490</v>
      </c>
      <c r="E425">
        <v>4470</v>
      </c>
      <c r="F425">
        <v>2070</v>
      </c>
      <c r="G425" t="s">
        <v>59</v>
      </c>
      <c r="H425" t="s">
        <v>39</v>
      </c>
    </row>
    <row r="426" spans="1:8" x14ac:dyDescent="0.25">
      <c r="A426" t="s">
        <v>38</v>
      </c>
      <c r="B426" t="s">
        <v>51</v>
      </c>
      <c r="C426">
        <v>1</v>
      </c>
      <c r="D426">
        <v>1200</v>
      </c>
      <c r="E426">
        <v>1200</v>
      </c>
      <c r="F426">
        <v>400</v>
      </c>
      <c r="G426" t="s">
        <v>59</v>
      </c>
      <c r="H426" t="s">
        <v>40</v>
      </c>
    </row>
    <row r="427" spans="1:8" x14ac:dyDescent="0.25">
      <c r="A427" t="s">
        <v>12</v>
      </c>
      <c r="B427" t="s">
        <v>34</v>
      </c>
      <c r="C427">
        <v>1</v>
      </c>
      <c r="D427">
        <v>8000</v>
      </c>
      <c r="E427">
        <v>8000</v>
      </c>
      <c r="F427">
        <v>2000</v>
      </c>
      <c r="G427" t="s">
        <v>59</v>
      </c>
      <c r="H427" t="s">
        <v>42</v>
      </c>
    </row>
    <row r="428" spans="1:8" x14ac:dyDescent="0.25">
      <c r="A428" t="s">
        <v>30</v>
      </c>
      <c r="B428" t="s">
        <v>13</v>
      </c>
      <c r="C428">
        <v>1</v>
      </c>
      <c r="D428">
        <v>1400</v>
      </c>
      <c r="E428">
        <v>1400</v>
      </c>
      <c r="F428">
        <v>600</v>
      </c>
      <c r="G428" t="s">
        <v>59</v>
      </c>
      <c r="H428" t="s">
        <v>42</v>
      </c>
    </row>
    <row r="429" spans="1:8" x14ac:dyDescent="0.25">
      <c r="A429" t="s">
        <v>67</v>
      </c>
      <c r="B429" t="s">
        <v>19</v>
      </c>
      <c r="C429">
        <v>1</v>
      </c>
      <c r="D429">
        <v>1350</v>
      </c>
      <c r="E429">
        <v>1350</v>
      </c>
      <c r="F429">
        <v>550</v>
      </c>
      <c r="G429" t="s">
        <v>59</v>
      </c>
      <c r="H429" t="s">
        <v>29</v>
      </c>
    </row>
    <row r="430" spans="1:8" x14ac:dyDescent="0.25">
      <c r="A430" t="s">
        <v>36</v>
      </c>
      <c r="B430" t="s">
        <v>51</v>
      </c>
      <c r="C430">
        <v>1</v>
      </c>
      <c r="D430">
        <v>1200</v>
      </c>
      <c r="E430">
        <v>1200</v>
      </c>
      <c r="F430">
        <v>400</v>
      </c>
      <c r="G430" t="s">
        <v>59</v>
      </c>
      <c r="H430" t="s">
        <v>29</v>
      </c>
    </row>
    <row r="431" spans="1:8" x14ac:dyDescent="0.25">
      <c r="A431" t="s">
        <v>30</v>
      </c>
      <c r="B431" t="s">
        <v>54</v>
      </c>
      <c r="C431">
        <v>1</v>
      </c>
      <c r="D431">
        <v>5300</v>
      </c>
      <c r="E431">
        <v>5300</v>
      </c>
      <c r="F431">
        <v>1300</v>
      </c>
      <c r="G431" t="s">
        <v>59</v>
      </c>
      <c r="H431" t="s">
        <v>24</v>
      </c>
    </row>
    <row r="432" spans="1:8" x14ac:dyDescent="0.25">
      <c r="A432" t="s">
        <v>38</v>
      </c>
      <c r="B432" t="s">
        <v>37</v>
      </c>
      <c r="C432">
        <v>3</v>
      </c>
      <c r="D432">
        <v>10590</v>
      </c>
      <c r="E432">
        <v>31770</v>
      </c>
      <c r="F432">
        <v>13770</v>
      </c>
      <c r="G432" t="s">
        <v>59</v>
      </c>
      <c r="H432" t="s">
        <v>14</v>
      </c>
    </row>
    <row r="433" spans="1:8" x14ac:dyDescent="0.25">
      <c r="A433" t="s">
        <v>22</v>
      </c>
      <c r="B433" t="s">
        <v>50</v>
      </c>
      <c r="C433">
        <v>1</v>
      </c>
      <c r="D433">
        <v>1250</v>
      </c>
      <c r="E433">
        <v>1250</v>
      </c>
      <c r="F433">
        <v>450</v>
      </c>
      <c r="G433" t="s">
        <v>59</v>
      </c>
      <c r="H433" t="s">
        <v>20</v>
      </c>
    </row>
    <row r="434" spans="1:8" x14ac:dyDescent="0.25">
      <c r="A434" t="s">
        <v>48</v>
      </c>
      <c r="B434" t="s">
        <v>51</v>
      </c>
      <c r="C434">
        <v>1</v>
      </c>
      <c r="D434">
        <v>1200</v>
      </c>
      <c r="E434">
        <v>1200</v>
      </c>
      <c r="F434">
        <v>400</v>
      </c>
      <c r="G434" t="s">
        <v>60</v>
      </c>
      <c r="H434" t="s">
        <v>39</v>
      </c>
    </row>
    <row r="435" spans="1:8" x14ac:dyDescent="0.25">
      <c r="A435" t="s">
        <v>22</v>
      </c>
      <c r="B435" t="s">
        <v>13</v>
      </c>
      <c r="C435">
        <v>3</v>
      </c>
      <c r="D435">
        <v>1400</v>
      </c>
      <c r="E435">
        <v>4200</v>
      </c>
      <c r="F435">
        <v>1800</v>
      </c>
      <c r="G435" t="s">
        <v>60</v>
      </c>
      <c r="H435" t="s">
        <v>24</v>
      </c>
    </row>
    <row r="436" spans="1:8" x14ac:dyDescent="0.25">
      <c r="A436" t="s">
        <v>48</v>
      </c>
      <c r="B436" t="s">
        <v>53</v>
      </c>
      <c r="C436">
        <v>2</v>
      </c>
      <c r="D436">
        <v>7530</v>
      </c>
      <c r="E436">
        <v>15060</v>
      </c>
      <c r="F436">
        <v>3060</v>
      </c>
      <c r="G436" t="s">
        <v>60</v>
      </c>
      <c r="H436" t="s">
        <v>27</v>
      </c>
    </row>
    <row r="437" spans="1:8" x14ac:dyDescent="0.25">
      <c r="A437" t="s">
        <v>30</v>
      </c>
      <c r="B437" t="s">
        <v>23</v>
      </c>
      <c r="C437">
        <v>1</v>
      </c>
      <c r="D437">
        <v>7600</v>
      </c>
      <c r="E437">
        <v>7600</v>
      </c>
      <c r="F437">
        <v>1600</v>
      </c>
      <c r="G437" t="s">
        <v>60</v>
      </c>
      <c r="H437" t="s">
        <v>42</v>
      </c>
    </row>
    <row r="438" spans="1:8" x14ac:dyDescent="0.25">
      <c r="A438" t="s">
        <v>48</v>
      </c>
      <c r="B438" t="s">
        <v>55</v>
      </c>
      <c r="C438">
        <v>1</v>
      </c>
      <c r="D438">
        <v>1500</v>
      </c>
      <c r="E438">
        <v>1500</v>
      </c>
      <c r="F438">
        <v>700</v>
      </c>
      <c r="G438" t="s">
        <v>60</v>
      </c>
      <c r="H438" t="s">
        <v>27</v>
      </c>
    </row>
    <row r="439" spans="1:8" x14ac:dyDescent="0.25">
      <c r="A439" t="s">
        <v>38</v>
      </c>
      <c r="B439" t="s">
        <v>21</v>
      </c>
      <c r="C439">
        <v>2</v>
      </c>
      <c r="D439">
        <v>2180</v>
      </c>
      <c r="E439">
        <v>4360</v>
      </c>
      <c r="F439">
        <v>1360</v>
      </c>
      <c r="G439" t="s">
        <v>60</v>
      </c>
      <c r="H439" t="s">
        <v>14</v>
      </c>
    </row>
    <row r="440" spans="1:8" x14ac:dyDescent="0.25">
      <c r="A440" t="s">
        <v>18</v>
      </c>
      <c r="B440" t="s">
        <v>21</v>
      </c>
      <c r="C440">
        <v>1</v>
      </c>
      <c r="D440">
        <v>2180</v>
      </c>
      <c r="E440">
        <v>2180</v>
      </c>
      <c r="F440">
        <v>680</v>
      </c>
      <c r="G440" t="s">
        <v>60</v>
      </c>
      <c r="H440" t="s">
        <v>35</v>
      </c>
    </row>
    <row r="441" spans="1:8" x14ac:dyDescent="0.25">
      <c r="A441" t="s">
        <v>38</v>
      </c>
      <c r="B441" t="s">
        <v>45</v>
      </c>
      <c r="C441">
        <v>1</v>
      </c>
      <c r="D441">
        <v>5775</v>
      </c>
      <c r="E441">
        <v>5775</v>
      </c>
      <c r="F441">
        <v>1775</v>
      </c>
      <c r="G441" t="s">
        <v>60</v>
      </c>
      <c r="H441" t="s">
        <v>44</v>
      </c>
    </row>
    <row r="442" spans="1:8" x14ac:dyDescent="0.25">
      <c r="A442" t="s">
        <v>38</v>
      </c>
      <c r="B442" t="s">
        <v>26</v>
      </c>
      <c r="C442">
        <v>3</v>
      </c>
      <c r="D442">
        <v>1100</v>
      </c>
      <c r="E442">
        <v>3300</v>
      </c>
      <c r="F442">
        <v>900</v>
      </c>
      <c r="G442" t="s">
        <v>60</v>
      </c>
      <c r="H442" t="s">
        <v>29</v>
      </c>
    </row>
    <row r="443" spans="1:8" x14ac:dyDescent="0.25">
      <c r="A443" t="s">
        <v>46</v>
      </c>
      <c r="B443" t="s">
        <v>45</v>
      </c>
      <c r="C443">
        <v>1</v>
      </c>
      <c r="D443">
        <v>5775</v>
      </c>
      <c r="E443">
        <v>5775</v>
      </c>
      <c r="F443">
        <v>1775</v>
      </c>
      <c r="G443" t="s">
        <v>60</v>
      </c>
      <c r="H443" t="s">
        <v>42</v>
      </c>
    </row>
    <row r="444" spans="1:8" x14ac:dyDescent="0.25">
      <c r="A444" t="s">
        <v>33</v>
      </c>
      <c r="B444" t="s">
        <v>19</v>
      </c>
      <c r="C444">
        <v>1</v>
      </c>
      <c r="D444">
        <v>1350</v>
      </c>
      <c r="E444">
        <v>1350</v>
      </c>
      <c r="F444">
        <v>550</v>
      </c>
      <c r="G444" t="s">
        <v>60</v>
      </c>
      <c r="H444" t="s">
        <v>17</v>
      </c>
    </row>
    <row r="445" spans="1:8" x14ac:dyDescent="0.25">
      <c r="A445" t="s">
        <v>8</v>
      </c>
      <c r="B445" t="s">
        <v>23</v>
      </c>
      <c r="C445">
        <v>3</v>
      </c>
      <c r="D445">
        <v>7600</v>
      </c>
      <c r="E445">
        <v>22800</v>
      </c>
      <c r="F445">
        <v>4800</v>
      </c>
      <c r="G445" t="s">
        <v>60</v>
      </c>
      <c r="H445" t="s">
        <v>42</v>
      </c>
    </row>
    <row r="446" spans="1:8" x14ac:dyDescent="0.25">
      <c r="A446" t="s">
        <v>15</v>
      </c>
      <c r="B446" t="s">
        <v>25</v>
      </c>
      <c r="C446">
        <v>3</v>
      </c>
      <c r="D446">
        <v>7250</v>
      </c>
      <c r="E446">
        <v>21750</v>
      </c>
      <c r="F446">
        <v>6750</v>
      </c>
      <c r="G446" t="s">
        <v>60</v>
      </c>
      <c r="H446" t="s">
        <v>40</v>
      </c>
    </row>
    <row r="447" spans="1:8" x14ac:dyDescent="0.25">
      <c r="A447" t="s">
        <v>48</v>
      </c>
      <c r="B447" t="s">
        <v>41</v>
      </c>
      <c r="C447">
        <v>2</v>
      </c>
      <c r="D447">
        <v>1490</v>
      </c>
      <c r="E447">
        <v>2980</v>
      </c>
      <c r="F447">
        <v>1380</v>
      </c>
      <c r="G447" t="s">
        <v>60</v>
      </c>
      <c r="H447" t="s">
        <v>20</v>
      </c>
    </row>
    <row r="448" spans="1:8" x14ac:dyDescent="0.25">
      <c r="A448" t="s">
        <v>18</v>
      </c>
      <c r="B448" t="s">
        <v>41</v>
      </c>
      <c r="C448">
        <v>2</v>
      </c>
      <c r="D448">
        <v>1490</v>
      </c>
      <c r="E448">
        <v>2980</v>
      </c>
      <c r="F448">
        <v>1380</v>
      </c>
      <c r="G448" t="s">
        <v>60</v>
      </c>
      <c r="H448" t="s">
        <v>35</v>
      </c>
    </row>
    <row r="449" spans="1:8" x14ac:dyDescent="0.25">
      <c r="A449" t="s">
        <v>36</v>
      </c>
      <c r="B449" t="s">
        <v>32</v>
      </c>
      <c r="C449">
        <v>2</v>
      </c>
      <c r="D449">
        <v>1090</v>
      </c>
      <c r="E449">
        <v>2180</v>
      </c>
      <c r="F449">
        <v>580</v>
      </c>
      <c r="G449" t="s">
        <v>60</v>
      </c>
      <c r="H449" t="s">
        <v>27</v>
      </c>
    </row>
    <row r="450" spans="1:8" x14ac:dyDescent="0.25">
      <c r="A450" t="s">
        <v>36</v>
      </c>
      <c r="B450" t="s">
        <v>28</v>
      </c>
      <c r="C450">
        <v>3</v>
      </c>
      <c r="D450">
        <v>1200</v>
      </c>
      <c r="E450">
        <v>3600</v>
      </c>
      <c r="F450">
        <v>1200</v>
      </c>
      <c r="G450" t="s">
        <v>60</v>
      </c>
      <c r="H450" t="s">
        <v>29</v>
      </c>
    </row>
    <row r="451" spans="1:8" x14ac:dyDescent="0.25">
      <c r="A451" t="s">
        <v>48</v>
      </c>
      <c r="B451" t="s">
        <v>32</v>
      </c>
      <c r="C451">
        <v>2</v>
      </c>
      <c r="D451">
        <v>1090</v>
      </c>
      <c r="E451">
        <v>2180</v>
      </c>
      <c r="F451">
        <v>580</v>
      </c>
      <c r="G451" t="s">
        <v>60</v>
      </c>
      <c r="H451" t="s">
        <v>39</v>
      </c>
    </row>
    <row r="452" spans="1:8" x14ac:dyDescent="0.25">
      <c r="A452" t="s">
        <v>48</v>
      </c>
      <c r="B452" t="s">
        <v>21</v>
      </c>
      <c r="C452">
        <v>3</v>
      </c>
      <c r="D452">
        <v>2180</v>
      </c>
      <c r="E452">
        <v>6540</v>
      </c>
      <c r="F452">
        <v>2040</v>
      </c>
      <c r="G452" t="s">
        <v>60</v>
      </c>
      <c r="H452" t="s">
        <v>24</v>
      </c>
    </row>
    <row r="453" spans="1:8" x14ac:dyDescent="0.25">
      <c r="A453" t="s">
        <v>15</v>
      </c>
      <c r="B453" t="s">
        <v>54</v>
      </c>
      <c r="C453">
        <v>3</v>
      </c>
      <c r="D453">
        <v>5300</v>
      </c>
      <c r="E453">
        <v>15900</v>
      </c>
      <c r="F453">
        <v>3900</v>
      </c>
      <c r="G453" t="s">
        <v>60</v>
      </c>
      <c r="H453" t="s">
        <v>29</v>
      </c>
    </row>
    <row r="454" spans="1:8" x14ac:dyDescent="0.25">
      <c r="A454" t="s">
        <v>48</v>
      </c>
      <c r="B454" t="s">
        <v>54</v>
      </c>
      <c r="C454">
        <v>2</v>
      </c>
      <c r="D454">
        <v>5300</v>
      </c>
      <c r="E454">
        <v>10600</v>
      </c>
      <c r="F454">
        <v>2600</v>
      </c>
      <c r="G454" t="s">
        <v>60</v>
      </c>
      <c r="H454" t="s">
        <v>24</v>
      </c>
    </row>
    <row r="455" spans="1:8" x14ac:dyDescent="0.25">
      <c r="A455" t="s">
        <v>67</v>
      </c>
      <c r="B455" t="s">
        <v>25</v>
      </c>
      <c r="C455">
        <v>2</v>
      </c>
      <c r="D455">
        <v>7250</v>
      </c>
      <c r="E455">
        <v>14500</v>
      </c>
      <c r="F455">
        <v>4500</v>
      </c>
      <c r="G455" t="s">
        <v>60</v>
      </c>
      <c r="H455" t="s">
        <v>40</v>
      </c>
    </row>
    <row r="456" spans="1:8" x14ac:dyDescent="0.25">
      <c r="A456" t="s">
        <v>67</v>
      </c>
      <c r="B456" t="s">
        <v>51</v>
      </c>
      <c r="C456">
        <v>3</v>
      </c>
      <c r="D456">
        <v>1200</v>
      </c>
      <c r="E456">
        <v>3600</v>
      </c>
      <c r="F456">
        <v>1200</v>
      </c>
      <c r="G456" t="s">
        <v>60</v>
      </c>
      <c r="H456" t="s">
        <v>40</v>
      </c>
    </row>
    <row r="457" spans="1:8" x14ac:dyDescent="0.25">
      <c r="A457" t="s">
        <v>18</v>
      </c>
      <c r="B457" t="s">
        <v>9</v>
      </c>
      <c r="C457">
        <v>1</v>
      </c>
      <c r="D457">
        <v>6000</v>
      </c>
      <c r="E457">
        <v>6000</v>
      </c>
      <c r="F457">
        <v>2000</v>
      </c>
      <c r="G457" t="s">
        <v>60</v>
      </c>
      <c r="H457" t="s">
        <v>11</v>
      </c>
    </row>
    <row r="458" spans="1:8" x14ac:dyDescent="0.25">
      <c r="A458" t="s">
        <v>15</v>
      </c>
      <c r="B458" t="s">
        <v>16</v>
      </c>
      <c r="C458">
        <v>3</v>
      </c>
      <c r="D458">
        <v>8450</v>
      </c>
      <c r="E458">
        <v>25350</v>
      </c>
      <c r="F458">
        <v>7350</v>
      </c>
      <c r="G458" t="s">
        <v>60</v>
      </c>
      <c r="H458" t="s">
        <v>35</v>
      </c>
    </row>
    <row r="459" spans="1:8" x14ac:dyDescent="0.25">
      <c r="A459" t="s">
        <v>30</v>
      </c>
      <c r="B459" t="s">
        <v>43</v>
      </c>
      <c r="C459">
        <v>1</v>
      </c>
      <c r="D459">
        <v>4200</v>
      </c>
      <c r="E459">
        <v>4200</v>
      </c>
      <c r="F459">
        <v>1200</v>
      </c>
      <c r="G459" t="s">
        <v>60</v>
      </c>
      <c r="H459" t="s">
        <v>24</v>
      </c>
    </row>
    <row r="460" spans="1:8" x14ac:dyDescent="0.25">
      <c r="A460" t="s">
        <v>30</v>
      </c>
      <c r="B460" t="s">
        <v>37</v>
      </c>
      <c r="C460">
        <v>3</v>
      </c>
      <c r="D460">
        <v>10590</v>
      </c>
      <c r="E460">
        <v>31770</v>
      </c>
      <c r="F460">
        <v>13770</v>
      </c>
      <c r="G460" t="s">
        <v>60</v>
      </c>
      <c r="H460" t="s">
        <v>27</v>
      </c>
    </row>
    <row r="461" spans="1:8" x14ac:dyDescent="0.25">
      <c r="A461" t="s">
        <v>67</v>
      </c>
      <c r="B461" t="s">
        <v>51</v>
      </c>
      <c r="C461">
        <v>1</v>
      </c>
      <c r="D461">
        <v>1200</v>
      </c>
      <c r="E461">
        <v>1200</v>
      </c>
      <c r="F461">
        <v>400</v>
      </c>
      <c r="G461" t="s">
        <v>60</v>
      </c>
      <c r="H461" t="s">
        <v>40</v>
      </c>
    </row>
    <row r="462" spans="1:8" x14ac:dyDescent="0.25">
      <c r="A462" t="s">
        <v>46</v>
      </c>
      <c r="B462" t="s">
        <v>26</v>
      </c>
      <c r="C462">
        <v>2</v>
      </c>
      <c r="D462">
        <v>1100</v>
      </c>
      <c r="E462">
        <v>2200</v>
      </c>
      <c r="F462">
        <v>600</v>
      </c>
      <c r="G462" t="s">
        <v>60</v>
      </c>
      <c r="H462" t="s">
        <v>42</v>
      </c>
    </row>
    <row r="463" spans="1:8" x14ac:dyDescent="0.25">
      <c r="A463" t="s">
        <v>38</v>
      </c>
      <c r="B463" t="s">
        <v>56</v>
      </c>
      <c r="C463">
        <v>2</v>
      </c>
      <c r="D463">
        <v>3700</v>
      </c>
      <c r="E463">
        <v>7400</v>
      </c>
      <c r="F463">
        <v>1400</v>
      </c>
      <c r="G463" t="s">
        <v>60</v>
      </c>
      <c r="H463" t="s">
        <v>14</v>
      </c>
    </row>
    <row r="464" spans="1:8" x14ac:dyDescent="0.25">
      <c r="A464" t="s">
        <v>12</v>
      </c>
      <c r="B464" t="s">
        <v>56</v>
      </c>
      <c r="C464">
        <v>1</v>
      </c>
      <c r="D464">
        <v>3700</v>
      </c>
      <c r="E464">
        <v>3700</v>
      </c>
      <c r="F464">
        <v>700</v>
      </c>
      <c r="G464" t="s">
        <v>60</v>
      </c>
      <c r="H464" t="s">
        <v>42</v>
      </c>
    </row>
    <row r="465" spans="1:8" x14ac:dyDescent="0.25">
      <c r="A465" t="s">
        <v>30</v>
      </c>
      <c r="B465" t="s">
        <v>26</v>
      </c>
      <c r="C465">
        <v>3</v>
      </c>
      <c r="D465">
        <v>1100</v>
      </c>
      <c r="E465">
        <v>3300</v>
      </c>
      <c r="F465">
        <v>900</v>
      </c>
      <c r="G465" t="s">
        <v>60</v>
      </c>
      <c r="H465" t="s">
        <v>39</v>
      </c>
    </row>
    <row r="466" spans="1:8" x14ac:dyDescent="0.25">
      <c r="A466" t="s">
        <v>67</v>
      </c>
      <c r="B466" t="s">
        <v>56</v>
      </c>
      <c r="C466">
        <v>1</v>
      </c>
      <c r="D466">
        <v>3700</v>
      </c>
      <c r="E466">
        <v>3700</v>
      </c>
      <c r="F466">
        <v>700</v>
      </c>
      <c r="G466" t="s">
        <v>60</v>
      </c>
      <c r="H466" t="s">
        <v>24</v>
      </c>
    </row>
    <row r="467" spans="1:8" x14ac:dyDescent="0.25">
      <c r="A467" t="s">
        <v>46</v>
      </c>
      <c r="B467" t="s">
        <v>41</v>
      </c>
      <c r="C467">
        <v>1</v>
      </c>
      <c r="D467">
        <v>1490</v>
      </c>
      <c r="E467">
        <v>1490</v>
      </c>
      <c r="F467">
        <v>690</v>
      </c>
      <c r="G467" t="s">
        <v>60</v>
      </c>
      <c r="H467" t="s">
        <v>14</v>
      </c>
    </row>
    <row r="468" spans="1:8" x14ac:dyDescent="0.25">
      <c r="A468" t="s">
        <v>38</v>
      </c>
      <c r="B468" t="s">
        <v>55</v>
      </c>
      <c r="C468">
        <v>1</v>
      </c>
      <c r="D468">
        <v>1500</v>
      </c>
      <c r="E468">
        <v>1500</v>
      </c>
      <c r="F468">
        <v>700</v>
      </c>
      <c r="G468" t="s">
        <v>60</v>
      </c>
      <c r="H468" t="s">
        <v>35</v>
      </c>
    </row>
    <row r="469" spans="1:8" x14ac:dyDescent="0.25">
      <c r="A469" t="s">
        <v>36</v>
      </c>
      <c r="B469" t="s">
        <v>32</v>
      </c>
      <c r="C469">
        <v>2</v>
      </c>
      <c r="D469">
        <v>1090</v>
      </c>
      <c r="E469">
        <v>2180</v>
      </c>
      <c r="F469">
        <v>580</v>
      </c>
      <c r="G469" t="s">
        <v>60</v>
      </c>
      <c r="H469" t="s">
        <v>40</v>
      </c>
    </row>
    <row r="470" spans="1:8" x14ac:dyDescent="0.25">
      <c r="A470" t="s">
        <v>46</v>
      </c>
      <c r="B470" t="s">
        <v>31</v>
      </c>
      <c r="C470">
        <v>3</v>
      </c>
      <c r="D470">
        <v>1800</v>
      </c>
      <c r="E470">
        <v>5400</v>
      </c>
      <c r="F470">
        <v>3000</v>
      </c>
      <c r="G470" t="s">
        <v>60</v>
      </c>
      <c r="H470" t="s">
        <v>17</v>
      </c>
    </row>
    <row r="471" spans="1:8" x14ac:dyDescent="0.25">
      <c r="A471" t="s">
        <v>33</v>
      </c>
      <c r="B471" t="s">
        <v>53</v>
      </c>
      <c r="C471">
        <v>2</v>
      </c>
      <c r="D471">
        <v>7530</v>
      </c>
      <c r="E471">
        <v>15060</v>
      </c>
      <c r="F471">
        <v>3060</v>
      </c>
      <c r="G471" t="s">
        <v>60</v>
      </c>
      <c r="H471" t="s">
        <v>20</v>
      </c>
    </row>
    <row r="472" spans="1:8" x14ac:dyDescent="0.25">
      <c r="A472" t="s">
        <v>30</v>
      </c>
      <c r="B472" t="s">
        <v>26</v>
      </c>
      <c r="C472">
        <v>3</v>
      </c>
      <c r="D472">
        <v>1100</v>
      </c>
      <c r="E472">
        <v>3300</v>
      </c>
      <c r="F472">
        <v>900</v>
      </c>
      <c r="G472" t="s">
        <v>60</v>
      </c>
      <c r="H472" t="s">
        <v>44</v>
      </c>
    </row>
    <row r="473" spans="1:8" x14ac:dyDescent="0.25">
      <c r="A473" t="s">
        <v>38</v>
      </c>
      <c r="B473" t="s">
        <v>19</v>
      </c>
      <c r="C473">
        <v>3</v>
      </c>
      <c r="D473">
        <v>1350</v>
      </c>
      <c r="E473">
        <v>4050</v>
      </c>
      <c r="F473">
        <v>1650</v>
      </c>
      <c r="G473" t="s">
        <v>60</v>
      </c>
      <c r="H473" t="s">
        <v>35</v>
      </c>
    </row>
    <row r="474" spans="1:8" x14ac:dyDescent="0.25">
      <c r="A474" t="s">
        <v>36</v>
      </c>
      <c r="B474" t="s">
        <v>19</v>
      </c>
      <c r="C474">
        <v>1</v>
      </c>
      <c r="D474">
        <v>1350</v>
      </c>
      <c r="E474">
        <v>1350</v>
      </c>
      <c r="F474">
        <v>550</v>
      </c>
      <c r="G474" t="s">
        <v>60</v>
      </c>
      <c r="H474" t="s">
        <v>29</v>
      </c>
    </row>
    <row r="475" spans="1:8" x14ac:dyDescent="0.25">
      <c r="A475" t="s">
        <v>33</v>
      </c>
      <c r="B475" t="s">
        <v>32</v>
      </c>
      <c r="C475">
        <v>2</v>
      </c>
      <c r="D475">
        <v>1090</v>
      </c>
      <c r="E475">
        <v>2180</v>
      </c>
      <c r="F475">
        <v>580</v>
      </c>
      <c r="G475" t="s">
        <v>60</v>
      </c>
      <c r="H475" t="s">
        <v>20</v>
      </c>
    </row>
    <row r="476" spans="1:8" x14ac:dyDescent="0.25">
      <c r="A476" t="s">
        <v>33</v>
      </c>
      <c r="B476" t="s">
        <v>43</v>
      </c>
      <c r="C476">
        <v>1</v>
      </c>
      <c r="D476">
        <v>4200</v>
      </c>
      <c r="E476">
        <v>4200</v>
      </c>
      <c r="F476">
        <v>1200</v>
      </c>
      <c r="G476" t="s">
        <v>60</v>
      </c>
      <c r="H476" t="s">
        <v>11</v>
      </c>
    </row>
    <row r="477" spans="1:8" x14ac:dyDescent="0.25">
      <c r="A477" t="s">
        <v>38</v>
      </c>
      <c r="B477" t="s">
        <v>31</v>
      </c>
      <c r="C477">
        <v>2</v>
      </c>
      <c r="D477">
        <v>1800</v>
      </c>
      <c r="E477">
        <v>3600</v>
      </c>
      <c r="F477">
        <v>2000</v>
      </c>
      <c r="G477" t="s">
        <v>60</v>
      </c>
      <c r="H477" t="s">
        <v>44</v>
      </c>
    </row>
    <row r="478" spans="1:8" x14ac:dyDescent="0.25">
      <c r="A478" t="s">
        <v>48</v>
      </c>
      <c r="B478" t="s">
        <v>32</v>
      </c>
      <c r="C478">
        <v>1</v>
      </c>
      <c r="D478">
        <v>1090</v>
      </c>
      <c r="E478">
        <v>1090</v>
      </c>
      <c r="F478">
        <v>290</v>
      </c>
      <c r="G478" t="s">
        <v>60</v>
      </c>
      <c r="H478" t="s">
        <v>27</v>
      </c>
    </row>
    <row r="479" spans="1:8" x14ac:dyDescent="0.25">
      <c r="A479" t="s">
        <v>8</v>
      </c>
      <c r="B479" t="s">
        <v>23</v>
      </c>
      <c r="C479">
        <v>1</v>
      </c>
      <c r="D479">
        <v>7600</v>
      </c>
      <c r="E479">
        <v>7600</v>
      </c>
      <c r="F479">
        <v>1600</v>
      </c>
      <c r="G479" t="s">
        <v>60</v>
      </c>
      <c r="H479" t="s">
        <v>24</v>
      </c>
    </row>
    <row r="480" spans="1:8" x14ac:dyDescent="0.25">
      <c r="A480" t="s">
        <v>36</v>
      </c>
      <c r="B480" t="s">
        <v>23</v>
      </c>
      <c r="C480">
        <v>3</v>
      </c>
      <c r="D480">
        <v>7600</v>
      </c>
      <c r="E480">
        <v>22800</v>
      </c>
      <c r="F480">
        <v>4800</v>
      </c>
      <c r="G480" t="s">
        <v>60</v>
      </c>
      <c r="H480" t="s">
        <v>14</v>
      </c>
    </row>
    <row r="481" spans="1:8" x14ac:dyDescent="0.25">
      <c r="A481" t="s">
        <v>15</v>
      </c>
      <c r="B481" t="s">
        <v>56</v>
      </c>
      <c r="C481">
        <v>1</v>
      </c>
      <c r="D481">
        <v>3700</v>
      </c>
      <c r="E481">
        <v>3700</v>
      </c>
      <c r="F481">
        <v>700</v>
      </c>
      <c r="G481" t="s">
        <v>60</v>
      </c>
      <c r="H481" t="s">
        <v>35</v>
      </c>
    </row>
    <row r="482" spans="1:8" x14ac:dyDescent="0.25">
      <c r="A482" t="s">
        <v>22</v>
      </c>
      <c r="B482" t="s">
        <v>25</v>
      </c>
      <c r="C482">
        <v>3</v>
      </c>
      <c r="D482">
        <v>7250</v>
      </c>
      <c r="E482">
        <v>21750</v>
      </c>
      <c r="F482">
        <v>6750</v>
      </c>
      <c r="G482" t="s">
        <v>60</v>
      </c>
      <c r="H482" t="s">
        <v>39</v>
      </c>
    </row>
    <row r="483" spans="1:8" x14ac:dyDescent="0.25">
      <c r="A483" t="s">
        <v>12</v>
      </c>
      <c r="B483" t="s">
        <v>23</v>
      </c>
      <c r="C483">
        <v>3</v>
      </c>
      <c r="D483">
        <v>7600</v>
      </c>
      <c r="E483">
        <v>22800</v>
      </c>
      <c r="F483">
        <v>4800</v>
      </c>
      <c r="G483" t="s">
        <v>60</v>
      </c>
      <c r="H483" t="s">
        <v>39</v>
      </c>
    </row>
    <row r="484" spans="1:8" x14ac:dyDescent="0.25">
      <c r="A484" t="s">
        <v>46</v>
      </c>
      <c r="B484" t="s">
        <v>43</v>
      </c>
      <c r="C484">
        <v>1</v>
      </c>
      <c r="D484">
        <v>4200</v>
      </c>
      <c r="E484">
        <v>4200</v>
      </c>
      <c r="F484">
        <v>1200</v>
      </c>
      <c r="G484" t="s">
        <v>60</v>
      </c>
      <c r="H484" t="s">
        <v>17</v>
      </c>
    </row>
    <row r="485" spans="1:8" x14ac:dyDescent="0.25">
      <c r="A485" t="s">
        <v>30</v>
      </c>
      <c r="B485" t="s">
        <v>50</v>
      </c>
      <c r="C485">
        <v>3</v>
      </c>
      <c r="D485">
        <v>1250</v>
      </c>
      <c r="E485">
        <v>3750</v>
      </c>
      <c r="F485">
        <v>1350</v>
      </c>
      <c r="G485" t="s">
        <v>60</v>
      </c>
      <c r="H485" t="s">
        <v>24</v>
      </c>
    </row>
    <row r="486" spans="1:8" x14ac:dyDescent="0.25">
      <c r="A486" t="s">
        <v>36</v>
      </c>
      <c r="B486" t="s">
        <v>32</v>
      </c>
      <c r="C486">
        <v>1</v>
      </c>
      <c r="D486">
        <v>1090</v>
      </c>
      <c r="E486">
        <v>1090</v>
      </c>
      <c r="F486">
        <v>290</v>
      </c>
      <c r="G486" t="s">
        <v>60</v>
      </c>
      <c r="H486" t="s">
        <v>42</v>
      </c>
    </row>
    <row r="487" spans="1:8" x14ac:dyDescent="0.25">
      <c r="A487" t="s">
        <v>18</v>
      </c>
      <c r="B487" t="s">
        <v>21</v>
      </c>
      <c r="C487">
        <v>1</v>
      </c>
      <c r="D487">
        <v>2180</v>
      </c>
      <c r="E487">
        <v>2180</v>
      </c>
      <c r="F487">
        <v>680</v>
      </c>
      <c r="G487" t="s">
        <v>60</v>
      </c>
      <c r="H487" t="s">
        <v>52</v>
      </c>
    </row>
    <row r="488" spans="1:8" x14ac:dyDescent="0.25">
      <c r="A488" t="s">
        <v>48</v>
      </c>
      <c r="B488" t="s">
        <v>56</v>
      </c>
      <c r="C488">
        <v>2</v>
      </c>
      <c r="D488">
        <v>3700</v>
      </c>
      <c r="E488">
        <v>7400</v>
      </c>
      <c r="F488">
        <v>1400</v>
      </c>
      <c r="G488" t="s">
        <v>60</v>
      </c>
      <c r="H488" t="s">
        <v>20</v>
      </c>
    </row>
    <row r="489" spans="1:8" x14ac:dyDescent="0.25">
      <c r="A489" t="s">
        <v>38</v>
      </c>
      <c r="B489" t="s">
        <v>9</v>
      </c>
      <c r="C489">
        <v>2</v>
      </c>
      <c r="D489">
        <v>6000</v>
      </c>
      <c r="E489">
        <v>12000</v>
      </c>
      <c r="F489">
        <v>4000</v>
      </c>
      <c r="G489" t="s">
        <v>60</v>
      </c>
      <c r="H489" t="s">
        <v>52</v>
      </c>
    </row>
    <row r="490" spans="1:8" x14ac:dyDescent="0.25">
      <c r="A490" t="s">
        <v>46</v>
      </c>
      <c r="B490" t="s">
        <v>50</v>
      </c>
      <c r="C490">
        <v>2</v>
      </c>
      <c r="D490">
        <v>1250</v>
      </c>
      <c r="E490">
        <v>2500</v>
      </c>
      <c r="F490">
        <v>900</v>
      </c>
      <c r="G490" t="s">
        <v>60</v>
      </c>
      <c r="H490" t="s">
        <v>24</v>
      </c>
    </row>
    <row r="491" spans="1:8" x14ac:dyDescent="0.25">
      <c r="A491" t="s">
        <v>48</v>
      </c>
      <c r="B491" t="s">
        <v>23</v>
      </c>
      <c r="C491">
        <v>1</v>
      </c>
      <c r="D491">
        <v>7600</v>
      </c>
      <c r="E491">
        <v>7600</v>
      </c>
      <c r="F491">
        <v>1600</v>
      </c>
      <c r="G491" t="s">
        <v>60</v>
      </c>
      <c r="H491" t="s">
        <v>52</v>
      </c>
    </row>
    <row r="492" spans="1:8" x14ac:dyDescent="0.25">
      <c r="A492" t="s">
        <v>8</v>
      </c>
      <c r="B492" t="s">
        <v>13</v>
      </c>
      <c r="C492">
        <v>2</v>
      </c>
      <c r="D492">
        <v>1400</v>
      </c>
      <c r="E492">
        <v>2800</v>
      </c>
      <c r="F492">
        <v>1200</v>
      </c>
      <c r="G492" t="s">
        <v>60</v>
      </c>
      <c r="H492" t="s">
        <v>39</v>
      </c>
    </row>
    <row r="493" spans="1:8" x14ac:dyDescent="0.25">
      <c r="A493" t="s">
        <v>22</v>
      </c>
      <c r="B493" t="s">
        <v>21</v>
      </c>
      <c r="C493">
        <v>2</v>
      </c>
      <c r="D493">
        <v>2180</v>
      </c>
      <c r="E493">
        <v>4360</v>
      </c>
      <c r="F493">
        <v>1360</v>
      </c>
      <c r="G493" t="s">
        <v>60</v>
      </c>
      <c r="H493" t="s">
        <v>39</v>
      </c>
    </row>
    <row r="494" spans="1:8" x14ac:dyDescent="0.25">
      <c r="A494" t="s">
        <v>8</v>
      </c>
      <c r="B494" t="s">
        <v>31</v>
      </c>
      <c r="C494">
        <v>3</v>
      </c>
      <c r="D494">
        <v>1800</v>
      </c>
      <c r="E494">
        <v>5400</v>
      </c>
      <c r="F494">
        <v>3000</v>
      </c>
      <c r="G494" t="s">
        <v>60</v>
      </c>
      <c r="H494" t="s">
        <v>20</v>
      </c>
    </row>
    <row r="495" spans="1:8" x14ac:dyDescent="0.25">
      <c r="A495" t="s">
        <v>15</v>
      </c>
      <c r="B495" t="s">
        <v>55</v>
      </c>
      <c r="C495">
        <v>1</v>
      </c>
      <c r="D495">
        <v>1500</v>
      </c>
      <c r="E495">
        <v>1500</v>
      </c>
      <c r="F495">
        <v>700</v>
      </c>
      <c r="G495" t="s">
        <v>60</v>
      </c>
      <c r="H495" t="s">
        <v>29</v>
      </c>
    </row>
    <row r="496" spans="1:8" x14ac:dyDescent="0.25">
      <c r="A496" t="s">
        <v>30</v>
      </c>
      <c r="B496" t="s">
        <v>16</v>
      </c>
      <c r="C496">
        <v>3</v>
      </c>
      <c r="D496">
        <v>8450</v>
      </c>
      <c r="E496">
        <v>25350</v>
      </c>
      <c r="F496">
        <v>7350</v>
      </c>
      <c r="G496" t="s">
        <v>60</v>
      </c>
      <c r="H496" t="s">
        <v>42</v>
      </c>
    </row>
    <row r="497" spans="1:8" x14ac:dyDescent="0.25">
      <c r="A497" t="s">
        <v>38</v>
      </c>
      <c r="B497" t="s">
        <v>55</v>
      </c>
      <c r="C497">
        <v>3</v>
      </c>
      <c r="D497">
        <v>1500</v>
      </c>
      <c r="E497">
        <v>4500</v>
      </c>
      <c r="F497">
        <v>2100</v>
      </c>
      <c r="G497" t="s">
        <v>60</v>
      </c>
      <c r="H497" t="s">
        <v>29</v>
      </c>
    </row>
    <row r="498" spans="1:8" x14ac:dyDescent="0.25">
      <c r="A498" t="s">
        <v>67</v>
      </c>
      <c r="B498" t="s">
        <v>9</v>
      </c>
      <c r="C498">
        <v>3</v>
      </c>
      <c r="D498">
        <v>6000</v>
      </c>
      <c r="E498">
        <v>18000</v>
      </c>
      <c r="F498">
        <v>6000</v>
      </c>
      <c r="G498" t="s">
        <v>60</v>
      </c>
      <c r="H498" t="s">
        <v>27</v>
      </c>
    </row>
    <row r="499" spans="1:8" x14ac:dyDescent="0.25">
      <c r="A499" t="s">
        <v>48</v>
      </c>
      <c r="B499" t="s">
        <v>51</v>
      </c>
      <c r="C499">
        <v>1</v>
      </c>
      <c r="D499">
        <v>1200</v>
      </c>
      <c r="E499">
        <v>1200</v>
      </c>
      <c r="F499">
        <v>400</v>
      </c>
      <c r="G499" t="s">
        <v>60</v>
      </c>
      <c r="H499" t="s">
        <v>35</v>
      </c>
    </row>
    <row r="500" spans="1:8" x14ac:dyDescent="0.25">
      <c r="A500" t="s">
        <v>8</v>
      </c>
      <c r="B500" t="s">
        <v>43</v>
      </c>
      <c r="C500">
        <v>3</v>
      </c>
      <c r="D500">
        <v>4200</v>
      </c>
      <c r="E500">
        <v>12600</v>
      </c>
      <c r="F500">
        <v>3600</v>
      </c>
      <c r="G500" t="s">
        <v>60</v>
      </c>
      <c r="H500" t="s">
        <v>42</v>
      </c>
    </row>
    <row r="501" spans="1:8" x14ac:dyDescent="0.25">
      <c r="A501" t="s">
        <v>46</v>
      </c>
      <c r="B501" t="s">
        <v>23</v>
      </c>
      <c r="C501">
        <v>3</v>
      </c>
      <c r="D501">
        <v>7600</v>
      </c>
      <c r="E501">
        <v>22800</v>
      </c>
      <c r="F501">
        <v>4800</v>
      </c>
      <c r="G501" t="s">
        <v>60</v>
      </c>
      <c r="H501" t="s">
        <v>39</v>
      </c>
    </row>
    <row r="502" spans="1:8" x14ac:dyDescent="0.25">
      <c r="A502" t="s">
        <v>67</v>
      </c>
      <c r="B502" t="s">
        <v>25</v>
      </c>
      <c r="C502">
        <v>2</v>
      </c>
      <c r="D502">
        <v>7250</v>
      </c>
      <c r="E502">
        <v>14500</v>
      </c>
      <c r="F502">
        <v>4500</v>
      </c>
      <c r="G502" t="s">
        <v>60</v>
      </c>
      <c r="H502" t="s">
        <v>24</v>
      </c>
    </row>
    <row r="503" spans="1:8" x14ac:dyDescent="0.25">
      <c r="A503" t="s">
        <v>12</v>
      </c>
      <c r="B503" t="s">
        <v>53</v>
      </c>
      <c r="C503">
        <v>2</v>
      </c>
      <c r="D503">
        <v>7530</v>
      </c>
      <c r="E503">
        <v>15060</v>
      </c>
      <c r="F503">
        <v>3060</v>
      </c>
      <c r="G503" t="s">
        <v>60</v>
      </c>
      <c r="H503" t="s">
        <v>17</v>
      </c>
    </row>
    <row r="504" spans="1:8" x14ac:dyDescent="0.25">
      <c r="A504" t="s">
        <v>15</v>
      </c>
      <c r="B504" t="s">
        <v>25</v>
      </c>
      <c r="C504">
        <v>2</v>
      </c>
      <c r="D504">
        <v>7250</v>
      </c>
      <c r="E504">
        <v>14500</v>
      </c>
      <c r="F504">
        <v>4500</v>
      </c>
      <c r="G504" t="s">
        <v>60</v>
      </c>
      <c r="H504" t="s">
        <v>24</v>
      </c>
    </row>
    <row r="505" spans="1:8" x14ac:dyDescent="0.25">
      <c r="A505" t="s">
        <v>12</v>
      </c>
      <c r="B505" t="s">
        <v>9</v>
      </c>
      <c r="C505">
        <v>1</v>
      </c>
      <c r="D505">
        <v>6000</v>
      </c>
      <c r="E505">
        <v>6000</v>
      </c>
      <c r="F505">
        <v>2000</v>
      </c>
      <c r="G505" t="s">
        <v>60</v>
      </c>
      <c r="H505" t="s">
        <v>42</v>
      </c>
    </row>
    <row r="506" spans="1:8" x14ac:dyDescent="0.25">
      <c r="A506" t="s">
        <v>67</v>
      </c>
      <c r="B506" t="s">
        <v>51</v>
      </c>
      <c r="C506">
        <v>3</v>
      </c>
      <c r="D506">
        <v>1200</v>
      </c>
      <c r="E506">
        <v>3600</v>
      </c>
      <c r="F506">
        <v>1200</v>
      </c>
      <c r="G506" t="s">
        <v>60</v>
      </c>
      <c r="H506" t="s">
        <v>42</v>
      </c>
    </row>
    <row r="507" spans="1:8" x14ac:dyDescent="0.25">
      <c r="A507" t="s">
        <v>48</v>
      </c>
      <c r="B507" t="s">
        <v>54</v>
      </c>
      <c r="C507">
        <v>2</v>
      </c>
      <c r="D507">
        <v>5300</v>
      </c>
      <c r="E507">
        <v>10600</v>
      </c>
      <c r="F507">
        <v>2600</v>
      </c>
      <c r="G507" t="s">
        <v>60</v>
      </c>
      <c r="H507" t="s">
        <v>52</v>
      </c>
    </row>
    <row r="508" spans="1:8" x14ac:dyDescent="0.25">
      <c r="A508" t="s">
        <v>36</v>
      </c>
      <c r="B508" t="s">
        <v>16</v>
      </c>
      <c r="C508">
        <v>2</v>
      </c>
      <c r="D508">
        <v>8450</v>
      </c>
      <c r="E508">
        <v>16900</v>
      </c>
      <c r="F508">
        <v>4900</v>
      </c>
      <c r="G508" t="s">
        <v>60</v>
      </c>
      <c r="H508" t="s">
        <v>20</v>
      </c>
    </row>
    <row r="509" spans="1:8" x14ac:dyDescent="0.25">
      <c r="A509" t="s">
        <v>22</v>
      </c>
      <c r="B509" t="s">
        <v>19</v>
      </c>
      <c r="C509">
        <v>1</v>
      </c>
      <c r="D509">
        <v>1350</v>
      </c>
      <c r="E509">
        <v>1350</v>
      </c>
      <c r="F509">
        <v>550</v>
      </c>
      <c r="G509" t="s">
        <v>60</v>
      </c>
      <c r="H509" t="s">
        <v>24</v>
      </c>
    </row>
    <row r="510" spans="1:8" x14ac:dyDescent="0.25">
      <c r="A510" t="s">
        <v>30</v>
      </c>
      <c r="B510" t="s">
        <v>32</v>
      </c>
      <c r="C510">
        <v>1</v>
      </c>
      <c r="D510">
        <v>1090</v>
      </c>
      <c r="E510">
        <v>1090</v>
      </c>
      <c r="F510">
        <v>290</v>
      </c>
      <c r="G510" t="s">
        <v>60</v>
      </c>
      <c r="H510" t="s">
        <v>11</v>
      </c>
    </row>
    <row r="511" spans="1:8" x14ac:dyDescent="0.25">
      <c r="A511" t="s">
        <v>22</v>
      </c>
      <c r="B511" t="s">
        <v>21</v>
      </c>
      <c r="C511">
        <v>1</v>
      </c>
      <c r="D511">
        <v>2180</v>
      </c>
      <c r="E511">
        <v>2180</v>
      </c>
      <c r="F511">
        <v>680</v>
      </c>
      <c r="G511" t="s">
        <v>60</v>
      </c>
      <c r="H511" t="s">
        <v>35</v>
      </c>
    </row>
    <row r="512" spans="1:8" x14ac:dyDescent="0.25">
      <c r="A512" t="s">
        <v>12</v>
      </c>
      <c r="B512" t="s">
        <v>56</v>
      </c>
      <c r="C512">
        <v>1</v>
      </c>
      <c r="D512">
        <v>3700</v>
      </c>
      <c r="E512">
        <v>3700</v>
      </c>
      <c r="F512">
        <v>700</v>
      </c>
      <c r="G512" t="s">
        <v>60</v>
      </c>
      <c r="H512" t="s">
        <v>52</v>
      </c>
    </row>
    <row r="513" spans="1:8" x14ac:dyDescent="0.25">
      <c r="A513" t="s">
        <v>30</v>
      </c>
      <c r="B513" t="s">
        <v>26</v>
      </c>
      <c r="C513">
        <v>3</v>
      </c>
      <c r="D513">
        <v>1100</v>
      </c>
      <c r="E513">
        <v>3300</v>
      </c>
      <c r="F513">
        <v>900</v>
      </c>
      <c r="G513" t="s">
        <v>60</v>
      </c>
      <c r="H513" t="s">
        <v>42</v>
      </c>
    </row>
    <row r="514" spans="1:8" x14ac:dyDescent="0.25">
      <c r="A514" t="s">
        <v>67</v>
      </c>
      <c r="B514" t="s">
        <v>56</v>
      </c>
      <c r="C514">
        <v>1</v>
      </c>
      <c r="D514">
        <v>3700</v>
      </c>
      <c r="E514">
        <v>3700</v>
      </c>
      <c r="F514">
        <v>700</v>
      </c>
      <c r="G514" t="s">
        <v>60</v>
      </c>
      <c r="H514" t="s">
        <v>14</v>
      </c>
    </row>
    <row r="515" spans="1:8" x14ac:dyDescent="0.25">
      <c r="A515" t="s">
        <v>46</v>
      </c>
      <c r="B515" t="s">
        <v>41</v>
      </c>
      <c r="C515">
        <v>1</v>
      </c>
      <c r="D515">
        <v>1490</v>
      </c>
      <c r="E515">
        <v>1490</v>
      </c>
      <c r="F515">
        <v>690</v>
      </c>
      <c r="G515" t="s">
        <v>60</v>
      </c>
      <c r="H515" t="s">
        <v>20</v>
      </c>
    </row>
    <row r="516" spans="1:8" x14ac:dyDescent="0.25">
      <c r="A516" t="s">
        <v>38</v>
      </c>
      <c r="B516" t="s">
        <v>55</v>
      </c>
      <c r="C516">
        <v>1</v>
      </c>
      <c r="D516">
        <v>1500</v>
      </c>
      <c r="E516">
        <v>1500</v>
      </c>
      <c r="F516">
        <v>700</v>
      </c>
      <c r="G516" t="s">
        <v>60</v>
      </c>
      <c r="H516" t="s">
        <v>20</v>
      </c>
    </row>
    <row r="517" spans="1:8" x14ac:dyDescent="0.25">
      <c r="A517" t="s">
        <v>36</v>
      </c>
      <c r="B517" t="s">
        <v>32</v>
      </c>
      <c r="C517">
        <v>2</v>
      </c>
      <c r="D517">
        <v>1090</v>
      </c>
      <c r="E517">
        <v>2180</v>
      </c>
      <c r="F517">
        <v>580</v>
      </c>
      <c r="G517" t="s">
        <v>60</v>
      </c>
      <c r="H517" t="s">
        <v>52</v>
      </c>
    </row>
    <row r="518" spans="1:8" x14ac:dyDescent="0.25">
      <c r="A518" t="s">
        <v>46</v>
      </c>
      <c r="B518" t="s">
        <v>31</v>
      </c>
      <c r="C518">
        <v>3</v>
      </c>
      <c r="D518">
        <v>1800</v>
      </c>
      <c r="E518">
        <v>5400</v>
      </c>
      <c r="F518">
        <v>3000</v>
      </c>
      <c r="G518" t="s">
        <v>60</v>
      </c>
      <c r="H518" t="s">
        <v>39</v>
      </c>
    </row>
    <row r="519" spans="1:8" x14ac:dyDescent="0.25">
      <c r="A519" t="s">
        <v>33</v>
      </c>
      <c r="B519" t="s">
        <v>53</v>
      </c>
      <c r="C519">
        <v>2</v>
      </c>
      <c r="D519">
        <v>7530</v>
      </c>
      <c r="E519">
        <v>15060</v>
      </c>
      <c r="F519">
        <v>3060</v>
      </c>
      <c r="G519" t="s">
        <v>60</v>
      </c>
      <c r="H519" t="s">
        <v>29</v>
      </c>
    </row>
    <row r="520" spans="1:8" x14ac:dyDescent="0.25">
      <c r="A520" t="s">
        <v>30</v>
      </c>
      <c r="B520" t="s">
        <v>26</v>
      </c>
      <c r="C520">
        <v>3</v>
      </c>
      <c r="D520">
        <v>1100</v>
      </c>
      <c r="E520">
        <v>3300</v>
      </c>
      <c r="F520">
        <v>900</v>
      </c>
      <c r="G520" t="s">
        <v>60</v>
      </c>
      <c r="H520" t="s">
        <v>29</v>
      </c>
    </row>
    <row r="521" spans="1:8" x14ac:dyDescent="0.25">
      <c r="A521" t="s">
        <v>38</v>
      </c>
      <c r="B521" t="s">
        <v>19</v>
      </c>
      <c r="C521">
        <v>3</v>
      </c>
      <c r="D521">
        <v>1350</v>
      </c>
      <c r="E521">
        <v>4050</v>
      </c>
      <c r="F521">
        <v>1650</v>
      </c>
      <c r="G521" t="s">
        <v>60</v>
      </c>
      <c r="H521" t="s">
        <v>14</v>
      </c>
    </row>
    <row r="522" spans="1:8" x14ac:dyDescent="0.25">
      <c r="A522" t="s">
        <v>36</v>
      </c>
      <c r="B522" t="s">
        <v>19</v>
      </c>
      <c r="C522">
        <v>1</v>
      </c>
      <c r="D522">
        <v>1350</v>
      </c>
      <c r="E522">
        <v>1350</v>
      </c>
      <c r="F522">
        <v>550</v>
      </c>
      <c r="G522" t="s">
        <v>60</v>
      </c>
      <c r="H522" t="s">
        <v>35</v>
      </c>
    </row>
    <row r="523" spans="1:8" x14ac:dyDescent="0.25">
      <c r="A523" t="s">
        <v>33</v>
      </c>
      <c r="B523" t="s">
        <v>32</v>
      </c>
      <c r="C523">
        <v>2</v>
      </c>
      <c r="D523">
        <v>1090</v>
      </c>
      <c r="E523">
        <v>2180</v>
      </c>
      <c r="F523">
        <v>580</v>
      </c>
      <c r="G523" t="s">
        <v>60</v>
      </c>
      <c r="H523" t="s">
        <v>11</v>
      </c>
    </row>
    <row r="524" spans="1:8" x14ac:dyDescent="0.25">
      <c r="A524" t="s">
        <v>33</v>
      </c>
      <c r="B524" t="s">
        <v>43</v>
      </c>
      <c r="C524">
        <v>1</v>
      </c>
      <c r="D524">
        <v>4200</v>
      </c>
      <c r="E524">
        <v>4200</v>
      </c>
      <c r="F524">
        <v>1200</v>
      </c>
      <c r="G524" t="s">
        <v>60</v>
      </c>
      <c r="H524" t="s">
        <v>29</v>
      </c>
    </row>
    <row r="525" spans="1:8" x14ac:dyDescent="0.25">
      <c r="A525" t="s">
        <v>38</v>
      </c>
      <c r="B525" t="s">
        <v>31</v>
      </c>
      <c r="C525">
        <v>2</v>
      </c>
      <c r="D525">
        <v>1800</v>
      </c>
      <c r="E525">
        <v>3600</v>
      </c>
      <c r="F525">
        <v>2000</v>
      </c>
      <c r="G525" t="s">
        <v>60</v>
      </c>
      <c r="H525" t="s">
        <v>11</v>
      </c>
    </row>
    <row r="526" spans="1:8" x14ac:dyDescent="0.25">
      <c r="A526" t="s">
        <v>48</v>
      </c>
      <c r="B526" t="s">
        <v>32</v>
      </c>
      <c r="C526">
        <v>1</v>
      </c>
      <c r="D526">
        <v>1090</v>
      </c>
      <c r="E526">
        <v>1090</v>
      </c>
      <c r="F526">
        <v>290</v>
      </c>
      <c r="G526" t="s">
        <v>60</v>
      </c>
      <c r="H526" t="s">
        <v>52</v>
      </c>
    </row>
    <row r="527" spans="1:8" x14ac:dyDescent="0.25">
      <c r="A527" t="s">
        <v>8</v>
      </c>
      <c r="B527" t="s">
        <v>23</v>
      </c>
      <c r="C527">
        <v>1</v>
      </c>
      <c r="D527">
        <v>7600</v>
      </c>
      <c r="E527">
        <v>7600</v>
      </c>
      <c r="F527">
        <v>1600</v>
      </c>
      <c r="G527" t="s">
        <v>60</v>
      </c>
      <c r="H527" t="s">
        <v>11</v>
      </c>
    </row>
    <row r="528" spans="1:8" x14ac:dyDescent="0.25">
      <c r="A528" t="s">
        <v>36</v>
      </c>
      <c r="B528" t="s">
        <v>23</v>
      </c>
      <c r="C528">
        <v>3</v>
      </c>
      <c r="D528">
        <v>7600</v>
      </c>
      <c r="E528">
        <v>22800</v>
      </c>
      <c r="F528">
        <v>4800</v>
      </c>
      <c r="G528" t="s">
        <v>60</v>
      </c>
      <c r="H528" t="s">
        <v>20</v>
      </c>
    </row>
    <row r="529" spans="1:8" x14ac:dyDescent="0.25">
      <c r="A529" t="s">
        <v>15</v>
      </c>
      <c r="B529" t="s">
        <v>56</v>
      </c>
      <c r="C529">
        <v>1</v>
      </c>
      <c r="D529">
        <v>3700</v>
      </c>
      <c r="E529">
        <v>3700</v>
      </c>
      <c r="F529">
        <v>700</v>
      </c>
      <c r="G529" t="s">
        <v>60</v>
      </c>
      <c r="H529" t="s">
        <v>52</v>
      </c>
    </row>
    <row r="530" spans="1:8" x14ac:dyDescent="0.25">
      <c r="A530" t="s">
        <v>22</v>
      </c>
      <c r="B530" t="s">
        <v>25</v>
      </c>
      <c r="C530">
        <v>3</v>
      </c>
      <c r="D530">
        <v>7250</v>
      </c>
      <c r="E530">
        <v>21750</v>
      </c>
      <c r="F530">
        <v>6750</v>
      </c>
      <c r="G530" t="s">
        <v>60</v>
      </c>
      <c r="H530" t="s">
        <v>27</v>
      </c>
    </row>
    <row r="531" spans="1:8" x14ac:dyDescent="0.25">
      <c r="A531" t="s">
        <v>12</v>
      </c>
      <c r="B531" t="s">
        <v>23</v>
      </c>
      <c r="C531">
        <v>3</v>
      </c>
      <c r="D531">
        <v>7600</v>
      </c>
      <c r="E531">
        <v>22800</v>
      </c>
      <c r="F531">
        <v>4800</v>
      </c>
      <c r="G531" t="s">
        <v>60</v>
      </c>
      <c r="H531" t="s">
        <v>44</v>
      </c>
    </row>
    <row r="532" spans="1:8" x14ac:dyDescent="0.25">
      <c r="A532" t="s">
        <v>46</v>
      </c>
      <c r="B532" t="s">
        <v>43</v>
      </c>
      <c r="C532">
        <v>1</v>
      </c>
      <c r="D532">
        <v>4200</v>
      </c>
      <c r="E532">
        <v>4200</v>
      </c>
      <c r="F532">
        <v>1200</v>
      </c>
      <c r="G532" t="s">
        <v>60</v>
      </c>
      <c r="H532" t="s">
        <v>44</v>
      </c>
    </row>
    <row r="533" spans="1:8" x14ac:dyDescent="0.25">
      <c r="A533" t="s">
        <v>30</v>
      </c>
      <c r="B533" t="s">
        <v>50</v>
      </c>
      <c r="C533">
        <v>3</v>
      </c>
      <c r="D533">
        <v>1250</v>
      </c>
      <c r="E533">
        <v>3750</v>
      </c>
      <c r="F533">
        <v>1350</v>
      </c>
      <c r="G533" t="s">
        <v>60</v>
      </c>
      <c r="H533" t="s">
        <v>40</v>
      </c>
    </row>
    <row r="534" spans="1:8" x14ac:dyDescent="0.25">
      <c r="A534" t="s">
        <v>36</v>
      </c>
      <c r="B534" t="s">
        <v>32</v>
      </c>
      <c r="C534">
        <v>1</v>
      </c>
      <c r="D534">
        <v>1090</v>
      </c>
      <c r="E534">
        <v>1090</v>
      </c>
      <c r="F534">
        <v>290</v>
      </c>
      <c r="G534" t="s">
        <v>60</v>
      </c>
      <c r="H534" t="s">
        <v>39</v>
      </c>
    </row>
    <row r="535" spans="1:8" x14ac:dyDescent="0.25">
      <c r="A535" t="s">
        <v>18</v>
      </c>
      <c r="B535" t="s">
        <v>21</v>
      </c>
      <c r="C535">
        <v>1</v>
      </c>
      <c r="D535">
        <v>2180</v>
      </c>
      <c r="E535">
        <v>2180</v>
      </c>
      <c r="F535">
        <v>680</v>
      </c>
      <c r="G535" t="s">
        <v>60</v>
      </c>
      <c r="H535" t="s">
        <v>24</v>
      </c>
    </row>
    <row r="536" spans="1:8" x14ac:dyDescent="0.25">
      <c r="A536" t="s">
        <v>48</v>
      </c>
      <c r="B536" t="s">
        <v>56</v>
      </c>
      <c r="C536">
        <v>2</v>
      </c>
      <c r="D536">
        <v>3700</v>
      </c>
      <c r="E536">
        <v>7400</v>
      </c>
      <c r="F536">
        <v>1400</v>
      </c>
      <c r="G536" t="s">
        <v>60</v>
      </c>
      <c r="H536" t="s">
        <v>52</v>
      </c>
    </row>
    <row r="537" spans="1:8" x14ac:dyDescent="0.25">
      <c r="A537" t="s">
        <v>38</v>
      </c>
      <c r="B537" t="s">
        <v>9</v>
      </c>
      <c r="C537">
        <v>2</v>
      </c>
      <c r="D537">
        <v>6000</v>
      </c>
      <c r="E537">
        <v>12000</v>
      </c>
      <c r="F537">
        <v>4000</v>
      </c>
      <c r="G537" t="s">
        <v>60</v>
      </c>
      <c r="H537" t="s">
        <v>20</v>
      </c>
    </row>
    <row r="538" spans="1:8" x14ac:dyDescent="0.25">
      <c r="A538" t="s">
        <v>46</v>
      </c>
      <c r="B538" t="s">
        <v>50</v>
      </c>
      <c r="C538">
        <v>2</v>
      </c>
      <c r="D538">
        <v>1250</v>
      </c>
      <c r="E538">
        <v>2500</v>
      </c>
      <c r="F538">
        <v>900</v>
      </c>
      <c r="G538" t="s">
        <v>60</v>
      </c>
      <c r="H538" t="s">
        <v>27</v>
      </c>
    </row>
    <row r="539" spans="1:8" x14ac:dyDescent="0.25">
      <c r="A539" t="s">
        <v>48</v>
      </c>
      <c r="B539" t="s">
        <v>23</v>
      </c>
      <c r="C539">
        <v>1</v>
      </c>
      <c r="D539">
        <v>7600</v>
      </c>
      <c r="E539">
        <v>7600</v>
      </c>
      <c r="F539">
        <v>1600</v>
      </c>
      <c r="G539" t="s">
        <v>60</v>
      </c>
      <c r="H539" t="s">
        <v>24</v>
      </c>
    </row>
    <row r="540" spans="1:8" x14ac:dyDescent="0.25">
      <c r="A540" t="s">
        <v>8</v>
      </c>
      <c r="B540" t="s">
        <v>13</v>
      </c>
      <c r="C540">
        <v>2</v>
      </c>
      <c r="D540">
        <v>1400</v>
      </c>
      <c r="E540">
        <v>2800</v>
      </c>
      <c r="F540">
        <v>1200</v>
      </c>
      <c r="G540" t="s">
        <v>60</v>
      </c>
      <c r="H540" t="s">
        <v>20</v>
      </c>
    </row>
    <row r="541" spans="1:8" x14ac:dyDescent="0.25">
      <c r="A541" t="s">
        <v>22</v>
      </c>
      <c r="B541" t="s">
        <v>21</v>
      </c>
      <c r="C541">
        <v>2</v>
      </c>
      <c r="D541">
        <v>2180</v>
      </c>
      <c r="E541">
        <v>4360</v>
      </c>
      <c r="F541">
        <v>1360</v>
      </c>
      <c r="G541" t="s">
        <v>60</v>
      </c>
      <c r="H541" t="s">
        <v>52</v>
      </c>
    </row>
    <row r="542" spans="1:8" x14ac:dyDescent="0.25">
      <c r="A542" t="s">
        <v>8</v>
      </c>
      <c r="B542" t="s">
        <v>31</v>
      </c>
      <c r="C542">
        <v>3</v>
      </c>
      <c r="D542">
        <v>1800</v>
      </c>
      <c r="E542">
        <v>5400</v>
      </c>
      <c r="F542">
        <v>3000</v>
      </c>
      <c r="G542" t="s">
        <v>60</v>
      </c>
      <c r="H542" t="s">
        <v>40</v>
      </c>
    </row>
    <row r="543" spans="1:8" x14ac:dyDescent="0.25">
      <c r="A543" t="s">
        <v>15</v>
      </c>
      <c r="B543" t="s">
        <v>55</v>
      </c>
      <c r="C543">
        <v>1</v>
      </c>
      <c r="D543">
        <v>1500</v>
      </c>
      <c r="E543">
        <v>1500</v>
      </c>
      <c r="F543">
        <v>700</v>
      </c>
      <c r="G543" t="s">
        <v>60</v>
      </c>
      <c r="H543" t="s">
        <v>35</v>
      </c>
    </row>
    <row r="544" spans="1:8" x14ac:dyDescent="0.25">
      <c r="A544" t="s">
        <v>30</v>
      </c>
      <c r="B544" t="s">
        <v>16</v>
      </c>
      <c r="C544">
        <v>3</v>
      </c>
      <c r="D544">
        <v>8450</v>
      </c>
      <c r="E544">
        <v>25350</v>
      </c>
      <c r="F544">
        <v>7350</v>
      </c>
      <c r="G544" t="s">
        <v>60</v>
      </c>
      <c r="H544" t="s">
        <v>11</v>
      </c>
    </row>
    <row r="545" spans="1:8" x14ac:dyDescent="0.25">
      <c r="A545" t="s">
        <v>38</v>
      </c>
      <c r="B545" t="s">
        <v>55</v>
      </c>
      <c r="C545">
        <v>3</v>
      </c>
      <c r="D545">
        <v>1500</v>
      </c>
      <c r="E545">
        <v>4500</v>
      </c>
      <c r="F545">
        <v>2100</v>
      </c>
      <c r="G545" t="s">
        <v>60</v>
      </c>
      <c r="H545" t="s">
        <v>35</v>
      </c>
    </row>
    <row r="546" spans="1:8" x14ac:dyDescent="0.25">
      <c r="A546" t="s">
        <v>67</v>
      </c>
      <c r="B546" t="s">
        <v>9</v>
      </c>
      <c r="C546">
        <v>3</v>
      </c>
      <c r="D546">
        <v>6000</v>
      </c>
      <c r="E546">
        <v>18000</v>
      </c>
      <c r="F546">
        <v>6000</v>
      </c>
      <c r="G546" t="s">
        <v>60</v>
      </c>
      <c r="H546" t="s">
        <v>40</v>
      </c>
    </row>
    <row r="547" spans="1:8" x14ac:dyDescent="0.25">
      <c r="A547" t="s">
        <v>48</v>
      </c>
      <c r="B547" t="s">
        <v>51</v>
      </c>
      <c r="C547">
        <v>1</v>
      </c>
      <c r="D547">
        <v>1200</v>
      </c>
      <c r="E547">
        <v>1200</v>
      </c>
      <c r="F547">
        <v>400</v>
      </c>
      <c r="G547" t="s">
        <v>60</v>
      </c>
      <c r="H547" t="s">
        <v>29</v>
      </c>
    </row>
    <row r="548" spans="1:8" x14ac:dyDescent="0.25">
      <c r="A548" t="s">
        <v>8</v>
      </c>
      <c r="B548" t="s">
        <v>43</v>
      </c>
      <c r="C548">
        <v>3</v>
      </c>
      <c r="D548">
        <v>4200</v>
      </c>
      <c r="E548">
        <v>12600</v>
      </c>
      <c r="F548">
        <v>3600</v>
      </c>
      <c r="G548" t="s">
        <v>60</v>
      </c>
      <c r="H548" t="s">
        <v>39</v>
      </c>
    </row>
    <row r="549" spans="1:8" x14ac:dyDescent="0.25">
      <c r="A549" t="s">
        <v>46</v>
      </c>
      <c r="B549" t="s">
        <v>23</v>
      </c>
      <c r="C549">
        <v>3</v>
      </c>
      <c r="D549">
        <v>7600</v>
      </c>
      <c r="E549">
        <v>22800</v>
      </c>
      <c r="F549">
        <v>4800</v>
      </c>
      <c r="G549" t="s">
        <v>60</v>
      </c>
      <c r="H549" t="s">
        <v>14</v>
      </c>
    </row>
    <row r="550" spans="1:8" x14ac:dyDescent="0.25">
      <c r="A550" t="s">
        <v>67</v>
      </c>
      <c r="B550" t="s">
        <v>25</v>
      </c>
      <c r="C550">
        <v>2</v>
      </c>
      <c r="D550">
        <v>7250</v>
      </c>
      <c r="E550">
        <v>14500</v>
      </c>
      <c r="F550">
        <v>4500</v>
      </c>
      <c r="G550" t="s">
        <v>60</v>
      </c>
      <c r="H550" t="s">
        <v>39</v>
      </c>
    </row>
    <row r="551" spans="1:8" x14ac:dyDescent="0.25">
      <c r="A551" t="s">
        <v>12</v>
      </c>
      <c r="B551" t="s">
        <v>53</v>
      </c>
      <c r="C551">
        <v>2</v>
      </c>
      <c r="D551">
        <v>7530</v>
      </c>
      <c r="E551">
        <v>15060</v>
      </c>
      <c r="F551">
        <v>3060</v>
      </c>
      <c r="G551" t="s">
        <v>60</v>
      </c>
      <c r="H551" t="s">
        <v>29</v>
      </c>
    </row>
    <row r="552" spans="1:8" x14ac:dyDescent="0.25">
      <c r="A552" t="s">
        <v>15</v>
      </c>
      <c r="B552" t="s">
        <v>25</v>
      </c>
      <c r="C552">
        <v>2</v>
      </c>
      <c r="D552">
        <v>7250</v>
      </c>
      <c r="E552">
        <v>14500</v>
      </c>
      <c r="F552">
        <v>4500</v>
      </c>
      <c r="G552" t="s">
        <v>60</v>
      </c>
      <c r="H552" t="s">
        <v>27</v>
      </c>
    </row>
    <row r="553" spans="1:8" x14ac:dyDescent="0.25">
      <c r="A553" t="s">
        <v>12</v>
      </c>
      <c r="B553" t="s">
        <v>9</v>
      </c>
      <c r="C553">
        <v>1</v>
      </c>
      <c r="D553">
        <v>6000</v>
      </c>
      <c r="E553">
        <v>6000</v>
      </c>
      <c r="F553">
        <v>2000</v>
      </c>
      <c r="G553" t="s">
        <v>60</v>
      </c>
      <c r="H553" t="s">
        <v>35</v>
      </c>
    </row>
    <row r="554" spans="1:8" x14ac:dyDescent="0.25">
      <c r="A554" t="s">
        <v>67</v>
      </c>
      <c r="B554" t="s">
        <v>51</v>
      </c>
      <c r="C554">
        <v>3</v>
      </c>
      <c r="D554">
        <v>1200</v>
      </c>
      <c r="E554">
        <v>3600</v>
      </c>
      <c r="F554">
        <v>1200</v>
      </c>
      <c r="G554" t="s">
        <v>60</v>
      </c>
      <c r="H554" t="s">
        <v>24</v>
      </c>
    </row>
    <row r="555" spans="1:8" x14ac:dyDescent="0.25">
      <c r="A555" t="s">
        <v>48</v>
      </c>
      <c r="B555" t="s">
        <v>54</v>
      </c>
      <c r="C555">
        <v>2</v>
      </c>
      <c r="D555">
        <v>5300</v>
      </c>
      <c r="E555">
        <v>10600</v>
      </c>
      <c r="F555">
        <v>2600</v>
      </c>
      <c r="G555" t="s">
        <v>60</v>
      </c>
      <c r="H555" t="s">
        <v>42</v>
      </c>
    </row>
    <row r="556" spans="1:8" x14ac:dyDescent="0.25">
      <c r="A556" t="s">
        <v>36</v>
      </c>
      <c r="B556" t="s">
        <v>16</v>
      </c>
      <c r="C556">
        <v>2</v>
      </c>
      <c r="D556">
        <v>8450</v>
      </c>
      <c r="E556">
        <v>16900</v>
      </c>
      <c r="F556">
        <v>4900</v>
      </c>
      <c r="G556" t="s">
        <v>60</v>
      </c>
      <c r="H556" t="s">
        <v>11</v>
      </c>
    </row>
    <row r="557" spans="1:8" x14ac:dyDescent="0.25">
      <c r="A557" t="s">
        <v>22</v>
      </c>
      <c r="B557" t="s">
        <v>19</v>
      </c>
      <c r="C557">
        <v>1</v>
      </c>
      <c r="D557">
        <v>1350</v>
      </c>
      <c r="E557">
        <v>1350</v>
      </c>
      <c r="F557">
        <v>550</v>
      </c>
      <c r="G557" t="s">
        <v>60</v>
      </c>
      <c r="H557" t="s">
        <v>20</v>
      </c>
    </row>
    <row r="558" spans="1:8" x14ac:dyDescent="0.25">
      <c r="A558" t="s">
        <v>30</v>
      </c>
      <c r="B558" t="s">
        <v>32</v>
      </c>
      <c r="C558">
        <v>1</v>
      </c>
      <c r="D558">
        <v>1090</v>
      </c>
      <c r="E558">
        <v>1090</v>
      </c>
      <c r="F558">
        <v>290</v>
      </c>
      <c r="G558" t="s">
        <v>60</v>
      </c>
      <c r="H558" t="s">
        <v>40</v>
      </c>
    </row>
    <row r="559" spans="1:8" x14ac:dyDescent="0.25">
      <c r="A559" t="s">
        <v>22</v>
      </c>
      <c r="B559" t="s">
        <v>21</v>
      </c>
      <c r="C559">
        <v>1</v>
      </c>
      <c r="D559">
        <v>2180</v>
      </c>
      <c r="E559">
        <v>2180</v>
      </c>
      <c r="F559">
        <v>680</v>
      </c>
      <c r="G559" t="s">
        <v>60</v>
      </c>
      <c r="H559" t="s">
        <v>42</v>
      </c>
    </row>
    <row r="560" spans="1:8" x14ac:dyDescent="0.25">
      <c r="A560" t="s">
        <v>8</v>
      </c>
      <c r="B560" t="s">
        <v>9</v>
      </c>
      <c r="C560">
        <v>2</v>
      </c>
      <c r="D560">
        <v>6000</v>
      </c>
      <c r="E560">
        <v>12000</v>
      </c>
      <c r="F560">
        <v>4000</v>
      </c>
      <c r="G560" t="s">
        <v>60</v>
      </c>
      <c r="H560" t="s">
        <v>44</v>
      </c>
    </row>
    <row r="561" spans="1:8" x14ac:dyDescent="0.25">
      <c r="A561" t="s">
        <v>12</v>
      </c>
      <c r="B561" t="s">
        <v>13</v>
      </c>
      <c r="C561">
        <v>2</v>
      </c>
      <c r="D561">
        <v>1400</v>
      </c>
      <c r="E561">
        <v>2800</v>
      </c>
      <c r="F561">
        <v>1200</v>
      </c>
      <c r="G561" t="s">
        <v>60</v>
      </c>
      <c r="H561" t="s">
        <v>39</v>
      </c>
    </row>
    <row r="562" spans="1:8" x14ac:dyDescent="0.25">
      <c r="A562" t="s">
        <v>15</v>
      </c>
      <c r="B562" t="s">
        <v>16</v>
      </c>
      <c r="C562">
        <v>2</v>
      </c>
      <c r="D562">
        <v>8450</v>
      </c>
      <c r="E562">
        <v>16900</v>
      </c>
      <c r="F562">
        <v>4900</v>
      </c>
      <c r="G562" t="s">
        <v>60</v>
      </c>
      <c r="H562" t="s">
        <v>42</v>
      </c>
    </row>
    <row r="563" spans="1:8" x14ac:dyDescent="0.25">
      <c r="A563" t="s">
        <v>18</v>
      </c>
      <c r="B563" t="s">
        <v>19</v>
      </c>
      <c r="C563">
        <v>3</v>
      </c>
      <c r="D563">
        <v>1350</v>
      </c>
      <c r="E563">
        <v>4050</v>
      </c>
      <c r="F563">
        <v>1650</v>
      </c>
      <c r="G563" t="s">
        <v>60</v>
      </c>
      <c r="H563" t="s">
        <v>44</v>
      </c>
    </row>
    <row r="564" spans="1:8" x14ac:dyDescent="0.25">
      <c r="A564" t="s">
        <v>8</v>
      </c>
      <c r="B564" t="s">
        <v>21</v>
      </c>
      <c r="C564">
        <v>2</v>
      </c>
      <c r="D564">
        <v>2180</v>
      </c>
      <c r="E564">
        <v>4360</v>
      </c>
      <c r="F564">
        <v>1360</v>
      </c>
      <c r="G564" t="s">
        <v>60</v>
      </c>
      <c r="H564" t="s">
        <v>42</v>
      </c>
    </row>
    <row r="565" spans="1:8" x14ac:dyDescent="0.25">
      <c r="A565" t="s">
        <v>22</v>
      </c>
      <c r="B565" t="s">
        <v>23</v>
      </c>
      <c r="C565">
        <v>2</v>
      </c>
      <c r="D565">
        <v>7600</v>
      </c>
      <c r="E565">
        <v>15200</v>
      </c>
      <c r="F565">
        <v>3200</v>
      </c>
      <c r="G565" t="s">
        <v>60</v>
      </c>
      <c r="H565" t="s">
        <v>11</v>
      </c>
    </row>
    <row r="566" spans="1:8" x14ac:dyDescent="0.25">
      <c r="A566" t="s">
        <v>12</v>
      </c>
      <c r="B566" t="s">
        <v>25</v>
      </c>
      <c r="C566">
        <v>2</v>
      </c>
      <c r="D566">
        <v>7250</v>
      </c>
      <c r="E566">
        <v>14500</v>
      </c>
      <c r="F566">
        <v>4500</v>
      </c>
      <c r="G566" t="s">
        <v>60</v>
      </c>
      <c r="H566" t="s">
        <v>24</v>
      </c>
    </row>
    <row r="567" spans="1:8" x14ac:dyDescent="0.25">
      <c r="A567" t="s">
        <v>18</v>
      </c>
      <c r="B567" t="s">
        <v>26</v>
      </c>
      <c r="C567">
        <v>3</v>
      </c>
      <c r="D567">
        <v>1100</v>
      </c>
      <c r="E567">
        <v>3300</v>
      </c>
      <c r="F567">
        <v>900</v>
      </c>
      <c r="G567" t="s">
        <v>60</v>
      </c>
      <c r="H567" t="s">
        <v>29</v>
      </c>
    </row>
    <row r="568" spans="1:8" x14ac:dyDescent="0.25">
      <c r="A568" t="s">
        <v>67</v>
      </c>
      <c r="B568" t="s">
        <v>9</v>
      </c>
      <c r="C568">
        <v>2</v>
      </c>
      <c r="D568">
        <v>6000</v>
      </c>
      <c r="E568">
        <v>12000</v>
      </c>
      <c r="F568">
        <v>4000</v>
      </c>
      <c r="G568" t="s">
        <v>60</v>
      </c>
      <c r="H568" t="s">
        <v>44</v>
      </c>
    </row>
    <row r="569" spans="1:8" x14ac:dyDescent="0.25">
      <c r="A569" t="s">
        <v>8</v>
      </c>
      <c r="B569" t="s">
        <v>28</v>
      </c>
      <c r="C569">
        <v>1</v>
      </c>
      <c r="D569">
        <v>1200</v>
      </c>
      <c r="E569">
        <v>1200</v>
      </c>
      <c r="F569">
        <v>400</v>
      </c>
      <c r="G569" t="s">
        <v>60</v>
      </c>
      <c r="H569" t="s">
        <v>27</v>
      </c>
    </row>
    <row r="570" spans="1:8" x14ac:dyDescent="0.25">
      <c r="A570" t="s">
        <v>30</v>
      </c>
      <c r="B570" t="s">
        <v>31</v>
      </c>
      <c r="C570">
        <v>2</v>
      </c>
      <c r="D570">
        <v>1800</v>
      </c>
      <c r="E570">
        <v>3600</v>
      </c>
      <c r="F570">
        <v>2000</v>
      </c>
      <c r="G570" t="s">
        <v>60</v>
      </c>
      <c r="H570" t="s">
        <v>29</v>
      </c>
    </row>
    <row r="571" spans="1:8" x14ac:dyDescent="0.25">
      <c r="A571" t="s">
        <v>30</v>
      </c>
      <c r="B571" t="s">
        <v>32</v>
      </c>
      <c r="C571">
        <v>2</v>
      </c>
      <c r="D571">
        <v>1090</v>
      </c>
      <c r="E571">
        <v>2180</v>
      </c>
      <c r="F571">
        <v>580</v>
      </c>
      <c r="G571" t="s">
        <v>60</v>
      </c>
      <c r="H571" t="s">
        <v>42</v>
      </c>
    </row>
    <row r="572" spans="1:8" x14ac:dyDescent="0.25">
      <c r="A572" t="s">
        <v>67</v>
      </c>
      <c r="B572" t="s">
        <v>21</v>
      </c>
      <c r="C572">
        <v>3</v>
      </c>
      <c r="D572">
        <v>2180</v>
      </c>
      <c r="E572">
        <v>6540</v>
      </c>
      <c r="F572">
        <v>2040</v>
      </c>
      <c r="G572" t="s">
        <v>60</v>
      </c>
      <c r="H572" t="s">
        <v>20</v>
      </c>
    </row>
    <row r="573" spans="1:8" x14ac:dyDescent="0.25">
      <c r="A573" t="s">
        <v>33</v>
      </c>
      <c r="B573" t="s">
        <v>31</v>
      </c>
      <c r="C573">
        <v>3</v>
      </c>
      <c r="D573">
        <v>1800</v>
      </c>
      <c r="E573">
        <v>5400</v>
      </c>
      <c r="F573">
        <v>3000</v>
      </c>
      <c r="G573" t="s">
        <v>60</v>
      </c>
      <c r="H573" t="s">
        <v>39</v>
      </c>
    </row>
    <row r="574" spans="1:8" x14ac:dyDescent="0.25">
      <c r="A574" t="s">
        <v>22</v>
      </c>
      <c r="B574" t="s">
        <v>34</v>
      </c>
      <c r="C574">
        <v>3</v>
      </c>
      <c r="D574">
        <v>8000</v>
      </c>
      <c r="E574">
        <v>24000</v>
      </c>
      <c r="F574">
        <v>6000</v>
      </c>
      <c r="G574" t="s">
        <v>60</v>
      </c>
      <c r="H574" t="s">
        <v>35</v>
      </c>
    </row>
    <row r="575" spans="1:8" x14ac:dyDescent="0.25">
      <c r="A575" t="s">
        <v>67</v>
      </c>
      <c r="B575" t="s">
        <v>13</v>
      </c>
      <c r="C575">
        <v>1</v>
      </c>
      <c r="D575">
        <v>1400</v>
      </c>
      <c r="E575">
        <v>1400</v>
      </c>
      <c r="F575">
        <v>600</v>
      </c>
      <c r="G575" t="s">
        <v>60</v>
      </c>
      <c r="H575" t="s">
        <v>40</v>
      </c>
    </row>
    <row r="576" spans="1:8" x14ac:dyDescent="0.25">
      <c r="A576" t="s">
        <v>36</v>
      </c>
      <c r="B576" t="s">
        <v>37</v>
      </c>
      <c r="C576">
        <v>1</v>
      </c>
      <c r="D576">
        <v>10590</v>
      </c>
      <c r="E576">
        <v>10590</v>
      </c>
      <c r="F576">
        <v>4590</v>
      </c>
      <c r="G576" t="s">
        <v>60</v>
      </c>
      <c r="H576" t="s">
        <v>29</v>
      </c>
    </row>
    <row r="577" spans="1:8" x14ac:dyDescent="0.25">
      <c r="A577" t="s">
        <v>38</v>
      </c>
      <c r="B577" t="s">
        <v>19</v>
      </c>
      <c r="C577">
        <v>2</v>
      </c>
      <c r="D577">
        <v>1350</v>
      </c>
      <c r="E577">
        <v>2700</v>
      </c>
      <c r="F577">
        <v>1100</v>
      </c>
      <c r="G577" t="s">
        <v>60</v>
      </c>
      <c r="H577" t="s">
        <v>40</v>
      </c>
    </row>
    <row r="578" spans="1:8" x14ac:dyDescent="0.25">
      <c r="A578" t="s">
        <v>30</v>
      </c>
      <c r="B578" t="s">
        <v>13</v>
      </c>
      <c r="C578">
        <v>2</v>
      </c>
      <c r="D578">
        <v>1400</v>
      </c>
      <c r="E578">
        <v>2800</v>
      </c>
      <c r="F578">
        <v>1200</v>
      </c>
      <c r="G578" t="s">
        <v>60</v>
      </c>
      <c r="H578" t="s">
        <v>44</v>
      </c>
    </row>
    <row r="579" spans="1:8" x14ac:dyDescent="0.25">
      <c r="A579" t="s">
        <v>18</v>
      </c>
      <c r="B579" t="s">
        <v>9</v>
      </c>
      <c r="C579">
        <v>1</v>
      </c>
      <c r="D579">
        <v>6000</v>
      </c>
      <c r="E579">
        <v>6000</v>
      </c>
      <c r="F579">
        <v>2000</v>
      </c>
      <c r="G579" t="s">
        <v>60</v>
      </c>
      <c r="H579" t="s">
        <v>42</v>
      </c>
    </row>
    <row r="580" spans="1:8" x14ac:dyDescent="0.25">
      <c r="A580" t="s">
        <v>36</v>
      </c>
      <c r="B580" t="s">
        <v>26</v>
      </c>
      <c r="C580">
        <v>2</v>
      </c>
      <c r="D580">
        <v>1100</v>
      </c>
      <c r="E580">
        <v>2200</v>
      </c>
      <c r="F580">
        <v>600</v>
      </c>
      <c r="G580" t="s">
        <v>60</v>
      </c>
      <c r="H580" t="s">
        <v>14</v>
      </c>
    </row>
    <row r="581" spans="1:8" x14ac:dyDescent="0.25">
      <c r="A581" t="s">
        <v>15</v>
      </c>
      <c r="B581" t="s">
        <v>9</v>
      </c>
      <c r="C581">
        <v>2</v>
      </c>
      <c r="D581">
        <v>6000</v>
      </c>
      <c r="E581">
        <v>12000</v>
      </c>
      <c r="F581">
        <v>4000</v>
      </c>
      <c r="G581" t="s">
        <v>60</v>
      </c>
      <c r="H581" t="s">
        <v>29</v>
      </c>
    </row>
    <row r="582" spans="1:8" x14ac:dyDescent="0.25">
      <c r="A582" t="s">
        <v>38</v>
      </c>
      <c r="B582" t="s">
        <v>41</v>
      </c>
      <c r="C582">
        <v>1</v>
      </c>
      <c r="D582">
        <v>1490</v>
      </c>
      <c r="E582">
        <v>1490</v>
      </c>
      <c r="F582">
        <v>690</v>
      </c>
      <c r="G582" t="s">
        <v>60</v>
      </c>
      <c r="H582" t="s">
        <v>17</v>
      </c>
    </row>
    <row r="583" spans="1:8" x14ac:dyDescent="0.25">
      <c r="A583" t="s">
        <v>36</v>
      </c>
      <c r="B583" t="s">
        <v>37</v>
      </c>
      <c r="C583">
        <v>2</v>
      </c>
      <c r="D583">
        <v>10590</v>
      </c>
      <c r="E583">
        <v>21180</v>
      </c>
      <c r="F583">
        <v>9180</v>
      </c>
      <c r="G583" t="s">
        <v>60</v>
      </c>
      <c r="H583" t="s">
        <v>35</v>
      </c>
    </row>
    <row r="584" spans="1:8" x14ac:dyDescent="0.25">
      <c r="A584" t="s">
        <v>15</v>
      </c>
      <c r="B584" t="s">
        <v>34</v>
      </c>
      <c r="C584">
        <v>3</v>
      </c>
      <c r="D584">
        <v>8000</v>
      </c>
      <c r="E584">
        <v>24000</v>
      </c>
      <c r="F584">
        <v>6000</v>
      </c>
      <c r="G584" t="s">
        <v>60</v>
      </c>
      <c r="H584" t="s">
        <v>17</v>
      </c>
    </row>
    <row r="585" spans="1:8" x14ac:dyDescent="0.25">
      <c r="A585" t="s">
        <v>30</v>
      </c>
      <c r="B585" t="s">
        <v>26</v>
      </c>
      <c r="C585">
        <v>1</v>
      </c>
      <c r="D585">
        <v>1100</v>
      </c>
      <c r="E585">
        <v>1100</v>
      </c>
      <c r="F585">
        <v>300</v>
      </c>
      <c r="G585" t="s">
        <v>60</v>
      </c>
      <c r="H585" t="s">
        <v>17</v>
      </c>
    </row>
    <row r="586" spans="1:8" x14ac:dyDescent="0.25">
      <c r="A586" t="s">
        <v>38</v>
      </c>
      <c r="B586" t="s">
        <v>28</v>
      </c>
      <c r="C586">
        <v>1</v>
      </c>
      <c r="D586">
        <v>1200</v>
      </c>
      <c r="E586">
        <v>1200</v>
      </c>
      <c r="F586">
        <v>400</v>
      </c>
      <c r="G586" t="s">
        <v>60</v>
      </c>
      <c r="H586" t="s">
        <v>40</v>
      </c>
    </row>
    <row r="587" spans="1:8" x14ac:dyDescent="0.25">
      <c r="A587" t="s">
        <v>22</v>
      </c>
      <c r="B587" t="s">
        <v>43</v>
      </c>
      <c r="C587">
        <v>2</v>
      </c>
      <c r="D587">
        <v>4200</v>
      </c>
      <c r="E587">
        <v>8400</v>
      </c>
      <c r="F587">
        <v>2400</v>
      </c>
      <c r="G587" t="s">
        <v>60</v>
      </c>
      <c r="H587" t="s">
        <v>39</v>
      </c>
    </row>
    <row r="588" spans="1:8" x14ac:dyDescent="0.25">
      <c r="A588" t="s">
        <v>12</v>
      </c>
      <c r="B588" t="s">
        <v>45</v>
      </c>
      <c r="C588">
        <v>3</v>
      </c>
      <c r="D588">
        <v>5775</v>
      </c>
      <c r="E588">
        <v>17325</v>
      </c>
      <c r="F588">
        <v>5325</v>
      </c>
      <c r="G588" t="s">
        <v>60</v>
      </c>
      <c r="H588" t="s">
        <v>52</v>
      </c>
    </row>
    <row r="589" spans="1:8" x14ac:dyDescent="0.25">
      <c r="A589" t="s">
        <v>46</v>
      </c>
      <c r="B589" t="s">
        <v>23</v>
      </c>
      <c r="C589">
        <v>3</v>
      </c>
      <c r="D589">
        <v>7600</v>
      </c>
      <c r="E589">
        <v>22800</v>
      </c>
      <c r="F589">
        <v>4800</v>
      </c>
      <c r="G589" t="s">
        <v>60</v>
      </c>
      <c r="H589" t="s">
        <v>11</v>
      </c>
    </row>
    <row r="590" spans="1:8" x14ac:dyDescent="0.25">
      <c r="A590" t="s">
        <v>12</v>
      </c>
      <c r="B590" t="s">
        <v>25</v>
      </c>
      <c r="C590">
        <v>3</v>
      </c>
      <c r="D590">
        <v>7250</v>
      </c>
      <c r="E590">
        <v>21750</v>
      </c>
      <c r="F590">
        <v>6750</v>
      </c>
      <c r="G590" t="s">
        <v>60</v>
      </c>
      <c r="H590" t="s">
        <v>20</v>
      </c>
    </row>
    <row r="591" spans="1:8" x14ac:dyDescent="0.25">
      <c r="A591" t="s">
        <v>8</v>
      </c>
      <c r="B591" t="s">
        <v>25</v>
      </c>
      <c r="C591">
        <v>3</v>
      </c>
      <c r="D591">
        <v>7250</v>
      </c>
      <c r="E591">
        <v>21750</v>
      </c>
      <c r="F591">
        <v>6750</v>
      </c>
      <c r="G591" t="s">
        <v>60</v>
      </c>
      <c r="H591" t="s">
        <v>29</v>
      </c>
    </row>
    <row r="592" spans="1:8" x14ac:dyDescent="0.25">
      <c r="A592" t="s">
        <v>36</v>
      </c>
      <c r="B592" t="s">
        <v>25</v>
      </c>
      <c r="C592">
        <v>3</v>
      </c>
      <c r="D592">
        <v>7250</v>
      </c>
      <c r="E592">
        <v>21750</v>
      </c>
      <c r="F592">
        <v>6750</v>
      </c>
      <c r="G592" t="s">
        <v>60</v>
      </c>
      <c r="H592" t="s">
        <v>39</v>
      </c>
    </row>
    <row r="593" spans="1:8" x14ac:dyDescent="0.25">
      <c r="A593" t="s">
        <v>67</v>
      </c>
      <c r="B593" t="s">
        <v>19</v>
      </c>
      <c r="C593">
        <v>1</v>
      </c>
      <c r="D593">
        <v>1350</v>
      </c>
      <c r="E593">
        <v>1350</v>
      </c>
      <c r="F593">
        <v>550</v>
      </c>
      <c r="G593" t="s">
        <v>60</v>
      </c>
      <c r="H593" t="s">
        <v>35</v>
      </c>
    </row>
    <row r="594" spans="1:8" x14ac:dyDescent="0.25">
      <c r="A594" t="s">
        <v>12</v>
      </c>
      <c r="B594" t="s">
        <v>25</v>
      </c>
      <c r="C594">
        <v>2</v>
      </c>
      <c r="D594">
        <v>7250</v>
      </c>
      <c r="E594">
        <v>14500</v>
      </c>
      <c r="F594">
        <v>4500</v>
      </c>
      <c r="G594" t="s">
        <v>60</v>
      </c>
      <c r="H594" t="s">
        <v>52</v>
      </c>
    </row>
    <row r="595" spans="1:8" x14ac:dyDescent="0.25">
      <c r="A595" t="s">
        <v>30</v>
      </c>
      <c r="B595" t="s">
        <v>23</v>
      </c>
      <c r="C595">
        <v>1</v>
      </c>
      <c r="D595">
        <v>7600</v>
      </c>
      <c r="E595">
        <v>7600</v>
      </c>
      <c r="F595">
        <v>1600</v>
      </c>
      <c r="G595" t="s">
        <v>60</v>
      </c>
      <c r="H595" t="s">
        <v>29</v>
      </c>
    </row>
    <row r="596" spans="1:8" x14ac:dyDescent="0.25">
      <c r="A596" t="s">
        <v>48</v>
      </c>
      <c r="B596" t="s">
        <v>23</v>
      </c>
      <c r="C596">
        <v>3</v>
      </c>
      <c r="D596">
        <v>7600</v>
      </c>
      <c r="E596">
        <v>22800</v>
      </c>
      <c r="F596">
        <v>4800</v>
      </c>
      <c r="G596" t="s">
        <v>60</v>
      </c>
      <c r="H596" t="s">
        <v>42</v>
      </c>
    </row>
    <row r="597" spans="1:8" x14ac:dyDescent="0.25">
      <c r="A597" t="s">
        <v>12</v>
      </c>
      <c r="B597" t="s">
        <v>41</v>
      </c>
      <c r="C597">
        <v>3</v>
      </c>
      <c r="D597">
        <v>1490</v>
      </c>
      <c r="E597">
        <v>4470</v>
      </c>
      <c r="F597">
        <v>2070</v>
      </c>
      <c r="G597" t="s">
        <v>60</v>
      </c>
      <c r="H597" t="s">
        <v>11</v>
      </c>
    </row>
    <row r="598" spans="1:8" x14ac:dyDescent="0.25">
      <c r="A598" t="s">
        <v>67</v>
      </c>
      <c r="B598" t="s">
        <v>49</v>
      </c>
      <c r="C598">
        <v>2</v>
      </c>
      <c r="D598">
        <v>2900</v>
      </c>
      <c r="E598">
        <v>5800</v>
      </c>
      <c r="F598">
        <v>1800</v>
      </c>
      <c r="G598" t="s">
        <v>60</v>
      </c>
      <c r="H598" t="s">
        <v>24</v>
      </c>
    </row>
    <row r="599" spans="1:8" x14ac:dyDescent="0.25">
      <c r="A599" t="s">
        <v>38</v>
      </c>
      <c r="B599" t="s">
        <v>41</v>
      </c>
      <c r="C599">
        <v>1</v>
      </c>
      <c r="D599">
        <v>1490</v>
      </c>
      <c r="E599">
        <v>1490</v>
      </c>
      <c r="F599">
        <v>690</v>
      </c>
      <c r="G599" t="s">
        <v>60</v>
      </c>
      <c r="H599" t="s">
        <v>35</v>
      </c>
    </row>
    <row r="600" spans="1:8" x14ac:dyDescent="0.25">
      <c r="A600" t="s">
        <v>38</v>
      </c>
      <c r="B600" t="s">
        <v>32</v>
      </c>
      <c r="C600">
        <v>2</v>
      </c>
      <c r="D600">
        <v>1090</v>
      </c>
      <c r="E600">
        <v>2180</v>
      </c>
      <c r="F600">
        <v>580</v>
      </c>
      <c r="G600" t="s">
        <v>60</v>
      </c>
      <c r="H600" t="s">
        <v>24</v>
      </c>
    </row>
    <row r="601" spans="1:8" x14ac:dyDescent="0.25">
      <c r="A601" t="s">
        <v>67</v>
      </c>
      <c r="B601" t="s">
        <v>28</v>
      </c>
      <c r="C601">
        <v>2</v>
      </c>
      <c r="D601">
        <v>1200</v>
      </c>
      <c r="E601">
        <v>2400</v>
      </c>
      <c r="F601">
        <v>800</v>
      </c>
      <c r="G601" t="s">
        <v>60</v>
      </c>
      <c r="H601" t="s">
        <v>44</v>
      </c>
    </row>
    <row r="602" spans="1:8" x14ac:dyDescent="0.25">
      <c r="A602" t="s">
        <v>36</v>
      </c>
      <c r="B602" t="s">
        <v>37</v>
      </c>
      <c r="C602">
        <v>2</v>
      </c>
      <c r="D602">
        <v>10590</v>
      </c>
      <c r="E602">
        <v>21180</v>
      </c>
      <c r="F602">
        <v>9180</v>
      </c>
      <c r="G602" t="s">
        <v>60</v>
      </c>
      <c r="H602" t="s">
        <v>40</v>
      </c>
    </row>
    <row r="603" spans="1:8" x14ac:dyDescent="0.25">
      <c r="A603" t="s">
        <v>30</v>
      </c>
      <c r="B603" t="s">
        <v>43</v>
      </c>
      <c r="C603">
        <v>3</v>
      </c>
      <c r="D603">
        <v>4200</v>
      </c>
      <c r="E603">
        <v>12600</v>
      </c>
      <c r="F603">
        <v>3600</v>
      </c>
      <c r="G603" t="s">
        <v>60</v>
      </c>
      <c r="H603" t="s">
        <v>17</v>
      </c>
    </row>
    <row r="604" spans="1:8" x14ac:dyDescent="0.25">
      <c r="A604" t="s">
        <v>18</v>
      </c>
      <c r="B604" t="s">
        <v>43</v>
      </c>
      <c r="C604">
        <v>3</v>
      </c>
      <c r="D604">
        <v>4200</v>
      </c>
      <c r="E604">
        <v>12600</v>
      </c>
      <c r="F604">
        <v>3600</v>
      </c>
      <c r="G604" t="s">
        <v>60</v>
      </c>
      <c r="H604" t="s">
        <v>42</v>
      </c>
    </row>
    <row r="605" spans="1:8" x14ac:dyDescent="0.25">
      <c r="A605" t="s">
        <v>33</v>
      </c>
      <c r="B605" t="s">
        <v>37</v>
      </c>
      <c r="C605">
        <v>2</v>
      </c>
      <c r="D605">
        <v>10590</v>
      </c>
      <c r="E605">
        <v>21180</v>
      </c>
      <c r="F605">
        <v>9180</v>
      </c>
      <c r="G605" t="s">
        <v>60</v>
      </c>
      <c r="H605" t="s">
        <v>17</v>
      </c>
    </row>
    <row r="606" spans="1:8" x14ac:dyDescent="0.25">
      <c r="A606" t="s">
        <v>48</v>
      </c>
      <c r="B606" t="s">
        <v>50</v>
      </c>
      <c r="C606">
        <v>1</v>
      </c>
      <c r="D606">
        <v>1250</v>
      </c>
      <c r="E606">
        <v>1250</v>
      </c>
      <c r="F606">
        <v>450</v>
      </c>
      <c r="G606" t="s">
        <v>60</v>
      </c>
      <c r="H606" t="s">
        <v>42</v>
      </c>
    </row>
    <row r="607" spans="1:8" x14ac:dyDescent="0.25">
      <c r="A607" t="s">
        <v>8</v>
      </c>
      <c r="B607" t="s">
        <v>41</v>
      </c>
      <c r="C607">
        <v>3</v>
      </c>
      <c r="D607">
        <v>1490</v>
      </c>
      <c r="E607">
        <v>4470</v>
      </c>
      <c r="F607">
        <v>2070</v>
      </c>
      <c r="G607" t="s">
        <v>60</v>
      </c>
      <c r="H607" t="s">
        <v>27</v>
      </c>
    </row>
    <row r="608" spans="1:8" x14ac:dyDescent="0.25">
      <c r="A608" t="s">
        <v>30</v>
      </c>
      <c r="B608" t="s">
        <v>28</v>
      </c>
      <c r="C608">
        <v>2</v>
      </c>
      <c r="D608">
        <v>1200</v>
      </c>
      <c r="E608">
        <v>2400</v>
      </c>
      <c r="F608">
        <v>800</v>
      </c>
      <c r="G608" t="s">
        <v>60</v>
      </c>
      <c r="H608" t="s">
        <v>27</v>
      </c>
    </row>
    <row r="609" spans="1:8" x14ac:dyDescent="0.25">
      <c r="A609" t="s">
        <v>15</v>
      </c>
      <c r="B609" t="s">
        <v>21</v>
      </c>
      <c r="C609">
        <v>3</v>
      </c>
      <c r="D609">
        <v>2180</v>
      </c>
      <c r="E609">
        <v>6540</v>
      </c>
      <c r="F609">
        <v>2040</v>
      </c>
      <c r="G609" t="s">
        <v>60</v>
      </c>
      <c r="H609" t="s">
        <v>40</v>
      </c>
    </row>
    <row r="610" spans="1:8" x14ac:dyDescent="0.25">
      <c r="A610" t="s">
        <v>38</v>
      </c>
      <c r="B610" t="s">
        <v>51</v>
      </c>
      <c r="C610">
        <v>3</v>
      </c>
      <c r="D610">
        <v>1200</v>
      </c>
      <c r="E610">
        <v>3600</v>
      </c>
      <c r="F610">
        <v>1200</v>
      </c>
      <c r="G610" t="s">
        <v>60</v>
      </c>
      <c r="H610" t="s">
        <v>14</v>
      </c>
    </row>
    <row r="611" spans="1:8" x14ac:dyDescent="0.25">
      <c r="A611" t="s">
        <v>8</v>
      </c>
      <c r="B611" t="s">
        <v>31</v>
      </c>
      <c r="C611">
        <v>1</v>
      </c>
      <c r="D611">
        <v>1800</v>
      </c>
      <c r="E611">
        <v>1800</v>
      </c>
      <c r="F611">
        <v>1000</v>
      </c>
      <c r="G611" t="s">
        <v>60</v>
      </c>
      <c r="H611" t="s">
        <v>24</v>
      </c>
    </row>
    <row r="612" spans="1:8" x14ac:dyDescent="0.25">
      <c r="A612" t="s">
        <v>15</v>
      </c>
      <c r="B612" t="s">
        <v>23</v>
      </c>
      <c r="C612">
        <v>1</v>
      </c>
      <c r="D612">
        <v>7600</v>
      </c>
      <c r="E612">
        <v>7600</v>
      </c>
      <c r="F612">
        <v>1600</v>
      </c>
      <c r="G612" t="s">
        <v>61</v>
      </c>
      <c r="H612" t="s">
        <v>35</v>
      </c>
    </row>
    <row r="613" spans="1:8" x14ac:dyDescent="0.25">
      <c r="A613" t="s">
        <v>33</v>
      </c>
      <c r="B613" t="s">
        <v>53</v>
      </c>
      <c r="C613">
        <v>1</v>
      </c>
      <c r="D613">
        <v>7530</v>
      </c>
      <c r="E613">
        <v>7530</v>
      </c>
      <c r="F613">
        <v>1530</v>
      </c>
      <c r="G613" t="s">
        <v>61</v>
      </c>
      <c r="H613" t="s">
        <v>20</v>
      </c>
    </row>
    <row r="614" spans="1:8" x14ac:dyDescent="0.25">
      <c r="A614" t="s">
        <v>48</v>
      </c>
      <c r="B614" t="s">
        <v>41</v>
      </c>
      <c r="C614">
        <v>2</v>
      </c>
      <c r="D614">
        <v>1490</v>
      </c>
      <c r="E614">
        <v>2980</v>
      </c>
      <c r="F614">
        <v>1380</v>
      </c>
      <c r="G614" t="s">
        <v>61</v>
      </c>
      <c r="H614" t="s">
        <v>14</v>
      </c>
    </row>
    <row r="615" spans="1:8" x14ac:dyDescent="0.25">
      <c r="A615" t="s">
        <v>8</v>
      </c>
      <c r="B615" t="s">
        <v>54</v>
      </c>
      <c r="C615">
        <v>1</v>
      </c>
      <c r="D615">
        <v>5300</v>
      </c>
      <c r="E615">
        <v>5300</v>
      </c>
      <c r="F615">
        <v>1300</v>
      </c>
      <c r="G615" t="s">
        <v>61</v>
      </c>
      <c r="H615" t="s">
        <v>44</v>
      </c>
    </row>
    <row r="616" spans="1:8" x14ac:dyDescent="0.25">
      <c r="A616" t="s">
        <v>22</v>
      </c>
      <c r="B616" t="s">
        <v>49</v>
      </c>
      <c r="C616">
        <v>2</v>
      </c>
      <c r="D616">
        <v>1200</v>
      </c>
      <c r="E616">
        <v>2400</v>
      </c>
      <c r="F616">
        <v>800</v>
      </c>
      <c r="G616" t="s">
        <v>61</v>
      </c>
      <c r="H616" t="s">
        <v>35</v>
      </c>
    </row>
    <row r="617" spans="1:8" x14ac:dyDescent="0.25">
      <c r="A617" t="s">
        <v>38</v>
      </c>
      <c r="B617" t="s">
        <v>32</v>
      </c>
      <c r="C617">
        <v>1</v>
      </c>
      <c r="D617">
        <v>1090</v>
      </c>
      <c r="E617">
        <v>1090</v>
      </c>
      <c r="F617">
        <v>290</v>
      </c>
      <c r="G617" t="s">
        <v>61</v>
      </c>
      <c r="H617" t="s">
        <v>39</v>
      </c>
    </row>
    <row r="618" spans="1:8" x14ac:dyDescent="0.25">
      <c r="A618" t="s">
        <v>22</v>
      </c>
      <c r="B618" t="s">
        <v>25</v>
      </c>
      <c r="C618">
        <v>1</v>
      </c>
      <c r="D618">
        <v>7250</v>
      </c>
      <c r="E618">
        <v>7250</v>
      </c>
      <c r="F618">
        <v>2250</v>
      </c>
      <c r="G618" t="s">
        <v>61</v>
      </c>
      <c r="H618" t="s">
        <v>20</v>
      </c>
    </row>
    <row r="619" spans="1:8" x14ac:dyDescent="0.25">
      <c r="A619" t="s">
        <v>46</v>
      </c>
      <c r="B619" t="s">
        <v>13</v>
      </c>
      <c r="C619">
        <v>3</v>
      </c>
      <c r="D619">
        <v>1400</v>
      </c>
      <c r="E619">
        <v>4200</v>
      </c>
      <c r="F619">
        <v>1800</v>
      </c>
      <c r="G619" t="s">
        <v>61</v>
      </c>
      <c r="H619" t="s">
        <v>24</v>
      </c>
    </row>
    <row r="620" spans="1:8" x14ac:dyDescent="0.25">
      <c r="A620" t="s">
        <v>15</v>
      </c>
      <c r="B620" t="s">
        <v>55</v>
      </c>
      <c r="C620">
        <v>1</v>
      </c>
      <c r="D620">
        <v>1500</v>
      </c>
      <c r="E620">
        <v>1500</v>
      </c>
      <c r="F620">
        <v>700</v>
      </c>
      <c r="G620" t="s">
        <v>61</v>
      </c>
      <c r="H620" t="s">
        <v>42</v>
      </c>
    </row>
    <row r="621" spans="1:8" x14ac:dyDescent="0.25">
      <c r="A621" t="s">
        <v>33</v>
      </c>
      <c r="B621" t="s">
        <v>19</v>
      </c>
      <c r="C621">
        <v>1</v>
      </c>
      <c r="D621">
        <v>1350</v>
      </c>
      <c r="E621">
        <v>1350</v>
      </c>
      <c r="F621">
        <v>550</v>
      </c>
      <c r="G621" t="s">
        <v>61</v>
      </c>
      <c r="H621" t="s">
        <v>39</v>
      </c>
    </row>
    <row r="622" spans="1:8" x14ac:dyDescent="0.25">
      <c r="A622" t="s">
        <v>33</v>
      </c>
      <c r="B622" t="s">
        <v>28</v>
      </c>
      <c r="C622">
        <v>3</v>
      </c>
      <c r="D622">
        <v>1200</v>
      </c>
      <c r="E622">
        <v>3600</v>
      </c>
      <c r="F622">
        <v>1200</v>
      </c>
      <c r="G622" t="s">
        <v>61</v>
      </c>
      <c r="H622" t="s">
        <v>35</v>
      </c>
    </row>
    <row r="623" spans="1:8" x14ac:dyDescent="0.25">
      <c r="A623" t="s">
        <v>12</v>
      </c>
      <c r="B623" t="s">
        <v>53</v>
      </c>
      <c r="C623">
        <v>3</v>
      </c>
      <c r="D623">
        <v>7530</v>
      </c>
      <c r="E623">
        <v>22590</v>
      </c>
      <c r="F623">
        <v>4590</v>
      </c>
      <c r="G623" t="s">
        <v>61</v>
      </c>
      <c r="H623" t="s">
        <v>24</v>
      </c>
    </row>
    <row r="624" spans="1:8" x14ac:dyDescent="0.25">
      <c r="A624" t="s">
        <v>46</v>
      </c>
      <c r="B624" t="s">
        <v>28</v>
      </c>
      <c r="C624">
        <v>1</v>
      </c>
      <c r="D624">
        <v>1200</v>
      </c>
      <c r="E624">
        <v>1200</v>
      </c>
      <c r="F624">
        <v>400</v>
      </c>
      <c r="G624" t="s">
        <v>61</v>
      </c>
      <c r="H624" t="s">
        <v>52</v>
      </c>
    </row>
    <row r="625" spans="1:8" x14ac:dyDescent="0.25">
      <c r="A625" t="s">
        <v>36</v>
      </c>
      <c r="B625" t="s">
        <v>31</v>
      </c>
      <c r="C625">
        <v>3</v>
      </c>
      <c r="D625">
        <v>1800</v>
      </c>
      <c r="E625">
        <v>5400</v>
      </c>
      <c r="F625">
        <v>3000</v>
      </c>
      <c r="G625" t="s">
        <v>61</v>
      </c>
      <c r="H625" t="s">
        <v>44</v>
      </c>
    </row>
    <row r="626" spans="1:8" x14ac:dyDescent="0.25">
      <c r="A626" t="s">
        <v>8</v>
      </c>
      <c r="B626" t="s">
        <v>25</v>
      </c>
      <c r="C626">
        <v>1</v>
      </c>
      <c r="D626">
        <v>7250</v>
      </c>
      <c r="E626">
        <v>7250</v>
      </c>
      <c r="F626">
        <v>2250</v>
      </c>
      <c r="G626" t="s">
        <v>61</v>
      </c>
      <c r="H626" t="s">
        <v>35</v>
      </c>
    </row>
    <row r="627" spans="1:8" x14ac:dyDescent="0.25">
      <c r="A627" t="s">
        <v>38</v>
      </c>
      <c r="B627" t="s">
        <v>41</v>
      </c>
      <c r="C627">
        <v>3</v>
      </c>
      <c r="D627">
        <v>1490</v>
      </c>
      <c r="E627">
        <v>4470</v>
      </c>
      <c r="F627">
        <v>2070</v>
      </c>
      <c r="G627" t="s">
        <v>61</v>
      </c>
      <c r="H627" t="s">
        <v>35</v>
      </c>
    </row>
    <row r="628" spans="1:8" x14ac:dyDescent="0.25">
      <c r="A628" t="s">
        <v>38</v>
      </c>
      <c r="B628" t="s">
        <v>51</v>
      </c>
      <c r="C628">
        <v>1</v>
      </c>
      <c r="D628">
        <v>1200</v>
      </c>
      <c r="E628">
        <v>1200</v>
      </c>
      <c r="F628">
        <v>400</v>
      </c>
      <c r="G628" t="s">
        <v>61</v>
      </c>
      <c r="H628" t="s">
        <v>52</v>
      </c>
    </row>
    <row r="629" spans="1:8" x14ac:dyDescent="0.25">
      <c r="A629" t="s">
        <v>12</v>
      </c>
      <c r="B629" t="s">
        <v>34</v>
      </c>
      <c r="C629">
        <v>1</v>
      </c>
      <c r="D629">
        <v>8000</v>
      </c>
      <c r="E629">
        <v>8000</v>
      </c>
      <c r="F629">
        <v>2000</v>
      </c>
      <c r="G629" t="s">
        <v>61</v>
      </c>
      <c r="H629" t="s">
        <v>44</v>
      </c>
    </row>
    <row r="630" spans="1:8" x14ac:dyDescent="0.25">
      <c r="A630" t="s">
        <v>30</v>
      </c>
      <c r="B630" t="s">
        <v>13</v>
      </c>
      <c r="C630">
        <v>1</v>
      </c>
      <c r="D630">
        <v>1400</v>
      </c>
      <c r="E630">
        <v>1400</v>
      </c>
      <c r="F630">
        <v>600</v>
      </c>
      <c r="G630" t="s">
        <v>61</v>
      </c>
      <c r="H630" t="s">
        <v>20</v>
      </c>
    </row>
    <row r="631" spans="1:8" x14ac:dyDescent="0.25">
      <c r="A631" t="s">
        <v>67</v>
      </c>
      <c r="B631" t="s">
        <v>19</v>
      </c>
      <c r="C631">
        <v>1</v>
      </c>
      <c r="D631">
        <v>1350</v>
      </c>
      <c r="E631">
        <v>1350</v>
      </c>
      <c r="F631">
        <v>550</v>
      </c>
      <c r="G631" t="s">
        <v>61</v>
      </c>
      <c r="H631" t="s">
        <v>42</v>
      </c>
    </row>
    <row r="632" spans="1:8" x14ac:dyDescent="0.25">
      <c r="A632" t="s">
        <v>36</v>
      </c>
      <c r="B632" t="s">
        <v>51</v>
      </c>
      <c r="C632">
        <v>1</v>
      </c>
      <c r="D632">
        <v>1200</v>
      </c>
      <c r="E632">
        <v>1200</v>
      </c>
      <c r="F632">
        <v>400</v>
      </c>
      <c r="G632" t="s">
        <v>61</v>
      </c>
      <c r="H632" t="s">
        <v>24</v>
      </c>
    </row>
    <row r="633" spans="1:8" x14ac:dyDescent="0.25">
      <c r="A633" t="s">
        <v>30</v>
      </c>
      <c r="B633" t="s">
        <v>54</v>
      </c>
      <c r="C633">
        <v>1</v>
      </c>
      <c r="D633">
        <v>5300</v>
      </c>
      <c r="E633">
        <v>5300</v>
      </c>
      <c r="F633">
        <v>1300</v>
      </c>
      <c r="G633" t="s">
        <v>61</v>
      </c>
      <c r="H633" t="s">
        <v>14</v>
      </c>
    </row>
    <row r="634" spans="1:8" x14ac:dyDescent="0.25">
      <c r="A634" t="s">
        <v>38</v>
      </c>
      <c r="B634" t="s">
        <v>37</v>
      </c>
      <c r="C634">
        <v>3</v>
      </c>
      <c r="D634">
        <v>10590</v>
      </c>
      <c r="E634">
        <v>31770</v>
      </c>
      <c r="F634">
        <v>13770</v>
      </c>
      <c r="G634" t="s">
        <v>61</v>
      </c>
      <c r="H634" t="s">
        <v>27</v>
      </c>
    </row>
    <row r="635" spans="1:8" x14ac:dyDescent="0.25">
      <c r="A635" t="s">
        <v>22</v>
      </c>
      <c r="B635" t="s">
        <v>50</v>
      </c>
      <c r="C635">
        <v>1</v>
      </c>
      <c r="D635">
        <v>1250</v>
      </c>
      <c r="E635">
        <v>1250</v>
      </c>
      <c r="F635">
        <v>450</v>
      </c>
      <c r="G635" t="s">
        <v>61</v>
      </c>
      <c r="H635" t="s">
        <v>42</v>
      </c>
    </row>
    <row r="636" spans="1:8" x14ac:dyDescent="0.25">
      <c r="A636" t="s">
        <v>48</v>
      </c>
      <c r="B636" t="s">
        <v>51</v>
      </c>
      <c r="C636">
        <v>1</v>
      </c>
      <c r="D636">
        <v>1200</v>
      </c>
      <c r="E636">
        <v>1200</v>
      </c>
      <c r="F636">
        <v>400</v>
      </c>
      <c r="G636" t="s">
        <v>61</v>
      </c>
      <c r="H636" t="s">
        <v>42</v>
      </c>
    </row>
    <row r="637" spans="1:8" x14ac:dyDescent="0.25">
      <c r="A637" t="s">
        <v>22</v>
      </c>
      <c r="B637" t="s">
        <v>13</v>
      </c>
      <c r="C637">
        <v>3</v>
      </c>
      <c r="D637">
        <v>1400</v>
      </c>
      <c r="E637">
        <v>4200</v>
      </c>
      <c r="F637">
        <v>1800</v>
      </c>
      <c r="G637" t="s">
        <v>61</v>
      </c>
      <c r="H637" t="s">
        <v>39</v>
      </c>
    </row>
    <row r="638" spans="1:8" x14ac:dyDescent="0.25">
      <c r="A638" t="s">
        <v>48</v>
      </c>
      <c r="B638" t="s">
        <v>53</v>
      </c>
      <c r="C638">
        <v>2</v>
      </c>
      <c r="D638">
        <v>7530</v>
      </c>
      <c r="E638">
        <v>15060</v>
      </c>
      <c r="F638">
        <v>3060</v>
      </c>
      <c r="G638" t="s">
        <v>61</v>
      </c>
      <c r="H638" t="s">
        <v>44</v>
      </c>
    </row>
    <row r="639" spans="1:8" x14ac:dyDescent="0.25">
      <c r="A639" t="s">
        <v>30</v>
      </c>
      <c r="B639" t="s">
        <v>23</v>
      </c>
      <c r="C639">
        <v>1</v>
      </c>
      <c r="D639">
        <v>7600</v>
      </c>
      <c r="E639">
        <v>7600</v>
      </c>
      <c r="F639">
        <v>1600</v>
      </c>
      <c r="G639" t="s">
        <v>61</v>
      </c>
      <c r="H639" t="s">
        <v>24</v>
      </c>
    </row>
    <row r="640" spans="1:8" x14ac:dyDescent="0.25">
      <c r="A640" t="s">
        <v>48</v>
      </c>
      <c r="B640" t="s">
        <v>55</v>
      </c>
      <c r="C640">
        <v>1</v>
      </c>
      <c r="D640">
        <v>1500</v>
      </c>
      <c r="E640">
        <v>1500</v>
      </c>
      <c r="F640">
        <v>700</v>
      </c>
      <c r="G640" t="s">
        <v>61</v>
      </c>
      <c r="H640" t="s">
        <v>29</v>
      </c>
    </row>
    <row r="641" spans="1:8" x14ac:dyDescent="0.25">
      <c r="A641" t="s">
        <v>38</v>
      </c>
      <c r="B641" t="s">
        <v>21</v>
      </c>
      <c r="C641">
        <v>2</v>
      </c>
      <c r="D641">
        <v>2180</v>
      </c>
      <c r="E641">
        <v>4360</v>
      </c>
      <c r="F641">
        <v>1360</v>
      </c>
      <c r="G641" t="s">
        <v>61</v>
      </c>
      <c r="H641" t="s">
        <v>17</v>
      </c>
    </row>
    <row r="642" spans="1:8" x14ac:dyDescent="0.25">
      <c r="A642" t="s">
        <v>18</v>
      </c>
      <c r="B642" t="s">
        <v>21</v>
      </c>
      <c r="C642">
        <v>1</v>
      </c>
      <c r="D642">
        <v>2180</v>
      </c>
      <c r="E642">
        <v>2180</v>
      </c>
      <c r="F642">
        <v>680</v>
      </c>
      <c r="G642" t="s">
        <v>61</v>
      </c>
      <c r="H642" t="s">
        <v>24</v>
      </c>
    </row>
    <row r="643" spans="1:8" x14ac:dyDescent="0.25">
      <c r="A643" t="s">
        <v>38</v>
      </c>
      <c r="B643" t="s">
        <v>45</v>
      </c>
      <c r="C643">
        <v>1</v>
      </c>
      <c r="D643">
        <v>5775</v>
      </c>
      <c r="E643">
        <v>5775</v>
      </c>
      <c r="F643">
        <v>1775</v>
      </c>
      <c r="G643" t="s">
        <v>61</v>
      </c>
      <c r="H643" t="s">
        <v>40</v>
      </c>
    </row>
    <row r="644" spans="1:8" x14ac:dyDescent="0.25">
      <c r="A644" t="s">
        <v>38</v>
      </c>
      <c r="B644" t="s">
        <v>26</v>
      </c>
      <c r="C644">
        <v>3</v>
      </c>
      <c r="D644">
        <v>1100</v>
      </c>
      <c r="E644">
        <v>3300</v>
      </c>
      <c r="F644">
        <v>900</v>
      </c>
      <c r="G644" t="s">
        <v>61</v>
      </c>
      <c r="H644" t="s">
        <v>44</v>
      </c>
    </row>
    <row r="645" spans="1:8" x14ac:dyDescent="0.25">
      <c r="A645" t="s">
        <v>46</v>
      </c>
      <c r="B645" t="s">
        <v>45</v>
      </c>
      <c r="C645">
        <v>1</v>
      </c>
      <c r="D645">
        <v>5775</v>
      </c>
      <c r="E645">
        <v>5775</v>
      </c>
      <c r="F645">
        <v>1775</v>
      </c>
      <c r="G645" t="s">
        <v>61</v>
      </c>
      <c r="H645" t="s">
        <v>39</v>
      </c>
    </row>
    <row r="646" spans="1:8" x14ac:dyDescent="0.25">
      <c r="A646" t="s">
        <v>33</v>
      </c>
      <c r="B646" t="s">
        <v>19</v>
      </c>
      <c r="C646">
        <v>1</v>
      </c>
      <c r="D646">
        <v>1350</v>
      </c>
      <c r="E646">
        <v>1350</v>
      </c>
      <c r="F646">
        <v>550</v>
      </c>
      <c r="G646" t="s">
        <v>61</v>
      </c>
      <c r="H646" t="s">
        <v>35</v>
      </c>
    </row>
    <row r="647" spans="1:8" x14ac:dyDescent="0.25">
      <c r="A647" t="s">
        <v>8</v>
      </c>
      <c r="B647" t="s">
        <v>23</v>
      </c>
      <c r="C647">
        <v>3</v>
      </c>
      <c r="D647">
        <v>7600</v>
      </c>
      <c r="E647">
        <v>22800</v>
      </c>
      <c r="F647">
        <v>4800</v>
      </c>
      <c r="G647" t="s">
        <v>61</v>
      </c>
      <c r="H647" t="s">
        <v>17</v>
      </c>
    </row>
    <row r="648" spans="1:8" x14ac:dyDescent="0.25">
      <c r="A648" t="s">
        <v>15</v>
      </c>
      <c r="B648" t="s">
        <v>25</v>
      </c>
      <c r="C648">
        <v>3</v>
      </c>
      <c r="D648">
        <v>7250</v>
      </c>
      <c r="E648">
        <v>21750</v>
      </c>
      <c r="F648">
        <v>6750</v>
      </c>
      <c r="G648" t="s">
        <v>61</v>
      </c>
      <c r="H648" t="s">
        <v>35</v>
      </c>
    </row>
    <row r="649" spans="1:8" x14ac:dyDescent="0.25">
      <c r="A649" t="s">
        <v>48</v>
      </c>
      <c r="B649" t="s">
        <v>41</v>
      </c>
      <c r="C649">
        <v>2</v>
      </c>
      <c r="D649">
        <v>1490</v>
      </c>
      <c r="E649">
        <v>2980</v>
      </c>
      <c r="F649">
        <v>1380</v>
      </c>
      <c r="G649" t="s">
        <v>61</v>
      </c>
      <c r="H649" t="s">
        <v>14</v>
      </c>
    </row>
    <row r="650" spans="1:8" x14ac:dyDescent="0.25">
      <c r="A650" t="s">
        <v>18</v>
      </c>
      <c r="B650" t="s">
        <v>41</v>
      </c>
      <c r="C650">
        <v>2</v>
      </c>
      <c r="D650">
        <v>1490</v>
      </c>
      <c r="E650">
        <v>2980</v>
      </c>
      <c r="F650">
        <v>1380</v>
      </c>
      <c r="G650" t="s">
        <v>61</v>
      </c>
      <c r="H650" t="s">
        <v>27</v>
      </c>
    </row>
    <row r="651" spans="1:8" x14ac:dyDescent="0.25">
      <c r="A651" t="s">
        <v>36</v>
      </c>
      <c r="B651" t="s">
        <v>32</v>
      </c>
      <c r="C651">
        <v>2</v>
      </c>
      <c r="D651">
        <v>1090</v>
      </c>
      <c r="E651">
        <v>2180</v>
      </c>
      <c r="F651">
        <v>580</v>
      </c>
      <c r="G651" t="s">
        <v>61</v>
      </c>
      <c r="H651" t="s">
        <v>35</v>
      </c>
    </row>
    <row r="652" spans="1:8" x14ac:dyDescent="0.25">
      <c r="A652" t="s">
        <v>36</v>
      </c>
      <c r="B652" t="s">
        <v>28</v>
      </c>
      <c r="C652">
        <v>3</v>
      </c>
      <c r="D652">
        <v>1200</v>
      </c>
      <c r="E652">
        <v>3600</v>
      </c>
      <c r="F652">
        <v>1200</v>
      </c>
      <c r="G652" t="s">
        <v>61</v>
      </c>
      <c r="H652" t="s">
        <v>24</v>
      </c>
    </row>
    <row r="653" spans="1:8" x14ac:dyDescent="0.25">
      <c r="A653" t="s">
        <v>48</v>
      </c>
      <c r="B653" t="s">
        <v>32</v>
      </c>
      <c r="C653">
        <v>2</v>
      </c>
      <c r="D653">
        <v>1090</v>
      </c>
      <c r="E653">
        <v>2180</v>
      </c>
      <c r="F653">
        <v>580</v>
      </c>
      <c r="G653" t="s">
        <v>61</v>
      </c>
      <c r="H653" t="s">
        <v>11</v>
      </c>
    </row>
    <row r="654" spans="1:8" x14ac:dyDescent="0.25">
      <c r="A654" t="s">
        <v>48</v>
      </c>
      <c r="B654" t="s">
        <v>21</v>
      </c>
      <c r="C654">
        <v>3</v>
      </c>
      <c r="D654">
        <v>2180</v>
      </c>
      <c r="E654">
        <v>6540</v>
      </c>
      <c r="F654">
        <v>2040</v>
      </c>
      <c r="G654" t="s">
        <v>61</v>
      </c>
      <c r="H654" t="s">
        <v>17</v>
      </c>
    </row>
    <row r="655" spans="1:8" x14ac:dyDescent="0.25">
      <c r="A655" t="s">
        <v>15</v>
      </c>
      <c r="B655" t="s">
        <v>54</v>
      </c>
      <c r="C655">
        <v>3</v>
      </c>
      <c r="D655">
        <v>5300</v>
      </c>
      <c r="E655">
        <v>15900</v>
      </c>
      <c r="F655">
        <v>3900</v>
      </c>
      <c r="G655" t="s">
        <v>61</v>
      </c>
      <c r="H655" t="s">
        <v>52</v>
      </c>
    </row>
    <row r="656" spans="1:8" x14ac:dyDescent="0.25">
      <c r="A656" t="s">
        <v>48</v>
      </c>
      <c r="B656" t="s">
        <v>54</v>
      </c>
      <c r="C656">
        <v>2</v>
      </c>
      <c r="D656">
        <v>5300</v>
      </c>
      <c r="E656">
        <v>10600</v>
      </c>
      <c r="F656">
        <v>2600</v>
      </c>
      <c r="G656" t="s">
        <v>61</v>
      </c>
      <c r="H656" t="s">
        <v>17</v>
      </c>
    </row>
    <row r="657" spans="1:8" x14ac:dyDescent="0.25">
      <c r="A657" t="s">
        <v>67</v>
      </c>
      <c r="B657" t="s">
        <v>25</v>
      </c>
      <c r="C657">
        <v>2</v>
      </c>
      <c r="D657">
        <v>7250</v>
      </c>
      <c r="E657">
        <v>14500</v>
      </c>
      <c r="F657">
        <v>4500</v>
      </c>
      <c r="G657" t="s">
        <v>61</v>
      </c>
      <c r="H657" t="s">
        <v>27</v>
      </c>
    </row>
    <row r="658" spans="1:8" x14ac:dyDescent="0.25">
      <c r="A658" t="s">
        <v>67</v>
      </c>
      <c r="B658" t="s">
        <v>51</v>
      </c>
      <c r="C658">
        <v>3</v>
      </c>
      <c r="D658">
        <v>1200</v>
      </c>
      <c r="E658">
        <v>3600</v>
      </c>
      <c r="F658">
        <v>1200</v>
      </c>
      <c r="G658" t="s">
        <v>61</v>
      </c>
      <c r="H658" t="s">
        <v>40</v>
      </c>
    </row>
    <row r="659" spans="1:8" x14ac:dyDescent="0.25">
      <c r="A659" t="s">
        <v>18</v>
      </c>
      <c r="B659" t="s">
        <v>9</v>
      </c>
      <c r="C659">
        <v>1</v>
      </c>
      <c r="D659">
        <v>6000</v>
      </c>
      <c r="E659">
        <v>6000</v>
      </c>
      <c r="F659">
        <v>2000</v>
      </c>
      <c r="G659" t="s">
        <v>61</v>
      </c>
      <c r="H659" t="s">
        <v>27</v>
      </c>
    </row>
    <row r="660" spans="1:8" x14ac:dyDescent="0.25">
      <c r="A660" t="s">
        <v>15</v>
      </c>
      <c r="B660" t="s">
        <v>16</v>
      </c>
      <c r="C660">
        <v>3</v>
      </c>
      <c r="D660">
        <v>8450</v>
      </c>
      <c r="E660">
        <v>25350</v>
      </c>
      <c r="F660">
        <v>7350</v>
      </c>
      <c r="G660" t="s">
        <v>61</v>
      </c>
      <c r="H660" t="s">
        <v>11</v>
      </c>
    </row>
    <row r="661" spans="1:8" x14ac:dyDescent="0.25">
      <c r="A661" t="s">
        <v>30</v>
      </c>
      <c r="B661" t="s">
        <v>43</v>
      </c>
      <c r="C661">
        <v>1</v>
      </c>
      <c r="D661">
        <v>4200</v>
      </c>
      <c r="E661">
        <v>4200</v>
      </c>
      <c r="F661">
        <v>1200</v>
      </c>
      <c r="G661" t="s">
        <v>61</v>
      </c>
      <c r="H661" t="s">
        <v>44</v>
      </c>
    </row>
    <row r="662" spans="1:8" x14ac:dyDescent="0.25">
      <c r="A662" t="s">
        <v>30</v>
      </c>
      <c r="B662" t="s">
        <v>37</v>
      </c>
      <c r="C662">
        <v>3</v>
      </c>
      <c r="D662">
        <v>10590</v>
      </c>
      <c r="E662">
        <v>31770</v>
      </c>
      <c r="F662">
        <v>13770</v>
      </c>
      <c r="G662" t="s">
        <v>61</v>
      </c>
      <c r="H662" t="s">
        <v>14</v>
      </c>
    </row>
    <row r="663" spans="1:8" x14ac:dyDescent="0.25">
      <c r="A663" t="s">
        <v>67</v>
      </c>
      <c r="B663" t="s">
        <v>51</v>
      </c>
      <c r="C663">
        <v>1</v>
      </c>
      <c r="D663">
        <v>1200</v>
      </c>
      <c r="E663">
        <v>1200</v>
      </c>
      <c r="F663">
        <v>400</v>
      </c>
      <c r="G663" t="s">
        <v>61</v>
      </c>
      <c r="H663" t="s">
        <v>24</v>
      </c>
    </row>
    <row r="664" spans="1:8" x14ac:dyDescent="0.25">
      <c r="A664" t="s">
        <v>46</v>
      </c>
      <c r="B664" t="s">
        <v>26</v>
      </c>
      <c r="C664">
        <v>2</v>
      </c>
      <c r="D664">
        <v>1100</v>
      </c>
      <c r="E664">
        <v>2200</v>
      </c>
      <c r="F664">
        <v>600</v>
      </c>
      <c r="G664" t="s">
        <v>61</v>
      </c>
      <c r="H664" t="s">
        <v>17</v>
      </c>
    </row>
    <row r="665" spans="1:8" x14ac:dyDescent="0.25">
      <c r="A665" t="s">
        <v>38</v>
      </c>
      <c r="B665" t="s">
        <v>56</v>
      </c>
      <c r="C665">
        <v>2</v>
      </c>
      <c r="D665">
        <v>3700</v>
      </c>
      <c r="E665">
        <v>7400</v>
      </c>
      <c r="F665">
        <v>1400</v>
      </c>
      <c r="G665" t="s">
        <v>61</v>
      </c>
      <c r="H665" t="s">
        <v>44</v>
      </c>
    </row>
    <row r="666" spans="1:8" x14ac:dyDescent="0.25">
      <c r="A666" t="s">
        <v>12</v>
      </c>
      <c r="B666" t="s">
        <v>56</v>
      </c>
      <c r="C666">
        <v>1</v>
      </c>
      <c r="D666">
        <v>3700</v>
      </c>
      <c r="E666">
        <v>3700</v>
      </c>
      <c r="F666">
        <v>700</v>
      </c>
      <c r="G666" t="s">
        <v>61</v>
      </c>
      <c r="H666" t="s">
        <v>17</v>
      </c>
    </row>
    <row r="667" spans="1:8" x14ac:dyDescent="0.25">
      <c r="A667" t="s">
        <v>30</v>
      </c>
      <c r="B667" t="s">
        <v>26</v>
      </c>
      <c r="C667">
        <v>3</v>
      </c>
      <c r="D667">
        <v>1100</v>
      </c>
      <c r="E667">
        <v>3300</v>
      </c>
      <c r="F667">
        <v>900</v>
      </c>
      <c r="G667" t="s">
        <v>61</v>
      </c>
      <c r="H667" t="s">
        <v>27</v>
      </c>
    </row>
    <row r="668" spans="1:8" x14ac:dyDescent="0.25">
      <c r="A668" t="s">
        <v>67</v>
      </c>
      <c r="B668" t="s">
        <v>56</v>
      </c>
      <c r="C668">
        <v>1</v>
      </c>
      <c r="D668">
        <v>3700</v>
      </c>
      <c r="E668">
        <v>3700</v>
      </c>
      <c r="F668">
        <v>700</v>
      </c>
      <c r="G668" t="s">
        <v>61</v>
      </c>
      <c r="H668" t="s">
        <v>17</v>
      </c>
    </row>
    <row r="669" spans="1:8" x14ac:dyDescent="0.25">
      <c r="A669" t="s">
        <v>46</v>
      </c>
      <c r="B669" t="s">
        <v>41</v>
      </c>
      <c r="C669">
        <v>1</v>
      </c>
      <c r="D669">
        <v>1490</v>
      </c>
      <c r="E669">
        <v>1490</v>
      </c>
      <c r="F669">
        <v>690</v>
      </c>
      <c r="G669" t="s">
        <v>61</v>
      </c>
      <c r="H669" t="s">
        <v>11</v>
      </c>
    </row>
    <row r="670" spans="1:8" x14ac:dyDescent="0.25">
      <c r="A670" t="s">
        <v>38</v>
      </c>
      <c r="B670" t="s">
        <v>55</v>
      </c>
      <c r="C670">
        <v>1</v>
      </c>
      <c r="D670">
        <v>1500</v>
      </c>
      <c r="E670">
        <v>1500</v>
      </c>
      <c r="F670">
        <v>700</v>
      </c>
      <c r="G670" t="s">
        <v>61</v>
      </c>
      <c r="H670" t="s">
        <v>24</v>
      </c>
    </row>
    <row r="671" spans="1:8" x14ac:dyDescent="0.25">
      <c r="A671" t="s">
        <v>36</v>
      </c>
      <c r="B671" t="s">
        <v>32</v>
      </c>
      <c r="C671">
        <v>2</v>
      </c>
      <c r="D671">
        <v>1090</v>
      </c>
      <c r="E671">
        <v>2180</v>
      </c>
      <c r="F671">
        <v>580</v>
      </c>
      <c r="G671" t="s">
        <v>61</v>
      </c>
      <c r="H671" t="s">
        <v>39</v>
      </c>
    </row>
    <row r="672" spans="1:8" x14ac:dyDescent="0.25">
      <c r="A672" t="s">
        <v>46</v>
      </c>
      <c r="B672" t="s">
        <v>31</v>
      </c>
      <c r="C672">
        <v>3</v>
      </c>
      <c r="D672">
        <v>1800</v>
      </c>
      <c r="E672">
        <v>5400</v>
      </c>
      <c r="F672">
        <v>3000</v>
      </c>
      <c r="G672" t="s">
        <v>61</v>
      </c>
      <c r="H672" t="s">
        <v>14</v>
      </c>
    </row>
    <row r="673" spans="1:8" x14ac:dyDescent="0.25">
      <c r="A673" t="s">
        <v>33</v>
      </c>
      <c r="B673" t="s">
        <v>53</v>
      </c>
      <c r="C673">
        <v>2</v>
      </c>
      <c r="D673">
        <v>7530</v>
      </c>
      <c r="E673">
        <v>15060</v>
      </c>
      <c r="F673">
        <v>3060</v>
      </c>
      <c r="G673" t="s">
        <v>61</v>
      </c>
      <c r="H673" t="s">
        <v>40</v>
      </c>
    </row>
    <row r="674" spans="1:8" x14ac:dyDescent="0.25">
      <c r="A674" t="s">
        <v>30</v>
      </c>
      <c r="B674" t="s">
        <v>26</v>
      </c>
      <c r="C674">
        <v>3</v>
      </c>
      <c r="D674">
        <v>1100</v>
      </c>
      <c r="E674">
        <v>3300</v>
      </c>
      <c r="F674">
        <v>900</v>
      </c>
      <c r="G674" t="s">
        <v>61</v>
      </c>
      <c r="H674" t="s">
        <v>39</v>
      </c>
    </row>
    <row r="675" spans="1:8" x14ac:dyDescent="0.25">
      <c r="A675" t="s">
        <v>38</v>
      </c>
      <c r="B675" t="s">
        <v>19</v>
      </c>
      <c r="C675">
        <v>3</v>
      </c>
      <c r="D675">
        <v>1350</v>
      </c>
      <c r="E675">
        <v>4050</v>
      </c>
      <c r="F675">
        <v>1650</v>
      </c>
      <c r="G675" t="s">
        <v>61</v>
      </c>
      <c r="H675" t="s">
        <v>11</v>
      </c>
    </row>
    <row r="676" spans="1:8" x14ac:dyDescent="0.25">
      <c r="A676" t="s">
        <v>36</v>
      </c>
      <c r="B676" t="s">
        <v>19</v>
      </c>
      <c r="C676">
        <v>1</v>
      </c>
      <c r="D676">
        <v>1350</v>
      </c>
      <c r="E676">
        <v>1350</v>
      </c>
      <c r="F676">
        <v>550</v>
      </c>
      <c r="G676" t="s">
        <v>61</v>
      </c>
      <c r="H676" t="s">
        <v>35</v>
      </c>
    </row>
    <row r="677" spans="1:8" x14ac:dyDescent="0.25">
      <c r="A677" t="s">
        <v>33</v>
      </c>
      <c r="B677" t="s">
        <v>32</v>
      </c>
      <c r="C677">
        <v>2</v>
      </c>
      <c r="D677">
        <v>1090</v>
      </c>
      <c r="E677">
        <v>2180</v>
      </c>
      <c r="F677">
        <v>580</v>
      </c>
      <c r="G677" t="s">
        <v>61</v>
      </c>
      <c r="H677" t="s">
        <v>14</v>
      </c>
    </row>
    <row r="678" spans="1:8" x14ac:dyDescent="0.25">
      <c r="A678" t="s">
        <v>33</v>
      </c>
      <c r="B678" t="s">
        <v>43</v>
      </c>
      <c r="C678">
        <v>1</v>
      </c>
      <c r="D678">
        <v>4200</v>
      </c>
      <c r="E678">
        <v>4200</v>
      </c>
      <c r="F678">
        <v>1200</v>
      </c>
      <c r="G678" t="s">
        <v>61</v>
      </c>
      <c r="H678" t="s">
        <v>24</v>
      </c>
    </row>
    <row r="679" spans="1:8" x14ac:dyDescent="0.25">
      <c r="A679" t="s">
        <v>38</v>
      </c>
      <c r="B679" t="s">
        <v>31</v>
      </c>
      <c r="C679">
        <v>2</v>
      </c>
      <c r="D679">
        <v>1800</v>
      </c>
      <c r="E679">
        <v>3600</v>
      </c>
      <c r="F679">
        <v>2000</v>
      </c>
      <c r="G679" t="s">
        <v>61</v>
      </c>
      <c r="H679" t="s">
        <v>44</v>
      </c>
    </row>
    <row r="680" spans="1:8" x14ac:dyDescent="0.25">
      <c r="A680" t="s">
        <v>48</v>
      </c>
      <c r="B680" t="s">
        <v>32</v>
      </c>
      <c r="C680">
        <v>1</v>
      </c>
      <c r="D680">
        <v>1090</v>
      </c>
      <c r="E680">
        <v>1090</v>
      </c>
      <c r="F680">
        <v>290</v>
      </c>
      <c r="G680" t="s">
        <v>61</v>
      </c>
      <c r="H680" t="s">
        <v>42</v>
      </c>
    </row>
    <row r="681" spans="1:8" x14ac:dyDescent="0.25">
      <c r="A681" t="s">
        <v>8</v>
      </c>
      <c r="B681" t="s">
        <v>23</v>
      </c>
      <c r="C681">
        <v>1</v>
      </c>
      <c r="D681">
        <v>7600</v>
      </c>
      <c r="E681">
        <v>7600</v>
      </c>
      <c r="F681">
        <v>1600</v>
      </c>
      <c r="G681" t="s">
        <v>61</v>
      </c>
      <c r="H681" t="s">
        <v>20</v>
      </c>
    </row>
    <row r="682" spans="1:8" x14ac:dyDescent="0.25">
      <c r="A682" t="s">
        <v>36</v>
      </c>
      <c r="B682" t="s">
        <v>23</v>
      </c>
      <c r="C682">
        <v>3</v>
      </c>
      <c r="D682">
        <v>7600</v>
      </c>
      <c r="E682">
        <v>22800</v>
      </c>
      <c r="F682">
        <v>4800</v>
      </c>
      <c r="G682" t="s">
        <v>61</v>
      </c>
      <c r="H682" t="s">
        <v>11</v>
      </c>
    </row>
    <row r="683" spans="1:8" x14ac:dyDescent="0.25">
      <c r="A683" t="s">
        <v>15</v>
      </c>
      <c r="B683" t="s">
        <v>56</v>
      </c>
      <c r="C683">
        <v>1</v>
      </c>
      <c r="D683">
        <v>3700</v>
      </c>
      <c r="E683">
        <v>3700</v>
      </c>
      <c r="F683">
        <v>700</v>
      </c>
      <c r="G683" t="s">
        <v>61</v>
      </c>
      <c r="H683" t="s">
        <v>39</v>
      </c>
    </row>
    <row r="684" spans="1:8" x14ac:dyDescent="0.25">
      <c r="A684" t="s">
        <v>22</v>
      </c>
      <c r="B684" t="s">
        <v>25</v>
      </c>
      <c r="C684">
        <v>3</v>
      </c>
      <c r="D684">
        <v>7250</v>
      </c>
      <c r="E684">
        <v>21750</v>
      </c>
      <c r="F684">
        <v>6750</v>
      </c>
      <c r="G684" t="s">
        <v>61</v>
      </c>
      <c r="H684" t="s">
        <v>42</v>
      </c>
    </row>
    <row r="685" spans="1:8" x14ac:dyDescent="0.25">
      <c r="A685" t="s">
        <v>12</v>
      </c>
      <c r="B685" t="s">
        <v>23</v>
      </c>
      <c r="C685">
        <v>3</v>
      </c>
      <c r="D685">
        <v>7600</v>
      </c>
      <c r="E685">
        <v>22800</v>
      </c>
      <c r="F685">
        <v>4800</v>
      </c>
      <c r="G685" t="s">
        <v>61</v>
      </c>
      <c r="H685" t="s">
        <v>27</v>
      </c>
    </row>
    <row r="686" spans="1:8" x14ac:dyDescent="0.25">
      <c r="A686" t="s">
        <v>46</v>
      </c>
      <c r="B686" t="s">
        <v>43</v>
      </c>
      <c r="C686">
        <v>1</v>
      </c>
      <c r="D686">
        <v>4200</v>
      </c>
      <c r="E686">
        <v>4200</v>
      </c>
      <c r="F686">
        <v>1200</v>
      </c>
      <c r="G686" t="s">
        <v>61</v>
      </c>
      <c r="H686" t="s">
        <v>42</v>
      </c>
    </row>
    <row r="687" spans="1:8" x14ac:dyDescent="0.25">
      <c r="A687" t="s">
        <v>30</v>
      </c>
      <c r="B687" t="s">
        <v>50</v>
      </c>
      <c r="C687">
        <v>3</v>
      </c>
      <c r="D687">
        <v>1250</v>
      </c>
      <c r="E687">
        <v>3750</v>
      </c>
      <c r="F687">
        <v>1350</v>
      </c>
      <c r="G687" t="s">
        <v>61</v>
      </c>
      <c r="H687" t="s">
        <v>17</v>
      </c>
    </row>
    <row r="688" spans="1:8" x14ac:dyDescent="0.25">
      <c r="A688" t="s">
        <v>36</v>
      </c>
      <c r="B688" t="s">
        <v>32</v>
      </c>
      <c r="C688">
        <v>1</v>
      </c>
      <c r="D688">
        <v>1090</v>
      </c>
      <c r="E688">
        <v>1090</v>
      </c>
      <c r="F688">
        <v>290</v>
      </c>
      <c r="G688" t="s">
        <v>61</v>
      </c>
      <c r="H688" t="s">
        <v>24</v>
      </c>
    </row>
    <row r="689" spans="1:8" x14ac:dyDescent="0.25">
      <c r="A689" t="s">
        <v>18</v>
      </c>
      <c r="B689" t="s">
        <v>21</v>
      </c>
      <c r="C689">
        <v>1</v>
      </c>
      <c r="D689">
        <v>2180</v>
      </c>
      <c r="E689">
        <v>2180</v>
      </c>
      <c r="F689">
        <v>680</v>
      </c>
      <c r="G689" t="s">
        <v>61</v>
      </c>
      <c r="H689" t="s">
        <v>40</v>
      </c>
    </row>
    <row r="690" spans="1:8" x14ac:dyDescent="0.25">
      <c r="A690" t="s">
        <v>48</v>
      </c>
      <c r="B690" t="s">
        <v>56</v>
      </c>
      <c r="C690">
        <v>2</v>
      </c>
      <c r="D690">
        <v>3700</v>
      </c>
      <c r="E690">
        <v>7400</v>
      </c>
      <c r="F690">
        <v>1400</v>
      </c>
      <c r="G690" t="s">
        <v>61</v>
      </c>
      <c r="H690" t="s">
        <v>40</v>
      </c>
    </row>
    <row r="691" spans="1:8" x14ac:dyDescent="0.25">
      <c r="A691" t="s">
        <v>38</v>
      </c>
      <c r="B691" t="s">
        <v>9</v>
      </c>
      <c r="C691">
        <v>2</v>
      </c>
      <c r="D691">
        <v>6000</v>
      </c>
      <c r="E691">
        <v>12000</v>
      </c>
      <c r="F691">
        <v>4000</v>
      </c>
      <c r="G691" t="s">
        <v>61</v>
      </c>
      <c r="H691" t="s">
        <v>39</v>
      </c>
    </row>
    <row r="692" spans="1:8" x14ac:dyDescent="0.25">
      <c r="A692" t="s">
        <v>46</v>
      </c>
      <c r="B692" t="s">
        <v>50</v>
      </c>
      <c r="C692">
        <v>2</v>
      </c>
      <c r="D692">
        <v>1250</v>
      </c>
      <c r="E692">
        <v>2500</v>
      </c>
      <c r="F692">
        <v>900</v>
      </c>
      <c r="G692" t="s">
        <v>61</v>
      </c>
      <c r="H692" t="s">
        <v>17</v>
      </c>
    </row>
    <row r="693" spans="1:8" x14ac:dyDescent="0.25">
      <c r="A693" t="s">
        <v>48</v>
      </c>
      <c r="B693" t="s">
        <v>23</v>
      </c>
      <c r="C693">
        <v>1</v>
      </c>
      <c r="D693">
        <v>7600</v>
      </c>
      <c r="E693">
        <v>7600</v>
      </c>
      <c r="F693">
        <v>1600</v>
      </c>
      <c r="G693" t="s">
        <v>61</v>
      </c>
      <c r="H693" t="s">
        <v>42</v>
      </c>
    </row>
    <row r="694" spans="1:8" x14ac:dyDescent="0.25">
      <c r="A694" t="s">
        <v>8</v>
      </c>
      <c r="B694" t="s">
        <v>13</v>
      </c>
      <c r="C694">
        <v>2</v>
      </c>
      <c r="D694">
        <v>1400</v>
      </c>
      <c r="E694">
        <v>2800</v>
      </c>
      <c r="F694">
        <v>1200</v>
      </c>
      <c r="G694" t="s">
        <v>61</v>
      </c>
      <c r="H694" t="s">
        <v>40</v>
      </c>
    </row>
    <row r="695" spans="1:8" x14ac:dyDescent="0.25">
      <c r="A695" t="s">
        <v>22</v>
      </c>
      <c r="B695" t="s">
        <v>21</v>
      </c>
      <c r="C695">
        <v>2</v>
      </c>
      <c r="D695">
        <v>2180</v>
      </c>
      <c r="E695">
        <v>4360</v>
      </c>
      <c r="F695">
        <v>1360</v>
      </c>
      <c r="G695" t="s">
        <v>61</v>
      </c>
      <c r="H695" t="s">
        <v>44</v>
      </c>
    </row>
    <row r="696" spans="1:8" x14ac:dyDescent="0.25">
      <c r="A696" t="s">
        <v>8</v>
      </c>
      <c r="B696" t="s">
        <v>31</v>
      </c>
      <c r="C696">
        <v>3</v>
      </c>
      <c r="D696">
        <v>1800</v>
      </c>
      <c r="E696">
        <v>5400</v>
      </c>
      <c r="F696">
        <v>3000</v>
      </c>
      <c r="G696" t="s">
        <v>61</v>
      </c>
      <c r="H696" t="s">
        <v>17</v>
      </c>
    </row>
    <row r="697" spans="1:8" x14ac:dyDescent="0.25">
      <c r="A697" t="s">
        <v>15</v>
      </c>
      <c r="B697" t="s">
        <v>55</v>
      </c>
      <c r="C697">
        <v>1</v>
      </c>
      <c r="D697">
        <v>1500</v>
      </c>
      <c r="E697">
        <v>1500</v>
      </c>
      <c r="F697">
        <v>700</v>
      </c>
      <c r="G697" t="s">
        <v>61</v>
      </c>
      <c r="H697" t="s">
        <v>42</v>
      </c>
    </row>
    <row r="698" spans="1:8" x14ac:dyDescent="0.25">
      <c r="A698" t="s">
        <v>30</v>
      </c>
      <c r="B698" t="s">
        <v>16</v>
      </c>
      <c r="C698">
        <v>3</v>
      </c>
      <c r="D698">
        <v>8450</v>
      </c>
      <c r="E698">
        <v>25350</v>
      </c>
      <c r="F698">
        <v>7350</v>
      </c>
      <c r="G698" t="s">
        <v>61</v>
      </c>
      <c r="H698" t="s">
        <v>27</v>
      </c>
    </row>
    <row r="699" spans="1:8" x14ac:dyDescent="0.25">
      <c r="A699" t="s">
        <v>38</v>
      </c>
      <c r="B699" t="s">
        <v>55</v>
      </c>
      <c r="C699">
        <v>3</v>
      </c>
      <c r="D699">
        <v>1500</v>
      </c>
      <c r="E699">
        <v>4500</v>
      </c>
      <c r="F699">
        <v>2100</v>
      </c>
      <c r="G699" t="s">
        <v>61</v>
      </c>
      <c r="H699" t="s">
        <v>35</v>
      </c>
    </row>
    <row r="700" spans="1:8" x14ac:dyDescent="0.25">
      <c r="A700" t="s">
        <v>67</v>
      </c>
      <c r="B700" t="s">
        <v>9</v>
      </c>
      <c r="C700">
        <v>3</v>
      </c>
      <c r="D700">
        <v>6000</v>
      </c>
      <c r="E700">
        <v>18000</v>
      </c>
      <c r="F700">
        <v>6000</v>
      </c>
      <c r="G700" t="s">
        <v>61</v>
      </c>
      <c r="H700" t="s">
        <v>20</v>
      </c>
    </row>
    <row r="701" spans="1:8" x14ac:dyDescent="0.25">
      <c r="A701" t="s">
        <v>48</v>
      </c>
      <c r="B701" t="s">
        <v>51</v>
      </c>
      <c r="C701">
        <v>1</v>
      </c>
      <c r="D701">
        <v>1200</v>
      </c>
      <c r="E701">
        <v>1200</v>
      </c>
      <c r="F701">
        <v>400</v>
      </c>
      <c r="G701" t="s">
        <v>61</v>
      </c>
      <c r="H701" t="s">
        <v>39</v>
      </c>
    </row>
    <row r="702" spans="1:8" x14ac:dyDescent="0.25">
      <c r="A702" t="s">
        <v>8</v>
      </c>
      <c r="B702" t="s">
        <v>43</v>
      </c>
      <c r="C702">
        <v>3</v>
      </c>
      <c r="D702">
        <v>4200</v>
      </c>
      <c r="E702">
        <v>12600</v>
      </c>
      <c r="F702">
        <v>3600</v>
      </c>
      <c r="G702" t="s">
        <v>61</v>
      </c>
      <c r="H702" t="s">
        <v>52</v>
      </c>
    </row>
    <row r="703" spans="1:8" x14ac:dyDescent="0.25">
      <c r="A703" t="s">
        <v>46</v>
      </c>
      <c r="B703" t="s">
        <v>23</v>
      </c>
      <c r="C703">
        <v>3</v>
      </c>
      <c r="D703">
        <v>7600</v>
      </c>
      <c r="E703">
        <v>22800</v>
      </c>
      <c r="F703">
        <v>4800</v>
      </c>
      <c r="G703" t="s">
        <v>61</v>
      </c>
      <c r="H703" t="s">
        <v>40</v>
      </c>
    </row>
    <row r="704" spans="1:8" x14ac:dyDescent="0.25">
      <c r="A704" t="s">
        <v>67</v>
      </c>
      <c r="B704" t="s">
        <v>25</v>
      </c>
      <c r="C704">
        <v>2</v>
      </c>
      <c r="D704">
        <v>7250</v>
      </c>
      <c r="E704">
        <v>14500</v>
      </c>
      <c r="F704">
        <v>4500</v>
      </c>
      <c r="G704" t="s">
        <v>61</v>
      </c>
      <c r="H704" t="s">
        <v>42</v>
      </c>
    </row>
    <row r="705" spans="1:8" x14ac:dyDescent="0.25">
      <c r="A705" t="s">
        <v>12</v>
      </c>
      <c r="B705" t="s">
        <v>53</v>
      </c>
      <c r="C705">
        <v>2</v>
      </c>
      <c r="D705">
        <v>7530</v>
      </c>
      <c r="E705">
        <v>15060</v>
      </c>
      <c r="F705">
        <v>3060</v>
      </c>
      <c r="G705" t="s">
        <v>61</v>
      </c>
      <c r="H705" t="s">
        <v>14</v>
      </c>
    </row>
    <row r="706" spans="1:8" x14ac:dyDescent="0.25">
      <c r="A706" t="s">
        <v>15</v>
      </c>
      <c r="B706" t="s">
        <v>25</v>
      </c>
      <c r="C706">
        <v>2</v>
      </c>
      <c r="D706">
        <v>7250</v>
      </c>
      <c r="E706">
        <v>14500</v>
      </c>
      <c r="F706">
        <v>4500</v>
      </c>
      <c r="G706" t="s">
        <v>61</v>
      </c>
      <c r="H706" t="s">
        <v>20</v>
      </c>
    </row>
    <row r="707" spans="1:8" x14ac:dyDescent="0.25">
      <c r="A707" t="s">
        <v>12</v>
      </c>
      <c r="B707" t="s">
        <v>9</v>
      </c>
      <c r="C707">
        <v>1</v>
      </c>
      <c r="D707">
        <v>6000</v>
      </c>
      <c r="E707">
        <v>6000</v>
      </c>
      <c r="F707">
        <v>2000</v>
      </c>
      <c r="G707" t="s">
        <v>61</v>
      </c>
      <c r="H707" t="s">
        <v>29</v>
      </c>
    </row>
    <row r="708" spans="1:8" x14ac:dyDescent="0.25">
      <c r="A708" t="s">
        <v>67</v>
      </c>
      <c r="B708" t="s">
        <v>51</v>
      </c>
      <c r="C708">
        <v>3</v>
      </c>
      <c r="D708">
        <v>1200</v>
      </c>
      <c r="E708">
        <v>3600</v>
      </c>
      <c r="F708">
        <v>1200</v>
      </c>
      <c r="G708" t="s">
        <v>62</v>
      </c>
      <c r="H708" t="s">
        <v>27</v>
      </c>
    </row>
    <row r="709" spans="1:8" x14ac:dyDescent="0.25">
      <c r="A709" t="s">
        <v>48</v>
      </c>
      <c r="B709" t="s">
        <v>54</v>
      </c>
      <c r="C709">
        <v>2</v>
      </c>
      <c r="D709">
        <v>5300</v>
      </c>
      <c r="E709">
        <v>10600</v>
      </c>
      <c r="F709">
        <v>2600</v>
      </c>
      <c r="G709" t="s">
        <v>62</v>
      </c>
      <c r="H709" t="s">
        <v>44</v>
      </c>
    </row>
    <row r="710" spans="1:8" x14ac:dyDescent="0.25">
      <c r="A710" t="s">
        <v>36</v>
      </c>
      <c r="B710" t="s">
        <v>16</v>
      </c>
      <c r="C710">
        <v>2</v>
      </c>
      <c r="D710">
        <v>8450</v>
      </c>
      <c r="E710">
        <v>16900</v>
      </c>
      <c r="F710">
        <v>4900</v>
      </c>
      <c r="G710" t="s">
        <v>62</v>
      </c>
      <c r="H710" t="s">
        <v>27</v>
      </c>
    </row>
    <row r="711" spans="1:8" x14ac:dyDescent="0.25">
      <c r="A711" t="s">
        <v>22</v>
      </c>
      <c r="B711" t="s">
        <v>19</v>
      </c>
      <c r="C711">
        <v>1</v>
      </c>
      <c r="D711">
        <v>1350</v>
      </c>
      <c r="E711">
        <v>1350</v>
      </c>
      <c r="F711">
        <v>550</v>
      </c>
      <c r="G711" t="s">
        <v>62</v>
      </c>
      <c r="H711" t="s">
        <v>27</v>
      </c>
    </row>
    <row r="712" spans="1:8" x14ac:dyDescent="0.25">
      <c r="A712" t="s">
        <v>30</v>
      </c>
      <c r="B712" t="s">
        <v>32</v>
      </c>
      <c r="C712">
        <v>1</v>
      </c>
      <c r="D712">
        <v>1090</v>
      </c>
      <c r="E712">
        <v>1090</v>
      </c>
      <c r="F712">
        <v>290</v>
      </c>
      <c r="G712" t="s">
        <v>62</v>
      </c>
      <c r="H712" t="s">
        <v>11</v>
      </c>
    </row>
    <row r="713" spans="1:8" x14ac:dyDescent="0.25">
      <c r="A713" t="s">
        <v>22</v>
      </c>
      <c r="B713" t="s">
        <v>21</v>
      </c>
      <c r="C713">
        <v>1</v>
      </c>
      <c r="D713">
        <v>2180</v>
      </c>
      <c r="E713">
        <v>2180</v>
      </c>
      <c r="F713">
        <v>680</v>
      </c>
      <c r="G713" t="s">
        <v>62</v>
      </c>
      <c r="H713" t="s">
        <v>29</v>
      </c>
    </row>
    <row r="714" spans="1:8" x14ac:dyDescent="0.25">
      <c r="A714" t="s">
        <v>8</v>
      </c>
      <c r="B714" t="s">
        <v>9</v>
      </c>
      <c r="C714">
        <v>2</v>
      </c>
      <c r="D714">
        <v>6000</v>
      </c>
      <c r="E714">
        <v>12000</v>
      </c>
      <c r="F714">
        <v>4000</v>
      </c>
      <c r="G714" t="s">
        <v>62</v>
      </c>
      <c r="H714" t="s">
        <v>42</v>
      </c>
    </row>
    <row r="715" spans="1:8" x14ac:dyDescent="0.25">
      <c r="A715" t="s">
        <v>12</v>
      </c>
      <c r="B715" t="s">
        <v>13</v>
      </c>
      <c r="C715">
        <v>2</v>
      </c>
      <c r="D715">
        <v>1400</v>
      </c>
      <c r="E715">
        <v>2800</v>
      </c>
      <c r="F715">
        <v>1200</v>
      </c>
      <c r="G715" t="s">
        <v>62</v>
      </c>
      <c r="H715" t="s">
        <v>17</v>
      </c>
    </row>
    <row r="716" spans="1:8" x14ac:dyDescent="0.25">
      <c r="A716" t="s">
        <v>15</v>
      </c>
      <c r="B716" t="s">
        <v>16</v>
      </c>
      <c r="C716">
        <v>2</v>
      </c>
      <c r="D716">
        <v>8450</v>
      </c>
      <c r="E716">
        <v>16900</v>
      </c>
      <c r="F716">
        <v>4900</v>
      </c>
      <c r="G716" t="s">
        <v>62</v>
      </c>
      <c r="H716" t="s">
        <v>29</v>
      </c>
    </row>
    <row r="717" spans="1:8" x14ac:dyDescent="0.25">
      <c r="A717" t="s">
        <v>18</v>
      </c>
      <c r="B717" t="s">
        <v>19</v>
      </c>
      <c r="C717">
        <v>3</v>
      </c>
      <c r="D717">
        <v>1350</v>
      </c>
      <c r="E717">
        <v>4050</v>
      </c>
      <c r="F717">
        <v>1650</v>
      </c>
      <c r="G717" t="s">
        <v>62</v>
      </c>
      <c r="H717" t="s">
        <v>42</v>
      </c>
    </row>
    <row r="718" spans="1:8" x14ac:dyDescent="0.25">
      <c r="A718" t="s">
        <v>8</v>
      </c>
      <c r="B718" t="s">
        <v>21</v>
      </c>
      <c r="C718">
        <v>2</v>
      </c>
      <c r="D718">
        <v>2180</v>
      </c>
      <c r="E718">
        <v>4360</v>
      </c>
      <c r="F718">
        <v>1360</v>
      </c>
      <c r="G718" t="s">
        <v>62</v>
      </c>
      <c r="H718" t="s">
        <v>11</v>
      </c>
    </row>
    <row r="719" spans="1:8" x14ac:dyDescent="0.25">
      <c r="A719" t="s">
        <v>22</v>
      </c>
      <c r="B719" t="s">
        <v>23</v>
      </c>
      <c r="C719">
        <v>2</v>
      </c>
      <c r="D719">
        <v>7600</v>
      </c>
      <c r="E719">
        <v>15200</v>
      </c>
      <c r="F719">
        <v>3200</v>
      </c>
      <c r="G719" t="s">
        <v>62</v>
      </c>
      <c r="H719" t="s">
        <v>29</v>
      </c>
    </row>
    <row r="720" spans="1:8" x14ac:dyDescent="0.25">
      <c r="A720" t="s">
        <v>12</v>
      </c>
      <c r="B720" t="s">
        <v>25</v>
      </c>
      <c r="C720">
        <v>2</v>
      </c>
      <c r="D720">
        <v>7250</v>
      </c>
      <c r="E720">
        <v>14500</v>
      </c>
      <c r="F720">
        <v>4500</v>
      </c>
      <c r="G720" t="s">
        <v>62</v>
      </c>
      <c r="H720" t="s">
        <v>29</v>
      </c>
    </row>
    <row r="721" spans="1:8" x14ac:dyDescent="0.25">
      <c r="A721" t="s">
        <v>18</v>
      </c>
      <c r="B721" t="s">
        <v>26</v>
      </c>
      <c r="C721">
        <v>3</v>
      </c>
      <c r="D721">
        <v>1100</v>
      </c>
      <c r="E721">
        <v>3300</v>
      </c>
      <c r="F721">
        <v>900</v>
      </c>
      <c r="G721" t="s">
        <v>62</v>
      </c>
      <c r="H721" t="s">
        <v>24</v>
      </c>
    </row>
    <row r="722" spans="1:8" x14ac:dyDescent="0.25">
      <c r="A722" t="s">
        <v>67</v>
      </c>
      <c r="B722" t="s">
        <v>9</v>
      </c>
      <c r="C722">
        <v>2</v>
      </c>
      <c r="D722">
        <v>6000</v>
      </c>
      <c r="E722">
        <v>12000</v>
      </c>
      <c r="F722">
        <v>4000</v>
      </c>
      <c r="G722" t="s">
        <v>62</v>
      </c>
      <c r="H722" t="s">
        <v>17</v>
      </c>
    </row>
    <row r="723" spans="1:8" x14ac:dyDescent="0.25">
      <c r="A723" t="s">
        <v>8</v>
      </c>
      <c r="B723" t="s">
        <v>28</v>
      </c>
      <c r="C723">
        <v>1</v>
      </c>
      <c r="D723">
        <v>1200</v>
      </c>
      <c r="E723">
        <v>1200</v>
      </c>
      <c r="F723">
        <v>400</v>
      </c>
      <c r="G723" t="s">
        <v>62</v>
      </c>
      <c r="H723" t="s">
        <v>11</v>
      </c>
    </row>
    <row r="724" spans="1:8" x14ac:dyDescent="0.25">
      <c r="A724" t="s">
        <v>30</v>
      </c>
      <c r="B724" t="s">
        <v>31</v>
      </c>
      <c r="C724">
        <v>2</v>
      </c>
      <c r="D724">
        <v>1800</v>
      </c>
      <c r="E724">
        <v>3600</v>
      </c>
      <c r="F724">
        <v>2000</v>
      </c>
      <c r="G724" t="s">
        <v>62</v>
      </c>
      <c r="H724" t="s">
        <v>42</v>
      </c>
    </row>
    <row r="725" spans="1:8" x14ac:dyDescent="0.25">
      <c r="A725" t="s">
        <v>30</v>
      </c>
      <c r="B725" t="s">
        <v>32</v>
      </c>
      <c r="C725">
        <v>2</v>
      </c>
      <c r="D725">
        <v>1090</v>
      </c>
      <c r="E725">
        <v>2180</v>
      </c>
      <c r="F725">
        <v>580</v>
      </c>
      <c r="G725" t="s">
        <v>62</v>
      </c>
      <c r="H725" t="s">
        <v>27</v>
      </c>
    </row>
    <row r="726" spans="1:8" x14ac:dyDescent="0.25">
      <c r="A726" t="s">
        <v>67</v>
      </c>
      <c r="B726" t="s">
        <v>21</v>
      </c>
      <c r="C726">
        <v>3</v>
      </c>
      <c r="D726">
        <v>2180</v>
      </c>
      <c r="E726">
        <v>6540</v>
      </c>
      <c r="F726">
        <v>2040</v>
      </c>
      <c r="G726" t="s">
        <v>62</v>
      </c>
      <c r="H726" t="s">
        <v>42</v>
      </c>
    </row>
    <row r="727" spans="1:8" x14ac:dyDescent="0.25">
      <c r="A727" t="s">
        <v>33</v>
      </c>
      <c r="B727" t="s">
        <v>31</v>
      </c>
      <c r="C727">
        <v>3</v>
      </c>
      <c r="D727">
        <v>1800</v>
      </c>
      <c r="E727">
        <v>5400</v>
      </c>
      <c r="F727">
        <v>3000</v>
      </c>
      <c r="G727" t="s">
        <v>62</v>
      </c>
      <c r="H727" t="s">
        <v>11</v>
      </c>
    </row>
    <row r="728" spans="1:8" x14ac:dyDescent="0.25">
      <c r="A728" t="s">
        <v>22</v>
      </c>
      <c r="B728" t="s">
        <v>34</v>
      </c>
      <c r="C728">
        <v>3</v>
      </c>
      <c r="D728">
        <v>8000</v>
      </c>
      <c r="E728">
        <v>24000</v>
      </c>
      <c r="F728">
        <v>6000</v>
      </c>
      <c r="G728" t="s">
        <v>62</v>
      </c>
      <c r="H728" t="s">
        <v>42</v>
      </c>
    </row>
    <row r="729" spans="1:8" x14ac:dyDescent="0.25">
      <c r="A729" t="s">
        <v>67</v>
      </c>
      <c r="B729" t="s">
        <v>13</v>
      </c>
      <c r="C729">
        <v>1</v>
      </c>
      <c r="D729">
        <v>1400</v>
      </c>
      <c r="E729">
        <v>1400</v>
      </c>
      <c r="F729">
        <v>600</v>
      </c>
      <c r="G729" t="s">
        <v>62</v>
      </c>
      <c r="H729" t="s">
        <v>24</v>
      </c>
    </row>
    <row r="730" spans="1:8" x14ac:dyDescent="0.25">
      <c r="A730" t="s">
        <v>36</v>
      </c>
      <c r="B730" t="s">
        <v>37</v>
      </c>
      <c r="C730">
        <v>1</v>
      </c>
      <c r="D730">
        <v>10590</v>
      </c>
      <c r="E730">
        <v>10590</v>
      </c>
      <c r="F730">
        <v>4590</v>
      </c>
      <c r="G730" t="s">
        <v>62</v>
      </c>
      <c r="H730" t="s">
        <v>17</v>
      </c>
    </row>
    <row r="731" spans="1:8" x14ac:dyDescent="0.25">
      <c r="A731" t="s">
        <v>38</v>
      </c>
      <c r="B731" t="s">
        <v>19</v>
      </c>
      <c r="C731">
        <v>2</v>
      </c>
      <c r="D731">
        <v>1350</v>
      </c>
      <c r="E731">
        <v>2700</v>
      </c>
      <c r="F731">
        <v>1100</v>
      </c>
      <c r="G731" t="s">
        <v>62</v>
      </c>
      <c r="H731" t="s">
        <v>20</v>
      </c>
    </row>
    <row r="732" spans="1:8" x14ac:dyDescent="0.25">
      <c r="A732" t="s">
        <v>30</v>
      </c>
      <c r="B732" t="s">
        <v>13</v>
      </c>
      <c r="C732">
        <v>2</v>
      </c>
      <c r="D732">
        <v>1400</v>
      </c>
      <c r="E732">
        <v>2800</v>
      </c>
      <c r="F732">
        <v>1200</v>
      </c>
      <c r="G732" t="s">
        <v>62</v>
      </c>
      <c r="H732" t="s">
        <v>14</v>
      </c>
    </row>
    <row r="733" spans="1:8" x14ac:dyDescent="0.25">
      <c r="A733" t="s">
        <v>18</v>
      </c>
      <c r="B733" t="s">
        <v>9</v>
      </c>
      <c r="C733">
        <v>1</v>
      </c>
      <c r="D733">
        <v>6000</v>
      </c>
      <c r="E733">
        <v>6000</v>
      </c>
      <c r="F733">
        <v>2000</v>
      </c>
      <c r="G733" t="s">
        <v>62</v>
      </c>
      <c r="H733" t="s">
        <v>11</v>
      </c>
    </row>
    <row r="734" spans="1:8" x14ac:dyDescent="0.25">
      <c r="A734" t="s">
        <v>36</v>
      </c>
      <c r="B734" t="s">
        <v>26</v>
      </c>
      <c r="C734">
        <v>2</v>
      </c>
      <c r="D734">
        <v>1100</v>
      </c>
      <c r="E734">
        <v>2200</v>
      </c>
      <c r="F734">
        <v>600</v>
      </c>
      <c r="G734" t="s">
        <v>62</v>
      </c>
      <c r="H734" t="s">
        <v>39</v>
      </c>
    </row>
    <row r="735" spans="1:8" x14ac:dyDescent="0.25">
      <c r="A735" t="s">
        <v>15</v>
      </c>
      <c r="B735" t="s">
        <v>9</v>
      </c>
      <c r="C735">
        <v>2</v>
      </c>
      <c r="D735">
        <v>6000</v>
      </c>
      <c r="E735">
        <v>12000</v>
      </c>
      <c r="F735">
        <v>4000</v>
      </c>
      <c r="G735" t="s">
        <v>62</v>
      </c>
      <c r="H735" t="s">
        <v>39</v>
      </c>
    </row>
    <row r="736" spans="1:8" x14ac:dyDescent="0.25">
      <c r="A736" t="s">
        <v>38</v>
      </c>
      <c r="B736" t="s">
        <v>41</v>
      </c>
      <c r="C736">
        <v>1</v>
      </c>
      <c r="D736">
        <v>1490</v>
      </c>
      <c r="E736">
        <v>1490</v>
      </c>
      <c r="F736">
        <v>690</v>
      </c>
      <c r="G736" t="s">
        <v>62</v>
      </c>
      <c r="H736" t="s">
        <v>35</v>
      </c>
    </row>
    <row r="737" spans="1:8" x14ac:dyDescent="0.25">
      <c r="A737" t="s">
        <v>36</v>
      </c>
      <c r="B737" t="s">
        <v>37</v>
      </c>
      <c r="C737">
        <v>2</v>
      </c>
      <c r="D737">
        <v>10590</v>
      </c>
      <c r="E737">
        <v>21180</v>
      </c>
      <c r="F737">
        <v>9180</v>
      </c>
      <c r="G737" t="s">
        <v>62</v>
      </c>
      <c r="H737" t="s">
        <v>42</v>
      </c>
    </row>
    <row r="738" spans="1:8" x14ac:dyDescent="0.25">
      <c r="A738" t="s">
        <v>15</v>
      </c>
      <c r="B738" t="s">
        <v>34</v>
      </c>
      <c r="C738">
        <v>3</v>
      </c>
      <c r="D738">
        <v>8000</v>
      </c>
      <c r="E738">
        <v>24000</v>
      </c>
      <c r="F738">
        <v>6000</v>
      </c>
      <c r="G738" t="s">
        <v>62</v>
      </c>
      <c r="H738" t="s">
        <v>29</v>
      </c>
    </row>
    <row r="739" spans="1:8" x14ac:dyDescent="0.25">
      <c r="A739" t="s">
        <v>30</v>
      </c>
      <c r="B739" t="s">
        <v>26</v>
      </c>
      <c r="C739">
        <v>1</v>
      </c>
      <c r="D739">
        <v>1100</v>
      </c>
      <c r="E739">
        <v>1100</v>
      </c>
      <c r="F739">
        <v>300</v>
      </c>
      <c r="G739" t="s">
        <v>62</v>
      </c>
      <c r="H739" t="s">
        <v>14</v>
      </c>
    </row>
    <row r="740" spans="1:8" x14ac:dyDescent="0.25">
      <c r="A740" t="s">
        <v>38</v>
      </c>
      <c r="B740" t="s">
        <v>28</v>
      </c>
      <c r="C740">
        <v>1</v>
      </c>
      <c r="D740">
        <v>1200</v>
      </c>
      <c r="E740">
        <v>1200</v>
      </c>
      <c r="F740">
        <v>400</v>
      </c>
      <c r="G740" t="s">
        <v>62</v>
      </c>
      <c r="H740" t="s">
        <v>24</v>
      </c>
    </row>
    <row r="741" spans="1:8" x14ac:dyDescent="0.25">
      <c r="A741" t="s">
        <v>22</v>
      </c>
      <c r="B741" t="s">
        <v>43</v>
      </c>
      <c r="C741">
        <v>2</v>
      </c>
      <c r="D741">
        <v>4200</v>
      </c>
      <c r="E741">
        <v>8400</v>
      </c>
      <c r="F741">
        <v>2400</v>
      </c>
      <c r="G741" t="s">
        <v>62</v>
      </c>
      <c r="H741" t="s">
        <v>42</v>
      </c>
    </row>
    <row r="742" spans="1:8" x14ac:dyDescent="0.25">
      <c r="A742" t="s">
        <v>12</v>
      </c>
      <c r="B742" t="s">
        <v>45</v>
      </c>
      <c r="C742">
        <v>3</v>
      </c>
      <c r="D742">
        <v>5775</v>
      </c>
      <c r="E742">
        <v>17325</v>
      </c>
      <c r="F742">
        <v>5325</v>
      </c>
      <c r="G742" t="s">
        <v>62</v>
      </c>
      <c r="H742" t="s">
        <v>39</v>
      </c>
    </row>
    <row r="743" spans="1:8" x14ac:dyDescent="0.25">
      <c r="A743" t="s">
        <v>46</v>
      </c>
      <c r="B743" t="s">
        <v>23</v>
      </c>
      <c r="C743">
        <v>3</v>
      </c>
      <c r="D743">
        <v>7600</v>
      </c>
      <c r="E743">
        <v>22800</v>
      </c>
      <c r="F743">
        <v>4800</v>
      </c>
      <c r="G743" t="s">
        <v>62</v>
      </c>
      <c r="H743" t="s">
        <v>52</v>
      </c>
    </row>
    <row r="744" spans="1:8" x14ac:dyDescent="0.25">
      <c r="A744" t="s">
        <v>12</v>
      </c>
      <c r="B744" t="s">
        <v>25</v>
      </c>
      <c r="C744">
        <v>3</v>
      </c>
      <c r="D744">
        <v>7250</v>
      </c>
      <c r="E744">
        <v>21750</v>
      </c>
      <c r="F744">
        <v>6750</v>
      </c>
      <c r="G744" t="s">
        <v>62</v>
      </c>
      <c r="H744" t="s">
        <v>42</v>
      </c>
    </row>
    <row r="745" spans="1:8" x14ac:dyDescent="0.25">
      <c r="A745" t="s">
        <v>8</v>
      </c>
      <c r="B745" t="s">
        <v>25</v>
      </c>
      <c r="C745">
        <v>3</v>
      </c>
      <c r="D745">
        <v>7250</v>
      </c>
      <c r="E745">
        <v>21750</v>
      </c>
      <c r="F745">
        <v>6750</v>
      </c>
      <c r="G745" t="s">
        <v>62</v>
      </c>
      <c r="H745" t="s">
        <v>17</v>
      </c>
    </row>
    <row r="746" spans="1:8" x14ac:dyDescent="0.25">
      <c r="A746" t="s">
        <v>36</v>
      </c>
      <c r="B746" t="s">
        <v>25</v>
      </c>
      <c r="C746">
        <v>3</v>
      </c>
      <c r="D746">
        <v>7250</v>
      </c>
      <c r="E746">
        <v>21750</v>
      </c>
      <c r="F746">
        <v>6750</v>
      </c>
      <c r="G746" t="s">
        <v>62</v>
      </c>
      <c r="H746" t="s">
        <v>11</v>
      </c>
    </row>
    <row r="747" spans="1:8" x14ac:dyDescent="0.25">
      <c r="A747" t="s">
        <v>67</v>
      </c>
      <c r="B747" t="s">
        <v>19</v>
      </c>
      <c r="C747">
        <v>1</v>
      </c>
      <c r="D747">
        <v>1350</v>
      </c>
      <c r="E747">
        <v>1350</v>
      </c>
      <c r="F747">
        <v>550</v>
      </c>
      <c r="G747" t="s">
        <v>62</v>
      </c>
      <c r="H747" t="s">
        <v>52</v>
      </c>
    </row>
    <row r="748" spans="1:8" x14ac:dyDescent="0.25">
      <c r="A748" t="s">
        <v>12</v>
      </c>
      <c r="B748" t="s">
        <v>25</v>
      </c>
      <c r="C748">
        <v>2</v>
      </c>
      <c r="D748">
        <v>7250</v>
      </c>
      <c r="E748">
        <v>14500</v>
      </c>
      <c r="F748">
        <v>4500</v>
      </c>
      <c r="G748" t="s">
        <v>62</v>
      </c>
      <c r="H748" t="s">
        <v>35</v>
      </c>
    </row>
    <row r="749" spans="1:8" x14ac:dyDescent="0.25">
      <c r="A749" t="s">
        <v>30</v>
      </c>
      <c r="B749" t="s">
        <v>23</v>
      </c>
      <c r="C749">
        <v>1</v>
      </c>
      <c r="D749">
        <v>7600</v>
      </c>
      <c r="E749">
        <v>7600</v>
      </c>
      <c r="F749">
        <v>1600</v>
      </c>
      <c r="G749" t="s">
        <v>62</v>
      </c>
      <c r="H749" t="s">
        <v>20</v>
      </c>
    </row>
    <row r="750" spans="1:8" x14ac:dyDescent="0.25">
      <c r="A750" t="s">
        <v>48</v>
      </c>
      <c r="B750" t="s">
        <v>23</v>
      </c>
      <c r="C750">
        <v>3</v>
      </c>
      <c r="D750">
        <v>7600</v>
      </c>
      <c r="E750">
        <v>22800</v>
      </c>
      <c r="F750">
        <v>4800</v>
      </c>
      <c r="G750" t="s">
        <v>62</v>
      </c>
      <c r="H750" t="s">
        <v>42</v>
      </c>
    </row>
    <row r="751" spans="1:8" x14ac:dyDescent="0.25">
      <c r="A751" t="s">
        <v>12</v>
      </c>
      <c r="B751" t="s">
        <v>41</v>
      </c>
      <c r="C751">
        <v>3</v>
      </c>
      <c r="D751">
        <v>1490</v>
      </c>
      <c r="E751">
        <v>4470</v>
      </c>
      <c r="F751">
        <v>2070</v>
      </c>
      <c r="G751" t="s">
        <v>62</v>
      </c>
      <c r="H751" t="s">
        <v>42</v>
      </c>
    </row>
    <row r="752" spans="1:8" x14ac:dyDescent="0.25">
      <c r="A752" t="s">
        <v>67</v>
      </c>
      <c r="B752" t="s">
        <v>49</v>
      </c>
      <c r="C752">
        <v>2</v>
      </c>
      <c r="D752">
        <v>2900</v>
      </c>
      <c r="E752">
        <v>5800</v>
      </c>
      <c r="F752">
        <v>1800</v>
      </c>
      <c r="G752" t="s">
        <v>62</v>
      </c>
      <c r="H752" t="s">
        <v>17</v>
      </c>
    </row>
    <row r="753" spans="1:8" x14ac:dyDescent="0.25">
      <c r="A753" t="s">
        <v>38</v>
      </c>
      <c r="B753" t="s">
        <v>41</v>
      </c>
      <c r="C753">
        <v>1</v>
      </c>
      <c r="D753">
        <v>1490</v>
      </c>
      <c r="E753">
        <v>1490</v>
      </c>
      <c r="F753">
        <v>690</v>
      </c>
      <c r="G753" t="s">
        <v>62</v>
      </c>
      <c r="H753" t="s">
        <v>44</v>
      </c>
    </row>
    <row r="754" spans="1:8" x14ac:dyDescent="0.25">
      <c r="A754" t="s">
        <v>38</v>
      </c>
      <c r="B754" t="s">
        <v>32</v>
      </c>
      <c r="C754">
        <v>2</v>
      </c>
      <c r="D754">
        <v>1090</v>
      </c>
      <c r="E754">
        <v>2180</v>
      </c>
      <c r="F754">
        <v>580</v>
      </c>
      <c r="G754" t="s">
        <v>62</v>
      </c>
      <c r="H754" t="s">
        <v>17</v>
      </c>
    </row>
    <row r="755" spans="1:8" x14ac:dyDescent="0.25">
      <c r="A755" t="s">
        <v>67</v>
      </c>
      <c r="B755" t="s">
        <v>28</v>
      </c>
      <c r="C755">
        <v>2</v>
      </c>
      <c r="D755">
        <v>1200</v>
      </c>
      <c r="E755">
        <v>2400</v>
      </c>
      <c r="F755">
        <v>800</v>
      </c>
      <c r="G755" t="s">
        <v>62</v>
      </c>
      <c r="H755" t="s">
        <v>24</v>
      </c>
    </row>
    <row r="756" spans="1:8" x14ac:dyDescent="0.25">
      <c r="A756" t="s">
        <v>36</v>
      </c>
      <c r="B756" t="s">
        <v>37</v>
      </c>
      <c r="C756">
        <v>2</v>
      </c>
      <c r="D756">
        <v>10590</v>
      </c>
      <c r="E756">
        <v>21180</v>
      </c>
      <c r="F756">
        <v>9180</v>
      </c>
      <c r="G756" t="s">
        <v>62</v>
      </c>
      <c r="H756" t="s">
        <v>39</v>
      </c>
    </row>
    <row r="757" spans="1:8" x14ac:dyDescent="0.25">
      <c r="A757" t="s">
        <v>30</v>
      </c>
      <c r="B757" t="s">
        <v>43</v>
      </c>
      <c r="C757">
        <v>3</v>
      </c>
      <c r="D757">
        <v>4200</v>
      </c>
      <c r="E757">
        <v>12600</v>
      </c>
      <c r="F757">
        <v>3600</v>
      </c>
      <c r="G757" t="s">
        <v>62</v>
      </c>
      <c r="H757" t="s">
        <v>20</v>
      </c>
    </row>
    <row r="758" spans="1:8" x14ac:dyDescent="0.25">
      <c r="A758" t="s">
        <v>18</v>
      </c>
      <c r="B758" t="s">
        <v>43</v>
      </c>
      <c r="C758">
        <v>3</v>
      </c>
      <c r="D758">
        <v>4200</v>
      </c>
      <c r="E758">
        <v>12600</v>
      </c>
      <c r="F758">
        <v>3600</v>
      </c>
      <c r="G758" t="s">
        <v>62</v>
      </c>
      <c r="H758" t="s">
        <v>11</v>
      </c>
    </row>
    <row r="759" spans="1:8" x14ac:dyDescent="0.25">
      <c r="A759" t="s">
        <v>33</v>
      </c>
      <c r="B759" t="s">
        <v>37</v>
      </c>
      <c r="C759">
        <v>2</v>
      </c>
      <c r="D759">
        <v>10590</v>
      </c>
      <c r="E759">
        <v>21180</v>
      </c>
      <c r="F759">
        <v>9180</v>
      </c>
      <c r="G759" t="s">
        <v>62</v>
      </c>
      <c r="H759" t="s">
        <v>20</v>
      </c>
    </row>
    <row r="760" spans="1:8" x14ac:dyDescent="0.25">
      <c r="A760" t="s">
        <v>48</v>
      </c>
      <c r="B760" t="s">
        <v>50</v>
      </c>
      <c r="C760">
        <v>1</v>
      </c>
      <c r="D760">
        <v>1250</v>
      </c>
      <c r="E760">
        <v>1250</v>
      </c>
      <c r="F760">
        <v>450</v>
      </c>
      <c r="G760" t="s">
        <v>62</v>
      </c>
      <c r="H760" t="s">
        <v>39</v>
      </c>
    </row>
    <row r="761" spans="1:8" x14ac:dyDescent="0.25">
      <c r="A761" t="s">
        <v>8</v>
      </c>
      <c r="B761" t="s">
        <v>41</v>
      </c>
      <c r="C761">
        <v>3</v>
      </c>
      <c r="D761">
        <v>1490</v>
      </c>
      <c r="E761">
        <v>4470</v>
      </c>
      <c r="F761">
        <v>2070</v>
      </c>
      <c r="G761" t="s">
        <v>62</v>
      </c>
      <c r="H761" t="s">
        <v>11</v>
      </c>
    </row>
    <row r="762" spans="1:8" x14ac:dyDescent="0.25">
      <c r="A762" t="s">
        <v>30</v>
      </c>
      <c r="B762" t="s">
        <v>28</v>
      </c>
      <c r="C762">
        <v>2</v>
      </c>
      <c r="D762">
        <v>1200</v>
      </c>
      <c r="E762">
        <v>2400</v>
      </c>
      <c r="F762">
        <v>800</v>
      </c>
      <c r="G762" t="s">
        <v>62</v>
      </c>
      <c r="H762" t="s">
        <v>40</v>
      </c>
    </row>
    <row r="763" spans="1:8" x14ac:dyDescent="0.25">
      <c r="A763" t="s">
        <v>15</v>
      </c>
      <c r="B763" t="s">
        <v>21</v>
      </c>
      <c r="C763">
        <v>3</v>
      </c>
      <c r="D763">
        <v>2180</v>
      </c>
      <c r="E763">
        <v>6540</v>
      </c>
      <c r="F763">
        <v>2040</v>
      </c>
      <c r="G763" t="s">
        <v>62</v>
      </c>
      <c r="H763" t="s">
        <v>35</v>
      </c>
    </row>
    <row r="764" spans="1:8" x14ac:dyDescent="0.25">
      <c r="A764" t="s">
        <v>38</v>
      </c>
      <c r="B764" t="s">
        <v>51</v>
      </c>
      <c r="C764">
        <v>3</v>
      </c>
      <c r="D764">
        <v>1200</v>
      </c>
      <c r="E764">
        <v>3600</v>
      </c>
      <c r="F764">
        <v>1200</v>
      </c>
      <c r="G764" t="s">
        <v>62</v>
      </c>
      <c r="H764" t="s">
        <v>39</v>
      </c>
    </row>
    <row r="765" spans="1:8" x14ac:dyDescent="0.25">
      <c r="A765" t="s">
        <v>8</v>
      </c>
      <c r="B765" t="s">
        <v>31</v>
      </c>
      <c r="C765">
        <v>1</v>
      </c>
      <c r="D765">
        <v>1800</v>
      </c>
      <c r="E765">
        <v>1800</v>
      </c>
      <c r="F765">
        <v>1000</v>
      </c>
      <c r="G765" t="s">
        <v>62</v>
      </c>
      <c r="H765" t="s">
        <v>27</v>
      </c>
    </row>
    <row r="766" spans="1:8" x14ac:dyDescent="0.25">
      <c r="A766" t="s">
        <v>15</v>
      </c>
      <c r="B766" t="s">
        <v>23</v>
      </c>
      <c r="C766">
        <v>1</v>
      </c>
      <c r="D766">
        <v>7600</v>
      </c>
      <c r="E766">
        <v>7600</v>
      </c>
      <c r="F766">
        <v>1600</v>
      </c>
      <c r="G766" t="s">
        <v>62</v>
      </c>
      <c r="H766" t="s">
        <v>20</v>
      </c>
    </row>
    <row r="767" spans="1:8" x14ac:dyDescent="0.25">
      <c r="A767" t="s">
        <v>33</v>
      </c>
      <c r="B767" t="s">
        <v>53</v>
      </c>
      <c r="C767">
        <v>1</v>
      </c>
      <c r="D767">
        <v>7530</v>
      </c>
      <c r="E767">
        <v>7530</v>
      </c>
      <c r="F767">
        <v>1530</v>
      </c>
      <c r="G767" t="s">
        <v>62</v>
      </c>
      <c r="H767" t="s">
        <v>20</v>
      </c>
    </row>
    <row r="768" spans="1:8" x14ac:dyDescent="0.25">
      <c r="A768" t="s">
        <v>48</v>
      </c>
      <c r="B768" t="s">
        <v>41</v>
      </c>
      <c r="C768">
        <v>2</v>
      </c>
      <c r="D768">
        <v>1490</v>
      </c>
      <c r="E768">
        <v>2980</v>
      </c>
      <c r="F768">
        <v>1380</v>
      </c>
      <c r="G768" t="s">
        <v>62</v>
      </c>
      <c r="H768" t="s">
        <v>11</v>
      </c>
    </row>
    <row r="769" spans="1:8" x14ac:dyDescent="0.25">
      <c r="A769" t="s">
        <v>8</v>
      </c>
      <c r="B769" t="s">
        <v>54</v>
      </c>
      <c r="C769">
        <v>1</v>
      </c>
      <c r="D769">
        <v>5300</v>
      </c>
      <c r="E769">
        <v>5300</v>
      </c>
      <c r="F769">
        <v>1300</v>
      </c>
      <c r="G769" t="s">
        <v>62</v>
      </c>
      <c r="H769" t="s">
        <v>20</v>
      </c>
    </row>
    <row r="770" spans="1:8" x14ac:dyDescent="0.25">
      <c r="A770" t="s">
        <v>22</v>
      </c>
      <c r="B770" t="s">
        <v>28</v>
      </c>
      <c r="C770">
        <v>2</v>
      </c>
      <c r="D770">
        <v>1200</v>
      </c>
      <c r="E770">
        <v>2400</v>
      </c>
      <c r="F770">
        <v>800</v>
      </c>
      <c r="G770" t="s">
        <v>62</v>
      </c>
      <c r="H770" t="s">
        <v>27</v>
      </c>
    </row>
    <row r="771" spans="1:8" x14ac:dyDescent="0.25">
      <c r="A771" t="s">
        <v>38</v>
      </c>
      <c r="B771" t="s">
        <v>32</v>
      </c>
      <c r="C771">
        <v>1</v>
      </c>
      <c r="D771">
        <v>1090</v>
      </c>
      <c r="E771">
        <v>1090</v>
      </c>
      <c r="F771">
        <v>290</v>
      </c>
      <c r="G771" t="s">
        <v>62</v>
      </c>
      <c r="H771" t="s">
        <v>27</v>
      </c>
    </row>
    <row r="772" spans="1:8" x14ac:dyDescent="0.25">
      <c r="A772" t="s">
        <v>22</v>
      </c>
      <c r="B772" t="s">
        <v>25</v>
      </c>
      <c r="C772">
        <v>1</v>
      </c>
      <c r="D772">
        <v>7250</v>
      </c>
      <c r="E772">
        <v>7250</v>
      </c>
      <c r="F772">
        <v>2250</v>
      </c>
      <c r="G772" t="s">
        <v>62</v>
      </c>
      <c r="H772" t="s">
        <v>11</v>
      </c>
    </row>
    <row r="773" spans="1:8" x14ac:dyDescent="0.25">
      <c r="A773" t="s">
        <v>46</v>
      </c>
      <c r="B773" t="s">
        <v>13</v>
      </c>
      <c r="C773">
        <v>3</v>
      </c>
      <c r="D773">
        <v>1400</v>
      </c>
      <c r="E773">
        <v>4200</v>
      </c>
      <c r="F773">
        <v>1800</v>
      </c>
      <c r="G773" t="s">
        <v>62</v>
      </c>
      <c r="H773" t="s">
        <v>27</v>
      </c>
    </row>
    <row r="774" spans="1:8" x14ac:dyDescent="0.25">
      <c r="A774" t="s">
        <v>15</v>
      </c>
      <c r="B774" t="s">
        <v>55</v>
      </c>
      <c r="C774">
        <v>1</v>
      </c>
      <c r="D774">
        <v>1500</v>
      </c>
      <c r="E774">
        <v>1500</v>
      </c>
      <c r="F774">
        <v>700</v>
      </c>
      <c r="G774" t="s">
        <v>62</v>
      </c>
      <c r="H774" t="s">
        <v>44</v>
      </c>
    </row>
    <row r="775" spans="1:8" x14ac:dyDescent="0.25">
      <c r="A775" t="s">
        <v>33</v>
      </c>
      <c r="B775" t="s">
        <v>19</v>
      </c>
      <c r="C775">
        <v>1</v>
      </c>
      <c r="D775">
        <v>1350</v>
      </c>
      <c r="E775">
        <v>1350</v>
      </c>
      <c r="F775">
        <v>550</v>
      </c>
      <c r="G775" t="s">
        <v>62</v>
      </c>
      <c r="H775" t="s">
        <v>35</v>
      </c>
    </row>
    <row r="776" spans="1:8" x14ac:dyDescent="0.25">
      <c r="A776" t="s">
        <v>33</v>
      </c>
      <c r="B776" t="s">
        <v>28</v>
      </c>
      <c r="C776">
        <v>3</v>
      </c>
      <c r="D776">
        <v>1200</v>
      </c>
      <c r="E776">
        <v>3600</v>
      </c>
      <c r="F776">
        <v>1200</v>
      </c>
      <c r="G776" t="s">
        <v>62</v>
      </c>
      <c r="H776" t="s">
        <v>52</v>
      </c>
    </row>
    <row r="777" spans="1:8" x14ac:dyDescent="0.25">
      <c r="A777" t="s">
        <v>12</v>
      </c>
      <c r="B777" t="s">
        <v>53</v>
      </c>
      <c r="C777">
        <v>3</v>
      </c>
      <c r="D777">
        <v>7530</v>
      </c>
      <c r="E777">
        <v>22590</v>
      </c>
      <c r="F777">
        <v>4590</v>
      </c>
      <c r="G777" t="s">
        <v>62</v>
      </c>
      <c r="H777" t="s">
        <v>42</v>
      </c>
    </row>
    <row r="778" spans="1:8" x14ac:dyDescent="0.25">
      <c r="A778" t="s">
        <v>46</v>
      </c>
      <c r="B778" t="s">
        <v>28</v>
      </c>
      <c r="C778">
        <v>1</v>
      </c>
      <c r="D778">
        <v>1200</v>
      </c>
      <c r="E778">
        <v>1200</v>
      </c>
      <c r="F778">
        <v>400</v>
      </c>
      <c r="G778" t="s">
        <v>62</v>
      </c>
      <c r="H778" t="s">
        <v>17</v>
      </c>
    </row>
    <row r="779" spans="1:8" x14ac:dyDescent="0.25">
      <c r="A779" t="s">
        <v>36</v>
      </c>
      <c r="B779" t="s">
        <v>31</v>
      </c>
      <c r="C779">
        <v>3</v>
      </c>
      <c r="D779">
        <v>1800</v>
      </c>
      <c r="E779">
        <v>5400</v>
      </c>
      <c r="F779">
        <v>3000</v>
      </c>
      <c r="G779" t="s">
        <v>62</v>
      </c>
      <c r="H779" t="s">
        <v>14</v>
      </c>
    </row>
    <row r="780" spans="1:8" x14ac:dyDescent="0.25">
      <c r="A780" t="s">
        <v>8</v>
      </c>
      <c r="B780" t="s">
        <v>25</v>
      </c>
      <c r="C780">
        <v>1</v>
      </c>
      <c r="D780">
        <v>7250</v>
      </c>
      <c r="E780">
        <v>7250</v>
      </c>
      <c r="F780">
        <v>2250</v>
      </c>
      <c r="G780" t="s">
        <v>62</v>
      </c>
      <c r="H780" t="s">
        <v>35</v>
      </c>
    </row>
    <row r="781" spans="1:8" x14ac:dyDescent="0.25">
      <c r="A781" t="s">
        <v>38</v>
      </c>
      <c r="B781" t="s">
        <v>41</v>
      </c>
      <c r="C781">
        <v>3</v>
      </c>
      <c r="D781">
        <v>1490</v>
      </c>
      <c r="E781">
        <v>4470</v>
      </c>
      <c r="F781">
        <v>2070</v>
      </c>
      <c r="G781" t="s">
        <v>62</v>
      </c>
      <c r="H781" t="s">
        <v>27</v>
      </c>
    </row>
    <row r="782" spans="1:8" x14ac:dyDescent="0.25">
      <c r="A782" t="s">
        <v>38</v>
      </c>
      <c r="B782" t="s">
        <v>51</v>
      </c>
      <c r="C782">
        <v>1</v>
      </c>
      <c r="D782">
        <v>1200</v>
      </c>
      <c r="E782">
        <v>1200</v>
      </c>
      <c r="F782">
        <v>400</v>
      </c>
      <c r="G782" t="s">
        <v>62</v>
      </c>
      <c r="H782" t="s">
        <v>52</v>
      </c>
    </row>
    <row r="783" spans="1:8" x14ac:dyDescent="0.25">
      <c r="A783" t="s">
        <v>12</v>
      </c>
      <c r="B783" t="s">
        <v>34</v>
      </c>
      <c r="C783">
        <v>1</v>
      </c>
      <c r="D783">
        <v>8000</v>
      </c>
      <c r="E783">
        <v>8000</v>
      </c>
      <c r="F783">
        <v>2000</v>
      </c>
      <c r="G783" t="s">
        <v>62</v>
      </c>
      <c r="H783" t="s">
        <v>24</v>
      </c>
    </row>
    <row r="784" spans="1:8" x14ac:dyDescent="0.25">
      <c r="A784" t="s">
        <v>30</v>
      </c>
      <c r="B784" t="s">
        <v>13</v>
      </c>
      <c r="C784">
        <v>1</v>
      </c>
      <c r="D784">
        <v>1400</v>
      </c>
      <c r="E784">
        <v>1400</v>
      </c>
      <c r="F784">
        <v>600</v>
      </c>
      <c r="G784" t="s">
        <v>62</v>
      </c>
      <c r="H784" t="s">
        <v>11</v>
      </c>
    </row>
    <row r="785" spans="1:8" x14ac:dyDescent="0.25">
      <c r="A785" t="s">
        <v>67</v>
      </c>
      <c r="B785" t="s">
        <v>19</v>
      </c>
      <c r="C785">
        <v>1</v>
      </c>
      <c r="D785">
        <v>1350</v>
      </c>
      <c r="E785">
        <v>1350</v>
      </c>
      <c r="F785">
        <v>550</v>
      </c>
      <c r="G785" t="s">
        <v>62</v>
      </c>
      <c r="H785" t="s">
        <v>24</v>
      </c>
    </row>
    <row r="786" spans="1:8" x14ac:dyDescent="0.25">
      <c r="A786" t="s">
        <v>36</v>
      </c>
      <c r="B786" t="s">
        <v>51</v>
      </c>
      <c r="C786">
        <v>1</v>
      </c>
      <c r="D786">
        <v>1200</v>
      </c>
      <c r="E786">
        <v>1200</v>
      </c>
      <c r="F786">
        <v>400</v>
      </c>
      <c r="G786" t="s">
        <v>62</v>
      </c>
      <c r="H786" t="s">
        <v>42</v>
      </c>
    </row>
    <row r="787" spans="1:8" x14ac:dyDescent="0.25">
      <c r="A787" t="s">
        <v>30</v>
      </c>
      <c r="B787" t="s">
        <v>54</v>
      </c>
      <c r="C787">
        <v>1</v>
      </c>
      <c r="D787">
        <v>5300</v>
      </c>
      <c r="E787">
        <v>5300</v>
      </c>
      <c r="F787">
        <v>1300</v>
      </c>
      <c r="G787" t="s">
        <v>62</v>
      </c>
      <c r="H787" t="s">
        <v>42</v>
      </c>
    </row>
    <row r="788" spans="1:8" x14ac:dyDescent="0.25">
      <c r="A788" t="s">
        <v>38</v>
      </c>
      <c r="B788" t="s">
        <v>37</v>
      </c>
      <c r="C788">
        <v>3</v>
      </c>
      <c r="D788">
        <v>10590</v>
      </c>
      <c r="E788">
        <v>31770</v>
      </c>
      <c r="F788">
        <v>13770</v>
      </c>
      <c r="G788" t="s">
        <v>62</v>
      </c>
      <c r="H788" t="s">
        <v>11</v>
      </c>
    </row>
    <row r="789" spans="1:8" x14ac:dyDescent="0.25">
      <c r="A789" t="s">
        <v>22</v>
      </c>
      <c r="B789" t="s">
        <v>50</v>
      </c>
      <c r="C789">
        <v>1</v>
      </c>
      <c r="D789">
        <v>1250</v>
      </c>
      <c r="E789">
        <v>1250</v>
      </c>
      <c r="F789">
        <v>450</v>
      </c>
      <c r="G789" t="s">
        <v>62</v>
      </c>
      <c r="H789" t="s">
        <v>27</v>
      </c>
    </row>
    <row r="790" spans="1:8" x14ac:dyDescent="0.25">
      <c r="A790" t="s">
        <v>48</v>
      </c>
      <c r="B790" t="s">
        <v>51</v>
      </c>
      <c r="C790">
        <v>1</v>
      </c>
      <c r="D790">
        <v>1200</v>
      </c>
      <c r="E790">
        <v>1200</v>
      </c>
      <c r="F790">
        <v>400</v>
      </c>
      <c r="G790" t="s">
        <v>62</v>
      </c>
      <c r="H790" t="s">
        <v>17</v>
      </c>
    </row>
    <row r="791" spans="1:8" x14ac:dyDescent="0.25">
      <c r="A791" t="s">
        <v>22</v>
      </c>
      <c r="B791" t="s">
        <v>13</v>
      </c>
      <c r="C791">
        <v>3</v>
      </c>
      <c r="D791">
        <v>1400</v>
      </c>
      <c r="E791">
        <v>4200</v>
      </c>
      <c r="F791">
        <v>1800</v>
      </c>
      <c r="G791" t="s">
        <v>62</v>
      </c>
      <c r="H791" t="s">
        <v>14</v>
      </c>
    </row>
    <row r="792" spans="1:8" x14ac:dyDescent="0.25">
      <c r="A792" t="s">
        <v>48</v>
      </c>
      <c r="B792" t="s">
        <v>53</v>
      </c>
      <c r="C792">
        <v>2</v>
      </c>
      <c r="D792">
        <v>7530</v>
      </c>
      <c r="E792">
        <v>15060</v>
      </c>
      <c r="F792">
        <v>3060</v>
      </c>
      <c r="G792" t="s">
        <v>62</v>
      </c>
      <c r="H792" t="s">
        <v>24</v>
      </c>
    </row>
    <row r="793" spans="1:8" x14ac:dyDescent="0.25">
      <c r="A793" t="s">
        <v>30</v>
      </c>
      <c r="B793" t="s">
        <v>23</v>
      </c>
      <c r="C793">
        <v>1</v>
      </c>
      <c r="D793">
        <v>7600</v>
      </c>
      <c r="E793">
        <v>7600</v>
      </c>
      <c r="F793">
        <v>1600</v>
      </c>
      <c r="G793" t="s">
        <v>62</v>
      </c>
      <c r="H793" t="s">
        <v>29</v>
      </c>
    </row>
    <row r="794" spans="1:8" x14ac:dyDescent="0.25">
      <c r="A794" t="s">
        <v>48</v>
      </c>
      <c r="B794" t="s">
        <v>55</v>
      </c>
      <c r="C794">
        <v>1</v>
      </c>
      <c r="D794">
        <v>1500</v>
      </c>
      <c r="E794">
        <v>1500</v>
      </c>
      <c r="F794">
        <v>700</v>
      </c>
      <c r="G794" t="s">
        <v>62</v>
      </c>
      <c r="H794" t="s">
        <v>40</v>
      </c>
    </row>
    <row r="795" spans="1:8" x14ac:dyDescent="0.25">
      <c r="A795" t="s">
        <v>38</v>
      </c>
      <c r="B795" t="s">
        <v>21</v>
      </c>
      <c r="C795">
        <v>2</v>
      </c>
      <c r="D795">
        <v>2180</v>
      </c>
      <c r="E795">
        <v>4360</v>
      </c>
      <c r="F795">
        <v>1360</v>
      </c>
      <c r="G795" t="s">
        <v>62</v>
      </c>
      <c r="H795" t="s">
        <v>39</v>
      </c>
    </row>
    <row r="796" spans="1:8" x14ac:dyDescent="0.25">
      <c r="A796" t="s">
        <v>18</v>
      </c>
      <c r="B796" t="s">
        <v>21</v>
      </c>
      <c r="C796">
        <v>1</v>
      </c>
      <c r="D796">
        <v>2180</v>
      </c>
      <c r="E796">
        <v>2180</v>
      </c>
      <c r="F796">
        <v>680</v>
      </c>
      <c r="G796" t="s">
        <v>62</v>
      </c>
      <c r="H796" t="s">
        <v>14</v>
      </c>
    </row>
    <row r="797" spans="1:8" x14ac:dyDescent="0.25">
      <c r="A797" t="s">
        <v>38</v>
      </c>
      <c r="B797" t="s">
        <v>45</v>
      </c>
      <c r="C797">
        <v>1</v>
      </c>
      <c r="D797">
        <v>5775</v>
      </c>
      <c r="E797">
        <v>5775</v>
      </c>
      <c r="F797">
        <v>1775</v>
      </c>
      <c r="G797" t="s">
        <v>62</v>
      </c>
      <c r="H797" t="s">
        <v>20</v>
      </c>
    </row>
    <row r="798" spans="1:8" x14ac:dyDescent="0.25">
      <c r="A798" t="s">
        <v>38</v>
      </c>
      <c r="B798" t="s">
        <v>26</v>
      </c>
      <c r="C798">
        <v>3</v>
      </c>
      <c r="D798">
        <v>1100</v>
      </c>
      <c r="E798">
        <v>3300</v>
      </c>
      <c r="F798">
        <v>900</v>
      </c>
      <c r="G798" t="s">
        <v>62</v>
      </c>
      <c r="H798" t="s">
        <v>29</v>
      </c>
    </row>
    <row r="799" spans="1:8" x14ac:dyDescent="0.25">
      <c r="A799" t="s">
        <v>46</v>
      </c>
      <c r="B799" t="s">
        <v>45</v>
      </c>
      <c r="C799">
        <v>1</v>
      </c>
      <c r="D799">
        <v>5775</v>
      </c>
      <c r="E799">
        <v>5775</v>
      </c>
      <c r="F799">
        <v>1775</v>
      </c>
      <c r="G799" t="s">
        <v>62</v>
      </c>
      <c r="H799" t="s">
        <v>11</v>
      </c>
    </row>
    <row r="800" spans="1:8" x14ac:dyDescent="0.25">
      <c r="A800" t="s">
        <v>33</v>
      </c>
      <c r="B800" t="s">
        <v>19</v>
      </c>
      <c r="C800">
        <v>1</v>
      </c>
      <c r="D800">
        <v>1350</v>
      </c>
      <c r="E800">
        <v>1350</v>
      </c>
      <c r="F800">
        <v>550</v>
      </c>
      <c r="G800" t="s">
        <v>62</v>
      </c>
      <c r="H800" t="s">
        <v>24</v>
      </c>
    </row>
    <row r="801" spans="1:8" x14ac:dyDescent="0.25">
      <c r="A801" t="s">
        <v>8</v>
      </c>
      <c r="B801" t="s">
        <v>23</v>
      </c>
      <c r="C801">
        <v>3</v>
      </c>
      <c r="D801">
        <v>7600</v>
      </c>
      <c r="E801">
        <v>22800</v>
      </c>
      <c r="F801">
        <v>4800</v>
      </c>
      <c r="G801" t="s">
        <v>62</v>
      </c>
      <c r="H801" t="s">
        <v>29</v>
      </c>
    </row>
    <row r="802" spans="1:8" x14ac:dyDescent="0.25">
      <c r="A802" t="s">
        <v>15</v>
      </c>
      <c r="B802" t="s">
        <v>25</v>
      </c>
      <c r="C802">
        <v>3</v>
      </c>
      <c r="D802">
        <v>7250</v>
      </c>
      <c r="E802">
        <v>21750</v>
      </c>
      <c r="F802">
        <v>6750</v>
      </c>
      <c r="G802" t="s">
        <v>62</v>
      </c>
      <c r="H802" t="s">
        <v>27</v>
      </c>
    </row>
    <row r="803" spans="1:8" x14ac:dyDescent="0.25">
      <c r="A803" t="s">
        <v>48</v>
      </c>
      <c r="B803" t="s">
        <v>41</v>
      </c>
      <c r="C803">
        <v>2</v>
      </c>
      <c r="D803">
        <v>1490</v>
      </c>
      <c r="E803">
        <v>2980</v>
      </c>
      <c r="F803">
        <v>1380</v>
      </c>
      <c r="G803" t="s">
        <v>62</v>
      </c>
      <c r="H803" t="s">
        <v>17</v>
      </c>
    </row>
    <row r="804" spans="1:8" x14ac:dyDescent="0.25">
      <c r="A804" t="s">
        <v>18</v>
      </c>
      <c r="B804" t="s">
        <v>41</v>
      </c>
      <c r="C804">
        <v>2</v>
      </c>
      <c r="D804">
        <v>1490</v>
      </c>
      <c r="E804">
        <v>2980</v>
      </c>
      <c r="F804">
        <v>1380</v>
      </c>
      <c r="G804" t="s">
        <v>62</v>
      </c>
      <c r="H804" t="s">
        <v>11</v>
      </c>
    </row>
    <row r="805" spans="1:8" x14ac:dyDescent="0.25">
      <c r="A805" t="s">
        <v>36</v>
      </c>
      <c r="B805" t="s">
        <v>32</v>
      </c>
      <c r="C805">
        <v>2</v>
      </c>
      <c r="D805">
        <v>1090</v>
      </c>
      <c r="E805">
        <v>2180</v>
      </c>
      <c r="F805">
        <v>580</v>
      </c>
      <c r="G805" t="s">
        <v>62</v>
      </c>
      <c r="H805" t="s">
        <v>17</v>
      </c>
    </row>
    <row r="806" spans="1:8" x14ac:dyDescent="0.25">
      <c r="A806" t="s">
        <v>36</v>
      </c>
      <c r="B806" t="s">
        <v>28</v>
      </c>
      <c r="C806">
        <v>3</v>
      </c>
      <c r="D806">
        <v>1200</v>
      </c>
      <c r="E806">
        <v>3600</v>
      </c>
      <c r="F806">
        <v>1200</v>
      </c>
      <c r="G806" t="s">
        <v>62</v>
      </c>
      <c r="H806" t="s">
        <v>27</v>
      </c>
    </row>
    <row r="807" spans="1:8" x14ac:dyDescent="0.25">
      <c r="A807" t="s">
        <v>48</v>
      </c>
      <c r="B807" t="s">
        <v>32</v>
      </c>
      <c r="C807">
        <v>2</v>
      </c>
      <c r="D807">
        <v>1090</v>
      </c>
      <c r="E807">
        <v>2180</v>
      </c>
      <c r="F807">
        <v>580</v>
      </c>
      <c r="G807" t="s">
        <v>62</v>
      </c>
      <c r="H807" t="s">
        <v>14</v>
      </c>
    </row>
    <row r="808" spans="1:8" x14ac:dyDescent="0.25">
      <c r="A808" t="s">
        <v>48</v>
      </c>
      <c r="B808" t="s">
        <v>21</v>
      </c>
      <c r="C808">
        <v>3</v>
      </c>
      <c r="D808">
        <v>2180</v>
      </c>
      <c r="E808">
        <v>6540</v>
      </c>
      <c r="F808">
        <v>2040</v>
      </c>
      <c r="G808" t="s">
        <v>62</v>
      </c>
      <c r="H808" t="s">
        <v>20</v>
      </c>
    </row>
    <row r="809" spans="1:8" x14ac:dyDescent="0.25">
      <c r="A809" t="s">
        <v>15</v>
      </c>
      <c r="B809" t="s">
        <v>54</v>
      </c>
      <c r="C809">
        <v>3</v>
      </c>
      <c r="D809">
        <v>5300</v>
      </c>
      <c r="E809">
        <v>15900</v>
      </c>
      <c r="F809">
        <v>3900</v>
      </c>
      <c r="G809" t="s">
        <v>62</v>
      </c>
      <c r="H809" t="s">
        <v>42</v>
      </c>
    </row>
    <row r="810" spans="1:8" x14ac:dyDescent="0.25">
      <c r="A810" t="s">
        <v>48</v>
      </c>
      <c r="B810" t="s">
        <v>54</v>
      </c>
      <c r="C810">
        <v>2</v>
      </c>
      <c r="D810">
        <v>5300</v>
      </c>
      <c r="E810">
        <v>10600</v>
      </c>
      <c r="F810">
        <v>2600</v>
      </c>
      <c r="G810" t="s">
        <v>62</v>
      </c>
      <c r="H810" t="s">
        <v>11</v>
      </c>
    </row>
    <row r="811" spans="1:8" x14ac:dyDescent="0.25">
      <c r="A811" t="s">
        <v>67</v>
      </c>
      <c r="B811" t="s">
        <v>25</v>
      </c>
      <c r="C811">
        <v>2</v>
      </c>
      <c r="D811">
        <v>7250</v>
      </c>
      <c r="E811">
        <v>14500</v>
      </c>
      <c r="F811">
        <v>4500</v>
      </c>
      <c r="G811" t="s">
        <v>62</v>
      </c>
      <c r="H811" t="s">
        <v>20</v>
      </c>
    </row>
    <row r="812" spans="1:8" x14ac:dyDescent="0.25">
      <c r="A812" t="s">
        <v>67</v>
      </c>
      <c r="B812" t="s">
        <v>51</v>
      </c>
      <c r="C812">
        <v>3</v>
      </c>
      <c r="D812">
        <v>1200</v>
      </c>
      <c r="E812">
        <v>3600</v>
      </c>
      <c r="F812">
        <v>1200</v>
      </c>
      <c r="G812" t="s">
        <v>62</v>
      </c>
      <c r="H812" t="s">
        <v>14</v>
      </c>
    </row>
    <row r="813" spans="1:8" x14ac:dyDescent="0.25">
      <c r="A813" t="s">
        <v>18</v>
      </c>
      <c r="B813" t="s">
        <v>9</v>
      </c>
      <c r="C813">
        <v>1</v>
      </c>
      <c r="D813">
        <v>6000</v>
      </c>
      <c r="E813">
        <v>6000</v>
      </c>
      <c r="F813">
        <v>2000</v>
      </c>
      <c r="G813" t="s">
        <v>62</v>
      </c>
      <c r="H813" t="s">
        <v>44</v>
      </c>
    </row>
    <row r="814" spans="1:8" x14ac:dyDescent="0.25">
      <c r="A814" t="s">
        <v>15</v>
      </c>
      <c r="B814" t="s">
        <v>16</v>
      </c>
      <c r="C814">
        <v>3</v>
      </c>
      <c r="D814">
        <v>8450</v>
      </c>
      <c r="E814">
        <v>25350</v>
      </c>
      <c r="F814">
        <v>7350</v>
      </c>
      <c r="G814" t="s">
        <v>62</v>
      </c>
      <c r="H814" t="s">
        <v>11</v>
      </c>
    </row>
    <row r="815" spans="1:8" x14ac:dyDescent="0.25">
      <c r="A815" t="s">
        <v>30</v>
      </c>
      <c r="B815" t="s">
        <v>43</v>
      </c>
      <c r="C815">
        <v>1</v>
      </c>
      <c r="D815">
        <v>4200</v>
      </c>
      <c r="E815">
        <v>4200</v>
      </c>
      <c r="F815">
        <v>1200</v>
      </c>
      <c r="G815" t="s">
        <v>62</v>
      </c>
      <c r="H815" t="s">
        <v>24</v>
      </c>
    </row>
    <row r="816" spans="1:8" x14ac:dyDescent="0.25">
      <c r="A816" t="s">
        <v>30</v>
      </c>
      <c r="B816" t="s">
        <v>37</v>
      </c>
      <c r="C816">
        <v>3</v>
      </c>
      <c r="D816">
        <v>10590</v>
      </c>
      <c r="E816">
        <v>31770</v>
      </c>
      <c r="F816">
        <v>13770</v>
      </c>
      <c r="G816" t="s">
        <v>62</v>
      </c>
      <c r="H816" t="s">
        <v>44</v>
      </c>
    </row>
    <row r="817" spans="1:8" x14ac:dyDescent="0.25">
      <c r="A817" t="s">
        <v>67</v>
      </c>
      <c r="B817" t="s">
        <v>51</v>
      </c>
      <c r="C817">
        <v>1</v>
      </c>
      <c r="D817">
        <v>1200</v>
      </c>
      <c r="E817">
        <v>1200</v>
      </c>
      <c r="F817">
        <v>400</v>
      </c>
      <c r="G817" t="s">
        <v>62</v>
      </c>
      <c r="H817" t="s">
        <v>14</v>
      </c>
    </row>
    <row r="818" spans="1:8" x14ac:dyDescent="0.25">
      <c r="A818" t="s">
        <v>46</v>
      </c>
      <c r="B818" t="s">
        <v>26</v>
      </c>
      <c r="C818">
        <v>2</v>
      </c>
      <c r="D818">
        <v>1100</v>
      </c>
      <c r="E818">
        <v>2200</v>
      </c>
      <c r="F818">
        <v>600</v>
      </c>
      <c r="G818" t="s">
        <v>62</v>
      </c>
      <c r="H818" t="s">
        <v>24</v>
      </c>
    </row>
    <row r="819" spans="1:8" x14ac:dyDescent="0.25">
      <c r="A819" t="s">
        <v>38</v>
      </c>
      <c r="B819" t="s">
        <v>56</v>
      </c>
      <c r="C819">
        <v>2</v>
      </c>
      <c r="D819">
        <v>3700</v>
      </c>
      <c r="E819">
        <v>7400</v>
      </c>
      <c r="F819">
        <v>1400</v>
      </c>
      <c r="G819" t="s">
        <v>62</v>
      </c>
      <c r="H819" t="s">
        <v>44</v>
      </c>
    </row>
    <row r="820" spans="1:8" x14ac:dyDescent="0.25">
      <c r="A820" t="s">
        <v>12</v>
      </c>
      <c r="B820" t="s">
        <v>56</v>
      </c>
      <c r="C820">
        <v>1</v>
      </c>
      <c r="D820">
        <v>3700</v>
      </c>
      <c r="E820">
        <v>3700</v>
      </c>
      <c r="F820">
        <v>700</v>
      </c>
      <c r="G820" t="s">
        <v>62</v>
      </c>
      <c r="H820" t="s">
        <v>14</v>
      </c>
    </row>
    <row r="821" spans="1:8" x14ac:dyDescent="0.25">
      <c r="A821" t="s">
        <v>30</v>
      </c>
      <c r="B821" t="s">
        <v>26</v>
      </c>
      <c r="C821">
        <v>3</v>
      </c>
      <c r="D821">
        <v>1100</v>
      </c>
      <c r="E821">
        <v>3300</v>
      </c>
      <c r="F821">
        <v>900</v>
      </c>
      <c r="G821" t="s">
        <v>62</v>
      </c>
      <c r="H821" t="s">
        <v>44</v>
      </c>
    </row>
    <row r="822" spans="1:8" x14ac:dyDescent="0.25">
      <c r="A822" t="s">
        <v>67</v>
      </c>
      <c r="B822" t="s">
        <v>56</v>
      </c>
      <c r="C822">
        <v>1</v>
      </c>
      <c r="D822">
        <v>3700</v>
      </c>
      <c r="E822">
        <v>3700</v>
      </c>
      <c r="F822">
        <v>700</v>
      </c>
      <c r="G822" t="s">
        <v>62</v>
      </c>
      <c r="H822" t="s">
        <v>27</v>
      </c>
    </row>
    <row r="823" spans="1:8" x14ac:dyDescent="0.25">
      <c r="A823" t="s">
        <v>46</v>
      </c>
      <c r="B823" t="s">
        <v>41</v>
      </c>
      <c r="C823">
        <v>1</v>
      </c>
      <c r="D823">
        <v>1490</v>
      </c>
      <c r="E823">
        <v>1490</v>
      </c>
      <c r="F823">
        <v>690</v>
      </c>
      <c r="G823" t="s">
        <v>62</v>
      </c>
      <c r="H823" t="s">
        <v>44</v>
      </c>
    </row>
    <row r="824" spans="1:8" x14ac:dyDescent="0.25">
      <c r="A824" t="s">
        <v>38</v>
      </c>
      <c r="B824" t="s">
        <v>55</v>
      </c>
      <c r="C824">
        <v>1</v>
      </c>
      <c r="D824">
        <v>1500</v>
      </c>
      <c r="E824">
        <v>1500</v>
      </c>
      <c r="F824">
        <v>700</v>
      </c>
      <c r="G824" t="s">
        <v>62</v>
      </c>
      <c r="H824" t="s">
        <v>44</v>
      </c>
    </row>
    <row r="825" spans="1:8" x14ac:dyDescent="0.25">
      <c r="A825" t="s">
        <v>36</v>
      </c>
      <c r="B825" t="s">
        <v>32</v>
      </c>
      <c r="C825">
        <v>2</v>
      </c>
      <c r="D825">
        <v>1090</v>
      </c>
      <c r="E825">
        <v>2180</v>
      </c>
      <c r="F825">
        <v>580</v>
      </c>
      <c r="G825" t="s">
        <v>62</v>
      </c>
      <c r="H825" t="s">
        <v>27</v>
      </c>
    </row>
    <row r="826" spans="1:8" x14ac:dyDescent="0.25">
      <c r="A826" t="s">
        <v>46</v>
      </c>
      <c r="B826" t="s">
        <v>31</v>
      </c>
      <c r="C826">
        <v>3</v>
      </c>
      <c r="D826">
        <v>1800</v>
      </c>
      <c r="E826">
        <v>5400</v>
      </c>
      <c r="F826">
        <v>3000</v>
      </c>
      <c r="G826" t="s">
        <v>62</v>
      </c>
      <c r="H826" t="s">
        <v>42</v>
      </c>
    </row>
    <row r="827" spans="1:8" x14ac:dyDescent="0.25">
      <c r="A827" t="s">
        <v>33</v>
      </c>
      <c r="B827" t="s">
        <v>53</v>
      </c>
      <c r="C827">
        <v>2</v>
      </c>
      <c r="D827">
        <v>7530</v>
      </c>
      <c r="E827">
        <v>15060</v>
      </c>
      <c r="F827">
        <v>3060</v>
      </c>
      <c r="G827" t="s">
        <v>62</v>
      </c>
      <c r="H827" t="s">
        <v>44</v>
      </c>
    </row>
    <row r="828" spans="1:8" x14ac:dyDescent="0.25">
      <c r="A828" t="s">
        <v>30</v>
      </c>
      <c r="B828" t="s">
        <v>26</v>
      </c>
      <c r="C828">
        <v>3</v>
      </c>
      <c r="D828">
        <v>1100</v>
      </c>
      <c r="E828">
        <v>3300</v>
      </c>
      <c r="F828">
        <v>900</v>
      </c>
      <c r="G828" t="s">
        <v>62</v>
      </c>
      <c r="H828" t="s">
        <v>44</v>
      </c>
    </row>
    <row r="829" spans="1:8" x14ac:dyDescent="0.25">
      <c r="A829" t="s">
        <v>38</v>
      </c>
      <c r="B829" t="s">
        <v>19</v>
      </c>
      <c r="C829">
        <v>3</v>
      </c>
      <c r="D829">
        <v>1350</v>
      </c>
      <c r="E829">
        <v>4050</v>
      </c>
      <c r="F829">
        <v>1650</v>
      </c>
      <c r="G829" t="s">
        <v>62</v>
      </c>
      <c r="H829" t="s">
        <v>35</v>
      </c>
    </row>
    <row r="830" spans="1:8" x14ac:dyDescent="0.25">
      <c r="A830" t="s">
        <v>36</v>
      </c>
      <c r="B830" t="s">
        <v>19</v>
      </c>
      <c r="C830">
        <v>1</v>
      </c>
      <c r="D830">
        <v>1350</v>
      </c>
      <c r="E830">
        <v>1350</v>
      </c>
      <c r="F830">
        <v>550</v>
      </c>
      <c r="G830" t="s">
        <v>62</v>
      </c>
      <c r="H830" t="s">
        <v>27</v>
      </c>
    </row>
    <row r="831" spans="1:8" x14ac:dyDescent="0.25">
      <c r="A831" t="s">
        <v>33</v>
      </c>
      <c r="B831" t="s">
        <v>32</v>
      </c>
      <c r="C831">
        <v>2</v>
      </c>
      <c r="D831">
        <v>1090</v>
      </c>
      <c r="E831">
        <v>2180</v>
      </c>
      <c r="F831">
        <v>580</v>
      </c>
      <c r="G831" t="s">
        <v>62</v>
      </c>
      <c r="H831" t="s">
        <v>14</v>
      </c>
    </row>
    <row r="832" spans="1:8" x14ac:dyDescent="0.25">
      <c r="A832" t="s">
        <v>33</v>
      </c>
      <c r="B832" t="s">
        <v>43</v>
      </c>
      <c r="C832">
        <v>1</v>
      </c>
      <c r="D832">
        <v>4200</v>
      </c>
      <c r="E832">
        <v>4200</v>
      </c>
      <c r="F832">
        <v>1200</v>
      </c>
      <c r="G832" t="s">
        <v>62</v>
      </c>
      <c r="H832" t="s">
        <v>17</v>
      </c>
    </row>
    <row r="833" spans="1:8" x14ac:dyDescent="0.25">
      <c r="A833" t="s">
        <v>38</v>
      </c>
      <c r="B833" t="s">
        <v>31</v>
      </c>
      <c r="C833">
        <v>2</v>
      </c>
      <c r="D833">
        <v>1800</v>
      </c>
      <c r="E833">
        <v>3600</v>
      </c>
      <c r="F833">
        <v>2000</v>
      </c>
      <c r="G833" t="s">
        <v>62</v>
      </c>
      <c r="H833" t="s">
        <v>24</v>
      </c>
    </row>
    <row r="834" spans="1:8" x14ac:dyDescent="0.25">
      <c r="A834" t="s">
        <v>48</v>
      </c>
      <c r="B834" t="s">
        <v>32</v>
      </c>
      <c r="C834">
        <v>1</v>
      </c>
      <c r="D834">
        <v>1090</v>
      </c>
      <c r="E834">
        <v>1090</v>
      </c>
      <c r="F834">
        <v>290</v>
      </c>
      <c r="G834" t="s">
        <v>62</v>
      </c>
      <c r="H834" t="s">
        <v>39</v>
      </c>
    </row>
    <row r="835" spans="1:8" x14ac:dyDescent="0.25">
      <c r="A835" t="s">
        <v>8</v>
      </c>
      <c r="B835" t="s">
        <v>23</v>
      </c>
      <c r="C835">
        <v>1</v>
      </c>
      <c r="D835">
        <v>7600</v>
      </c>
      <c r="E835">
        <v>7600</v>
      </c>
      <c r="F835">
        <v>1600</v>
      </c>
      <c r="G835" t="s">
        <v>62</v>
      </c>
      <c r="H835" t="s">
        <v>17</v>
      </c>
    </row>
    <row r="836" spans="1:8" x14ac:dyDescent="0.25">
      <c r="A836" t="s">
        <v>36</v>
      </c>
      <c r="B836" t="s">
        <v>23</v>
      </c>
      <c r="C836">
        <v>3</v>
      </c>
      <c r="D836">
        <v>7600</v>
      </c>
      <c r="E836">
        <v>22800</v>
      </c>
      <c r="F836">
        <v>4800</v>
      </c>
      <c r="G836" t="s">
        <v>62</v>
      </c>
      <c r="H836" t="s">
        <v>29</v>
      </c>
    </row>
    <row r="837" spans="1:8" x14ac:dyDescent="0.25">
      <c r="A837" t="s">
        <v>15</v>
      </c>
      <c r="B837" t="s">
        <v>56</v>
      </c>
      <c r="C837">
        <v>1</v>
      </c>
      <c r="D837">
        <v>3700</v>
      </c>
      <c r="E837">
        <v>3700</v>
      </c>
      <c r="F837">
        <v>700</v>
      </c>
      <c r="G837" t="s">
        <v>62</v>
      </c>
      <c r="H837" t="s">
        <v>52</v>
      </c>
    </row>
    <row r="838" spans="1:8" x14ac:dyDescent="0.25">
      <c r="A838" t="s">
        <v>22</v>
      </c>
      <c r="B838" t="s">
        <v>25</v>
      </c>
      <c r="C838">
        <v>3</v>
      </c>
      <c r="D838">
        <v>7250</v>
      </c>
      <c r="E838">
        <v>21750</v>
      </c>
      <c r="F838">
        <v>6750</v>
      </c>
      <c r="G838" t="s">
        <v>62</v>
      </c>
      <c r="H838" t="s">
        <v>35</v>
      </c>
    </row>
    <row r="839" spans="1:8" x14ac:dyDescent="0.25">
      <c r="A839" t="s">
        <v>12</v>
      </c>
      <c r="B839" t="s">
        <v>23</v>
      </c>
      <c r="C839">
        <v>3</v>
      </c>
      <c r="D839">
        <v>7600</v>
      </c>
      <c r="E839">
        <v>22800</v>
      </c>
      <c r="F839">
        <v>4800</v>
      </c>
      <c r="G839" t="s">
        <v>62</v>
      </c>
      <c r="H839" t="s">
        <v>11</v>
      </c>
    </row>
    <row r="840" spans="1:8" x14ac:dyDescent="0.25">
      <c r="A840" t="s">
        <v>46</v>
      </c>
      <c r="B840" t="s">
        <v>43</v>
      </c>
      <c r="C840">
        <v>1</v>
      </c>
      <c r="D840">
        <v>4200</v>
      </c>
      <c r="E840">
        <v>4200</v>
      </c>
      <c r="F840">
        <v>1200</v>
      </c>
      <c r="G840" t="s">
        <v>62</v>
      </c>
      <c r="H840" t="s">
        <v>14</v>
      </c>
    </row>
    <row r="841" spans="1:8" x14ac:dyDescent="0.25">
      <c r="A841" t="s">
        <v>30</v>
      </c>
      <c r="B841" t="s">
        <v>50</v>
      </c>
      <c r="C841">
        <v>3</v>
      </c>
      <c r="D841">
        <v>1250</v>
      </c>
      <c r="E841">
        <v>3750</v>
      </c>
      <c r="F841">
        <v>1350</v>
      </c>
      <c r="G841" t="s">
        <v>62</v>
      </c>
      <c r="H841" t="s">
        <v>44</v>
      </c>
    </row>
    <row r="842" spans="1:8" x14ac:dyDescent="0.25">
      <c r="A842" t="s">
        <v>36</v>
      </c>
      <c r="B842" t="s">
        <v>32</v>
      </c>
      <c r="C842">
        <v>1</v>
      </c>
      <c r="D842">
        <v>1090</v>
      </c>
      <c r="E842">
        <v>1090</v>
      </c>
      <c r="F842">
        <v>290</v>
      </c>
      <c r="G842" t="s">
        <v>62</v>
      </c>
      <c r="H842" t="s">
        <v>29</v>
      </c>
    </row>
    <row r="843" spans="1:8" x14ac:dyDescent="0.25">
      <c r="A843" t="s">
        <v>18</v>
      </c>
      <c r="B843" t="s">
        <v>21</v>
      </c>
      <c r="C843">
        <v>1</v>
      </c>
      <c r="D843">
        <v>2180</v>
      </c>
      <c r="E843">
        <v>2180</v>
      </c>
      <c r="F843">
        <v>680</v>
      </c>
      <c r="G843" t="s">
        <v>62</v>
      </c>
      <c r="H843" t="s">
        <v>17</v>
      </c>
    </row>
    <row r="844" spans="1:8" x14ac:dyDescent="0.25">
      <c r="A844" t="s">
        <v>48</v>
      </c>
      <c r="B844" t="s">
        <v>56</v>
      </c>
      <c r="C844">
        <v>2</v>
      </c>
      <c r="D844">
        <v>3700</v>
      </c>
      <c r="E844">
        <v>7400</v>
      </c>
      <c r="F844">
        <v>1400</v>
      </c>
      <c r="G844" t="s">
        <v>62</v>
      </c>
      <c r="H844" t="s">
        <v>40</v>
      </c>
    </row>
    <row r="845" spans="1:8" x14ac:dyDescent="0.25">
      <c r="A845" t="s">
        <v>38</v>
      </c>
      <c r="B845" t="s">
        <v>9</v>
      </c>
      <c r="C845">
        <v>2</v>
      </c>
      <c r="D845">
        <v>6000</v>
      </c>
      <c r="E845">
        <v>12000</v>
      </c>
      <c r="F845">
        <v>4000</v>
      </c>
      <c r="G845" t="s">
        <v>62</v>
      </c>
      <c r="H845" t="s">
        <v>27</v>
      </c>
    </row>
    <row r="846" spans="1:8" x14ac:dyDescent="0.25">
      <c r="A846" t="s">
        <v>46</v>
      </c>
      <c r="B846" t="s">
        <v>50</v>
      </c>
      <c r="C846">
        <v>2</v>
      </c>
      <c r="D846">
        <v>1250</v>
      </c>
      <c r="E846">
        <v>2500</v>
      </c>
      <c r="F846">
        <v>900</v>
      </c>
      <c r="G846" t="s">
        <v>62</v>
      </c>
      <c r="H846" t="s">
        <v>14</v>
      </c>
    </row>
    <row r="847" spans="1:8" x14ac:dyDescent="0.25">
      <c r="A847" t="s">
        <v>48</v>
      </c>
      <c r="B847" t="s">
        <v>23</v>
      </c>
      <c r="C847">
        <v>1</v>
      </c>
      <c r="D847">
        <v>7600</v>
      </c>
      <c r="E847">
        <v>7600</v>
      </c>
      <c r="F847">
        <v>1600</v>
      </c>
      <c r="G847" t="s">
        <v>62</v>
      </c>
      <c r="H847" t="s">
        <v>35</v>
      </c>
    </row>
    <row r="848" spans="1:8" x14ac:dyDescent="0.25">
      <c r="A848" t="s">
        <v>8</v>
      </c>
      <c r="B848" t="s">
        <v>13</v>
      </c>
      <c r="C848">
        <v>2</v>
      </c>
      <c r="D848">
        <v>1400</v>
      </c>
      <c r="E848">
        <v>2800</v>
      </c>
      <c r="F848">
        <v>1200</v>
      </c>
      <c r="G848" t="s">
        <v>62</v>
      </c>
      <c r="H848" t="s">
        <v>39</v>
      </c>
    </row>
    <row r="849" spans="1:8" x14ac:dyDescent="0.25">
      <c r="A849" t="s">
        <v>22</v>
      </c>
      <c r="B849" t="s">
        <v>21</v>
      </c>
      <c r="C849">
        <v>2</v>
      </c>
      <c r="D849">
        <v>2180</v>
      </c>
      <c r="E849">
        <v>4360</v>
      </c>
      <c r="F849">
        <v>1360</v>
      </c>
      <c r="G849" t="s">
        <v>62</v>
      </c>
      <c r="H849" t="s">
        <v>40</v>
      </c>
    </row>
    <row r="850" spans="1:8" x14ac:dyDescent="0.25">
      <c r="A850" t="s">
        <v>8</v>
      </c>
      <c r="B850" t="s">
        <v>31</v>
      </c>
      <c r="C850">
        <v>3</v>
      </c>
      <c r="D850">
        <v>1800</v>
      </c>
      <c r="E850">
        <v>5400</v>
      </c>
      <c r="F850">
        <v>3000</v>
      </c>
      <c r="G850" t="s">
        <v>62</v>
      </c>
      <c r="H850" t="s">
        <v>27</v>
      </c>
    </row>
    <row r="851" spans="1:8" x14ac:dyDescent="0.25">
      <c r="A851" t="s">
        <v>15</v>
      </c>
      <c r="B851" t="s">
        <v>55</v>
      </c>
      <c r="C851">
        <v>1</v>
      </c>
      <c r="D851">
        <v>1500</v>
      </c>
      <c r="E851">
        <v>1500</v>
      </c>
      <c r="F851">
        <v>700</v>
      </c>
      <c r="G851" t="s">
        <v>62</v>
      </c>
      <c r="H851" t="s">
        <v>27</v>
      </c>
    </row>
    <row r="852" spans="1:8" x14ac:dyDescent="0.25">
      <c r="A852" t="s">
        <v>30</v>
      </c>
      <c r="B852" t="s">
        <v>16</v>
      </c>
      <c r="C852">
        <v>3</v>
      </c>
      <c r="D852">
        <v>8450</v>
      </c>
      <c r="E852">
        <v>25350</v>
      </c>
      <c r="F852">
        <v>7350</v>
      </c>
      <c r="G852" t="s">
        <v>62</v>
      </c>
      <c r="H852" t="s">
        <v>20</v>
      </c>
    </row>
    <row r="853" spans="1:8" x14ac:dyDescent="0.25">
      <c r="A853" t="s">
        <v>38</v>
      </c>
      <c r="B853" t="s">
        <v>55</v>
      </c>
      <c r="C853">
        <v>3</v>
      </c>
      <c r="D853">
        <v>1500</v>
      </c>
      <c r="E853">
        <v>4500</v>
      </c>
      <c r="F853">
        <v>2100</v>
      </c>
      <c r="G853" t="s">
        <v>62</v>
      </c>
      <c r="H853" t="s">
        <v>39</v>
      </c>
    </row>
    <row r="854" spans="1:8" x14ac:dyDescent="0.25">
      <c r="A854" t="s">
        <v>67</v>
      </c>
      <c r="B854" t="s">
        <v>9</v>
      </c>
      <c r="C854">
        <v>3</v>
      </c>
      <c r="D854">
        <v>6000</v>
      </c>
      <c r="E854">
        <v>18000</v>
      </c>
      <c r="F854">
        <v>6000</v>
      </c>
      <c r="G854" t="s">
        <v>62</v>
      </c>
      <c r="H854" t="s">
        <v>29</v>
      </c>
    </row>
    <row r="855" spans="1:8" x14ac:dyDescent="0.25">
      <c r="A855" t="s">
        <v>48</v>
      </c>
      <c r="B855" t="s">
        <v>51</v>
      </c>
      <c r="C855">
        <v>1</v>
      </c>
      <c r="D855">
        <v>1200</v>
      </c>
      <c r="E855">
        <v>1200</v>
      </c>
      <c r="F855">
        <v>400</v>
      </c>
      <c r="G855" t="s">
        <v>62</v>
      </c>
      <c r="H855" t="s">
        <v>11</v>
      </c>
    </row>
    <row r="856" spans="1:8" x14ac:dyDescent="0.25">
      <c r="A856" t="s">
        <v>8</v>
      </c>
      <c r="B856" t="s">
        <v>43</v>
      </c>
      <c r="C856">
        <v>3</v>
      </c>
      <c r="D856">
        <v>4200</v>
      </c>
      <c r="E856">
        <v>12600</v>
      </c>
      <c r="F856">
        <v>3600</v>
      </c>
      <c r="G856" t="s">
        <v>62</v>
      </c>
      <c r="H856" t="s">
        <v>35</v>
      </c>
    </row>
    <row r="857" spans="1:8" x14ac:dyDescent="0.25">
      <c r="A857" t="s">
        <v>46</v>
      </c>
      <c r="B857" t="s">
        <v>23</v>
      </c>
      <c r="C857">
        <v>3</v>
      </c>
      <c r="D857">
        <v>7600</v>
      </c>
      <c r="E857">
        <v>22800</v>
      </c>
      <c r="F857">
        <v>4800</v>
      </c>
      <c r="G857" t="s">
        <v>62</v>
      </c>
      <c r="H857" t="s">
        <v>14</v>
      </c>
    </row>
    <row r="858" spans="1:8" x14ac:dyDescent="0.25">
      <c r="A858" t="s">
        <v>67</v>
      </c>
      <c r="B858" t="s">
        <v>25</v>
      </c>
      <c r="C858">
        <v>2</v>
      </c>
      <c r="D858">
        <v>7250</v>
      </c>
      <c r="E858">
        <v>14500</v>
      </c>
      <c r="F858">
        <v>4500</v>
      </c>
      <c r="G858" t="s">
        <v>62</v>
      </c>
      <c r="H858" t="s">
        <v>29</v>
      </c>
    </row>
    <row r="859" spans="1:8" x14ac:dyDescent="0.25">
      <c r="A859" t="s">
        <v>12</v>
      </c>
      <c r="B859" t="s">
        <v>53</v>
      </c>
      <c r="C859">
        <v>2</v>
      </c>
      <c r="D859">
        <v>7530</v>
      </c>
      <c r="E859">
        <v>15060</v>
      </c>
      <c r="F859">
        <v>3060</v>
      </c>
      <c r="G859" t="s">
        <v>62</v>
      </c>
      <c r="H859" t="s">
        <v>52</v>
      </c>
    </row>
    <row r="860" spans="1:8" x14ac:dyDescent="0.25">
      <c r="A860" t="s">
        <v>15</v>
      </c>
      <c r="B860" t="s">
        <v>25</v>
      </c>
      <c r="C860">
        <v>2</v>
      </c>
      <c r="D860">
        <v>7250</v>
      </c>
      <c r="E860">
        <v>14500</v>
      </c>
      <c r="F860">
        <v>4500</v>
      </c>
      <c r="G860" t="s">
        <v>62</v>
      </c>
      <c r="H860" t="s">
        <v>24</v>
      </c>
    </row>
    <row r="861" spans="1:8" x14ac:dyDescent="0.25">
      <c r="A861" t="s">
        <v>12</v>
      </c>
      <c r="B861" t="s">
        <v>9</v>
      </c>
      <c r="C861">
        <v>1</v>
      </c>
      <c r="D861">
        <v>6000</v>
      </c>
      <c r="E861">
        <v>6000</v>
      </c>
      <c r="F861">
        <v>2000</v>
      </c>
      <c r="G861" t="s">
        <v>62</v>
      </c>
      <c r="H861" t="s">
        <v>14</v>
      </c>
    </row>
    <row r="862" spans="1:8" x14ac:dyDescent="0.25">
      <c r="A862" t="s">
        <v>67</v>
      </c>
      <c r="B862" t="s">
        <v>51</v>
      </c>
      <c r="C862">
        <v>3</v>
      </c>
      <c r="D862">
        <v>1200</v>
      </c>
      <c r="E862">
        <v>3600</v>
      </c>
      <c r="F862">
        <v>1200</v>
      </c>
      <c r="G862" t="s">
        <v>62</v>
      </c>
      <c r="H862" t="s">
        <v>39</v>
      </c>
    </row>
    <row r="863" spans="1:8" x14ac:dyDescent="0.25">
      <c r="A863" t="s">
        <v>48</v>
      </c>
      <c r="B863" t="s">
        <v>54</v>
      </c>
      <c r="C863">
        <v>2</v>
      </c>
      <c r="D863">
        <v>5300</v>
      </c>
      <c r="E863">
        <v>10600</v>
      </c>
      <c r="F863">
        <v>2600</v>
      </c>
      <c r="G863" t="s">
        <v>62</v>
      </c>
      <c r="H863" t="s">
        <v>35</v>
      </c>
    </row>
    <row r="864" spans="1:8" x14ac:dyDescent="0.25">
      <c r="A864" t="s">
        <v>36</v>
      </c>
      <c r="B864" t="s">
        <v>16</v>
      </c>
      <c r="C864">
        <v>2</v>
      </c>
      <c r="D864">
        <v>8450</v>
      </c>
      <c r="E864">
        <v>16900</v>
      </c>
      <c r="F864">
        <v>4900</v>
      </c>
      <c r="G864" t="s">
        <v>62</v>
      </c>
      <c r="H864" t="s">
        <v>52</v>
      </c>
    </row>
    <row r="865" spans="1:8" x14ac:dyDescent="0.25">
      <c r="A865" t="s">
        <v>22</v>
      </c>
      <c r="B865" t="s">
        <v>19</v>
      </c>
      <c r="C865">
        <v>1</v>
      </c>
      <c r="D865">
        <v>1350</v>
      </c>
      <c r="E865">
        <v>1350</v>
      </c>
      <c r="F865">
        <v>550</v>
      </c>
      <c r="G865" t="s">
        <v>62</v>
      </c>
      <c r="H865" t="s">
        <v>35</v>
      </c>
    </row>
    <row r="866" spans="1:8" x14ac:dyDescent="0.25">
      <c r="A866" t="s">
        <v>30</v>
      </c>
      <c r="B866" t="s">
        <v>32</v>
      </c>
      <c r="C866">
        <v>1</v>
      </c>
      <c r="D866">
        <v>1090</v>
      </c>
      <c r="E866">
        <v>1090</v>
      </c>
      <c r="F866">
        <v>290</v>
      </c>
      <c r="G866" t="s">
        <v>62</v>
      </c>
      <c r="H866" t="s">
        <v>17</v>
      </c>
    </row>
    <row r="867" spans="1:8" x14ac:dyDescent="0.25">
      <c r="A867" t="s">
        <v>22</v>
      </c>
      <c r="B867" t="s">
        <v>21</v>
      </c>
      <c r="C867">
        <v>1</v>
      </c>
      <c r="D867">
        <v>2180</v>
      </c>
      <c r="E867">
        <v>2180</v>
      </c>
      <c r="F867">
        <v>680</v>
      </c>
      <c r="G867" t="s">
        <v>62</v>
      </c>
      <c r="H867" t="s">
        <v>40</v>
      </c>
    </row>
    <row r="868" spans="1:8" x14ac:dyDescent="0.25">
      <c r="A868" t="s">
        <v>8</v>
      </c>
      <c r="B868" t="s">
        <v>9</v>
      </c>
      <c r="C868">
        <v>2</v>
      </c>
      <c r="D868">
        <v>6000</v>
      </c>
      <c r="E868">
        <v>12000</v>
      </c>
      <c r="F868">
        <v>4000</v>
      </c>
      <c r="G868" t="s">
        <v>62</v>
      </c>
      <c r="H868" t="s">
        <v>11</v>
      </c>
    </row>
    <row r="869" spans="1:8" x14ac:dyDescent="0.25">
      <c r="A869" t="s">
        <v>12</v>
      </c>
      <c r="B869" t="s">
        <v>13</v>
      </c>
      <c r="C869">
        <v>2</v>
      </c>
      <c r="D869">
        <v>1400</v>
      </c>
      <c r="E869">
        <v>2800</v>
      </c>
      <c r="F869">
        <v>1200</v>
      </c>
      <c r="G869" t="s">
        <v>62</v>
      </c>
      <c r="H869" t="s">
        <v>52</v>
      </c>
    </row>
    <row r="870" spans="1:8" x14ac:dyDescent="0.25">
      <c r="A870" t="s">
        <v>15</v>
      </c>
      <c r="B870" t="s">
        <v>16</v>
      </c>
      <c r="C870">
        <v>2</v>
      </c>
      <c r="D870">
        <v>8450</v>
      </c>
      <c r="E870">
        <v>16900</v>
      </c>
      <c r="F870">
        <v>4900</v>
      </c>
      <c r="G870" t="s">
        <v>62</v>
      </c>
      <c r="H870" t="s">
        <v>40</v>
      </c>
    </row>
    <row r="871" spans="1:8" x14ac:dyDescent="0.25">
      <c r="A871" t="s">
        <v>18</v>
      </c>
      <c r="B871" t="s">
        <v>19</v>
      </c>
      <c r="C871">
        <v>3</v>
      </c>
      <c r="D871">
        <v>1350</v>
      </c>
      <c r="E871">
        <v>4050</v>
      </c>
      <c r="F871">
        <v>1650</v>
      </c>
      <c r="G871" t="s">
        <v>62</v>
      </c>
      <c r="H871" t="s">
        <v>35</v>
      </c>
    </row>
    <row r="872" spans="1:8" x14ac:dyDescent="0.25">
      <c r="A872" t="s">
        <v>8</v>
      </c>
      <c r="B872" t="s">
        <v>21</v>
      </c>
      <c r="C872">
        <v>2</v>
      </c>
      <c r="D872">
        <v>2180</v>
      </c>
      <c r="E872">
        <v>4360</v>
      </c>
      <c r="F872">
        <v>1360</v>
      </c>
      <c r="G872" t="s">
        <v>62</v>
      </c>
      <c r="H872" t="s">
        <v>20</v>
      </c>
    </row>
    <row r="873" spans="1:8" x14ac:dyDescent="0.25">
      <c r="A873" t="s">
        <v>22</v>
      </c>
      <c r="B873" t="s">
        <v>23</v>
      </c>
      <c r="C873">
        <v>2</v>
      </c>
      <c r="D873">
        <v>7600</v>
      </c>
      <c r="E873">
        <v>15200</v>
      </c>
      <c r="F873">
        <v>3200</v>
      </c>
      <c r="G873" t="s">
        <v>62</v>
      </c>
      <c r="H873" t="s">
        <v>39</v>
      </c>
    </row>
    <row r="874" spans="1:8" x14ac:dyDescent="0.25">
      <c r="A874" t="s">
        <v>12</v>
      </c>
      <c r="B874" t="s">
        <v>25</v>
      </c>
      <c r="C874">
        <v>2</v>
      </c>
      <c r="D874">
        <v>7250</v>
      </c>
      <c r="E874">
        <v>14500</v>
      </c>
      <c r="F874">
        <v>4500</v>
      </c>
      <c r="G874" t="s">
        <v>62</v>
      </c>
      <c r="H874" t="s">
        <v>14</v>
      </c>
    </row>
    <row r="875" spans="1:8" x14ac:dyDescent="0.25">
      <c r="A875" t="s">
        <v>18</v>
      </c>
      <c r="B875" t="s">
        <v>26</v>
      </c>
      <c r="C875">
        <v>3</v>
      </c>
      <c r="D875">
        <v>1100</v>
      </c>
      <c r="E875">
        <v>3300</v>
      </c>
      <c r="F875">
        <v>900</v>
      </c>
      <c r="G875" t="s">
        <v>62</v>
      </c>
      <c r="H875" t="s">
        <v>29</v>
      </c>
    </row>
    <row r="876" spans="1:8" x14ac:dyDescent="0.25">
      <c r="A876" t="s">
        <v>67</v>
      </c>
      <c r="B876" t="s">
        <v>9</v>
      </c>
      <c r="C876">
        <v>2</v>
      </c>
      <c r="D876">
        <v>6000</v>
      </c>
      <c r="E876">
        <v>12000</v>
      </c>
      <c r="F876">
        <v>4000</v>
      </c>
      <c r="G876" t="s">
        <v>62</v>
      </c>
      <c r="H876" t="s">
        <v>24</v>
      </c>
    </row>
    <row r="877" spans="1:8" x14ac:dyDescent="0.25">
      <c r="A877" t="s">
        <v>8</v>
      </c>
      <c r="B877" t="s">
        <v>28</v>
      </c>
      <c r="C877">
        <v>1</v>
      </c>
      <c r="D877">
        <v>1200</v>
      </c>
      <c r="E877">
        <v>1200</v>
      </c>
      <c r="F877">
        <v>400</v>
      </c>
      <c r="G877" t="s">
        <v>62</v>
      </c>
      <c r="H877" t="s">
        <v>40</v>
      </c>
    </row>
    <row r="878" spans="1:8" x14ac:dyDescent="0.25">
      <c r="A878" t="s">
        <v>30</v>
      </c>
      <c r="B878" t="s">
        <v>31</v>
      </c>
      <c r="C878">
        <v>2</v>
      </c>
      <c r="D878">
        <v>1800</v>
      </c>
      <c r="E878">
        <v>3600</v>
      </c>
      <c r="F878">
        <v>2000</v>
      </c>
      <c r="G878" t="s">
        <v>62</v>
      </c>
      <c r="H878" t="s">
        <v>27</v>
      </c>
    </row>
    <row r="879" spans="1:8" x14ac:dyDescent="0.25">
      <c r="A879" t="s">
        <v>30</v>
      </c>
      <c r="B879" t="s">
        <v>32</v>
      </c>
      <c r="C879">
        <v>2</v>
      </c>
      <c r="D879">
        <v>1090</v>
      </c>
      <c r="E879">
        <v>2180</v>
      </c>
      <c r="F879">
        <v>580</v>
      </c>
      <c r="G879" t="s">
        <v>62</v>
      </c>
      <c r="H879" t="s">
        <v>40</v>
      </c>
    </row>
    <row r="880" spans="1:8" x14ac:dyDescent="0.25">
      <c r="A880" t="s">
        <v>67</v>
      </c>
      <c r="B880" t="s">
        <v>21</v>
      </c>
      <c r="C880">
        <v>3</v>
      </c>
      <c r="D880">
        <v>2180</v>
      </c>
      <c r="E880">
        <v>6540</v>
      </c>
      <c r="F880">
        <v>2040</v>
      </c>
      <c r="G880" t="s">
        <v>62</v>
      </c>
      <c r="H880" t="s">
        <v>27</v>
      </c>
    </row>
    <row r="881" spans="1:8" x14ac:dyDescent="0.25">
      <c r="A881" t="s">
        <v>33</v>
      </c>
      <c r="B881" t="s">
        <v>31</v>
      </c>
      <c r="C881">
        <v>3</v>
      </c>
      <c r="D881">
        <v>1800</v>
      </c>
      <c r="E881">
        <v>5400</v>
      </c>
      <c r="F881">
        <v>3000</v>
      </c>
      <c r="G881" t="s">
        <v>62</v>
      </c>
      <c r="H881" t="s">
        <v>42</v>
      </c>
    </row>
    <row r="882" spans="1:8" x14ac:dyDescent="0.25">
      <c r="A882" t="s">
        <v>22</v>
      </c>
      <c r="B882" t="s">
        <v>34</v>
      </c>
      <c r="C882">
        <v>3</v>
      </c>
      <c r="D882">
        <v>8000</v>
      </c>
      <c r="E882">
        <v>24000</v>
      </c>
      <c r="F882">
        <v>6000</v>
      </c>
      <c r="G882" t="s">
        <v>62</v>
      </c>
      <c r="H882" t="s">
        <v>11</v>
      </c>
    </row>
    <row r="883" spans="1:8" x14ac:dyDescent="0.25">
      <c r="A883" t="s">
        <v>67</v>
      </c>
      <c r="B883" t="s">
        <v>13</v>
      </c>
      <c r="C883">
        <v>1</v>
      </c>
      <c r="D883">
        <v>1400</v>
      </c>
      <c r="E883">
        <v>1400</v>
      </c>
      <c r="F883">
        <v>600</v>
      </c>
      <c r="G883" t="s">
        <v>62</v>
      </c>
      <c r="H883" t="s">
        <v>40</v>
      </c>
    </row>
    <row r="884" spans="1:8" x14ac:dyDescent="0.25">
      <c r="A884" t="s">
        <v>36</v>
      </c>
      <c r="B884" t="s">
        <v>37</v>
      </c>
      <c r="C884">
        <v>1</v>
      </c>
      <c r="D884">
        <v>10590</v>
      </c>
      <c r="E884">
        <v>10590</v>
      </c>
      <c r="F884">
        <v>4590</v>
      </c>
      <c r="G884" t="s">
        <v>62</v>
      </c>
      <c r="H884" t="s">
        <v>35</v>
      </c>
    </row>
    <row r="885" spans="1:8" x14ac:dyDescent="0.25">
      <c r="A885" t="s">
        <v>38</v>
      </c>
      <c r="B885" t="s">
        <v>19</v>
      </c>
      <c r="C885">
        <v>2</v>
      </c>
      <c r="D885">
        <v>1350</v>
      </c>
      <c r="E885">
        <v>2700</v>
      </c>
      <c r="F885">
        <v>1100</v>
      </c>
      <c r="G885" t="s">
        <v>62</v>
      </c>
      <c r="H885" t="s">
        <v>11</v>
      </c>
    </row>
    <row r="886" spans="1:8" x14ac:dyDescent="0.25">
      <c r="A886" t="s">
        <v>30</v>
      </c>
      <c r="B886" t="s">
        <v>13</v>
      </c>
      <c r="C886">
        <v>2</v>
      </c>
      <c r="D886">
        <v>1400</v>
      </c>
      <c r="E886">
        <v>2800</v>
      </c>
      <c r="F886">
        <v>1200</v>
      </c>
      <c r="G886" t="s">
        <v>62</v>
      </c>
      <c r="H886" t="s">
        <v>39</v>
      </c>
    </row>
    <row r="887" spans="1:8" x14ac:dyDescent="0.25">
      <c r="A887" t="s">
        <v>18</v>
      </c>
      <c r="B887" t="s">
        <v>9</v>
      </c>
      <c r="C887">
        <v>1</v>
      </c>
      <c r="D887">
        <v>6000</v>
      </c>
      <c r="E887">
        <v>6000</v>
      </c>
      <c r="F887">
        <v>2000</v>
      </c>
      <c r="G887" t="s">
        <v>62</v>
      </c>
      <c r="H887" t="s">
        <v>29</v>
      </c>
    </row>
    <row r="888" spans="1:8" x14ac:dyDescent="0.25">
      <c r="A888" t="s">
        <v>36</v>
      </c>
      <c r="B888" t="s">
        <v>26</v>
      </c>
      <c r="C888">
        <v>2</v>
      </c>
      <c r="D888">
        <v>1100</v>
      </c>
      <c r="E888">
        <v>2200</v>
      </c>
      <c r="F888">
        <v>600</v>
      </c>
      <c r="G888" t="s">
        <v>62</v>
      </c>
      <c r="H888" t="s">
        <v>20</v>
      </c>
    </row>
    <row r="889" spans="1:8" x14ac:dyDescent="0.25">
      <c r="A889" t="s">
        <v>15</v>
      </c>
      <c r="B889" t="s">
        <v>9</v>
      </c>
      <c r="C889">
        <v>2</v>
      </c>
      <c r="D889">
        <v>6000</v>
      </c>
      <c r="E889">
        <v>12000</v>
      </c>
      <c r="F889">
        <v>4000</v>
      </c>
      <c r="G889" t="s">
        <v>62</v>
      </c>
      <c r="H889" t="s">
        <v>44</v>
      </c>
    </row>
    <row r="890" spans="1:8" x14ac:dyDescent="0.25">
      <c r="A890" t="s">
        <v>38</v>
      </c>
      <c r="B890" t="s">
        <v>41</v>
      </c>
      <c r="C890">
        <v>1</v>
      </c>
      <c r="D890">
        <v>1490</v>
      </c>
      <c r="E890">
        <v>1490</v>
      </c>
      <c r="F890">
        <v>690</v>
      </c>
      <c r="G890" t="s">
        <v>62</v>
      </c>
      <c r="H890" t="s">
        <v>14</v>
      </c>
    </row>
    <row r="891" spans="1:8" x14ac:dyDescent="0.25">
      <c r="A891" t="s">
        <v>36</v>
      </c>
      <c r="B891" t="s">
        <v>37</v>
      </c>
      <c r="C891">
        <v>2</v>
      </c>
      <c r="D891">
        <v>10590</v>
      </c>
      <c r="E891">
        <v>21180</v>
      </c>
      <c r="F891">
        <v>9180</v>
      </c>
      <c r="G891" t="s">
        <v>62</v>
      </c>
      <c r="H891" t="s">
        <v>11</v>
      </c>
    </row>
    <row r="892" spans="1:8" x14ac:dyDescent="0.25">
      <c r="A892" t="s">
        <v>15</v>
      </c>
      <c r="B892" t="s">
        <v>34</v>
      </c>
      <c r="C892">
        <v>3</v>
      </c>
      <c r="D892">
        <v>8000</v>
      </c>
      <c r="E892">
        <v>24000</v>
      </c>
      <c r="F892">
        <v>6000</v>
      </c>
      <c r="G892" t="s">
        <v>62</v>
      </c>
      <c r="H892" t="s">
        <v>27</v>
      </c>
    </row>
    <row r="893" spans="1:8" x14ac:dyDescent="0.25">
      <c r="A893" t="s">
        <v>30</v>
      </c>
      <c r="B893" t="s">
        <v>26</v>
      </c>
      <c r="C893">
        <v>1</v>
      </c>
      <c r="D893">
        <v>1100</v>
      </c>
      <c r="E893">
        <v>1100</v>
      </c>
      <c r="F893">
        <v>300</v>
      </c>
      <c r="G893" t="s">
        <v>62</v>
      </c>
      <c r="H893" t="s">
        <v>17</v>
      </c>
    </row>
    <row r="894" spans="1:8" x14ac:dyDescent="0.25">
      <c r="A894" t="s">
        <v>38</v>
      </c>
      <c r="B894" t="s">
        <v>28</v>
      </c>
      <c r="C894">
        <v>1</v>
      </c>
      <c r="D894">
        <v>1200</v>
      </c>
      <c r="E894">
        <v>1200</v>
      </c>
      <c r="F894">
        <v>400</v>
      </c>
      <c r="G894" t="s">
        <v>62</v>
      </c>
      <c r="H894" t="s">
        <v>44</v>
      </c>
    </row>
    <row r="895" spans="1:8" x14ac:dyDescent="0.25">
      <c r="A895" t="s">
        <v>22</v>
      </c>
      <c r="B895" t="s">
        <v>43</v>
      </c>
      <c r="C895">
        <v>2</v>
      </c>
      <c r="D895">
        <v>4200</v>
      </c>
      <c r="E895">
        <v>8400</v>
      </c>
      <c r="F895">
        <v>2400</v>
      </c>
      <c r="G895" t="s">
        <v>62</v>
      </c>
      <c r="H895" t="s">
        <v>52</v>
      </c>
    </row>
    <row r="896" spans="1:8" x14ac:dyDescent="0.25">
      <c r="A896" t="s">
        <v>12</v>
      </c>
      <c r="B896" t="s">
        <v>45</v>
      </c>
      <c r="C896">
        <v>3</v>
      </c>
      <c r="D896">
        <v>5775</v>
      </c>
      <c r="E896">
        <v>17325</v>
      </c>
      <c r="F896">
        <v>5325</v>
      </c>
      <c r="G896" t="s">
        <v>62</v>
      </c>
      <c r="H896" t="s">
        <v>39</v>
      </c>
    </row>
    <row r="897" spans="1:8" x14ac:dyDescent="0.25">
      <c r="A897" t="s">
        <v>46</v>
      </c>
      <c r="B897" t="s">
        <v>23</v>
      </c>
      <c r="C897">
        <v>3</v>
      </c>
      <c r="D897">
        <v>7600</v>
      </c>
      <c r="E897">
        <v>22800</v>
      </c>
      <c r="F897">
        <v>4800</v>
      </c>
      <c r="G897" t="s">
        <v>62</v>
      </c>
      <c r="H897" t="s">
        <v>29</v>
      </c>
    </row>
    <row r="898" spans="1:8" x14ac:dyDescent="0.25">
      <c r="A898" t="s">
        <v>12</v>
      </c>
      <c r="B898" t="s">
        <v>25</v>
      </c>
      <c r="C898">
        <v>3</v>
      </c>
      <c r="D898">
        <v>7250</v>
      </c>
      <c r="E898">
        <v>21750</v>
      </c>
      <c r="F898">
        <v>6750</v>
      </c>
      <c r="G898" t="s">
        <v>62</v>
      </c>
      <c r="H898" t="s">
        <v>17</v>
      </c>
    </row>
    <row r="899" spans="1:8" x14ac:dyDescent="0.25">
      <c r="A899" t="s">
        <v>8</v>
      </c>
      <c r="B899" t="s">
        <v>25</v>
      </c>
      <c r="C899">
        <v>3</v>
      </c>
      <c r="D899">
        <v>7250</v>
      </c>
      <c r="E899">
        <v>21750</v>
      </c>
      <c r="F899">
        <v>6750</v>
      </c>
      <c r="G899" t="s">
        <v>62</v>
      </c>
      <c r="H899" t="s">
        <v>44</v>
      </c>
    </row>
    <row r="900" spans="1:8" x14ac:dyDescent="0.25">
      <c r="A900" t="s">
        <v>36</v>
      </c>
      <c r="B900" t="s">
        <v>25</v>
      </c>
      <c r="C900">
        <v>3</v>
      </c>
      <c r="D900">
        <v>7250</v>
      </c>
      <c r="E900">
        <v>21750</v>
      </c>
      <c r="F900">
        <v>6750</v>
      </c>
      <c r="G900" t="s">
        <v>62</v>
      </c>
      <c r="H900" t="s">
        <v>52</v>
      </c>
    </row>
    <row r="901" spans="1:8" x14ac:dyDescent="0.25">
      <c r="A901" t="s">
        <v>67</v>
      </c>
      <c r="B901" t="s">
        <v>19</v>
      </c>
      <c r="C901">
        <v>1</v>
      </c>
      <c r="D901">
        <v>1350</v>
      </c>
      <c r="E901">
        <v>1350</v>
      </c>
      <c r="F901">
        <v>550</v>
      </c>
      <c r="G901" t="s">
        <v>62</v>
      </c>
      <c r="H901" t="s">
        <v>24</v>
      </c>
    </row>
    <row r="902" spans="1:8" x14ac:dyDescent="0.25">
      <c r="A902" t="s">
        <v>12</v>
      </c>
      <c r="B902" t="s">
        <v>25</v>
      </c>
      <c r="C902">
        <v>2</v>
      </c>
      <c r="D902">
        <v>7250</v>
      </c>
      <c r="E902">
        <v>14500</v>
      </c>
      <c r="F902">
        <v>4500</v>
      </c>
      <c r="G902" t="s">
        <v>62</v>
      </c>
      <c r="H902" t="s">
        <v>42</v>
      </c>
    </row>
    <row r="903" spans="1:8" x14ac:dyDescent="0.25">
      <c r="A903" t="s">
        <v>30</v>
      </c>
      <c r="B903" t="s">
        <v>23</v>
      </c>
      <c r="C903">
        <v>1</v>
      </c>
      <c r="D903">
        <v>7600</v>
      </c>
      <c r="E903">
        <v>7600</v>
      </c>
      <c r="F903">
        <v>1600</v>
      </c>
      <c r="G903" t="s">
        <v>62</v>
      </c>
      <c r="H903" t="s">
        <v>52</v>
      </c>
    </row>
    <row r="904" spans="1:8" x14ac:dyDescent="0.25">
      <c r="A904" t="s">
        <v>48</v>
      </c>
      <c r="B904" t="s">
        <v>23</v>
      </c>
      <c r="C904">
        <v>3</v>
      </c>
      <c r="D904">
        <v>7600</v>
      </c>
      <c r="E904">
        <v>22800</v>
      </c>
      <c r="F904">
        <v>4800</v>
      </c>
      <c r="G904" t="s">
        <v>62</v>
      </c>
      <c r="H904" t="s">
        <v>14</v>
      </c>
    </row>
    <row r="905" spans="1:8" x14ac:dyDescent="0.25">
      <c r="A905" t="s">
        <v>12</v>
      </c>
      <c r="B905" t="s">
        <v>41</v>
      </c>
      <c r="C905">
        <v>3</v>
      </c>
      <c r="D905">
        <v>1490</v>
      </c>
      <c r="E905">
        <v>4470</v>
      </c>
      <c r="F905">
        <v>2070</v>
      </c>
      <c r="G905" t="s">
        <v>62</v>
      </c>
      <c r="H905" t="s">
        <v>35</v>
      </c>
    </row>
    <row r="906" spans="1:8" x14ac:dyDescent="0.25">
      <c r="A906" t="s">
        <v>67</v>
      </c>
      <c r="B906" t="s">
        <v>49</v>
      </c>
      <c r="C906">
        <v>2</v>
      </c>
      <c r="D906">
        <v>2900</v>
      </c>
      <c r="E906">
        <v>5800</v>
      </c>
      <c r="F906">
        <v>1800</v>
      </c>
      <c r="G906" t="s">
        <v>62</v>
      </c>
      <c r="H906" t="s">
        <v>11</v>
      </c>
    </row>
    <row r="907" spans="1:8" x14ac:dyDescent="0.25">
      <c r="A907" t="s">
        <v>38</v>
      </c>
      <c r="B907" t="s">
        <v>41</v>
      </c>
      <c r="C907">
        <v>1</v>
      </c>
      <c r="D907">
        <v>1490</v>
      </c>
      <c r="E907">
        <v>1490</v>
      </c>
      <c r="F907">
        <v>690</v>
      </c>
      <c r="G907" t="s">
        <v>62</v>
      </c>
      <c r="H907" t="s">
        <v>20</v>
      </c>
    </row>
    <row r="908" spans="1:8" x14ac:dyDescent="0.25">
      <c r="A908" t="s">
        <v>38</v>
      </c>
      <c r="B908" t="s">
        <v>32</v>
      </c>
      <c r="C908">
        <v>2</v>
      </c>
      <c r="D908">
        <v>1090</v>
      </c>
      <c r="E908">
        <v>2180</v>
      </c>
      <c r="F908">
        <v>580</v>
      </c>
      <c r="G908" t="s">
        <v>62</v>
      </c>
      <c r="H908" t="s">
        <v>42</v>
      </c>
    </row>
    <row r="909" spans="1:8" x14ac:dyDescent="0.25">
      <c r="A909" t="s">
        <v>67</v>
      </c>
      <c r="B909" t="s">
        <v>28</v>
      </c>
      <c r="C909">
        <v>2</v>
      </c>
      <c r="D909">
        <v>1200</v>
      </c>
      <c r="E909">
        <v>2400</v>
      </c>
      <c r="F909">
        <v>800</v>
      </c>
      <c r="G909" t="s">
        <v>62</v>
      </c>
      <c r="H909" t="s">
        <v>39</v>
      </c>
    </row>
    <row r="910" spans="1:8" x14ac:dyDescent="0.25">
      <c r="A910" t="s">
        <v>36</v>
      </c>
      <c r="B910" t="s">
        <v>37</v>
      </c>
      <c r="C910">
        <v>2</v>
      </c>
      <c r="D910">
        <v>10590</v>
      </c>
      <c r="E910">
        <v>21180</v>
      </c>
      <c r="F910">
        <v>9180</v>
      </c>
      <c r="G910" t="s">
        <v>62</v>
      </c>
      <c r="H910" t="s">
        <v>40</v>
      </c>
    </row>
    <row r="911" spans="1:8" x14ac:dyDescent="0.25">
      <c r="A911" t="s">
        <v>30</v>
      </c>
      <c r="B911" t="s">
        <v>43</v>
      </c>
      <c r="C911">
        <v>3</v>
      </c>
      <c r="D911">
        <v>4200</v>
      </c>
      <c r="E911">
        <v>12600</v>
      </c>
      <c r="F911">
        <v>3600</v>
      </c>
      <c r="G911" t="s">
        <v>62</v>
      </c>
      <c r="H911" t="s">
        <v>52</v>
      </c>
    </row>
    <row r="912" spans="1:8" x14ac:dyDescent="0.25">
      <c r="A912" t="s">
        <v>18</v>
      </c>
      <c r="B912" t="s">
        <v>43</v>
      </c>
      <c r="C912">
        <v>3</v>
      </c>
      <c r="D912">
        <v>4200</v>
      </c>
      <c r="E912">
        <v>12600</v>
      </c>
      <c r="F912">
        <v>3600</v>
      </c>
      <c r="G912" t="s">
        <v>62</v>
      </c>
      <c r="H912" t="s">
        <v>35</v>
      </c>
    </row>
    <row r="913" spans="1:8" x14ac:dyDescent="0.25">
      <c r="A913" t="s">
        <v>33</v>
      </c>
      <c r="B913" t="s">
        <v>37</v>
      </c>
      <c r="C913">
        <v>2</v>
      </c>
      <c r="D913">
        <v>10590</v>
      </c>
      <c r="E913">
        <v>21180</v>
      </c>
      <c r="F913">
        <v>9180</v>
      </c>
      <c r="G913" t="s">
        <v>62</v>
      </c>
      <c r="H913" t="s">
        <v>44</v>
      </c>
    </row>
    <row r="914" spans="1:8" x14ac:dyDescent="0.25">
      <c r="A914" t="s">
        <v>48</v>
      </c>
      <c r="B914" t="s">
        <v>50</v>
      </c>
      <c r="C914">
        <v>1</v>
      </c>
      <c r="D914">
        <v>1250</v>
      </c>
      <c r="E914">
        <v>1250</v>
      </c>
      <c r="F914">
        <v>450</v>
      </c>
      <c r="G914" t="s">
        <v>62</v>
      </c>
      <c r="H914" t="s">
        <v>39</v>
      </c>
    </row>
    <row r="915" spans="1:8" x14ac:dyDescent="0.25">
      <c r="A915" t="s">
        <v>8</v>
      </c>
      <c r="B915" t="s">
        <v>41</v>
      </c>
      <c r="C915">
        <v>3</v>
      </c>
      <c r="D915">
        <v>1490</v>
      </c>
      <c r="E915">
        <v>4470</v>
      </c>
      <c r="F915">
        <v>2070</v>
      </c>
      <c r="G915" t="s">
        <v>62</v>
      </c>
      <c r="H915" t="s">
        <v>35</v>
      </c>
    </row>
    <row r="916" spans="1:8" x14ac:dyDescent="0.25">
      <c r="A916" t="s">
        <v>30</v>
      </c>
      <c r="B916" t="s">
        <v>28</v>
      </c>
      <c r="C916">
        <v>2</v>
      </c>
      <c r="D916">
        <v>1200</v>
      </c>
      <c r="E916">
        <v>2400</v>
      </c>
      <c r="F916">
        <v>800</v>
      </c>
      <c r="G916" t="s">
        <v>62</v>
      </c>
      <c r="H916" t="s">
        <v>42</v>
      </c>
    </row>
    <row r="917" spans="1:8" x14ac:dyDescent="0.25">
      <c r="A917" t="s">
        <v>15</v>
      </c>
      <c r="B917" t="s">
        <v>21</v>
      </c>
      <c r="C917">
        <v>3</v>
      </c>
      <c r="D917">
        <v>2180</v>
      </c>
      <c r="E917">
        <v>6540</v>
      </c>
      <c r="F917">
        <v>2040</v>
      </c>
      <c r="G917" t="s">
        <v>62</v>
      </c>
      <c r="H917" t="s">
        <v>24</v>
      </c>
    </row>
    <row r="918" spans="1:8" x14ac:dyDescent="0.25">
      <c r="A918" t="s">
        <v>38</v>
      </c>
      <c r="B918" t="s">
        <v>51</v>
      </c>
      <c r="C918">
        <v>3</v>
      </c>
      <c r="D918">
        <v>1200</v>
      </c>
      <c r="E918">
        <v>3600</v>
      </c>
      <c r="F918">
        <v>1200</v>
      </c>
      <c r="G918" t="s">
        <v>62</v>
      </c>
      <c r="H918" t="s">
        <v>52</v>
      </c>
    </row>
    <row r="919" spans="1:8" x14ac:dyDescent="0.25">
      <c r="A919" t="s">
        <v>8</v>
      </c>
      <c r="B919" t="s">
        <v>31</v>
      </c>
      <c r="C919">
        <v>1</v>
      </c>
      <c r="D919">
        <v>1800</v>
      </c>
      <c r="E919">
        <v>1800</v>
      </c>
      <c r="F919">
        <v>1000</v>
      </c>
      <c r="G919" t="s">
        <v>62</v>
      </c>
      <c r="H919" t="s">
        <v>27</v>
      </c>
    </row>
    <row r="920" spans="1:8" x14ac:dyDescent="0.25">
      <c r="A920" t="s">
        <v>15</v>
      </c>
      <c r="B920" t="s">
        <v>23</v>
      </c>
      <c r="C920">
        <v>1</v>
      </c>
      <c r="D920">
        <v>7600</v>
      </c>
      <c r="E920">
        <v>7600</v>
      </c>
      <c r="F920">
        <v>1600</v>
      </c>
      <c r="G920" t="s">
        <v>62</v>
      </c>
      <c r="H920" t="s">
        <v>40</v>
      </c>
    </row>
    <row r="921" spans="1:8" x14ac:dyDescent="0.25">
      <c r="A921" t="s">
        <v>33</v>
      </c>
      <c r="B921" t="s">
        <v>53</v>
      </c>
      <c r="C921">
        <v>1</v>
      </c>
      <c r="D921">
        <v>7530</v>
      </c>
      <c r="E921">
        <v>7530</v>
      </c>
      <c r="F921">
        <v>1530</v>
      </c>
      <c r="G921" t="s">
        <v>62</v>
      </c>
      <c r="H921" t="s">
        <v>44</v>
      </c>
    </row>
    <row r="922" spans="1:8" x14ac:dyDescent="0.25">
      <c r="A922" t="s">
        <v>48</v>
      </c>
      <c r="B922" t="s">
        <v>41</v>
      </c>
      <c r="C922">
        <v>2</v>
      </c>
      <c r="D922">
        <v>1490</v>
      </c>
      <c r="E922">
        <v>2980</v>
      </c>
      <c r="F922">
        <v>1380</v>
      </c>
      <c r="G922" t="s">
        <v>62</v>
      </c>
      <c r="H922" t="s">
        <v>20</v>
      </c>
    </row>
    <row r="923" spans="1:8" x14ac:dyDescent="0.25">
      <c r="A923" t="s">
        <v>8</v>
      </c>
      <c r="B923" t="s">
        <v>54</v>
      </c>
      <c r="C923">
        <v>1</v>
      </c>
      <c r="D923">
        <v>5300</v>
      </c>
      <c r="E923">
        <v>5300</v>
      </c>
      <c r="F923">
        <v>1300</v>
      </c>
      <c r="G923" t="s">
        <v>62</v>
      </c>
      <c r="H923" t="s">
        <v>40</v>
      </c>
    </row>
    <row r="924" spans="1:8" x14ac:dyDescent="0.25">
      <c r="A924" t="s">
        <v>22</v>
      </c>
      <c r="B924" t="s">
        <v>28</v>
      </c>
      <c r="C924">
        <v>2</v>
      </c>
      <c r="D924">
        <v>1200</v>
      </c>
      <c r="E924">
        <v>2400</v>
      </c>
      <c r="F924">
        <v>800</v>
      </c>
      <c r="G924" t="s">
        <v>62</v>
      </c>
      <c r="H924" t="s">
        <v>42</v>
      </c>
    </row>
    <row r="925" spans="1:8" x14ac:dyDescent="0.25">
      <c r="A925" t="s">
        <v>38</v>
      </c>
      <c r="B925" t="s">
        <v>32</v>
      </c>
      <c r="C925">
        <v>1</v>
      </c>
      <c r="D925">
        <v>1090</v>
      </c>
      <c r="E925">
        <v>1090</v>
      </c>
      <c r="F925">
        <v>290</v>
      </c>
      <c r="G925" t="s">
        <v>62</v>
      </c>
      <c r="H925" t="s">
        <v>44</v>
      </c>
    </row>
    <row r="926" spans="1:8" x14ac:dyDescent="0.25">
      <c r="A926" t="s">
        <v>22</v>
      </c>
      <c r="B926" t="s">
        <v>25</v>
      </c>
      <c r="C926">
        <v>1</v>
      </c>
      <c r="D926">
        <v>7250</v>
      </c>
      <c r="E926">
        <v>7250</v>
      </c>
      <c r="F926">
        <v>2250</v>
      </c>
      <c r="G926" t="s">
        <v>62</v>
      </c>
      <c r="H926" t="s">
        <v>14</v>
      </c>
    </row>
    <row r="927" spans="1:8" x14ac:dyDescent="0.25">
      <c r="A927" t="s">
        <v>46</v>
      </c>
      <c r="B927" t="s">
        <v>13</v>
      </c>
      <c r="C927">
        <v>3</v>
      </c>
      <c r="D927">
        <v>1400</v>
      </c>
      <c r="E927">
        <v>4200</v>
      </c>
      <c r="F927">
        <v>1800</v>
      </c>
      <c r="G927" t="s">
        <v>62</v>
      </c>
      <c r="H927" t="s">
        <v>29</v>
      </c>
    </row>
    <row r="928" spans="1:8" x14ac:dyDescent="0.25">
      <c r="A928" t="s">
        <v>15</v>
      </c>
      <c r="B928" t="s">
        <v>55</v>
      </c>
      <c r="C928">
        <v>1</v>
      </c>
      <c r="D928">
        <v>1500</v>
      </c>
      <c r="E928">
        <v>1500</v>
      </c>
      <c r="F928">
        <v>700</v>
      </c>
      <c r="G928" t="s">
        <v>62</v>
      </c>
      <c r="H928" t="s">
        <v>35</v>
      </c>
    </row>
    <row r="929" spans="1:8" x14ac:dyDescent="0.25">
      <c r="A929" t="s">
        <v>33</v>
      </c>
      <c r="B929" t="s">
        <v>19</v>
      </c>
      <c r="C929">
        <v>1</v>
      </c>
      <c r="D929">
        <v>1350</v>
      </c>
      <c r="E929">
        <v>1350</v>
      </c>
      <c r="F929">
        <v>550</v>
      </c>
      <c r="G929" t="s">
        <v>62</v>
      </c>
      <c r="H929" t="s">
        <v>11</v>
      </c>
    </row>
    <row r="930" spans="1:8" x14ac:dyDescent="0.25">
      <c r="A930" t="s">
        <v>33</v>
      </c>
      <c r="B930" t="s">
        <v>28</v>
      </c>
      <c r="C930">
        <v>3</v>
      </c>
      <c r="D930">
        <v>1200</v>
      </c>
      <c r="E930">
        <v>3600</v>
      </c>
      <c r="F930">
        <v>1200</v>
      </c>
      <c r="G930" t="s">
        <v>62</v>
      </c>
      <c r="H930" t="s">
        <v>14</v>
      </c>
    </row>
    <row r="931" spans="1:8" x14ac:dyDescent="0.25">
      <c r="A931" t="s">
        <v>12</v>
      </c>
      <c r="B931" t="s">
        <v>53</v>
      </c>
      <c r="C931">
        <v>3</v>
      </c>
      <c r="D931">
        <v>7530</v>
      </c>
      <c r="E931">
        <v>22590</v>
      </c>
      <c r="F931">
        <v>4590</v>
      </c>
      <c r="G931" t="s">
        <v>62</v>
      </c>
      <c r="H931" t="s">
        <v>29</v>
      </c>
    </row>
    <row r="932" spans="1:8" x14ac:dyDescent="0.25">
      <c r="A932" t="s">
        <v>46</v>
      </c>
      <c r="B932" t="s">
        <v>28</v>
      </c>
      <c r="C932">
        <v>1</v>
      </c>
      <c r="D932">
        <v>1200</v>
      </c>
      <c r="E932">
        <v>1200</v>
      </c>
      <c r="F932">
        <v>400</v>
      </c>
      <c r="G932" t="s">
        <v>62</v>
      </c>
      <c r="H932" t="s">
        <v>52</v>
      </c>
    </row>
    <row r="933" spans="1:8" x14ac:dyDescent="0.25">
      <c r="A933" t="s">
        <v>36</v>
      </c>
      <c r="B933" t="s">
        <v>31</v>
      </c>
      <c r="C933">
        <v>3</v>
      </c>
      <c r="D933">
        <v>1800</v>
      </c>
      <c r="E933">
        <v>5400</v>
      </c>
      <c r="F933">
        <v>3000</v>
      </c>
      <c r="G933" t="s">
        <v>62</v>
      </c>
      <c r="H933" t="s">
        <v>52</v>
      </c>
    </row>
    <row r="934" spans="1:8" x14ac:dyDescent="0.25">
      <c r="A934" t="s">
        <v>8</v>
      </c>
      <c r="B934" t="s">
        <v>25</v>
      </c>
      <c r="C934">
        <v>1</v>
      </c>
      <c r="D934">
        <v>7250</v>
      </c>
      <c r="E934">
        <v>7250</v>
      </c>
      <c r="F934">
        <v>2250</v>
      </c>
      <c r="G934" t="s">
        <v>63</v>
      </c>
      <c r="H934" t="s">
        <v>39</v>
      </c>
    </row>
    <row r="935" spans="1:8" x14ac:dyDescent="0.25">
      <c r="A935" t="s">
        <v>38</v>
      </c>
      <c r="B935" t="s">
        <v>41</v>
      </c>
      <c r="C935">
        <v>3</v>
      </c>
      <c r="D935">
        <v>1490</v>
      </c>
      <c r="E935">
        <v>4470</v>
      </c>
      <c r="F935">
        <v>2070</v>
      </c>
      <c r="G935" t="s">
        <v>63</v>
      </c>
      <c r="H935" t="s">
        <v>40</v>
      </c>
    </row>
    <row r="936" spans="1:8" x14ac:dyDescent="0.25">
      <c r="A936" t="s">
        <v>38</v>
      </c>
      <c r="B936" t="s">
        <v>51</v>
      </c>
      <c r="C936">
        <v>1</v>
      </c>
      <c r="D936">
        <v>1200</v>
      </c>
      <c r="E936">
        <v>1200</v>
      </c>
      <c r="F936">
        <v>400</v>
      </c>
      <c r="G936" t="s">
        <v>63</v>
      </c>
      <c r="H936" t="s">
        <v>42</v>
      </c>
    </row>
    <row r="937" spans="1:8" x14ac:dyDescent="0.25">
      <c r="A937" t="s">
        <v>12</v>
      </c>
      <c r="B937" t="s">
        <v>34</v>
      </c>
      <c r="C937">
        <v>1</v>
      </c>
      <c r="D937">
        <v>8000</v>
      </c>
      <c r="E937">
        <v>8000</v>
      </c>
      <c r="F937">
        <v>2000</v>
      </c>
      <c r="G937" t="s">
        <v>63</v>
      </c>
      <c r="H937" t="s">
        <v>52</v>
      </c>
    </row>
    <row r="938" spans="1:8" x14ac:dyDescent="0.25">
      <c r="A938" t="s">
        <v>30</v>
      </c>
      <c r="B938" t="s">
        <v>13</v>
      </c>
      <c r="C938">
        <v>1</v>
      </c>
      <c r="D938">
        <v>1400</v>
      </c>
      <c r="E938">
        <v>1400</v>
      </c>
      <c r="F938">
        <v>600</v>
      </c>
      <c r="G938" t="s">
        <v>63</v>
      </c>
      <c r="H938" t="s">
        <v>29</v>
      </c>
    </row>
    <row r="939" spans="1:8" x14ac:dyDescent="0.25">
      <c r="A939" t="s">
        <v>67</v>
      </c>
      <c r="B939" t="s">
        <v>19</v>
      </c>
      <c r="C939">
        <v>1</v>
      </c>
      <c r="D939">
        <v>1350</v>
      </c>
      <c r="E939">
        <v>1350</v>
      </c>
      <c r="F939">
        <v>550</v>
      </c>
      <c r="G939" t="s">
        <v>63</v>
      </c>
      <c r="H939" t="s">
        <v>44</v>
      </c>
    </row>
    <row r="940" spans="1:8" x14ac:dyDescent="0.25">
      <c r="A940" t="s">
        <v>36</v>
      </c>
      <c r="B940" t="s">
        <v>51</v>
      </c>
      <c r="C940">
        <v>1</v>
      </c>
      <c r="D940">
        <v>1200</v>
      </c>
      <c r="E940">
        <v>1200</v>
      </c>
      <c r="F940">
        <v>400</v>
      </c>
      <c r="G940" t="s">
        <v>63</v>
      </c>
      <c r="H940" t="s">
        <v>29</v>
      </c>
    </row>
    <row r="941" spans="1:8" x14ac:dyDescent="0.25">
      <c r="A941" t="s">
        <v>30</v>
      </c>
      <c r="B941" t="s">
        <v>54</v>
      </c>
      <c r="C941">
        <v>1</v>
      </c>
      <c r="D941">
        <v>5300</v>
      </c>
      <c r="E941">
        <v>5300</v>
      </c>
      <c r="F941">
        <v>1300</v>
      </c>
      <c r="G941" t="s">
        <v>63</v>
      </c>
      <c r="H941" t="s">
        <v>39</v>
      </c>
    </row>
    <row r="942" spans="1:8" x14ac:dyDescent="0.25">
      <c r="A942" t="s">
        <v>38</v>
      </c>
      <c r="B942" t="s">
        <v>37</v>
      </c>
      <c r="C942">
        <v>3</v>
      </c>
      <c r="D942">
        <v>10590</v>
      </c>
      <c r="E942">
        <v>31770</v>
      </c>
      <c r="F942">
        <v>13770</v>
      </c>
      <c r="G942" t="s">
        <v>63</v>
      </c>
      <c r="H942" t="s">
        <v>44</v>
      </c>
    </row>
    <row r="943" spans="1:8" x14ac:dyDescent="0.25">
      <c r="A943" t="s">
        <v>22</v>
      </c>
      <c r="B943" t="s">
        <v>50</v>
      </c>
      <c r="C943">
        <v>1</v>
      </c>
      <c r="D943">
        <v>1250</v>
      </c>
      <c r="E943">
        <v>1250</v>
      </c>
      <c r="F943">
        <v>450</v>
      </c>
      <c r="G943" t="s">
        <v>63</v>
      </c>
      <c r="H943" t="s">
        <v>42</v>
      </c>
    </row>
    <row r="944" spans="1:8" x14ac:dyDescent="0.25">
      <c r="A944" t="s">
        <v>48</v>
      </c>
      <c r="B944" t="s">
        <v>51</v>
      </c>
      <c r="C944">
        <v>1</v>
      </c>
      <c r="D944">
        <v>1200</v>
      </c>
      <c r="E944">
        <v>1200</v>
      </c>
      <c r="F944">
        <v>400</v>
      </c>
      <c r="G944" t="s">
        <v>63</v>
      </c>
      <c r="H944" t="s">
        <v>11</v>
      </c>
    </row>
    <row r="945" spans="1:8" x14ac:dyDescent="0.25">
      <c r="A945" t="s">
        <v>22</v>
      </c>
      <c r="B945" t="s">
        <v>13</v>
      </c>
      <c r="C945">
        <v>3</v>
      </c>
      <c r="D945">
        <v>1400</v>
      </c>
      <c r="E945">
        <v>4200</v>
      </c>
      <c r="F945">
        <v>1800</v>
      </c>
      <c r="G945" t="s">
        <v>63</v>
      </c>
      <c r="H945" t="s">
        <v>24</v>
      </c>
    </row>
    <row r="946" spans="1:8" x14ac:dyDescent="0.25">
      <c r="A946" t="s">
        <v>48</v>
      </c>
      <c r="B946" t="s">
        <v>53</v>
      </c>
      <c r="C946">
        <v>2</v>
      </c>
      <c r="D946">
        <v>7530</v>
      </c>
      <c r="E946">
        <v>15060</v>
      </c>
      <c r="F946">
        <v>3060</v>
      </c>
      <c r="G946" t="s">
        <v>63</v>
      </c>
      <c r="H946" t="s">
        <v>44</v>
      </c>
    </row>
    <row r="947" spans="1:8" x14ac:dyDescent="0.25">
      <c r="A947" t="s">
        <v>30</v>
      </c>
      <c r="B947" t="s">
        <v>23</v>
      </c>
      <c r="C947">
        <v>1</v>
      </c>
      <c r="D947">
        <v>7600</v>
      </c>
      <c r="E947">
        <v>7600</v>
      </c>
      <c r="F947">
        <v>1600</v>
      </c>
      <c r="G947" t="s">
        <v>63</v>
      </c>
      <c r="H947" t="s">
        <v>14</v>
      </c>
    </row>
    <row r="948" spans="1:8" x14ac:dyDescent="0.25">
      <c r="A948" t="s">
        <v>48</v>
      </c>
      <c r="B948" t="s">
        <v>55</v>
      </c>
      <c r="C948">
        <v>1</v>
      </c>
      <c r="D948">
        <v>1500</v>
      </c>
      <c r="E948">
        <v>1500</v>
      </c>
      <c r="F948">
        <v>700</v>
      </c>
      <c r="G948" t="s">
        <v>63</v>
      </c>
      <c r="H948" t="s">
        <v>20</v>
      </c>
    </row>
    <row r="949" spans="1:8" x14ac:dyDescent="0.25">
      <c r="A949" t="s">
        <v>38</v>
      </c>
      <c r="B949" t="s">
        <v>49</v>
      </c>
      <c r="C949">
        <v>2</v>
      </c>
      <c r="D949">
        <v>2180</v>
      </c>
      <c r="E949">
        <v>4360</v>
      </c>
      <c r="F949">
        <v>1360</v>
      </c>
      <c r="G949" t="s">
        <v>63</v>
      </c>
      <c r="H949" t="s">
        <v>24</v>
      </c>
    </row>
    <row r="950" spans="1:8" x14ac:dyDescent="0.25">
      <c r="A950" t="s">
        <v>18</v>
      </c>
      <c r="B950" t="s">
        <v>21</v>
      </c>
      <c r="C950">
        <v>1</v>
      </c>
      <c r="D950">
        <v>2180</v>
      </c>
      <c r="E950">
        <v>2180</v>
      </c>
      <c r="F950">
        <v>680</v>
      </c>
      <c r="G950" t="s">
        <v>63</v>
      </c>
      <c r="H950" t="s">
        <v>44</v>
      </c>
    </row>
    <row r="951" spans="1:8" x14ac:dyDescent="0.25">
      <c r="A951" t="s">
        <v>38</v>
      </c>
      <c r="B951" t="s">
        <v>45</v>
      </c>
      <c r="C951">
        <v>1</v>
      </c>
      <c r="D951">
        <v>5775</v>
      </c>
      <c r="E951">
        <v>5775</v>
      </c>
      <c r="F951">
        <v>1775</v>
      </c>
      <c r="G951" t="s">
        <v>63</v>
      </c>
      <c r="H951" t="s">
        <v>14</v>
      </c>
    </row>
    <row r="952" spans="1:8" x14ac:dyDescent="0.25">
      <c r="A952" t="s">
        <v>38</v>
      </c>
      <c r="B952" t="s">
        <v>26</v>
      </c>
      <c r="C952">
        <v>3</v>
      </c>
      <c r="D952">
        <v>1100</v>
      </c>
      <c r="E952">
        <v>3300</v>
      </c>
      <c r="F952">
        <v>900</v>
      </c>
      <c r="G952" t="s">
        <v>63</v>
      </c>
      <c r="H952" t="s">
        <v>42</v>
      </c>
    </row>
    <row r="953" spans="1:8" x14ac:dyDescent="0.25">
      <c r="A953" t="s">
        <v>46</v>
      </c>
      <c r="B953" t="s">
        <v>45</v>
      </c>
      <c r="C953">
        <v>1</v>
      </c>
      <c r="D953">
        <v>5775</v>
      </c>
      <c r="E953">
        <v>5775</v>
      </c>
      <c r="F953">
        <v>1775</v>
      </c>
      <c r="G953" t="s">
        <v>63</v>
      </c>
      <c r="H953" t="s">
        <v>39</v>
      </c>
    </row>
    <row r="954" spans="1:8" x14ac:dyDescent="0.25">
      <c r="A954" t="s">
        <v>33</v>
      </c>
      <c r="B954" t="s">
        <v>19</v>
      </c>
      <c r="C954">
        <v>1</v>
      </c>
      <c r="D954">
        <v>1350</v>
      </c>
      <c r="E954">
        <v>1350</v>
      </c>
      <c r="F954">
        <v>550</v>
      </c>
      <c r="G954" t="s">
        <v>63</v>
      </c>
      <c r="H954" t="s">
        <v>29</v>
      </c>
    </row>
    <row r="955" spans="1:8" x14ac:dyDescent="0.25">
      <c r="A955" t="s">
        <v>8</v>
      </c>
      <c r="B955" t="s">
        <v>23</v>
      </c>
      <c r="C955">
        <v>3</v>
      </c>
      <c r="D955">
        <v>7600</v>
      </c>
      <c r="E955">
        <v>22800</v>
      </c>
      <c r="F955">
        <v>4800</v>
      </c>
      <c r="G955" t="s">
        <v>63</v>
      </c>
      <c r="H955" t="s">
        <v>52</v>
      </c>
    </row>
    <row r="956" spans="1:8" x14ac:dyDescent="0.25">
      <c r="A956" t="s">
        <v>15</v>
      </c>
      <c r="B956" t="s">
        <v>25</v>
      </c>
      <c r="C956">
        <v>3</v>
      </c>
      <c r="D956">
        <v>7250</v>
      </c>
      <c r="E956">
        <v>21750</v>
      </c>
      <c r="F956">
        <v>6750</v>
      </c>
      <c r="G956" t="s">
        <v>63</v>
      </c>
      <c r="H956" t="s">
        <v>40</v>
      </c>
    </row>
    <row r="957" spans="1:8" x14ac:dyDescent="0.25">
      <c r="A957" t="s">
        <v>48</v>
      </c>
      <c r="B957" t="s">
        <v>41</v>
      </c>
      <c r="C957">
        <v>2</v>
      </c>
      <c r="D957">
        <v>1490</v>
      </c>
      <c r="E957">
        <v>2980</v>
      </c>
      <c r="F957">
        <v>1380</v>
      </c>
      <c r="G957" t="s">
        <v>63</v>
      </c>
      <c r="H957" t="s">
        <v>17</v>
      </c>
    </row>
    <row r="958" spans="1:8" x14ac:dyDescent="0.25">
      <c r="A958" t="s">
        <v>18</v>
      </c>
      <c r="B958" t="s">
        <v>41</v>
      </c>
      <c r="C958">
        <v>2</v>
      </c>
      <c r="D958">
        <v>1490</v>
      </c>
      <c r="E958">
        <v>2980</v>
      </c>
      <c r="F958">
        <v>1380</v>
      </c>
      <c r="G958" t="s">
        <v>63</v>
      </c>
      <c r="H958" t="s">
        <v>11</v>
      </c>
    </row>
    <row r="959" spans="1:8" x14ac:dyDescent="0.25">
      <c r="A959" t="s">
        <v>36</v>
      </c>
      <c r="B959" t="s">
        <v>32</v>
      </c>
      <c r="C959">
        <v>2</v>
      </c>
      <c r="D959">
        <v>1090</v>
      </c>
      <c r="E959">
        <v>2180</v>
      </c>
      <c r="F959">
        <v>580</v>
      </c>
      <c r="G959" t="s">
        <v>63</v>
      </c>
      <c r="H959" t="s">
        <v>40</v>
      </c>
    </row>
    <row r="960" spans="1:8" x14ac:dyDescent="0.25">
      <c r="A960" t="s">
        <v>36</v>
      </c>
      <c r="B960" t="s">
        <v>28</v>
      </c>
      <c r="C960">
        <v>3</v>
      </c>
      <c r="D960">
        <v>1200</v>
      </c>
      <c r="E960">
        <v>3600</v>
      </c>
      <c r="F960">
        <v>1200</v>
      </c>
      <c r="G960" t="s">
        <v>63</v>
      </c>
      <c r="H960" t="s">
        <v>44</v>
      </c>
    </row>
    <row r="961" spans="1:8" x14ac:dyDescent="0.25">
      <c r="A961" t="s">
        <v>48</v>
      </c>
      <c r="B961" t="s">
        <v>32</v>
      </c>
      <c r="C961">
        <v>2</v>
      </c>
      <c r="D961">
        <v>1090</v>
      </c>
      <c r="E961">
        <v>2180</v>
      </c>
      <c r="F961">
        <v>580</v>
      </c>
      <c r="G961" t="s">
        <v>63</v>
      </c>
      <c r="H961" t="s">
        <v>35</v>
      </c>
    </row>
    <row r="962" spans="1:8" x14ac:dyDescent="0.25">
      <c r="A962" t="s">
        <v>48</v>
      </c>
      <c r="B962" t="s">
        <v>21</v>
      </c>
      <c r="C962">
        <v>3</v>
      </c>
      <c r="D962">
        <v>2180</v>
      </c>
      <c r="E962">
        <v>6540</v>
      </c>
      <c r="F962">
        <v>2040</v>
      </c>
      <c r="G962" t="s">
        <v>63</v>
      </c>
      <c r="H962" t="s">
        <v>11</v>
      </c>
    </row>
    <row r="963" spans="1:8" x14ac:dyDescent="0.25">
      <c r="A963" t="s">
        <v>15</v>
      </c>
      <c r="B963" t="s">
        <v>54</v>
      </c>
      <c r="C963">
        <v>3</v>
      </c>
      <c r="D963">
        <v>5300</v>
      </c>
      <c r="E963">
        <v>15900</v>
      </c>
      <c r="F963">
        <v>3900</v>
      </c>
      <c r="G963" t="s">
        <v>63</v>
      </c>
      <c r="H963" t="s">
        <v>40</v>
      </c>
    </row>
    <row r="964" spans="1:8" x14ac:dyDescent="0.25">
      <c r="A964" t="s">
        <v>48</v>
      </c>
      <c r="B964" t="s">
        <v>54</v>
      </c>
      <c r="C964">
        <v>2</v>
      </c>
      <c r="D964">
        <v>5300</v>
      </c>
      <c r="E964">
        <v>10600</v>
      </c>
      <c r="F964">
        <v>2600</v>
      </c>
      <c r="G964" t="s">
        <v>63</v>
      </c>
      <c r="H964" t="s">
        <v>42</v>
      </c>
    </row>
    <row r="965" spans="1:8" x14ac:dyDescent="0.25">
      <c r="A965" t="s">
        <v>67</v>
      </c>
      <c r="B965" t="s">
        <v>25</v>
      </c>
      <c r="C965">
        <v>2</v>
      </c>
      <c r="D965">
        <v>7250</v>
      </c>
      <c r="E965">
        <v>14500</v>
      </c>
      <c r="F965">
        <v>4500</v>
      </c>
      <c r="G965" t="s">
        <v>63</v>
      </c>
      <c r="H965" t="s">
        <v>11</v>
      </c>
    </row>
    <row r="966" spans="1:8" x14ac:dyDescent="0.25">
      <c r="A966" t="s">
        <v>67</v>
      </c>
      <c r="B966" t="s">
        <v>51</v>
      </c>
      <c r="C966">
        <v>3</v>
      </c>
      <c r="D966">
        <v>1200</v>
      </c>
      <c r="E966">
        <v>3600</v>
      </c>
      <c r="F966">
        <v>1200</v>
      </c>
      <c r="G966" t="s">
        <v>63</v>
      </c>
      <c r="H966" t="s">
        <v>11</v>
      </c>
    </row>
    <row r="967" spans="1:8" x14ac:dyDescent="0.25">
      <c r="A967" t="s">
        <v>18</v>
      </c>
      <c r="B967" t="s">
        <v>9</v>
      </c>
      <c r="C967">
        <v>1</v>
      </c>
      <c r="D967">
        <v>6000</v>
      </c>
      <c r="E967">
        <v>6000</v>
      </c>
      <c r="F967">
        <v>2000</v>
      </c>
      <c r="G967" t="s">
        <v>63</v>
      </c>
      <c r="H967" t="s">
        <v>39</v>
      </c>
    </row>
    <row r="968" spans="1:8" x14ac:dyDescent="0.25">
      <c r="A968" t="s">
        <v>15</v>
      </c>
      <c r="B968" t="s">
        <v>16</v>
      </c>
      <c r="C968">
        <v>3</v>
      </c>
      <c r="D968">
        <v>8450</v>
      </c>
      <c r="E968">
        <v>25350</v>
      </c>
      <c r="F968">
        <v>7350</v>
      </c>
      <c r="G968" t="s">
        <v>63</v>
      </c>
      <c r="H968" t="s">
        <v>24</v>
      </c>
    </row>
    <row r="969" spans="1:8" x14ac:dyDescent="0.25">
      <c r="A969" t="s">
        <v>30</v>
      </c>
      <c r="B969" t="s">
        <v>43</v>
      </c>
      <c r="C969">
        <v>1</v>
      </c>
      <c r="D969">
        <v>4200</v>
      </c>
      <c r="E969">
        <v>4200</v>
      </c>
      <c r="F969">
        <v>1200</v>
      </c>
      <c r="G969" t="s">
        <v>63</v>
      </c>
      <c r="H969" t="s">
        <v>17</v>
      </c>
    </row>
    <row r="970" spans="1:8" x14ac:dyDescent="0.25">
      <c r="A970" t="s">
        <v>30</v>
      </c>
      <c r="B970" t="s">
        <v>37</v>
      </c>
      <c r="C970">
        <v>3</v>
      </c>
      <c r="D970">
        <v>10590</v>
      </c>
      <c r="E970">
        <v>31770</v>
      </c>
      <c r="F970">
        <v>13770</v>
      </c>
      <c r="G970" t="s">
        <v>63</v>
      </c>
      <c r="H970" t="s">
        <v>11</v>
      </c>
    </row>
    <row r="971" spans="1:8" x14ac:dyDescent="0.25">
      <c r="A971" t="s">
        <v>67</v>
      </c>
      <c r="B971" t="s">
        <v>51</v>
      </c>
      <c r="C971">
        <v>1</v>
      </c>
      <c r="D971">
        <v>1200</v>
      </c>
      <c r="E971">
        <v>1200</v>
      </c>
      <c r="F971">
        <v>400</v>
      </c>
      <c r="G971" t="s">
        <v>63</v>
      </c>
      <c r="H971" t="s">
        <v>24</v>
      </c>
    </row>
    <row r="972" spans="1:8" x14ac:dyDescent="0.25">
      <c r="A972" t="s">
        <v>46</v>
      </c>
      <c r="B972" t="s">
        <v>26</v>
      </c>
      <c r="C972">
        <v>2</v>
      </c>
      <c r="D972">
        <v>1100</v>
      </c>
      <c r="E972">
        <v>2200</v>
      </c>
      <c r="F972">
        <v>600</v>
      </c>
      <c r="G972" t="s">
        <v>63</v>
      </c>
      <c r="H972" t="s">
        <v>29</v>
      </c>
    </row>
    <row r="973" spans="1:8" x14ac:dyDescent="0.25">
      <c r="A973" t="s">
        <v>38</v>
      </c>
      <c r="B973" t="s">
        <v>56</v>
      </c>
      <c r="C973">
        <v>2</v>
      </c>
      <c r="D973">
        <v>3700</v>
      </c>
      <c r="E973">
        <v>7400</v>
      </c>
      <c r="F973">
        <v>1400</v>
      </c>
      <c r="G973" t="s">
        <v>63</v>
      </c>
      <c r="H973" t="s">
        <v>14</v>
      </c>
    </row>
    <row r="974" spans="1:8" x14ac:dyDescent="0.25">
      <c r="A974" t="s">
        <v>12</v>
      </c>
      <c r="B974" t="s">
        <v>56</v>
      </c>
      <c r="C974">
        <v>1</v>
      </c>
      <c r="D974">
        <v>3700</v>
      </c>
      <c r="E974">
        <v>3700</v>
      </c>
      <c r="F974">
        <v>700</v>
      </c>
      <c r="G974" t="s">
        <v>63</v>
      </c>
      <c r="H974" t="s">
        <v>20</v>
      </c>
    </row>
    <row r="975" spans="1:8" x14ac:dyDescent="0.25">
      <c r="A975" t="s">
        <v>30</v>
      </c>
      <c r="B975" t="s">
        <v>26</v>
      </c>
      <c r="C975">
        <v>3</v>
      </c>
      <c r="D975">
        <v>1100</v>
      </c>
      <c r="E975">
        <v>3300</v>
      </c>
      <c r="F975">
        <v>900</v>
      </c>
      <c r="G975" t="s">
        <v>63</v>
      </c>
      <c r="H975" t="s">
        <v>42</v>
      </c>
    </row>
    <row r="976" spans="1:8" x14ac:dyDescent="0.25">
      <c r="A976" t="s">
        <v>67</v>
      </c>
      <c r="B976" t="s">
        <v>56</v>
      </c>
      <c r="C976">
        <v>1</v>
      </c>
      <c r="D976">
        <v>3700</v>
      </c>
      <c r="E976">
        <v>3700</v>
      </c>
      <c r="F976">
        <v>700</v>
      </c>
      <c r="G976" t="s">
        <v>63</v>
      </c>
      <c r="H976" t="s">
        <v>40</v>
      </c>
    </row>
    <row r="977" spans="1:8" x14ac:dyDescent="0.25">
      <c r="A977" t="s">
        <v>46</v>
      </c>
      <c r="B977" t="s">
        <v>41</v>
      </c>
      <c r="C977">
        <v>1</v>
      </c>
      <c r="D977">
        <v>1490</v>
      </c>
      <c r="E977">
        <v>1490</v>
      </c>
      <c r="F977">
        <v>690</v>
      </c>
      <c r="G977" t="s">
        <v>63</v>
      </c>
      <c r="H977" t="s">
        <v>20</v>
      </c>
    </row>
    <row r="978" spans="1:8" x14ac:dyDescent="0.25">
      <c r="A978" t="s">
        <v>38</v>
      </c>
      <c r="B978" t="s">
        <v>55</v>
      </c>
      <c r="C978">
        <v>1</v>
      </c>
      <c r="D978">
        <v>1500</v>
      </c>
      <c r="E978">
        <v>1500</v>
      </c>
      <c r="F978">
        <v>700</v>
      </c>
      <c r="G978" t="s">
        <v>63</v>
      </c>
      <c r="H978" t="s">
        <v>52</v>
      </c>
    </row>
    <row r="979" spans="1:8" x14ac:dyDescent="0.25">
      <c r="A979" t="s">
        <v>36</v>
      </c>
      <c r="B979" t="s">
        <v>32</v>
      </c>
      <c r="C979">
        <v>2</v>
      </c>
      <c r="D979">
        <v>1090</v>
      </c>
      <c r="E979">
        <v>2180</v>
      </c>
      <c r="F979">
        <v>580</v>
      </c>
      <c r="G979" t="s">
        <v>63</v>
      </c>
      <c r="H979" t="s">
        <v>40</v>
      </c>
    </row>
    <row r="980" spans="1:8" x14ac:dyDescent="0.25">
      <c r="A980" t="s">
        <v>46</v>
      </c>
      <c r="B980" t="s">
        <v>31</v>
      </c>
      <c r="C980">
        <v>3</v>
      </c>
      <c r="D980">
        <v>1800</v>
      </c>
      <c r="E980">
        <v>5400</v>
      </c>
      <c r="F980">
        <v>3000</v>
      </c>
      <c r="G980" t="s">
        <v>63</v>
      </c>
      <c r="H980" t="s">
        <v>27</v>
      </c>
    </row>
    <row r="981" spans="1:8" x14ac:dyDescent="0.25">
      <c r="A981" t="s">
        <v>33</v>
      </c>
      <c r="B981" t="s">
        <v>53</v>
      </c>
      <c r="C981">
        <v>2</v>
      </c>
      <c r="D981">
        <v>7530</v>
      </c>
      <c r="E981">
        <v>15060</v>
      </c>
      <c r="F981">
        <v>3060</v>
      </c>
      <c r="G981" t="s">
        <v>63</v>
      </c>
      <c r="H981" t="s">
        <v>20</v>
      </c>
    </row>
    <row r="982" spans="1:8" x14ac:dyDescent="0.25">
      <c r="A982" t="s">
        <v>30</v>
      </c>
      <c r="B982" t="s">
        <v>26</v>
      </c>
      <c r="C982">
        <v>3</v>
      </c>
      <c r="D982">
        <v>1100</v>
      </c>
      <c r="E982">
        <v>3300</v>
      </c>
      <c r="F982">
        <v>900</v>
      </c>
      <c r="G982" t="s">
        <v>63</v>
      </c>
      <c r="H982" t="s">
        <v>24</v>
      </c>
    </row>
    <row r="983" spans="1:8" x14ac:dyDescent="0.25">
      <c r="A983" t="s">
        <v>38</v>
      </c>
      <c r="B983" t="s">
        <v>19</v>
      </c>
      <c r="C983">
        <v>3</v>
      </c>
      <c r="D983">
        <v>1350</v>
      </c>
      <c r="E983">
        <v>4050</v>
      </c>
      <c r="F983">
        <v>1650</v>
      </c>
      <c r="G983" t="s">
        <v>63</v>
      </c>
      <c r="H983" t="s">
        <v>29</v>
      </c>
    </row>
    <row r="984" spans="1:8" x14ac:dyDescent="0.25">
      <c r="A984" t="s">
        <v>36</v>
      </c>
      <c r="B984" t="s">
        <v>19</v>
      </c>
      <c r="C984">
        <v>1</v>
      </c>
      <c r="D984">
        <v>1350</v>
      </c>
      <c r="E984">
        <v>1350</v>
      </c>
      <c r="F984">
        <v>550</v>
      </c>
      <c r="G984" t="s">
        <v>63</v>
      </c>
      <c r="H984" t="s">
        <v>35</v>
      </c>
    </row>
    <row r="985" spans="1:8" x14ac:dyDescent="0.25">
      <c r="A985" t="s">
        <v>33</v>
      </c>
      <c r="B985" t="s">
        <v>32</v>
      </c>
      <c r="C985">
        <v>2</v>
      </c>
      <c r="D985">
        <v>1090</v>
      </c>
      <c r="E985">
        <v>2180</v>
      </c>
      <c r="F985">
        <v>580</v>
      </c>
      <c r="G985" t="s">
        <v>63</v>
      </c>
      <c r="H985" t="s">
        <v>39</v>
      </c>
    </row>
    <row r="986" spans="1:8" x14ac:dyDescent="0.25">
      <c r="A986" t="s">
        <v>33</v>
      </c>
      <c r="B986" t="s">
        <v>43</v>
      </c>
      <c r="C986">
        <v>1</v>
      </c>
      <c r="D986">
        <v>4200</v>
      </c>
      <c r="E986">
        <v>4200</v>
      </c>
      <c r="F986">
        <v>1200</v>
      </c>
      <c r="G986" t="s">
        <v>63</v>
      </c>
      <c r="H986" t="s">
        <v>14</v>
      </c>
    </row>
    <row r="987" spans="1:8" x14ac:dyDescent="0.25">
      <c r="A987" t="s">
        <v>38</v>
      </c>
      <c r="B987" t="s">
        <v>31</v>
      </c>
      <c r="C987">
        <v>2</v>
      </c>
      <c r="D987">
        <v>1800</v>
      </c>
      <c r="E987">
        <v>3600</v>
      </c>
      <c r="F987">
        <v>2000</v>
      </c>
      <c r="G987" t="s">
        <v>63</v>
      </c>
      <c r="H987" t="s">
        <v>44</v>
      </c>
    </row>
    <row r="988" spans="1:8" x14ac:dyDescent="0.25">
      <c r="A988" t="s">
        <v>48</v>
      </c>
      <c r="B988" t="s">
        <v>32</v>
      </c>
      <c r="C988">
        <v>1</v>
      </c>
      <c r="D988">
        <v>1090</v>
      </c>
      <c r="E988">
        <v>1090</v>
      </c>
      <c r="F988">
        <v>290</v>
      </c>
      <c r="G988" t="s">
        <v>63</v>
      </c>
      <c r="H988" t="s">
        <v>52</v>
      </c>
    </row>
    <row r="989" spans="1:8" x14ac:dyDescent="0.25">
      <c r="A989" t="s">
        <v>8</v>
      </c>
      <c r="B989" t="s">
        <v>23</v>
      </c>
      <c r="C989">
        <v>1</v>
      </c>
      <c r="D989">
        <v>7600</v>
      </c>
      <c r="E989">
        <v>7600</v>
      </c>
      <c r="F989">
        <v>1600</v>
      </c>
      <c r="G989" t="s">
        <v>63</v>
      </c>
      <c r="H989" t="s">
        <v>39</v>
      </c>
    </row>
    <row r="990" spans="1:8" x14ac:dyDescent="0.25">
      <c r="A990" t="s">
        <v>36</v>
      </c>
      <c r="B990" t="s">
        <v>23</v>
      </c>
      <c r="C990">
        <v>3</v>
      </c>
      <c r="D990">
        <v>7600</v>
      </c>
      <c r="E990">
        <v>22800</v>
      </c>
      <c r="F990">
        <v>4800</v>
      </c>
      <c r="G990" t="s">
        <v>63</v>
      </c>
      <c r="H990" t="s">
        <v>29</v>
      </c>
    </row>
    <row r="991" spans="1:8" x14ac:dyDescent="0.25">
      <c r="A991" t="s">
        <v>15</v>
      </c>
      <c r="B991" t="s">
        <v>56</v>
      </c>
      <c r="C991">
        <v>1</v>
      </c>
      <c r="D991">
        <v>3700</v>
      </c>
      <c r="E991">
        <v>3700</v>
      </c>
      <c r="F991">
        <v>700</v>
      </c>
      <c r="G991" t="s">
        <v>63</v>
      </c>
      <c r="H991" t="s">
        <v>39</v>
      </c>
    </row>
    <row r="992" spans="1:8" x14ac:dyDescent="0.25">
      <c r="A992" t="s">
        <v>22</v>
      </c>
      <c r="B992" t="s">
        <v>25</v>
      </c>
      <c r="C992">
        <v>3</v>
      </c>
      <c r="D992">
        <v>7250</v>
      </c>
      <c r="E992">
        <v>21750</v>
      </c>
      <c r="F992">
        <v>6750</v>
      </c>
      <c r="G992" t="s">
        <v>63</v>
      </c>
      <c r="H992" t="s">
        <v>20</v>
      </c>
    </row>
    <row r="993" spans="1:8" x14ac:dyDescent="0.25">
      <c r="A993" t="s">
        <v>12</v>
      </c>
      <c r="B993" t="s">
        <v>23</v>
      </c>
      <c r="C993">
        <v>3</v>
      </c>
      <c r="D993">
        <v>7600</v>
      </c>
      <c r="E993">
        <v>22800</v>
      </c>
      <c r="F993">
        <v>4800</v>
      </c>
      <c r="G993" t="s">
        <v>63</v>
      </c>
      <c r="H993" t="s">
        <v>29</v>
      </c>
    </row>
    <row r="994" spans="1:8" x14ac:dyDescent="0.25">
      <c r="A994" t="s">
        <v>46</v>
      </c>
      <c r="B994" t="s">
        <v>43</v>
      </c>
      <c r="C994">
        <v>1</v>
      </c>
      <c r="D994">
        <v>4200</v>
      </c>
      <c r="E994">
        <v>4200</v>
      </c>
      <c r="F994">
        <v>1200</v>
      </c>
      <c r="G994" t="s">
        <v>63</v>
      </c>
      <c r="H994" t="s">
        <v>27</v>
      </c>
    </row>
    <row r="995" spans="1:8" x14ac:dyDescent="0.25">
      <c r="A995" t="s">
        <v>30</v>
      </c>
      <c r="B995" t="s">
        <v>50</v>
      </c>
      <c r="C995">
        <v>3</v>
      </c>
      <c r="D995">
        <v>1250</v>
      </c>
      <c r="E995">
        <v>3750</v>
      </c>
      <c r="F995">
        <v>1350</v>
      </c>
      <c r="G995" t="s">
        <v>63</v>
      </c>
      <c r="H995" t="s">
        <v>11</v>
      </c>
    </row>
    <row r="996" spans="1:8" x14ac:dyDescent="0.25">
      <c r="A996" t="s">
        <v>36</v>
      </c>
      <c r="B996" t="s">
        <v>32</v>
      </c>
      <c r="C996">
        <v>1</v>
      </c>
      <c r="D996">
        <v>1090</v>
      </c>
      <c r="E996">
        <v>1090</v>
      </c>
      <c r="F996">
        <v>290</v>
      </c>
      <c r="G996" t="s">
        <v>63</v>
      </c>
      <c r="H996" t="s">
        <v>27</v>
      </c>
    </row>
    <row r="997" spans="1:8" x14ac:dyDescent="0.25">
      <c r="A997" t="s">
        <v>18</v>
      </c>
      <c r="B997" t="s">
        <v>21</v>
      </c>
      <c r="C997">
        <v>1</v>
      </c>
      <c r="D997">
        <v>2180</v>
      </c>
      <c r="E997">
        <v>2180</v>
      </c>
      <c r="F997">
        <v>680</v>
      </c>
      <c r="G997" t="s">
        <v>63</v>
      </c>
      <c r="H997" t="s">
        <v>44</v>
      </c>
    </row>
    <row r="998" spans="1:8" x14ac:dyDescent="0.25">
      <c r="A998" t="s">
        <v>48</v>
      </c>
      <c r="B998" t="s">
        <v>56</v>
      </c>
      <c r="C998">
        <v>2</v>
      </c>
      <c r="D998">
        <v>3700</v>
      </c>
      <c r="E998">
        <v>7400</v>
      </c>
      <c r="F998">
        <v>1400</v>
      </c>
      <c r="G998" t="s">
        <v>63</v>
      </c>
      <c r="H998" t="s">
        <v>52</v>
      </c>
    </row>
    <row r="999" spans="1:8" x14ac:dyDescent="0.25">
      <c r="A999" t="s">
        <v>38</v>
      </c>
      <c r="B999" t="s">
        <v>9</v>
      </c>
      <c r="C999">
        <v>2</v>
      </c>
      <c r="D999">
        <v>6000</v>
      </c>
      <c r="E999">
        <v>12000</v>
      </c>
      <c r="F999">
        <v>4000</v>
      </c>
      <c r="G999" t="s">
        <v>63</v>
      </c>
      <c r="H999" t="s">
        <v>42</v>
      </c>
    </row>
    <row r="1000" spans="1:8" x14ac:dyDescent="0.25">
      <c r="A1000" t="s">
        <v>46</v>
      </c>
      <c r="B1000" t="s">
        <v>50</v>
      </c>
      <c r="C1000">
        <v>2</v>
      </c>
      <c r="D1000">
        <v>1250</v>
      </c>
      <c r="E1000">
        <v>2500</v>
      </c>
      <c r="F1000">
        <v>900</v>
      </c>
      <c r="G1000" t="s">
        <v>63</v>
      </c>
      <c r="H1000" t="s">
        <v>27</v>
      </c>
    </row>
    <row r="1001" spans="1:8" x14ac:dyDescent="0.25">
      <c r="A1001" t="s">
        <v>48</v>
      </c>
      <c r="B1001" t="s">
        <v>23</v>
      </c>
      <c r="C1001">
        <v>1</v>
      </c>
      <c r="D1001">
        <v>7600</v>
      </c>
      <c r="E1001">
        <v>7600</v>
      </c>
      <c r="F1001">
        <v>1600</v>
      </c>
      <c r="G1001" t="s">
        <v>63</v>
      </c>
      <c r="H1001" t="s">
        <v>42</v>
      </c>
    </row>
    <row r="1002" spans="1:8" x14ac:dyDescent="0.25">
      <c r="A1002" t="s">
        <v>8</v>
      </c>
      <c r="B1002" t="s">
        <v>13</v>
      </c>
      <c r="C1002">
        <v>2</v>
      </c>
      <c r="D1002">
        <v>1400</v>
      </c>
      <c r="E1002">
        <v>2800</v>
      </c>
      <c r="F1002">
        <v>1200</v>
      </c>
      <c r="G1002" t="s">
        <v>63</v>
      </c>
      <c r="H1002" t="s">
        <v>44</v>
      </c>
    </row>
    <row r="1003" spans="1:8" x14ac:dyDescent="0.25">
      <c r="A1003" t="s">
        <v>22</v>
      </c>
      <c r="B1003" t="s">
        <v>21</v>
      </c>
      <c r="C1003">
        <v>2</v>
      </c>
      <c r="D1003">
        <v>2180</v>
      </c>
      <c r="E1003">
        <v>4360</v>
      </c>
      <c r="F1003">
        <v>1360</v>
      </c>
      <c r="G1003" t="s">
        <v>63</v>
      </c>
      <c r="H1003" t="s">
        <v>14</v>
      </c>
    </row>
    <row r="1004" spans="1:8" x14ac:dyDescent="0.25">
      <c r="A1004" t="s">
        <v>8</v>
      </c>
      <c r="B1004" t="s">
        <v>31</v>
      </c>
      <c r="C1004">
        <v>3</v>
      </c>
      <c r="D1004">
        <v>1800</v>
      </c>
      <c r="E1004">
        <v>5400</v>
      </c>
      <c r="F1004">
        <v>3000</v>
      </c>
      <c r="G1004" t="s">
        <v>63</v>
      </c>
      <c r="H1004" t="s">
        <v>20</v>
      </c>
    </row>
    <row r="1005" spans="1:8" x14ac:dyDescent="0.25">
      <c r="A1005" t="s">
        <v>15</v>
      </c>
      <c r="B1005" t="s">
        <v>55</v>
      </c>
      <c r="C1005">
        <v>1</v>
      </c>
      <c r="D1005">
        <v>1500</v>
      </c>
      <c r="E1005">
        <v>1500</v>
      </c>
      <c r="F1005">
        <v>700</v>
      </c>
      <c r="G1005" t="s">
        <v>63</v>
      </c>
      <c r="H1005" t="s">
        <v>17</v>
      </c>
    </row>
    <row r="1006" spans="1:8" x14ac:dyDescent="0.25">
      <c r="A1006" t="s">
        <v>30</v>
      </c>
      <c r="B1006" t="s">
        <v>16</v>
      </c>
      <c r="C1006">
        <v>3</v>
      </c>
      <c r="D1006">
        <v>8450</v>
      </c>
      <c r="E1006">
        <v>25350</v>
      </c>
      <c r="F1006">
        <v>7350</v>
      </c>
      <c r="G1006" t="s">
        <v>63</v>
      </c>
      <c r="H1006" t="s">
        <v>52</v>
      </c>
    </row>
    <row r="1007" spans="1:8" x14ac:dyDescent="0.25">
      <c r="A1007" t="s">
        <v>38</v>
      </c>
      <c r="B1007" t="s">
        <v>55</v>
      </c>
      <c r="C1007">
        <v>3</v>
      </c>
      <c r="D1007">
        <v>1500</v>
      </c>
      <c r="E1007">
        <v>4500</v>
      </c>
      <c r="F1007">
        <v>2100</v>
      </c>
      <c r="G1007" t="s">
        <v>63</v>
      </c>
      <c r="H1007" t="s">
        <v>20</v>
      </c>
    </row>
    <row r="1008" spans="1:8" x14ac:dyDescent="0.25">
      <c r="A1008" t="s">
        <v>67</v>
      </c>
      <c r="B1008" t="s">
        <v>9</v>
      </c>
      <c r="C1008">
        <v>3</v>
      </c>
      <c r="D1008">
        <v>6000</v>
      </c>
      <c r="E1008">
        <v>18000</v>
      </c>
      <c r="F1008">
        <v>6000</v>
      </c>
      <c r="G1008" t="s">
        <v>63</v>
      </c>
      <c r="H1008" t="s">
        <v>35</v>
      </c>
    </row>
    <row r="1009" spans="1:8" x14ac:dyDescent="0.25">
      <c r="A1009" t="s">
        <v>48</v>
      </c>
      <c r="B1009" t="s">
        <v>51</v>
      </c>
      <c r="C1009">
        <v>1</v>
      </c>
      <c r="D1009">
        <v>1200</v>
      </c>
      <c r="E1009">
        <v>1200</v>
      </c>
      <c r="F1009">
        <v>400</v>
      </c>
      <c r="G1009" t="s">
        <v>63</v>
      </c>
      <c r="H1009" t="s">
        <v>27</v>
      </c>
    </row>
    <row r="1010" spans="1:8" x14ac:dyDescent="0.25">
      <c r="A1010" t="s">
        <v>8</v>
      </c>
      <c r="B1010" t="s">
        <v>43</v>
      </c>
      <c r="C1010">
        <v>3</v>
      </c>
      <c r="D1010">
        <v>4200</v>
      </c>
      <c r="E1010">
        <v>12600</v>
      </c>
      <c r="F1010">
        <v>3600</v>
      </c>
      <c r="G1010" t="s">
        <v>63</v>
      </c>
      <c r="H1010" t="s">
        <v>17</v>
      </c>
    </row>
    <row r="1011" spans="1:8" x14ac:dyDescent="0.25">
      <c r="A1011" t="s">
        <v>46</v>
      </c>
      <c r="B1011" t="s">
        <v>23</v>
      </c>
      <c r="C1011">
        <v>3</v>
      </c>
      <c r="D1011">
        <v>7600</v>
      </c>
      <c r="E1011">
        <v>22800</v>
      </c>
      <c r="F1011">
        <v>4800</v>
      </c>
      <c r="G1011" t="s">
        <v>63</v>
      </c>
      <c r="H1011" t="s">
        <v>14</v>
      </c>
    </row>
    <row r="1012" spans="1:8" x14ac:dyDescent="0.25">
      <c r="A1012" t="s">
        <v>67</v>
      </c>
      <c r="B1012" t="s">
        <v>25</v>
      </c>
      <c r="C1012">
        <v>2</v>
      </c>
      <c r="D1012">
        <v>7250</v>
      </c>
      <c r="E1012">
        <v>14500</v>
      </c>
      <c r="F1012">
        <v>4500</v>
      </c>
      <c r="G1012" t="s">
        <v>63</v>
      </c>
      <c r="H1012" t="s">
        <v>39</v>
      </c>
    </row>
    <row r="1013" spans="1:8" x14ac:dyDescent="0.25">
      <c r="A1013" t="s">
        <v>12</v>
      </c>
      <c r="B1013" t="s">
        <v>53</v>
      </c>
      <c r="C1013">
        <v>2</v>
      </c>
      <c r="D1013">
        <v>7530</v>
      </c>
      <c r="E1013">
        <v>15060</v>
      </c>
      <c r="F1013">
        <v>3060</v>
      </c>
      <c r="G1013" t="s">
        <v>63</v>
      </c>
      <c r="H1013" t="s">
        <v>39</v>
      </c>
    </row>
    <row r="1014" spans="1:8" x14ac:dyDescent="0.25">
      <c r="A1014" t="s">
        <v>15</v>
      </c>
      <c r="B1014" t="s">
        <v>25</v>
      </c>
      <c r="C1014">
        <v>2</v>
      </c>
      <c r="D1014">
        <v>7250</v>
      </c>
      <c r="E1014">
        <v>14500</v>
      </c>
      <c r="F1014">
        <v>4500</v>
      </c>
      <c r="G1014" t="s">
        <v>63</v>
      </c>
      <c r="H1014" t="s">
        <v>35</v>
      </c>
    </row>
    <row r="1015" spans="1:8" x14ac:dyDescent="0.25">
      <c r="A1015" t="s">
        <v>12</v>
      </c>
      <c r="B1015" t="s">
        <v>9</v>
      </c>
      <c r="C1015">
        <v>1</v>
      </c>
      <c r="D1015">
        <v>6000</v>
      </c>
      <c r="E1015">
        <v>6000</v>
      </c>
      <c r="F1015">
        <v>2000</v>
      </c>
      <c r="G1015" t="s">
        <v>63</v>
      </c>
      <c r="H1015" t="s">
        <v>35</v>
      </c>
    </row>
    <row r="1016" spans="1:8" x14ac:dyDescent="0.25">
      <c r="A1016" t="s">
        <v>67</v>
      </c>
      <c r="B1016" t="s">
        <v>51</v>
      </c>
      <c r="C1016">
        <v>3</v>
      </c>
      <c r="D1016">
        <v>1200</v>
      </c>
      <c r="E1016">
        <v>3600</v>
      </c>
      <c r="F1016">
        <v>1200</v>
      </c>
      <c r="G1016" t="s">
        <v>63</v>
      </c>
      <c r="H1016" t="s">
        <v>14</v>
      </c>
    </row>
    <row r="1017" spans="1:8" x14ac:dyDescent="0.25">
      <c r="A1017" t="s">
        <v>48</v>
      </c>
      <c r="B1017" t="s">
        <v>54</v>
      </c>
      <c r="C1017">
        <v>2</v>
      </c>
      <c r="D1017">
        <v>5300</v>
      </c>
      <c r="E1017">
        <v>10600</v>
      </c>
      <c r="F1017">
        <v>2600</v>
      </c>
      <c r="G1017" t="s">
        <v>63</v>
      </c>
      <c r="H1017" t="s">
        <v>14</v>
      </c>
    </row>
    <row r="1018" spans="1:8" x14ac:dyDescent="0.25">
      <c r="A1018" t="s">
        <v>36</v>
      </c>
      <c r="B1018" t="s">
        <v>16</v>
      </c>
      <c r="C1018">
        <v>2</v>
      </c>
      <c r="D1018">
        <v>8450</v>
      </c>
      <c r="E1018">
        <v>16900</v>
      </c>
      <c r="F1018">
        <v>4900</v>
      </c>
      <c r="G1018" t="s">
        <v>63</v>
      </c>
      <c r="H1018" t="s">
        <v>17</v>
      </c>
    </row>
    <row r="1019" spans="1:8" x14ac:dyDescent="0.25">
      <c r="A1019" t="s">
        <v>22</v>
      </c>
      <c r="B1019" t="s">
        <v>19</v>
      </c>
      <c r="C1019">
        <v>1</v>
      </c>
      <c r="D1019">
        <v>1350</v>
      </c>
      <c r="E1019">
        <v>1350</v>
      </c>
      <c r="F1019">
        <v>550</v>
      </c>
      <c r="G1019" t="s">
        <v>63</v>
      </c>
      <c r="H1019" t="s">
        <v>24</v>
      </c>
    </row>
    <row r="1020" spans="1:8" x14ac:dyDescent="0.25">
      <c r="A1020" t="s">
        <v>30</v>
      </c>
      <c r="B1020" t="s">
        <v>32</v>
      </c>
      <c r="C1020">
        <v>1</v>
      </c>
      <c r="D1020">
        <v>1090</v>
      </c>
      <c r="E1020">
        <v>1090</v>
      </c>
      <c r="F1020">
        <v>290</v>
      </c>
      <c r="G1020" t="s">
        <v>63</v>
      </c>
      <c r="H1020" t="s">
        <v>24</v>
      </c>
    </row>
    <row r="1021" spans="1:8" x14ac:dyDescent="0.25">
      <c r="A1021" t="s">
        <v>22</v>
      </c>
      <c r="B1021" t="s">
        <v>21</v>
      </c>
      <c r="C1021">
        <v>1</v>
      </c>
      <c r="D1021">
        <v>2180</v>
      </c>
      <c r="E1021">
        <v>2180</v>
      </c>
      <c r="F1021">
        <v>680</v>
      </c>
      <c r="G1021" t="s">
        <v>63</v>
      </c>
      <c r="H1021" t="s">
        <v>27</v>
      </c>
    </row>
    <row r="1022" spans="1:8" x14ac:dyDescent="0.25">
      <c r="A1022" t="s">
        <v>12</v>
      </c>
      <c r="B1022" t="s">
        <v>56</v>
      </c>
      <c r="C1022">
        <v>1</v>
      </c>
      <c r="D1022">
        <v>3700</v>
      </c>
      <c r="E1022">
        <v>3700</v>
      </c>
      <c r="F1022">
        <v>700</v>
      </c>
      <c r="G1022" t="s">
        <v>63</v>
      </c>
      <c r="H1022" t="s">
        <v>40</v>
      </c>
    </row>
    <row r="1023" spans="1:8" x14ac:dyDescent="0.25">
      <c r="A1023" t="s">
        <v>30</v>
      </c>
      <c r="B1023" t="s">
        <v>26</v>
      </c>
      <c r="C1023">
        <v>3</v>
      </c>
      <c r="D1023">
        <v>1100</v>
      </c>
      <c r="E1023">
        <v>3300</v>
      </c>
      <c r="F1023">
        <v>900</v>
      </c>
      <c r="G1023" t="s">
        <v>63</v>
      </c>
      <c r="H1023" t="s">
        <v>29</v>
      </c>
    </row>
    <row r="1024" spans="1:8" x14ac:dyDescent="0.25">
      <c r="A1024" t="s">
        <v>67</v>
      </c>
      <c r="B1024" t="s">
        <v>56</v>
      </c>
      <c r="C1024">
        <v>1</v>
      </c>
      <c r="D1024">
        <v>3700</v>
      </c>
      <c r="E1024">
        <v>3700</v>
      </c>
      <c r="F1024">
        <v>700</v>
      </c>
      <c r="G1024" t="s">
        <v>63</v>
      </c>
      <c r="H1024" t="s">
        <v>29</v>
      </c>
    </row>
    <row r="1025" spans="1:8" x14ac:dyDescent="0.25">
      <c r="A1025" t="s">
        <v>46</v>
      </c>
      <c r="B1025" t="s">
        <v>41</v>
      </c>
      <c r="C1025">
        <v>1</v>
      </c>
      <c r="D1025">
        <v>1490</v>
      </c>
      <c r="E1025">
        <v>1490</v>
      </c>
      <c r="F1025">
        <v>690</v>
      </c>
      <c r="G1025" t="s">
        <v>63</v>
      </c>
      <c r="H1025" t="s">
        <v>35</v>
      </c>
    </row>
    <row r="1026" spans="1:8" x14ac:dyDescent="0.25">
      <c r="A1026" t="s">
        <v>38</v>
      </c>
      <c r="B1026" t="s">
        <v>55</v>
      </c>
      <c r="C1026">
        <v>1</v>
      </c>
      <c r="D1026">
        <v>1500</v>
      </c>
      <c r="E1026">
        <v>1500</v>
      </c>
      <c r="F1026">
        <v>700</v>
      </c>
      <c r="G1026" t="s">
        <v>63</v>
      </c>
      <c r="H1026" t="s">
        <v>35</v>
      </c>
    </row>
    <row r="1027" spans="1:8" x14ac:dyDescent="0.25">
      <c r="A1027" t="s">
        <v>36</v>
      </c>
      <c r="B1027" t="s">
        <v>32</v>
      </c>
      <c r="C1027">
        <v>2</v>
      </c>
      <c r="D1027">
        <v>1090</v>
      </c>
      <c r="E1027">
        <v>2180</v>
      </c>
      <c r="F1027">
        <v>580</v>
      </c>
      <c r="G1027" t="s">
        <v>63</v>
      </c>
      <c r="H1027" t="s">
        <v>27</v>
      </c>
    </row>
    <row r="1028" spans="1:8" x14ac:dyDescent="0.25">
      <c r="A1028" t="s">
        <v>46</v>
      </c>
      <c r="B1028" t="s">
        <v>31</v>
      </c>
      <c r="C1028">
        <v>3</v>
      </c>
      <c r="D1028">
        <v>1800</v>
      </c>
      <c r="E1028">
        <v>5400</v>
      </c>
      <c r="F1028">
        <v>3000</v>
      </c>
      <c r="G1028" t="s">
        <v>63</v>
      </c>
      <c r="H1028" t="s">
        <v>44</v>
      </c>
    </row>
    <row r="1029" spans="1:8" x14ac:dyDescent="0.25">
      <c r="A1029" t="s">
        <v>33</v>
      </c>
      <c r="B1029" t="s">
        <v>53</v>
      </c>
      <c r="C1029">
        <v>2</v>
      </c>
      <c r="D1029">
        <v>7530</v>
      </c>
      <c r="E1029">
        <v>15060</v>
      </c>
      <c r="F1029">
        <v>3060</v>
      </c>
      <c r="G1029" t="s">
        <v>63</v>
      </c>
      <c r="H1029" t="s">
        <v>14</v>
      </c>
    </row>
    <row r="1030" spans="1:8" x14ac:dyDescent="0.25">
      <c r="A1030" t="s">
        <v>30</v>
      </c>
      <c r="B1030" t="s">
        <v>26</v>
      </c>
      <c r="C1030">
        <v>3</v>
      </c>
      <c r="D1030">
        <v>1100</v>
      </c>
      <c r="E1030">
        <v>3300</v>
      </c>
      <c r="F1030">
        <v>900</v>
      </c>
      <c r="G1030" t="s">
        <v>63</v>
      </c>
      <c r="H1030" t="s">
        <v>24</v>
      </c>
    </row>
    <row r="1031" spans="1:8" x14ac:dyDescent="0.25">
      <c r="A1031" t="s">
        <v>38</v>
      </c>
      <c r="B1031" t="s">
        <v>19</v>
      </c>
      <c r="C1031">
        <v>3</v>
      </c>
      <c r="D1031">
        <v>1350</v>
      </c>
      <c r="E1031">
        <v>4050</v>
      </c>
      <c r="F1031">
        <v>1650</v>
      </c>
      <c r="G1031" t="s">
        <v>63</v>
      </c>
      <c r="H1031" t="s">
        <v>40</v>
      </c>
    </row>
    <row r="1032" spans="1:8" x14ac:dyDescent="0.25">
      <c r="A1032" t="s">
        <v>36</v>
      </c>
      <c r="B1032" t="s">
        <v>19</v>
      </c>
      <c r="C1032">
        <v>1</v>
      </c>
      <c r="D1032">
        <v>1350</v>
      </c>
      <c r="E1032">
        <v>1350</v>
      </c>
      <c r="F1032">
        <v>550</v>
      </c>
      <c r="G1032" t="s">
        <v>63</v>
      </c>
      <c r="H1032" t="s">
        <v>24</v>
      </c>
    </row>
    <row r="1033" spans="1:8" x14ac:dyDescent="0.25">
      <c r="A1033" t="s">
        <v>33</v>
      </c>
      <c r="B1033" t="s">
        <v>32</v>
      </c>
      <c r="C1033">
        <v>2</v>
      </c>
      <c r="D1033">
        <v>1090</v>
      </c>
      <c r="E1033">
        <v>2180</v>
      </c>
      <c r="F1033">
        <v>580</v>
      </c>
      <c r="G1033" t="s">
        <v>63</v>
      </c>
      <c r="H1033" t="s">
        <v>20</v>
      </c>
    </row>
    <row r="1034" spans="1:8" x14ac:dyDescent="0.25">
      <c r="A1034" t="s">
        <v>33</v>
      </c>
      <c r="B1034" t="s">
        <v>43</v>
      </c>
      <c r="C1034">
        <v>1</v>
      </c>
      <c r="D1034">
        <v>4200</v>
      </c>
      <c r="E1034">
        <v>4200</v>
      </c>
      <c r="F1034">
        <v>1200</v>
      </c>
      <c r="G1034" t="s">
        <v>63</v>
      </c>
      <c r="H1034" t="s">
        <v>17</v>
      </c>
    </row>
    <row r="1035" spans="1:8" x14ac:dyDescent="0.25">
      <c r="A1035" t="s">
        <v>38</v>
      </c>
      <c r="B1035" t="s">
        <v>31</v>
      </c>
      <c r="C1035">
        <v>2</v>
      </c>
      <c r="D1035">
        <v>1800</v>
      </c>
      <c r="E1035">
        <v>3600</v>
      </c>
      <c r="F1035">
        <v>2000</v>
      </c>
      <c r="G1035" t="s">
        <v>63</v>
      </c>
      <c r="H1035" t="s">
        <v>27</v>
      </c>
    </row>
    <row r="1036" spans="1:8" x14ac:dyDescent="0.25">
      <c r="A1036" t="s">
        <v>48</v>
      </c>
      <c r="B1036" t="s">
        <v>32</v>
      </c>
      <c r="C1036">
        <v>1</v>
      </c>
      <c r="D1036">
        <v>1090</v>
      </c>
      <c r="E1036">
        <v>1090</v>
      </c>
      <c r="F1036">
        <v>290</v>
      </c>
      <c r="G1036" t="s">
        <v>63</v>
      </c>
      <c r="H1036" t="s">
        <v>39</v>
      </c>
    </row>
    <row r="1037" spans="1:8" x14ac:dyDescent="0.25">
      <c r="A1037" t="s">
        <v>8</v>
      </c>
      <c r="B1037" t="s">
        <v>23</v>
      </c>
      <c r="C1037">
        <v>1</v>
      </c>
      <c r="D1037">
        <v>7600</v>
      </c>
      <c r="E1037">
        <v>7600</v>
      </c>
      <c r="F1037">
        <v>1600</v>
      </c>
      <c r="G1037" t="s">
        <v>63</v>
      </c>
      <c r="H1037" t="s">
        <v>44</v>
      </c>
    </row>
    <row r="1038" spans="1:8" x14ac:dyDescent="0.25">
      <c r="A1038" t="s">
        <v>36</v>
      </c>
      <c r="B1038" t="s">
        <v>23</v>
      </c>
      <c r="C1038">
        <v>3</v>
      </c>
      <c r="D1038">
        <v>7600</v>
      </c>
      <c r="E1038">
        <v>22800</v>
      </c>
      <c r="F1038">
        <v>4800</v>
      </c>
      <c r="G1038" t="s">
        <v>63</v>
      </c>
      <c r="H1038" t="s">
        <v>11</v>
      </c>
    </row>
    <row r="1039" spans="1:8" x14ac:dyDescent="0.25">
      <c r="A1039" t="s">
        <v>15</v>
      </c>
      <c r="B1039" t="s">
        <v>56</v>
      </c>
      <c r="C1039">
        <v>1</v>
      </c>
      <c r="D1039">
        <v>3700</v>
      </c>
      <c r="E1039">
        <v>3700</v>
      </c>
      <c r="F1039">
        <v>700</v>
      </c>
      <c r="G1039" t="s">
        <v>63</v>
      </c>
      <c r="H1039" t="s">
        <v>17</v>
      </c>
    </row>
    <row r="1040" spans="1:8" x14ac:dyDescent="0.25">
      <c r="A1040" t="s">
        <v>22</v>
      </c>
      <c r="B1040" t="s">
        <v>25</v>
      </c>
      <c r="C1040">
        <v>3</v>
      </c>
      <c r="D1040">
        <v>7250</v>
      </c>
      <c r="E1040">
        <v>21750</v>
      </c>
      <c r="F1040">
        <v>6750</v>
      </c>
      <c r="G1040" t="s">
        <v>63</v>
      </c>
      <c r="H1040" t="s">
        <v>42</v>
      </c>
    </row>
    <row r="1041" spans="1:8" x14ac:dyDescent="0.25">
      <c r="A1041" t="s">
        <v>12</v>
      </c>
      <c r="B1041" t="s">
        <v>23</v>
      </c>
      <c r="C1041">
        <v>3</v>
      </c>
      <c r="D1041">
        <v>7600</v>
      </c>
      <c r="E1041">
        <v>22800</v>
      </c>
      <c r="F1041">
        <v>4800</v>
      </c>
      <c r="G1041" t="s">
        <v>63</v>
      </c>
      <c r="H1041" t="s">
        <v>27</v>
      </c>
    </row>
    <row r="1042" spans="1:8" x14ac:dyDescent="0.25">
      <c r="A1042" t="s">
        <v>46</v>
      </c>
      <c r="B1042" t="s">
        <v>43</v>
      </c>
      <c r="C1042">
        <v>1</v>
      </c>
      <c r="D1042">
        <v>4200</v>
      </c>
      <c r="E1042">
        <v>4200</v>
      </c>
      <c r="F1042">
        <v>1200</v>
      </c>
      <c r="G1042" t="s">
        <v>63</v>
      </c>
      <c r="H1042" t="s">
        <v>24</v>
      </c>
    </row>
    <row r="1043" spans="1:8" x14ac:dyDescent="0.25">
      <c r="A1043" t="s">
        <v>30</v>
      </c>
      <c r="B1043" t="s">
        <v>50</v>
      </c>
      <c r="C1043">
        <v>3</v>
      </c>
      <c r="D1043">
        <v>1250</v>
      </c>
      <c r="E1043">
        <v>3750</v>
      </c>
      <c r="F1043">
        <v>1350</v>
      </c>
      <c r="G1043" t="s">
        <v>63</v>
      </c>
      <c r="H1043" t="s">
        <v>24</v>
      </c>
    </row>
    <row r="1044" spans="1:8" x14ac:dyDescent="0.25">
      <c r="A1044" t="s">
        <v>36</v>
      </c>
      <c r="B1044" t="s">
        <v>32</v>
      </c>
      <c r="C1044">
        <v>1</v>
      </c>
      <c r="D1044">
        <v>1090</v>
      </c>
      <c r="E1044">
        <v>1090</v>
      </c>
      <c r="F1044">
        <v>290</v>
      </c>
      <c r="G1044" t="s">
        <v>63</v>
      </c>
      <c r="H1044" t="s">
        <v>24</v>
      </c>
    </row>
    <row r="1045" spans="1:8" x14ac:dyDescent="0.25">
      <c r="A1045" t="s">
        <v>18</v>
      </c>
      <c r="B1045" t="s">
        <v>21</v>
      </c>
      <c r="C1045">
        <v>1</v>
      </c>
      <c r="D1045">
        <v>2180</v>
      </c>
      <c r="E1045">
        <v>2180</v>
      </c>
      <c r="F1045">
        <v>680</v>
      </c>
      <c r="G1045" t="s">
        <v>63</v>
      </c>
      <c r="H1045" t="s">
        <v>29</v>
      </c>
    </row>
    <row r="1046" spans="1:8" x14ac:dyDescent="0.25">
      <c r="A1046" t="s">
        <v>48</v>
      </c>
      <c r="B1046" t="s">
        <v>56</v>
      </c>
      <c r="C1046">
        <v>2</v>
      </c>
      <c r="D1046">
        <v>3700</v>
      </c>
      <c r="E1046">
        <v>7400</v>
      </c>
      <c r="F1046">
        <v>1400</v>
      </c>
      <c r="G1046" t="s">
        <v>63</v>
      </c>
      <c r="H1046" t="s">
        <v>17</v>
      </c>
    </row>
    <row r="1047" spans="1:8" x14ac:dyDescent="0.25">
      <c r="A1047" t="s">
        <v>38</v>
      </c>
      <c r="B1047" t="s">
        <v>9</v>
      </c>
      <c r="C1047">
        <v>2</v>
      </c>
      <c r="D1047">
        <v>6000</v>
      </c>
      <c r="E1047">
        <v>12000</v>
      </c>
      <c r="F1047">
        <v>4000</v>
      </c>
      <c r="G1047" t="s">
        <v>63</v>
      </c>
      <c r="H1047" t="s">
        <v>40</v>
      </c>
    </row>
    <row r="1048" spans="1:8" x14ac:dyDescent="0.25">
      <c r="A1048" t="s">
        <v>46</v>
      </c>
      <c r="B1048" t="s">
        <v>50</v>
      </c>
      <c r="C1048">
        <v>2</v>
      </c>
      <c r="D1048">
        <v>1250</v>
      </c>
      <c r="E1048">
        <v>2500</v>
      </c>
      <c r="F1048">
        <v>900</v>
      </c>
      <c r="G1048" t="s">
        <v>63</v>
      </c>
      <c r="H1048" t="s">
        <v>39</v>
      </c>
    </row>
    <row r="1049" spans="1:8" x14ac:dyDescent="0.25">
      <c r="A1049" t="s">
        <v>48</v>
      </c>
      <c r="B1049" t="s">
        <v>23</v>
      </c>
      <c r="C1049">
        <v>1</v>
      </c>
      <c r="D1049">
        <v>7600</v>
      </c>
      <c r="E1049">
        <v>7600</v>
      </c>
      <c r="F1049">
        <v>1600</v>
      </c>
      <c r="G1049" t="s">
        <v>63</v>
      </c>
      <c r="H1049" t="s">
        <v>52</v>
      </c>
    </row>
    <row r="1050" spans="1:8" x14ac:dyDescent="0.25">
      <c r="A1050" t="s">
        <v>8</v>
      </c>
      <c r="B1050" t="s">
        <v>13</v>
      </c>
      <c r="C1050">
        <v>2</v>
      </c>
      <c r="D1050">
        <v>1400</v>
      </c>
      <c r="E1050">
        <v>2800</v>
      </c>
      <c r="F1050">
        <v>1200</v>
      </c>
      <c r="G1050" t="s">
        <v>63</v>
      </c>
      <c r="H1050" t="s">
        <v>17</v>
      </c>
    </row>
    <row r="1051" spans="1:8" x14ac:dyDescent="0.25">
      <c r="A1051" t="s">
        <v>22</v>
      </c>
      <c r="B1051" t="s">
        <v>21</v>
      </c>
      <c r="C1051">
        <v>2</v>
      </c>
      <c r="D1051">
        <v>2180</v>
      </c>
      <c r="E1051">
        <v>4360</v>
      </c>
      <c r="F1051">
        <v>1360</v>
      </c>
      <c r="G1051" t="s">
        <v>63</v>
      </c>
      <c r="H1051" t="s">
        <v>42</v>
      </c>
    </row>
    <row r="1052" spans="1:8" x14ac:dyDescent="0.25">
      <c r="A1052" t="s">
        <v>8</v>
      </c>
      <c r="B1052" t="s">
        <v>31</v>
      </c>
      <c r="C1052">
        <v>3</v>
      </c>
      <c r="D1052">
        <v>1800</v>
      </c>
      <c r="E1052">
        <v>5400</v>
      </c>
      <c r="F1052">
        <v>3000</v>
      </c>
      <c r="G1052" t="s">
        <v>63</v>
      </c>
      <c r="H1052" t="s">
        <v>35</v>
      </c>
    </row>
    <row r="1053" spans="1:8" x14ac:dyDescent="0.25">
      <c r="A1053" t="s">
        <v>15</v>
      </c>
      <c r="B1053" t="s">
        <v>55</v>
      </c>
      <c r="C1053">
        <v>1</v>
      </c>
      <c r="D1053">
        <v>1500</v>
      </c>
      <c r="E1053">
        <v>1500</v>
      </c>
      <c r="F1053">
        <v>700</v>
      </c>
      <c r="G1053" t="s">
        <v>63</v>
      </c>
      <c r="H1053" t="s">
        <v>17</v>
      </c>
    </row>
    <row r="1054" spans="1:8" x14ac:dyDescent="0.25">
      <c r="A1054" t="s">
        <v>30</v>
      </c>
      <c r="B1054" t="s">
        <v>16</v>
      </c>
      <c r="C1054">
        <v>3</v>
      </c>
      <c r="D1054">
        <v>8450</v>
      </c>
      <c r="E1054">
        <v>25350</v>
      </c>
      <c r="F1054">
        <v>7350</v>
      </c>
      <c r="G1054" t="s">
        <v>63</v>
      </c>
      <c r="H1054" t="s">
        <v>42</v>
      </c>
    </row>
    <row r="1055" spans="1:8" x14ac:dyDescent="0.25">
      <c r="A1055" t="s">
        <v>38</v>
      </c>
      <c r="B1055" t="s">
        <v>55</v>
      </c>
      <c r="C1055">
        <v>3</v>
      </c>
      <c r="D1055">
        <v>1500</v>
      </c>
      <c r="E1055">
        <v>4500</v>
      </c>
      <c r="F1055">
        <v>2100</v>
      </c>
      <c r="G1055" t="s">
        <v>63</v>
      </c>
      <c r="H1055" t="s">
        <v>27</v>
      </c>
    </row>
    <row r="1056" spans="1:8" x14ac:dyDescent="0.25">
      <c r="A1056" t="s">
        <v>67</v>
      </c>
      <c r="B1056" t="s">
        <v>9</v>
      </c>
      <c r="C1056">
        <v>3</v>
      </c>
      <c r="D1056">
        <v>6000</v>
      </c>
      <c r="E1056">
        <v>18000</v>
      </c>
      <c r="F1056">
        <v>6000</v>
      </c>
      <c r="G1056" t="s">
        <v>63</v>
      </c>
      <c r="H1056" t="s">
        <v>11</v>
      </c>
    </row>
    <row r="1057" spans="1:8" x14ac:dyDescent="0.25">
      <c r="A1057" t="s">
        <v>48</v>
      </c>
      <c r="B1057" t="s">
        <v>51</v>
      </c>
      <c r="C1057">
        <v>1</v>
      </c>
      <c r="D1057">
        <v>1200</v>
      </c>
      <c r="E1057">
        <v>1200</v>
      </c>
      <c r="F1057">
        <v>400</v>
      </c>
      <c r="G1057" t="s">
        <v>63</v>
      </c>
      <c r="H1057" t="s">
        <v>14</v>
      </c>
    </row>
    <row r="1058" spans="1:8" x14ac:dyDescent="0.25">
      <c r="A1058" t="s">
        <v>8</v>
      </c>
      <c r="B1058" t="s">
        <v>43</v>
      </c>
      <c r="C1058">
        <v>3</v>
      </c>
      <c r="D1058">
        <v>4200</v>
      </c>
      <c r="E1058">
        <v>12600</v>
      </c>
      <c r="F1058">
        <v>3600</v>
      </c>
      <c r="G1058" t="s">
        <v>63</v>
      </c>
      <c r="H1058" t="s">
        <v>20</v>
      </c>
    </row>
    <row r="1059" spans="1:8" x14ac:dyDescent="0.25">
      <c r="A1059" t="s">
        <v>46</v>
      </c>
      <c r="B1059" t="s">
        <v>23</v>
      </c>
      <c r="C1059">
        <v>3</v>
      </c>
      <c r="D1059">
        <v>7600</v>
      </c>
      <c r="E1059">
        <v>22800</v>
      </c>
      <c r="F1059">
        <v>4800</v>
      </c>
      <c r="G1059" t="s">
        <v>63</v>
      </c>
      <c r="H1059" t="s">
        <v>27</v>
      </c>
    </row>
    <row r="1060" spans="1:8" x14ac:dyDescent="0.25">
      <c r="A1060" t="s">
        <v>67</v>
      </c>
      <c r="B1060" t="s">
        <v>25</v>
      </c>
      <c r="C1060">
        <v>2</v>
      </c>
      <c r="D1060">
        <v>7250</v>
      </c>
      <c r="E1060">
        <v>14500</v>
      </c>
      <c r="F1060">
        <v>4500</v>
      </c>
      <c r="G1060" t="s">
        <v>63</v>
      </c>
      <c r="H1060" t="s">
        <v>29</v>
      </c>
    </row>
    <row r="1061" spans="1:8" x14ac:dyDescent="0.25">
      <c r="A1061" t="s">
        <v>12</v>
      </c>
      <c r="B1061" t="s">
        <v>53</v>
      </c>
      <c r="C1061">
        <v>2</v>
      </c>
      <c r="D1061">
        <v>7530</v>
      </c>
      <c r="E1061">
        <v>15060</v>
      </c>
      <c r="F1061">
        <v>3060</v>
      </c>
      <c r="G1061" t="s">
        <v>63</v>
      </c>
      <c r="H1061" t="s">
        <v>44</v>
      </c>
    </row>
    <row r="1062" spans="1:8" x14ac:dyDescent="0.25">
      <c r="A1062" t="s">
        <v>15</v>
      </c>
      <c r="B1062" t="s">
        <v>25</v>
      </c>
      <c r="C1062">
        <v>2</v>
      </c>
      <c r="D1062">
        <v>7250</v>
      </c>
      <c r="E1062">
        <v>14500</v>
      </c>
      <c r="F1062">
        <v>4500</v>
      </c>
      <c r="G1062" t="s">
        <v>64</v>
      </c>
      <c r="H1062" t="s">
        <v>11</v>
      </c>
    </row>
    <row r="1063" spans="1:8" x14ac:dyDescent="0.25">
      <c r="A1063" t="s">
        <v>12</v>
      </c>
      <c r="B1063" t="s">
        <v>9</v>
      </c>
      <c r="C1063">
        <v>1</v>
      </c>
      <c r="D1063">
        <v>6000</v>
      </c>
      <c r="E1063">
        <v>6000</v>
      </c>
      <c r="F1063">
        <v>2000</v>
      </c>
      <c r="G1063" t="s">
        <v>64</v>
      </c>
      <c r="H1063" t="s">
        <v>42</v>
      </c>
    </row>
    <row r="1064" spans="1:8" x14ac:dyDescent="0.25">
      <c r="A1064" t="s">
        <v>67</v>
      </c>
      <c r="B1064" t="s">
        <v>51</v>
      </c>
      <c r="C1064">
        <v>3</v>
      </c>
      <c r="D1064">
        <v>1200</v>
      </c>
      <c r="E1064">
        <v>3600</v>
      </c>
      <c r="F1064">
        <v>1200</v>
      </c>
      <c r="G1064" t="s">
        <v>64</v>
      </c>
      <c r="H1064" t="s">
        <v>20</v>
      </c>
    </row>
    <row r="1065" spans="1:8" x14ac:dyDescent="0.25">
      <c r="A1065" t="s">
        <v>48</v>
      </c>
      <c r="B1065" t="s">
        <v>54</v>
      </c>
      <c r="C1065">
        <v>2</v>
      </c>
      <c r="D1065">
        <v>5300</v>
      </c>
      <c r="E1065">
        <v>10600</v>
      </c>
      <c r="F1065">
        <v>2600</v>
      </c>
      <c r="G1065" t="s">
        <v>64</v>
      </c>
      <c r="H1065" t="s">
        <v>14</v>
      </c>
    </row>
    <row r="1066" spans="1:8" x14ac:dyDescent="0.25">
      <c r="A1066" t="s">
        <v>36</v>
      </c>
      <c r="B1066" t="s">
        <v>16</v>
      </c>
      <c r="C1066">
        <v>2</v>
      </c>
      <c r="D1066">
        <v>8450</v>
      </c>
      <c r="E1066">
        <v>16900</v>
      </c>
      <c r="F1066">
        <v>4900</v>
      </c>
      <c r="G1066" t="s">
        <v>64</v>
      </c>
      <c r="H1066" t="s">
        <v>29</v>
      </c>
    </row>
    <row r="1067" spans="1:8" x14ac:dyDescent="0.25">
      <c r="A1067" t="s">
        <v>22</v>
      </c>
      <c r="B1067" t="s">
        <v>19</v>
      </c>
      <c r="C1067">
        <v>1</v>
      </c>
      <c r="D1067">
        <v>1350</v>
      </c>
      <c r="E1067">
        <v>1350</v>
      </c>
      <c r="F1067">
        <v>550</v>
      </c>
      <c r="G1067" t="s">
        <v>64</v>
      </c>
      <c r="H1067" t="s">
        <v>52</v>
      </c>
    </row>
    <row r="1068" spans="1:8" x14ac:dyDescent="0.25">
      <c r="A1068" t="s">
        <v>30</v>
      </c>
      <c r="B1068" t="s">
        <v>32</v>
      </c>
      <c r="C1068">
        <v>1</v>
      </c>
      <c r="D1068">
        <v>1090</v>
      </c>
      <c r="E1068">
        <v>1090</v>
      </c>
      <c r="F1068">
        <v>290</v>
      </c>
      <c r="G1068" t="s">
        <v>64</v>
      </c>
      <c r="H1068" t="s">
        <v>35</v>
      </c>
    </row>
    <row r="1069" spans="1:8" x14ac:dyDescent="0.25">
      <c r="A1069" t="s">
        <v>22</v>
      </c>
      <c r="B1069" t="s">
        <v>21</v>
      </c>
      <c r="C1069">
        <v>1</v>
      </c>
      <c r="D1069">
        <v>2180</v>
      </c>
      <c r="E1069">
        <v>2180</v>
      </c>
      <c r="F1069">
        <v>680</v>
      </c>
      <c r="G1069" t="s">
        <v>64</v>
      </c>
      <c r="H1069" t="s">
        <v>39</v>
      </c>
    </row>
    <row r="1070" spans="1:8" x14ac:dyDescent="0.25">
      <c r="A1070" t="s">
        <v>8</v>
      </c>
      <c r="B1070" t="s">
        <v>9</v>
      </c>
      <c r="C1070">
        <v>2</v>
      </c>
      <c r="D1070">
        <v>6000</v>
      </c>
      <c r="E1070">
        <v>12000</v>
      </c>
      <c r="F1070">
        <v>4000</v>
      </c>
      <c r="G1070" t="s">
        <v>64</v>
      </c>
      <c r="H1070" t="s">
        <v>42</v>
      </c>
    </row>
    <row r="1071" spans="1:8" x14ac:dyDescent="0.25">
      <c r="A1071" t="s">
        <v>12</v>
      </c>
      <c r="B1071" t="s">
        <v>13</v>
      </c>
      <c r="C1071">
        <v>2</v>
      </c>
      <c r="D1071">
        <v>1400</v>
      </c>
      <c r="E1071">
        <v>2800</v>
      </c>
      <c r="F1071">
        <v>1200</v>
      </c>
      <c r="G1071" t="s">
        <v>64</v>
      </c>
      <c r="H1071" t="s">
        <v>35</v>
      </c>
    </row>
    <row r="1072" spans="1:8" x14ac:dyDescent="0.25">
      <c r="A1072" t="s">
        <v>15</v>
      </c>
      <c r="B1072" t="s">
        <v>16</v>
      </c>
      <c r="C1072">
        <v>2</v>
      </c>
      <c r="D1072">
        <v>8450</v>
      </c>
      <c r="E1072">
        <v>16900</v>
      </c>
      <c r="F1072">
        <v>4900</v>
      </c>
      <c r="G1072" t="s">
        <v>64</v>
      </c>
      <c r="H1072" t="s">
        <v>11</v>
      </c>
    </row>
    <row r="1073" spans="1:8" x14ac:dyDescent="0.25">
      <c r="A1073" t="s">
        <v>18</v>
      </c>
      <c r="B1073" t="s">
        <v>19</v>
      </c>
      <c r="C1073">
        <v>3</v>
      </c>
      <c r="D1073">
        <v>1350</v>
      </c>
      <c r="E1073">
        <v>4050</v>
      </c>
      <c r="F1073">
        <v>1650</v>
      </c>
      <c r="G1073" t="s">
        <v>64</v>
      </c>
      <c r="H1073" t="s">
        <v>20</v>
      </c>
    </row>
    <row r="1074" spans="1:8" x14ac:dyDescent="0.25">
      <c r="A1074" t="s">
        <v>8</v>
      </c>
      <c r="B1074" t="s">
        <v>21</v>
      </c>
      <c r="C1074">
        <v>2</v>
      </c>
      <c r="D1074">
        <v>2180</v>
      </c>
      <c r="E1074">
        <v>4360</v>
      </c>
      <c r="F1074">
        <v>1360</v>
      </c>
      <c r="G1074" t="s">
        <v>64</v>
      </c>
      <c r="H1074" t="s">
        <v>24</v>
      </c>
    </row>
    <row r="1075" spans="1:8" x14ac:dyDescent="0.25">
      <c r="A1075" t="s">
        <v>22</v>
      </c>
      <c r="B1075" t="s">
        <v>23</v>
      </c>
      <c r="C1075">
        <v>2</v>
      </c>
      <c r="D1075">
        <v>7600</v>
      </c>
      <c r="E1075">
        <v>15200</v>
      </c>
      <c r="F1075">
        <v>3200</v>
      </c>
      <c r="G1075" t="s">
        <v>64</v>
      </c>
      <c r="H1075" t="s">
        <v>44</v>
      </c>
    </row>
    <row r="1076" spans="1:8" x14ac:dyDescent="0.25">
      <c r="A1076" t="s">
        <v>12</v>
      </c>
      <c r="B1076" t="s">
        <v>25</v>
      </c>
      <c r="C1076">
        <v>2</v>
      </c>
      <c r="D1076">
        <v>7250</v>
      </c>
      <c r="E1076">
        <v>14500</v>
      </c>
      <c r="F1076">
        <v>4500</v>
      </c>
      <c r="G1076" t="s">
        <v>64</v>
      </c>
      <c r="H1076" t="s">
        <v>44</v>
      </c>
    </row>
    <row r="1077" spans="1:8" x14ac:dyDescent="0.25">
      <c r="A1077" t="s">
        <v>18</v>
      </c>
      <c r="B1077" t="s">
        <v>26</v>
      </c>
      <c r="C1077">
        <v>3</v>
      </c>
      <c r="D1077">
        <v>1100</v>
      </c>
      <c r="E1077">
        <v>3300</v>
      </c>
      <c r="F1077">
        <v>900</v>
      </c>
      <c r="G1077" t="s">
        <v>64</v>
      </c>
      <c r="H1077" t="s">
        <v>14</v>
      </c>
    </row>
    <row r="1078" spans="1:8" x14ac:dyDescent="0.25">
      <c r="A1078" t="s">
        <v>67</v>
      </c>
      <c r="B1078" t="s">
        <v>9</v>
      </c>
      <c r="C1078">
        <v>2</v>
      </c>
      <c r="D1078">
        <v>6000</v>
      </c>
      <c r="E1078">
        <v>12000</v>
      </c>
      <c r="F1078">
        <v>4000</v>
      </c>
      <c r="G1078" t="s">
        <v>64</v>
      </c>
      <c r="H1078" t="s">
        <v>11</v>
      </c>
    </row>
    <row r="1079" spans="1:8" x14ac:dyDescent="0.25">
      <c r="A1079" t="s">
        <v>8</v>
      </c>
      <c r="B1079" t="s">
        <v>28</v>
      </c>
      <c r="C1079">
        <v>1</v>
      </c>
      <c r="D1079">
        <v>1200</v>
      </c>
      <c r="E1079">
        <v>1200</v>
      </c>
      <c r="F1079">
        <v>400</v>
      </c>
      <c r="G1079" t="s">
        <v>64</v>
      </c>
      <c r="H1079" t="s">
        <v>20</v>
      </c>
    </row>
    <row r="1080" spans="1:8" x14ac:dyDescent="0.25">
      <c r="A1080" t="s">
        <v>30</v>
      </c>
      <c r="B1080" t="s">
        <v>31</v>
      </c>
      <c r="C1080">
        <v>2</v>
      </c>
      <c r="D1080">
        <v>1800</v>
      </c>
      <c r="E1080">
        <v>3600</v>
      </c>
      <c r="F1080">
        <v>2000</v>
      </c>
      <c r="G1080" t="s">
        <v>64</v>
      </c>
      <c r="H1080" t="s">
        <v>29</v>
      </c>
    </row>
    <row r="1081" spans="1:8" x14ac:dyDescent="0.25">
      <c r="A1081" t="s">
        <v>30</v>
      </c>
      <c r="B1081" t="s">
        <v>32</v>
      </c>
      <c r="C1081">
        <v>2</v>
      </c>
      <c r="D1081">
        <v>1090</v>
      </c>
      <c r="E1081">
        <v>2180</v>
      </c>
      <c r="F1081">
        <v>580</v>
      </c>
      <c r="G1081" t="s">
        <v>64</v>
      </c>
      <c r="H1081" t="s">
        <v>20</v>
      </c>
    </row>
    <row r="1082" spans="1:8" x14ac:dyDescent="0.25">
      <c r="A1082" t="s">
        <v>67</v>
      </c>
      <c r="B1082" t="s">
        <v>21</v>
      </c>
      <c r="C1082">
        <v>3</v>
      </c>
      <c r="D1082">
        <v>2180</v>
      </c>
      <c r="E1082">
        <v>6540</v>
      </c>
      <c r="F1082">
        <v>2040</v>
      </c>
      <c r="G1082" t="s">
        <v>64</v>
      </c>
      <c r="H1082" t="s">
        <v>20</v>
      </c>
    </row>
    <row r="1083" spans="1:8" x14ac:dyDescent="0.25">
      <c r="A1083" t="s">
        <v>33</v>
      </c>
      <c r="B1083" t="s">
        <v>31</v>
      </c>
      <c r="C1083">
        <v>3</v>
      </c>
      <c r="D1083">
        <v>1800</v>
      </c>
      <c r="E1083">
        <v>5400</v>
      </c>
      <c r="F1083">
        <v>3000</v>
      </c>
      <c r="G1083" t="s">
        <v>64</v>
      </c>
      <c r="H1083" t="s">
        <v>20</v>
      </c>
    </row>
    <row r="1084" spans="1:8" x14ac:dyDescent="0.25">
      <c r="A1084" t="s">
        <v>22</v>
      </c>
      <c r="B1084" t="s">
        <v>34</v>
      </c>
      <c r="C1084">
        <v>3</v>
      </c>
      <c r="D1084">
        <v>8000</v>
      </c>
      <c r="E1084">
        <v>24000</v>
      </c>
      <c r="F1084">
        <v>6000</v>
      </c>
      <c r="G1084" t="s">
        <v>64</v>
      </c>
      <c r="H1084" t="s">
        <v>35</v>
      </c>
    </row>
    <row r="1085" spans="1:8" x14ac:dyDescent="0.25">
      <c r="A1085" t="s">
        <v>67</v>
      </c>
      <c r="B1085" t="s">
        <v>13</v>
      </c>
      <c r="C1085">
        <v>1</v>
      </c>
      <c r="D1085">
        <v>1400</v>
      </c>
      <c r="E1085">
        <v>1400</v>
      </c>
      <c r="F1085">
        <v>600</v>
      </c>
      <c r="G1085" t="s">
        <v>64</v>
      </c>
      <c r="H1085" t="s">
        <v>27</v>
      </c>
    </row>
    <row r="1086" spans="1:8" x14ac:dyDescent="0.25">
      <c r="A1086" t="s">
        <v>36</v>
      </c>
      <c r="B1086" t="s">
        <v>37</v>
      </c>
      <c r="C1086">
        <v>1</v>
      </c>
      <c r="D1086">
        <v>10590</v>
      </c>
      <c r="E1086">
        <v>10590</v>
      </c>
      <c r="F1086">
        <v>4590</v>
      </c>
      <c r="G1086" t="s">
        <v>64</v>
      </c>
      <c r="H1086" t="s">
        <v>24</v>
      </c>
    </row>
    <row r="1087" spans="1:8" x14ac:dyDescent="0.25">
      <c r="A1087" t="s">
        <v>38</v>
      </c>
      <c r="B1087" t="s">
        <v>19</v>
      </c>
      <c r="C1087">
        <v>2</v>
      </c>
      <c r="D1087">
        <v>1350</v>
      </c>
      <c r="E1087">
        <v>2700</v>
      </c>
      <c r="F1087">
        <v>1100</v>
      </c>
      <c r="G1087" t="s">
        <v>64</v>
      </c>
      <c r="H1087" t="s">
        <v>35</v>
      </c>
    </row>
    <row r="1088" spans="1:8" x14ac:dyDescent="0.25">
      <c r="A1088" t="s">
        <v>30</v>
      </c>
      <c r="B1088" t="s">
        <v>13</v>
      </c>
      <c r="C1088">
        <v>2</v>
      </c>
      <c r="D1088">
        <v>1400</v>
      </c>
      <c r="E1088">
        <v>2800</v>
      </c>
      <c r="F1088">
        <v>1200</v>
      </c>
      <c r="G1088" t="s">
        <v>64</v>
      </c>
      <c r="H1088" t="s">
        <v>14</v>
      </c>
    </row>
    <row r="1089" spans="1:8" x14ac:dyDescent="0.25">
      <c r="A1089" t="s">
        <v>18</v>
      </c>
      <c r="B1089" t="s">
        <v>9</v>
      </c>
      <c r="C1089">
        <v>1</v>
      </c>
      <c r="D1089">
        <v>6000</v>
      </c>
      <c r="E1089">
        <v>6000</v>
      </c>
      <c r="F1089">
        <v>2000</v>
      </c>
      <c r="G1089" t="s">
        <v>64</v>
      </c>
      <c r="H1089" t="s">
        <v>29</v>
      </c>
    </row>
    <row r="1090" spans="1:8" x14ac:dyDescent="0.25">
      <c r="A1090" t="s">
        <v>36</v>
      </c>
      <c r="B1090" t="s">
        <v>26</v>
      </c>
      <c r="C1090">
        <v>2</v>
      </c>
      <c r="D1090">
        <v>1100</v>
      </c>
      <c r="E1090">
        <v>2200</v>
      </c>
      <c r="F1090">
        <v>600</v>
      </c>
      <c r="G1090" t="s">
        <v>64</v>
      </c>
      <c r="H1090" t="s">
        <v>52</v>
      </c>
    </row>
    <row r="1091" spans="1:8" x14ac:dyDescent="0.25">
      <c r="A1091" t="s">
        <v>15</v>
      </c>
      <c r="B1091" t="s">
        <v>9</v>
      </c>
      <c r="C1091">
        <v>2</v>
      </c>
      <c r="D1091">
        <v>6000</v>
      </c>
      <c r="E1091">
        <v>12000</v>
      </c>
      <c r="F1091">
        <v>4000</v>
      </c>
      <c r="G1091" t="s">
        <v>64</v>
      </c>
      <c r="H1091" t="s">
        <v>20</v>
      </c>
    </row>
    <row r="1092" spans="1:8" x14ac:dyDescent="0.25">
      <c r="A1092" t="s">
        <v>38</v>
      </c>
      <c r="B1092" t="s">
        <v>41</v>
      </c>
      <c r="C1092">
        <v>1</v>
      </c>
      <c r="D1092">
        <v>1490</v>
      </c>
      <c r="E1092">
        <v>1490</v>
      </c>
      <c r="F1092">
        <v>690</v>
      </c>
      <c r="G1092" t="s">
        <v>64</v>
      </c>
      <c r="H1092" t="s">
        <v>29</v>
      </c>
    </row>
    <row r="1093" spans="1:8" x14ac:dyDescent="0.25">
      <c r="A1093" t="s">
        <v>36</v>
      </c>
      <c r="B1093" t="s">
        <v>37</v>
      </c>
      <c r="C1093">
        <v>2</v>
      </c>
      <c r="D1093">
        <v>10590</v>
      </c>
      <c r="E1093">
        <v>21180</v>
      </c>
      <c r="F1093">
        <v>9180</v>
      </c>
      <c r="G1093" t="s">
        <v>64</v>
      </c>
      <c r="H1093" t="s">
        <v>14</v>
      </c>
    </row>
    <row r="1094" spans="1:8" x14ac:dyDescent="0.25">
      <c r="A1094" t="s">
        <v>15</v>
      </c>
      <c r="B1094" t="s">
        <v>34</v>
      </c>
      <c r="C1094">
        <v>3</v>
      </c>
      <c r="D1094">
        <v>8000</v>
      </c>
      <c r="E1094">
        <v>24000</v>
      </c>
      <c r="F1094">
        <v>6000</v>
      </c>
      <c r="G1094" t="s">
        <v>64</v>
      </c>
      <c r="H1094" t="s">
        <v>42</v>
      </c>
    </row>
    <row r="1095" spans="1:8" x14ac:dyDescent="0.25">
      <c r="A1095" t="s">
        <v>30</v>
      </c>
      <c r="B1095" t="s">
        <v>26</v>
      </c>
      <c r="C1095">
        <v>1</v>
      </c>
      <c r="D1095">
        <v>1100</v>
      </c>
      <c r="E1095">
        <v>1100</v>
      </c>
      <c r="F1095">
        <v>300</v>
      </c>
      <c r="G1095" t="s">
        <v>64</v>
      </c>
      <c r="H1095" t="s">
        <v>44</v>
      </c>
    </row>
    <row r="1096" spans="1:8" x14ac:dyDescent="0.25">
      <c r="A1096" t="s">
        <v>38</v>
      </c>
      <c r="B1096" t="s">
        <v>28</v>
      </c>
      <c r="C1096">
        <v>1</v>
      </c>
      <c r="D1096">
        <v>1200</v>
      </c>
      <c r="E1096">
        <v>1200</v>
      </c>
      <c r="F1096">
        <v>400</v>
      </c>
      <c r="G1096" t="s">
        <v>64</v>
      </c>
      <c r="H1096" t="s">
        <v>44</v>
      </c>
    </row>
    <row r="1097" spans="1:8" x14ac:dyDescent="0.25">
      <c r="A1097" t="s">
        <v>22</v>
      </c>
      <c r="B1097" t="s">
        <v>43</v>
      </c>
      <c r="C1097">
        <v>2</v>
      </c>
      <c r="D1097">
        <v>4200</v>
      </c>
      <c r="E1097">
        <v>8400</v>
      </c>
      <c r="F1097">
        <v>2400</v>
      </c>
      <c r="G1097" t="s">
        <v>64</v>
      </c>
      <c r="H1097" t="s">
        <v>24</v>
      </c>
    </row>
    <row r="1098" spans="1:8" x14ac:dyDescent="0.25">
      <c r="A1098" t="s">
        <v>12</v>
      </c>
      <c r="B1098" t="s">
        <v>45</v>
      </c>
      <c r="C1098">
        <v>3</v>
      </c>
      <c r="D1098">
        <v>5775</v>
      </c>
      <c r="E1098">
        <v>17325</v>
      </c>
      <c r="F1098">
        <v>5325</v>
      </c>
      <c r="G1098" t="s">
        <v>64</v>
      </c>
      <c r="H1098" t="s">
        <v>40</v>
      </c>
    </row>
    <row r="1099" spans="1:8" x14ac:dyDescent="0.25">
      <c r="A1099" t="s">
        <v>46</v>
      </c>
      <c r="B1099" t="s">
        <v>23</v>
      </c>
      <c r="C1099">
        <v>3</v>
      </c>
      <c r="D1099">
        <v>7600</v>
      </c>
      <c r="E1099">
        <v>22800</v>
      </c>
      <c r="F1099">
        <v>4800</v>
      </c>
      <c r="G1099" t="s">
        <v>64</v>
      </c>
      <c r="H1099" t="s">
        <v>42</v>
      </c>
    </row>
    <row r="1100" spans="1:8" x14ac:dyDescent="0.25">
      <c r="A1100" t="s">
        <v>12</v>
      </c>
      <c r="B1100" t="s">
        <v>25</v>
      </c>
      <c r="C1100">
        <v>3</v>
      </c>
      <c r="D1100">
        <v>7250</v>
      </c>
      <c r="E1100">
        <v>21750</v>
      </c>
      <c r="F1100">
        <v>6750</v>
      </c>
      <c r="G1100" t="s">
        <v>64</v>
      </c>
      <c r="H1100" t="s">
        <v>52</v>
      </c>
    </row>
    <row r="1101" spans="1:8" x14ac:dyDescent="0.25">
      <c r="A1101" t="s">
        <v>8</v>
      </c>
      <c r="B1101" t="s">
        <v>25</v>
      </c>
      <c r="C1101">
        <v>3</v>
      </c>
      <c r="D1101">
        <v>7250</v>
      </c>
      <c r="E1101">
        <v>21750</v>
      </c>
      <c r="F1101">
        <v>6750</v>
      </c>
      <c r="G1101" t="s">
        <v>64</v>
      </c>
      <c r="H1101" t="s">
        <v>44</v>
      </c>
    </row>
    <row r="1102" spans="1:8" x14ac:dyDescent="0.25">
      <c r="A1102" t="s">
        <v>36</v>
      </c>
      <c r="B1102" t="s">
        <v>25</v>
      </c>
      <c r="C1102">
        <v>3</v>
      </c>
      <c r="D1102">
        <v>7250</v>
      </c>
      <c r="E1102">
        <v>21750</v>
      </c>
      <c r="F1102">
        <v>6750</v>
      </c>
      <c r="G1102" t="s">
        <v>64</v>
      </c>
      <c r="H1102" t="s">
        <v>14</v>
      </c>
    </row>
    <row r="1103" spans="1:8" x14ac:dyDescent="0.25">
      <c r="A1103" t="s">
        <v>67</v>
      </c>
      <c r="B1103" t="s">
        <v>19</v>
      </c>
      <c r="C1103">
        <v>1</v>
      </c>
      <c r="D1103">
        <v>1350</v>
      </c>
      <c r="E1103">
        <v>1350</v>
      </c>
      <c r="F1103">
        <v>550</v>
      </c>
      <c r="G1103" t="s">
        <v>64</v>
      </c>
      <c r="H1103" t="s">
        <v>39</v>
      </c>
    </row>
    <row r="1104" spans="1:8" x14ac:dyDescent="0.25">
      <c r="A1104" t="s">
        <v>12</v>
      </c>
      <c r="B1104" t="s">
        <v>25</v>
      </c>
      <c r="C1104">
        <v>2</v>
      </c>
      <c r="D1104">
        <v>7250</v>
      </c>
      <c r="E1104">
        <v>14500</v>
      </c>
      <c r="F1104">
        <v>4500</v>
      </c>
      <c r="G1104" t="s">
        <v>64</v>
      </c>
      <c r="H1104" t="s">
        <v>39</v>
      </c>
    </row>
    <row r="1105" spans="1:8" x14ac:dyDescent="0.25">
      <c r="A1105" t="s">
        <v>30</v>
      </c>
      <c r="B1105" t="s">
        <v>23</v>
      </c>
      <c r="C1105">
        <v>1</v>
      </c>
      <c r="D1105">
        <v>7600</v>
      </c>
      <c r="E1105">
        <v>7600</v>
      </c>
      <c r="F1105">
        <v>1600</v>
      </c>
      <c r="G1105" t="s">
        <v>64</v>
      </c>
      <c r="H1105" t="s">
        <v>29</v>
      </c>
    </row>
    <row r="1106" spans="1:8" x14ac:dyDescent="0.25">
      <c r="A1106" t="s">
        <v>48</v>
      </c>
      <c r="B1106" t="s">
        <v>23</v>
      </c>
      <c r="C1106">
        <v>3</v>
      </c>
      <c r="D1106">
        <v>7600</v>
      </c>
      <c r="E1106">
        <v>22800</v>
      </c>
      <c r="F1106">
        <v>4800</v>
      </c>
      <c r="G1106" t="s">
        <v>64</v>
      </c>
      <c r="H1106" t="s">
        <v>20</v>
      </c>
    </row>
    <row r="1107" spans="1:8" x14ac:dyDescent="0.25">
      <c r="A1107" t="s">
        <v>12</v>
      </c>
      <c r="B1107" t="s">
        <v>41</v>
      </c>
      <c r="C1107">
        <v>3</v>
      </c>
      <c r="D1107">
        <v>1490</v>
      </c>
      <c r="E1107">
        <v>4470</v>
      </c>
      <c r="F1107">
        <v>2070</v>
      </c>
      <c r="G1107" t="s">
        <v>64</v>
      </c>
      <c r="H1107" t="s">
        <v>24</v>
      </c>
    </row>
    <row r="1108" spans="1:8" x14ac:dyDescent="0.25">
      <c r="A1108" t="s">
        <v>67</v>
      </c>
      <c r="B1108" t="s">
        <v>49</v>
      </c>
      <c r="C1108">
        <v>2</v>
      </c>
      <c r="D1108">
        <v>2900</v>
      </c>
      <c r="E1108">
        <v>5800</v>
      </c>
      <c r="F1108">
        <v>1800</v>
      </c>
      <c r="G1108" t="s">
        <v>64</v>
      </c>
      <c r="H1108" t="s">
        <v>27</v>
      </c>
    </row>
    <row r="1109" spans="1:8" x14ac:dyDescent="0.25">
      <c r="A1109" t="s">
        <v>38</v>
      </c>
      <c r="B1109" t="s">
        <v>41</v>
      </c>
      <c r="C1109">
        <v>1</v>
      </c>
      <c r="D1109">
        <v>1490</v>
      </c>
      <c r="E1109">
        <v>1490</v>
      </c>
      <c r="F1109">
        <v>690</v>
      </c>
      <c r="G1109" t="s">
        <v>64</v>
      </c>
      <c r="H1109" t="s">
        <v>44</v>
      </c>
    </row>
    <row r="1110" spans="1:8" x14ac:dyDescent="0.25">
      <c r="A1110" t="s">
        <v>38</v>
      </c>
      <c r="B1110" t="s">
        <v>32</v>
      </c>
      <c r="C1110">
        <v>2</v>
      </c>
      <c r="D1110">
        <v>1090</v>
      </c>
      <c r="E1110">
        <v>2180</v>
      </c>
      <c r="F1110">
        <v>580</v>
      </c>
      <c r="G1110" t="s">
        <v>64</v>
      </c>
      <c r="H1110" t="s">
        <v>24</v>
      </c>
    </row>
    <row r="1111" spans="1:8" x14ac:dyDescent="0.25">
      <c r="A1111" t="s">
        <v>67</v>
      </c>
      <c r="B1111" t="s">
        <v>28</v>
      </c>
      <c r="C1111">
        <v>2</v>
      </c>
      <c r="D1111">
        <v>1200</v>
      </c>
      <c r="E1111">
        <v>2400</v>
      </c>
      <c r="F1111">
        <v>800</v>
      </c>
      <c r="G1111" t="s">
        <v>64</v>
      </c>
      <c r="H1111" t="s">
        <v>44</v>
      </c>
    </row>
    <row r="1112" spans="1:8" x14ac:dyDescent="0.25">
      <c r="A1112" t="s">
        <v>36</v>
      </c>
      <c r="B1112" t="s">
        <v>37</v>
      </c>
      <c r="C1112">
        <v>2</v>
      </c>
      <c r="D1112">
        <v>10590</v>
      </c>
      <c r="E1112">
        <v>21180</v>
      </c>
      <c r="F1112">
        <v>9180</v>
      </c>
      <c r="G1112" t="s">
        <v>64</v>
      </c>
      <c r="H1112" t="s">
        <v>27</v>
      </c>
    </row>
    <row r="1113" spans="1:8" x14ac:dyDescent="0.25">
      <c r="A1113" t="s">
        <v>30</v>
      </c>
      <c r="B1113" t="s">
        <v>43</v>
      </c>
      <c r="C1113">
        <v>3</v>
      </c>
      <c r="D1113">
        <v>4200</v>
      </c>
      <c r="E1113">
        <v>12600</v>
      </c>
      <c r="F1113">
        <v>3600</v>
      </c>
      <c r="G1113" t="s">
        <v>64</v>
      </c>
      <c r="H1113" t="s">
        <v>35</v>
      </c>
    </row>
    <row r="1114" spans="1:8" x14ac:dyDescent="0.25">
      <c r="A1114" t="s">
        <v>18</v>
      </c>
      <c r="B1114" t="s">
        <v>43</v>
      </c>
      <c r="C1114">
        <v>3</v>
      </c>
      <c r="D1114">
        <v>4200</v>
      </c>
      <c r="E1114">
        <v>12600</v>
      </c>
      <c r="F1114">
        <v>3600</v>
      </c>
      <c r="G1114" t="s">
        <v>64</v>
      </c>
      <c r="H1114" t="s">
        <v>39</v>
      </c>
    </row>
    <row r="1115" spans="1:8" x14ac:dyDescent="0.25">
      <c r="A1115" t="s">
        <v>33</v>
      </c>
      <c r="B1115" t="s">
        <v>37</v>
      </c>
      <c r="C1115">
        <v>2</v>
      </c>
      <c r="D1115">
        <v>10590</v>
      </c>
      <c r="E1115">
        <v>21180</v>
      </c>
      <c r="F1115">
        <v>9180</v>
      </c>
      <c r="G1115" t="s">
        <v>64</v>
      </c>
      <c r="H1115" t="s">
        <v>11</v>
      </c>
    </row>
    <row r="1116" spans="1:8" x14ac:dyDescent="0.25">
      <c r="A1116" t="s">
        <v>48</v>
      </c>
      <c r="B1116" t="s">
        <v>50</v>
      </c>
      <c r="C1116">
        <v>1</v>
      </c>
      <c r="D1116">
        <v>1250</v>
      </c>
      <c r="E1116">
        <v>1250</v>
      </c>
      <c r="F1116">
        <v>450</v>
      </c>
      <c r="G1116" t="s">
        <v>64</v>
      </c>
      <c r="H1116" t="s">
        <v>24</v>
      </c>
    </row>
    <row r="1117" spans="1:8" x14ac:dyDescent="0.25">
      <c r="A1117" t="s">
        <v>8</v>
      </c>
      <c r="B1117" t="s">
        <v>41</v>
      </c>
      <c r="C1117">
        <v>3</v>
      </c>
      <c r="D1117">
        <v>1490</v>
      </c>
      <c r="E1117">
        <v>4470</v>
      </c>
      <c r="F1117">
        <v>2070</v>
      </c>
      <c r="G1117" t="s">
        <v>64</v>
      </c>
      <c r="H1117" t="s">
        <v>20</v>
      </c>
    </row>
    <row r="1118" spans="1:8" x14ac:dyDescent="0.25">
      <c r="A1118" t="s">
        <v>30</v>
      </c>
      <c r="B1118" t="s">
        <v>28</v>
      </c>
      <c r="C1118">
        <v>2</v>
      </c>
      <c r="D1118">
        <v>1200</v>
      </c>
      <c r="E1118">
        <v>2400</v>
      </c>
      <c r="F1118">
        <v>800</v>
      </c>
      <c r="G1118" t="s">
        <v>64</v>
      </c>
      <c r="H1118" t="s">
        <v>11</v>
      </c>
    </row>
    <row r="1119" spans="1:8" x14ac:dyDescent="0.25">
      <c r="A1119" t="s">
        <v>15</v>
      </c>
      <c r="B1119" t="s">
        <v>21</v>
      </c>
      <c r="C1119">
        <v>3</v>
      </c>
      <c r="D1119">
        <v>2180</v>
      </c>
      <c r="E1119">
        <v>6540</v>
      </c>
      <c r="F1119">
        <v>2040</v>
      </c>
      <c r="G1119" t="s">
        <v>64</v>
      </c>
      <c r="H1119" t="s">
        <v>44</v>
      </c>
    </row>
    <row r="1120" spans="1:8" x14ac:dyDescent="0.25">
      <c r="A1120" t="s">
        <v>38</v>
      </c>
      <c r="B1120" t="s">
        <v>51</v>
      </c>
      <c r="C1120">
        <v>3</v>
      </c>
      <c r="D1120">
        <v>1200</v>
      </c>
      <c r="E1120">
        <v>3600</v>
      </c>
      <c r="F1120">
        <v>1200</v>
      </c>
      <c r="G1120" t="s">
        <v>64</v>
      </c>
      <c r="H1120" t="s">
        <v>20</v>
      </c>
    </row>
    <row r="1121" spans="1:8" x14ac:dyDescent="0.25">
      <c r="A1121" t="s">
        <v>8</v>
      </c>
      <c r="B1121" t="s">
        <v>31</v>
      </c>
      <c r="C1121">
        <v>1</v>
      </c>
      <c r="D1121">
        <v>1800</v>
      </c>
      <c r="E1121">
        <v>1800</v>
      </c>
      <c r="F1121">
        <v>1000</v>
      </c>
      <c r="G1121" t="s">
        <v>64</v>
      </c>
      <c r="H1121" t="s">
        <v>40</v>
      </c>
    </row>
    <row r="1122" spans="1:8" x14ac:dyDescent="0.25">
      <c r="A1122" t="s">
        <v>15</v>
      </c>
      <c r="B1122" t="s">
        <v>23</v>
      </c>
      <c r="C1122">
        <v>1</v>
      </c>
      <c r="D1122">
        <v>7600</v>
      </c>
      <c r="E1122">
        <v>7600</v>
      </c>
      <c r="F1122">
        <v>1600</v>
      </c>
      <c r="G1122" t="s">
        <v>64</v>
      </c>
      <c r="H1122" t="s">
        <v>42</v>
      </c>
    </row>
    <row r="1123" spans="1:8" x14ac:dyDescent="0.25">
      <c r="A1123" t="s">
        <v>33</v>
      </c>
      <c r="B1123" t="s">
        <v>53</v>
      </c>
      <c r="C1123">
        <v>1</v>
      </c>
      <c r="D1123">
        <v>7530</v>
      </c>
      <c r="E1123">
        <v>7530</v>
      </c>
      <c r="F1123">
        <v>1530</v>
      </c>
      <c r="G1123" t="s">
        <v>64</v>
      </c>
      <c r="H1123" t="s">
        <v>42</v>
      </c>
    </row>
    <row r="1124" spans="1:8" x14ac:dyDescent="0.25">
      <c r="A1124" t="s">
        <v>48</v>
      </c>
      <c r="B1124" t="s">
        <v>41</v>
      </c>
      <c r="C1124">
        <v>2</v>
      </c>
      <c r="D1124">
        <v>1490</v>
      </c>
      <c r="E1124">
        <v>2980</v>
      </c>
      <c r="F1124">
        <v>1380</v>
      </c>
      <c r="G1124" t="s">
        <v>64</v>
      </c>
      <c r="H1124" t="s">
        <v>42</v>
      </c>
    </row>
    <row r="1125" spans="1:8" x14ac:dyDescent="0.25">
      <c r="A1125" t="s">
        <v>8</v>
      </c>
      <c r="B1125" t="s">
        <v>54</v>
      </c>
      <c r="C1125">
        <v>1</v>
      </c>
      <c r="D1125">
        <v>5300</v>
      </c>
      <c r="E1125">
        <v>5300</v>
      </c>
      <c r="F1125">
        <v>1300</v>
      </c>
      <c r="G1125" t="s">
        <v>64</v>
      </c>
      <c r="H1125" t="s">
        <v>27</v>
      </c>
    </row>
    <row r="1126" spans="1:8" x14ac:dyDescent="0.25">
      <c r="A1126" t="s">
        <v>22</v>
      </c>
      <c r="B1126" t="s">
        <v>28</v>
      </c>
      <c r="C1126">
        <v>2</v>
      </c>
      <c r="D1126">
        <v>1200</v>
      </c>
      <c r="E1126">
        <v>2400</v>
      </c>
      <c r="F1126">
        <v>800</v>
      </c>
      <c r="G1126" t="s">
        <v>64</v>
      </c>
      <c r="H1126" t="s">
        <v>40</v>
      </c>
    </row>
    <row r="1127" spans="1:8" x14ac:dyDescent="0.25">
      <c r="A1127" t="s">
        <v>38</v>
      </c>
      <c r="B1127" t="s">
        <v>32</v>
      </c>
      <c r="C1127">
        <v>1</v>
      </c>
      <c r="D1127">
        <v>1090</v>
      </c>
      <c r="E1127">
        <v>1090</v>
      </c>
      <c r="F1127">
        <v>290</v>
      </c>
      <c r="G1127" t="s">
        <v>64</v>
      </c>
      <c r="H1127" t="s">
        <v>42</v>
      </c>
    </row>
    <row r="1128" spans="1:8" x14ac:dyDescent="0.25">
      <c r="A1128" t="s">
        <v>22</v>
      </c>
      <c r="B1128" t="s">
        <v>25</v>
      </c>
      <c r="C1128">
        <v>1</v>
      </c>
      <c r="D1128">
        <v>7250</v>
      </c>
      <c r="E1128">
        <v>7250</v>
      </c>
      <c r="F1128">
        <v>2250</v>
      </c>
      <c r="G1128" t="s">
        <v>64</v>
      </c>
      <c r="H1128" t="s">
        <v>35</v>
      </c>
    </row>
    <row r="1129" spans="1:8" x14ac:dyDescent="0.25">
      <c r="A1129" t="s">
        <v>46</v>
      </c>
      <c r="B1129" t="s">
        <v>13</v>
      </c>
      <c r="C1129">
        <v>3</v>
      </c>
      <c r="D1129">
        <v>1400</v>
      </c>
      <c r="E1129">
        <v>4200</v>
      </c>
      <c r="F1129">
        <v>1800</v>
      </c>
      <c r="G1129" t="s">
        <v>64</v>
      </c>
      <c r="H1129" t="s">
        <v>35</v>
      </c>
    </row>
    <row r="1130" spans="1:8" x14ac:dyDescent="0.25">
      <c r="A1130" t="s">
        <v>15</v>
      </c>
      <c r="B1130" t="s">
        <v>55</v>
      </c>
      <c r="C1130">
        <v>1</v>
      </c>
      <c r="D1130">
        <v>1500</v>
      </c>
      <c r="E1130">
        <v>1500</v>
      </c>
      <c r="F1130">
        <v>700</v>
      </c>
      <c r="G1130" t="s">
        <v>64</v>
      </c>
      <c r="H1130" t="s">
        <v>42</v>
      </c>
    </row>
    <row r="1131" spans="1:8" x14ac:dyDescent="0.25">
      <c r="A1131" t="s">
        <v>33</v>
      </c>
      <c r="B1131" t="s">
        <v>19</v>
      </c>
      <c r="C1131">
        <v>1</v>
      </c>
      <c r="D1131">
        <v>1350</v>
      </c>
      <c r="E1131">
        <v>1350</v>
      </c>
      <c r="F1131">
        <v>550</v>
      </c>
      <c r="G1131" t="s">
        <v>64</v>
      </c>
      <c r="H1131" t="s">
        <v>20</v>
      </c>
    </row>
    <row r="1132" spans="1:8" x14ac:dyDescent="0.25">
      <c r="A1132" t="s">
        <v>33</v>
      </c>
      <c r="B1132" t="s">
        <v>28</v>
      </c>
      <c r="C1132">
        <v>3</v>
      </c>
      <c r="D1132">
        <v>1200</v>
      </c>
      <c r="E1132">
        <v>3600</v>
      </c>
      <c r="F1132">
        <v>1200</v>
      </c>
      <c r="G1132" t="s">
        <v>64</v>
      </c>
      <c r="H1132" t="s">
        <v>40</v>
      </c>
    </row>
    <row r="1133" spans="1:8" x14ac:dyDescent="0.25">
      <c r="A1133" t="s">
        <v>12</v>
      </c>
      <c r="B1133" t="s">
        <v>53</v>
      </c>
      <c r="C1133">
        <v>3</v>
      </c>
      <c r="D1133">
        <v>7530</v>
      </c>
      <c r="E1133">
        <v>22590</v>
      </c>
      <c r="F1133">
        <v>4590</v>
      </c>
      <c r="G1133" t="s">
        <v>64</v>
      </c>
      <c r="H1133" t="s">
        <v>42</v>
      </c>
    </row>
    <row r="1134" spans="1:8" x14ac:dyDescent="0.25">
      <c r="A1134" t="s">
        <v>46</v>
      </c>
      <c r="B1134" t="s">
        <v>28</v>
      </c>
      <c r="C1134">
        <v>1</v>
      </c>
      <c r="D1134">
        <v>1200</v>
      </c>
      <c r="E1134">
        <v>1200</v>
      </c>
      <c r="F1134">
        <v>400</v>
      </c>
      <c r="G1134" t="s">
        <v>64</v>
      </c>
      <c r="H1134" t="s">
        <v>42</v>
      </c>
    </row>
    <row r="1135" spans="1:8" x14ac:dyDescent="0.25">
      <c r="A1135" t="s">
        <v>36</v>
      </c>
      <c r="B1135" t="s">
        <v>31</v>
      </c>
      <c r="C1135">
        <v>3</v>
      </c>
      <c r="D1135">
        <v>1800</v>
      </c>
      <c r="E1135">
        <v>5400</v>
      </c>
      <c r="F1135">
        <v>3000</v>
      </c>
      <c r="G1135" t="s">
        <v>64</v>
      </c>
      <c r="H1135" t="s">
        <v>24</v>
      </c>
    </row>
    <row r="1136" spans="1:8" x14ac:dyDescent="0.25">
      <c r="A1136" t="s">
        <v>8</v>
      </c>
      <c r="B1136" t="s">
        <v>25</v>
      </c>
      <c r="C1136">
        <v>1</v>
      </c>
      <c r="D1136">
        <v>7250</v>
      </c>
      <c r="E1136">
        <v>7250</v>
      </c>
      <c r="F1136">
        <v>2250</v>
      </c>
      <c r="G1136" t="s">
        <v>64</v>
      </c>
      <c r="H1136" t="s">
        <v>17</v>
      </c>
    </row>
    <row r="1137" spans="1:8" x14ac:dyDescent="0.25">
      <c r="A1137" t="s">
        <v>38</v>
      </c>
      <c r="B1137" t="s">
        <v>41</v>
      </c>
      <c r="C1137">
        <v>3</v>
      </c>
      <c r="D1137">
        <v>1490</v>
      </c>
      <c r="E1137">
        <v>4470</v>
      </c>
      <c r="F1137">
        <v>2070</v>
      </c>
      <c r="G1137" t="s">
        <v>64</v>
      </c>
      <c r="H1137" t="s">
        <v>24</v>
      </c>
    </row>
    <row r="1138" spans="1:8" x14ac:dyDescent="0.25">
      <c r="A1138" t="s">
        <v>38</v>
      </c>
      <c r="B1138" t="s">
        <v>51</v>
      </c>
      <c r="C1138">
        <v>1</v>
      </c>
      <c r="D1138">
        <v>1200</v>
      </c>
      <c r="E1138">
        <v>1200</v>
      </c>
      <c r="F1138">
        <v>400</v>
      </c>
      <c r="G1138" t="s">
        <v>64</v>
      </c>
      <c r="H1138" t="s">
        <v>14</v>
      </c>
    </row>
    <row r="1139" spans="1:8" x14ac:dyDescent="0.25">
      <c r="A1139" t="s">
        <v>12</v>
      </c>
      <c r="B1139" t="s">
        <v>34</v>
      </c>
      <c r="C1139">
        <v>1</v>
      </c>
      <c r="D1139">
        <v>8000</v>
      </c>
      <c r="E1139">
        <v>8000</v>
      </c>
      <c r="F1139">
        <v>2000</v>
      </c>
      <c r="G1139" t="s">
        <v>64</v>
      </c>
      <c r="H1139" t="s">
        <v>39</v>
      </c>
    </row>
    <row r="1140" spans="1:8" x14ac:dyDescent="0.25">
      <c r="A1140" t="s">
        <v>30</v>
      </c>
      <c r="B1140" t="s">
        <v>13</v>
      </c>
      <c r="C1140">
        <v>1</v>
      </c>
      <c r="D1140">
        <v>1400</v>
      </c>
      <c r="E1140">
        <v>1400</v>
      </c>
      <c r="F1140">
        <v>600</v>
      </c>
      <c r="G1140" t="s">
        <v>64</v>
      </c>
      <c r="H1140" t="s">
        <v>27</v>
      </c>
    </row>
    <row r="1141" spans="1:8" x14ac:dyDescent="0.25">
      <c r="A1141" t="s">
        <v>67</v>
      </c>
      <c r="B1141" t="s">
        <v>19</v>
      </c>
      <c r="C1141">
        <v>1</v>
      </c>
      <c r="D1141">
        <v>1350</v>
      </c>
      <c r="E1141">
        <v>1350</v>
      </c>
      <c r="F1141">
        <v>550</v>
      </c>
      <c r="G1141" t="s">
        <v>64</v>
      </c>
      <c r="H1141" t="s">
        <v>24</v>
      </c>
    </row>
    <row r="1142" spans="1:8" x14ac:dyDescent="0.25">
      <c r="A1142" t="s">
        <v>36</v>
      </c>
      <c r="B1142" t="s">
        <v>51</v>
      </c>
      <c r="C1142">
        <v>1</v>
      </c>
      <c r="D1142">
        <v>1200</v>
      </c>
      <c r="E1142">
        <v>1200</v>
      </c>
      <c r="F1142">
        <v>400</v>
      </c>
      <c r="G1142" t="s">
        <v>64</v>
      </c>
      <c r="H1142" t="s">
        <v>40</v>
      </c>
    </row>
    <row r="1143" spans="1:8" x14ac:dyDescent="0.25">
      <c r="A1143" t="s">
        <v>30</v>
      </c>
      <c r="B1143" t="s">
        <v>54</v>
      </c>
      <c r="C1143">
        <v>1</v>
      </c>
      <c r="D1143">
        <v>5300</v>
      </c>
      <c r="E1143">
        <v>5300</v>
      </c>
      <c r="F1143">
        <v>1300</v>
      </c>
      <c r="G1143" t="s">
        <v>64</v>
      </c>
      <c r="H1143" t="s">
        <v>24</v>
      </c>
    </row>
    <row r="1144" spans="1:8" x14ac:dyDescent="0.25">
      <c r="A1144" t="s">
        <v>38</v>
      </c>
      <c r="B1144" t="s">
        <v>37</v>
      </c>
      <c r="C1144">
        <v>3</v>
      </c>
      <c r="D1144">
        <v>10590</v>
      </c>
      <c r="E1144">
        <v>31770</v>
      </c>
      <c r="F1144">
        <v>13770</v>
      </c>
      <c r="G1144" t="s">
        <v>64</v>
      </c>
      <c r="H1144" t="s">
        <v>27</v>
      </c>
    </row>
    <row r="1145" spans="1:8" x14ac:dyDescent="0.25">
      <c r="A1145" t="s">
        <v>22</v>
      </c>
      <c r="B1145" t="s">
        <v>50</v>
      </c>
      <c r="C1145">
        <v>1</v>
      </c>
      <c r="D1145">
        <v>1250</v>
      </c>
      <c r="E1145">
        <v>1250</v>
      </c>
      <c r="F1145">
        <v>450</v>
      </c>
      <c r="G1145" t="s">
        <v>64</v>
      </c>
      <c r="H1145" t="s">
        <v>39</v>
      </c>
    </row>
    <row r="1146" spans="1:8" x14ac:dyDescent="0.25">
      <c r="A1146" t="s">
        <v>48</v>
      </c>
      <c r="B1146" t="s">
        <v>51</v>
      </c>
      <c r="C1146">
        <v>1</v>
      </c>
      <c r="D1146">
        <v>1200</v>
      </c>
      <c r="E1146">
        <v>1200</v>
      </c>
      <c r="F1146">
        <v>400</v>
      </c>
      <c r="G1146" t="s">
        <v>64</v>
      </c>
      <c r="H1146" t="s">
        <v>20</v>
      </c>
    </row>
    <row r="1147" spans="1:8" x14ac:dyDescent="0.25">
      <c r="A1147" t="s">
        <v>22</v>
      </c>
      <c r="B1147" t="s">
        <v>13</v>
      </c>
      <c r="C1147">
        <v>3</v>
      </c>
      <c r="D1147">
        <v>1400</v>
      </c>
      <c r="E1147">
        <v>4200</v>
      </c>
      <c r="F1147">
        <v>1800</v>
      </c>
      <c r="G1147" t="s">
        <v>64</v>
      </c>
      <c r="H1147" t="s">
        <v>35</v>
      </c>
    </row>
    <row r="1148" spans="1:8" x14ac:dyDescent="0.25">
      <c r="A1148" t="s">
        <v>48</v>
      </c>
      <c r="B1148" t="s">
        <v>53</v>
      </c>
      <c r="C1148">
        <v>2</v>
      </c>
      <c r="D1148">
        <v>7530</v>
      </c>
      <c r="E1148">
        <v>15060</v>
      </c>
      <c r="F1148">
        <v>3060</v>
      </c>
      <c r="G1148" t="s">
        <v>64</v>
      </c>
      <c r="H1148" t="s">
        <v>27</v>
      </c>
    </row>
    <row r="1149" spans="1:8" x14ac:dyDescent="0.25">
      <c r="A1149" t="s">
        <v>30</v>
      </c>
      <c r="B1149" t="s">
        <v>23</v>
      </c>
      <c r="C1149">
        <v>1</v>
      </c>
      <c r="D1149">
        <v>7600</v>
      </c>
      <c r="E1149">
        <v>7600</v>
      </c>
      <c r="F1149">
        <v>1600</v>
      </c>
      <c r="G1149" t="s">
        <v>64</v>
      </c>
      <c r="H1149" t="s">
        <v>27</v>
      </c>
    </row>
    <row r="1150" spans="1:8" x14ac:dyDescent="0.25">
      <c r="A1150" t="s">
        <v>48</v>
      </c>
      <c r="B1150" t="s">
        <v>55</v>
      </c>
      <c r="C1150">
        <v>1</v>
      </c>
      <c r="D1150">
        <v>1500</v>
      </c>
      <c r="E1150">
        <v>1500</v>
      </c>
      <c r="F1150">
        <v>700</v>
      </c>
      <c r="G1150" t="s">
        <v>64</v>
      </c>
      <c r="H1150" t="s">
        <v>52</v>
      </c>
    </row>
    <row r="1151" spans="1:8" x14ac:dyDescent="0.25">
      <c r="A1151" t="s">
        <v>38</v>
      </c>
      <c r="B1151" t="s">
        <v>21</v>
      </c>
      <c r="C1151">
        <v>2</v>
      </c>
      <c r="D1151">
        <v>2180</v>
      </c>
      <c r="E1151">
        <v>4360</v>
      </c>
      <c r="F1151">
        <v>1360</v>
      </c>
      <c r="G1151" t="s">
        <v>64</v>
      </c>
      <c r="H1151" t="s">
        <v>35</v>
      </c>
    </row>
    <row r="1152" spans="1:8" x14ac:dyDescent="0.25">
      <c r="A1152" t="s">
        <v>18</v>
      </c>
      <c r="B1152" t="s">
        <v>21</v>
      </c>
      <c r="C1152">
        <v>1</v>
      </c>
      <c r="D1152">
        <v>2180</v>
      </c>
      <c r="E1152">
        <v>2180</v>
      </c>
      <c r="F1152">
        <v>680</v>
      </c>
      <c r="G1152" t="s">
        <v>64</v>
      </c>
      <c r="H1152" t="s">
        <v>29</v>
      </c>
    </row>
    <row r="1153" spans="1:8" x14ac:dyDescent="0.25">
      <c r="A1153" t="s">
        <v>38</v>
      </c>
      <c r="B1153" t="s">
        <v>45</v>
      </c>
      <c r="C1153">
        <v>1</v>
      </c>
      <c r="D1153">
        <v>5775</v>
      </c>
      <c r="E1153">
        <v>5775</v>
      </c>
      <c r="F1153">
        <v>1775</v>
      </c>
      <c r="G1153" t="s">
        <v>64</v>
      </c>
      <c r="H1153" t="s">
        <v>17</v>
      </c>
    </row>
    <row r="1154" spans="1:8" x14ac:dyDescent="0.25">
      <c r="A1154" t="s">
        <v>38</v>
      </c>
      <c r="B1154" t="s">
        <v>26</v>
      </c>
      <c r="C1154">
        <v>3</v>
      </c>
      <c r="D1154">
        <v>1100</v>
      </c>
      <c r="E1154">
        <v>3300</v>
      </c>
      <c r="F1154">
        <v>900</v>
      </c>
      <c r="G1154" t="s">
        <v>64</v>
      </c>
      <c r="H1154" t="s">
        <v>24</v>
      </c>
    </row>
    <row r="1155" spans="1:8" x14ac:dyDescent="0.25">
      <c r="A1155" t="s">
        <v>46</v>
      </c>
      <c r="B1155" t="s">
        <v>45</v>
      </c>
      <c r="C1155">
        <v>1</v>
      </c>
      <c r="D1155">
        <v>5775</v>
      </c>
      <c r="E1155">
        <v>5775</v>
      </c>
      <c r="F1155">
        <v>1775</v>
      </c>
      <c r="G1155" t="s">
        <v>64</v>
      </c>
      <c r="H1155" t="s">
        <v>42</v>
      </c>
    </row>
    <row r="1156" spans="1:8" x14ac:dyDescent="0.25">
      <c r="A1156" t="s">
        <v>33</v>
      </c>
      <c r="B1156" t="s">
        <v>19</v>
      </c>
      <c r="C1156">
        <v>1</v>
      </c>
      <c r="D1156">
        <v>1350</v>
      </c>
      <c r="E1156">
        <v>1350</v>
      </c>
      <c r="F1156">
        <v>550</v>
      </c>
      <c r="G1156" t="s">
        <v>64</v>
      </c>
      <c r="H1156" t="s">
        <v>52</v>
      </c>
    </row>
    <row r="1157" spans="1:8" x14ac:dyDescent="0.25">
      <c r="A1157" t="s">
        <v>8</v>
      </c>
      <c r="B1157" t="s">
        <v>23</v>
      </c>
      <c r="C1157">
        <v>3</v>
      </c>
      <c r="D1157">
        <v>7600</v>
      </c>
      <c r="E1157">
        <v>22800</v>
      </c>
      <c r="F1157">
        <v>4800</v>
      </c>
      <c r="G1157" t="s">
        <v>64</v>
      </c>
      <c r="H1157" t="s">
        <v>40</v>
      </c>
    </row>
    <row r="1158" spans="1:8" x14ac:dyDescent="0.25">
      <c r="A1158" t="s">
        <v>15</v>
      </c>
      <c r="B1158" t="s">
        <v>25</v>
      </c>
      <c r="C1158">
        <v>3</v>
      </c>
      <c r="D1158">
        <v>7250</v>
      </c>
      <c r="E1158">
        <v>21750</v>
      </c>
      <c r="F1158">
        <v>6750</v>
      </c>
      <c r="G1158" t="s">
        <v>64</v>
      </c>
      <c r="H1158" t="s">
        <v>27</v>
      </c>
    </row>
    <row r="1159" spans="1:8" x14ac:dyDescent="0.25">
      <c r="A1159" t="s">
        <v>48</v>
      </c>
      <c r="B1159" t="s">
        <v>41</v>
      </c>
      <c r="C1159">
        <v>2</v>
      </c>
      <c r="D1159">
        <v>1490</v>
      </c>
      <c r="E1159">
        <v>2980</v>
      </c>
      <c r="F1159">
        <v>1380</v>
      </c>
      <c r="G1159" t="s">
        <v>64</v>
      </c>
      <c r="H1159" t="s">
        <v>14</v>
      </c>
    </row>
    <row r="1160" spans="1:8" x14ac:dyDescent="0.25">
      <c r="A1160" t="s">
        <v>18</v>
      </c>
      <c r="B1160" t="s">
        <v>41</v>
      </c>
      <c r="C1160">
        <v>2</v>
      </c>
      <c r="D1160">
        <v>1490</v>
      </c>
      <c r="E1160">
        <v>2980</v>
      </c>
      <c r="F1160">
        <v>1380</v>
      </c>
      <c r="G1160" t="s">
        <v>64</v>
      </c>
      <c r="H1160" t="s">
        <v>11</v>
      </c>
    </row>
    <row r="1161" spans="1:8" x14ac:dyDescent="0.25">
      <c r="A1161" t="s">
        <v>36</v>
      </c>
      <c r="B1161" t="s">
        <v>32</v>
      </c>
      <c r="C1161">
        <v>2</v>
      </c>
      <c r="D1161">
        <v>1090</v>
      </c>
      <c r="E1161">
        <v>2180</v>
      </c>
      <c r="F1161">
        <v>580</v>
      </c>
      <c r="G1161" t="s">
        <v>64</v>
      </c>
      <c r="H1161" t="s">
        <v>44</v>
      </c>
    </row>
    <row r="1162" spans="1:8" x14ac:dyDescent="0.25">
      <c r="A1162" t="s">
        <v>36</v>
      </c>
      <c r="B1162" t="s">
        <v>28</v>
      </c>
      <c r="C1162">
        <v>3</v>
      </c>
      <c r="D1162">
        <v>1200</v>
      </c>
      <c r="E1162">
        <v>3600</v>
      </c>
      <c r="F1162">
        <v>1200</v>
      </c>
      <c r="G1162" t="s">
        <v>64</v>
      </c>
      <c r="H1162" t="s">
        <v>42</v>
      </c>
    </row>
    <row r="1163" spans="1:8" x14ac:dyDescent="0.25">
      <c r="A1163" t="s">
        <v>48</v>
      </c>
      <c r="B1163" t="s">
        <v>32</v>
      </c>
      <c r="C1163">
        <v>2</v>
      </c>
      <c r="D1163">
        <v>1090</v>
      </c>
      <c r="E1163">
        <v>2180</v>
      </c>
      <c r="F1163">
        <v>580</v>
      </c>
      <c r="G1163" t="s">
        <v>64</v>
      </c>
      <c r="H1163" t="s">
        <v>40</v>
      </c>
    </row>
    <row r="1164" spans="1:8" x14ac:dyDescent="0.25">
      <c r="A1164" t="s">
        <v>48</v>
      </c>
      <c r="B1164" t="s">
        <v>21</v>
      </c>
      <c r="C1164">
        <v>3</v>
      </c>
      <c r="D1164">
        <v>2180</v>
      </c>
      <c r="E1164">
        <v>6540</v>
      </c>
      <c r="F1164">
        <v>2040</v>
      </c>
      <c r="G1164" t="s">
        <v>64</v>
      </c>
      <c r="H1164" t="s">
        <v>44</v>
      </c>
    </row>
    <row r="1165" spans="1:8" x14ac:dyDescent="0.25">
      <c r="A1165" t="s">
        <v>15</v>
      </c>
      <c r="B1165" t="s">
        <v>54</v>
      </c>
      <c r="C1165">
        <v>3</v>
      </c>
      <c r="D1165">
        <v>5300</v>
      </c>
      <c r="E1165">
        <v>15900</v>
      </c>
      <c r="F1165">
        <v>3900</v>
      </c>
      <c r="G1165" t="s">
        <v>64</v>
      </c>
      <c r="H1165" t="s">
        <v>42</v>
      </c>
    </row>
    <row r="1166" spans="1:8" x14ac:dyDescent="0.25">
      <c r="A1166" t="s">
        <v>48</v>
      </c>
      <c r="B1166" t="s">
        <v>54</v>
      </c>
      <c r="C1166">
        <v>2</v>
      </c>
      <c r="D1166">
        <v>5300</v>
      </c>
      <c r="E1166">
        <v>10600</v>
      </c>
      <c r="F1166">
        <v>2600</v>
      </c>
      <c r="G1166" t="s">
        <v>64</v>
      </c>
      <c r="H1166" t="s">
        <v>42</v>
      </c>
    </row>
    <row r="1167" spans="1:8" x14ac:dyDescent="0.25">
      <c r="A1167" t="s">
        <v>67</v>
      </c>
      <c r="B1167" t="s">
        <v>25</v>
      </c>
      <c r="C1167">
        <v>2</v>
      </c>
      <c r="D1167">
        <v>7250</v>
      </c>
      <c r="E1167">
        <v>14500</v>
      </c>
      <c r="F1167">
        <v>4500</v>
      </c>
      <c r="G1167" t="s">
        <v>64</v>
      </c>
      <c r="H1167" t="s">
        <v>29</v>
      </c>
    </row>
    <row r="1168" spans="1:8" x14ac:dyDescent="0.25">
      <c r="A1168" t="s">
        <v>67</v>
      </c>
      <c r="B1168" t="s">
        <v>51</v>
      </c>
      <c r="C1168">
        <v>3</v>
      </c>
      <c r="D1168">
        <v>1200</v>
      </c>
      <c r="E1168">
        <v>3600</v>
      </c>
      <c r="F1168">
        <v>1200</v>
      </c>
      <c r="G1168" t="s">
        <v>64</v>
      </c>
      <c r="H1168" t="s">
        <v>40</v>
      </c>
    </row>
    <row r="1169" spans="1:8" x14ac:dyDescent="0.25">
      <c r="A1169" t="s">
        <v>18</v>
      </c>
      <c r="B1169" t="s">
        <v>9</v>
      </c>
      <c r="C1169">
        <v>1</v>
      </c>
      <c r="D1169">
        <v>6000</v>
      </c>
      <c r="E1169">
        <v>6000</v>
      </c>
      <c r="F1169">
        <v>2000</v>
      </c>
      <c r="G1169" t="s">
        <v>64</v>
      </c>
      <c r="H1169" t="s">
        <v>24</v>
      </c>
    </row>
    <row r="1170" spans="1:8" x14ac:dyDescent="0.25">
      <c r="A1170" t="s">
        <v>15</v>
      </c>
      <c r="B1170" t="s">
        <v>16</v>
      </c>
      <c r="C1170">
        <v>3</v>
      </c>
      <c r="D1170">
        <v>8450</v>
      </c>
      <c r="E1170">
        <v>25350</v>
      </c>
      <c r="F1170">
        <v>7350</v>
      </c>
      <c r="G1170" t="s">
        <v>64</v>
      </c>
      <c r="H1170" t="s">
        <v>40</v>
      </c>
    </row>
    <row r="1171" spans="1:8" x14ac:dyDescent="0.25">
      <c r="A1171" t="s">
        <v>30</v>
      </c>
      <c r="B1171" t="s">
        <v>43</v>
      </c>
      <c r="C1171">
        <v>1</v>
      </c>
      <c r="D1171">
        <v>4200</v>
      </c>
      <c r="E1171">
        <v>4200</v>
      </c>
      <c r="F1171">
        <v>1200</v>
      </c>
      <c r="G1171" t="s">
        <v>64</v>
      </c>
      <c r="H1171" t="s">
        <v>27</v>
      </c>
    </row>
    <row r="1172" spans="1:8" x14ac:dyDescent="0.25">
      <c r="A1172" t="s">
        <v>30</v>
      </c>
      <c r="B1172" t="s">
        <v>37</v>
      </c>
      <c r="C1172">
        <v>3</v>
      </c>
      <c r="D1172">
        <v>10590</v>
      </c>
      <c r="E1172">
        <v>31770</v>
      </c>
      <c r="F1172">
        <v>13770</v>
      </c>
      <c r="G1172" t="s">
        <v>64</v>
      </c>
      <c r="H1172" t="s">
        <v>11</v>
      </c>
    </row>
    <row r="1173" spans="1:8" x14ac:dyDescent="0.25">
      <c r="A1173" t="s">
        <v>67</v>
      </c>
      <c r="B1173" t="s">
        <v>51</v>
      </c>
      <c r="C1173">
        <v>1</v>
      </c>
      <c r="D1173">
        <v>1200</v>
      </c>
      <c r="E1173">
        <v>1200</v>
      </c>
      <c r="F1173">
        <v>400</v>
      </c>
      <c r="G1173" t="s">
        <v>64</v>
      </c>
      <c r="H1173" t="s">
        <v>20</v>
      </c>
    </row>
    <row r="1174" spans="1:8" x14ac:dyDescent="0.25">
      <c r="A1174" t="s">
        <v>46</v>
      </c>
      <c r="B1174" t="s">
        <v>26</v>
      </c>
      <c r="C1174">
        <v>2</v>
      </c>
      <c r="D1174">
        <v>1100</v>
      </c>
      <c r="E1174">
        <v>2200</v>
      </c>
      <c r="F1174">
        <v>600</v>
      </c>
      <c r="G1174" t="s">
        <v>64</v>
      </c>
      <c r="H1174" t="s">
        <v>44</v>
      </c>
    </row>
    <row r="1175" spans="1:8" x14ac:dyDescent="0.25">
      <c r="A1175" t="s">
        <v>38</v>
      </c>
      <c r="B1175" t="s">
        <v>56</v>
      </c>
      <c r="C1175">
        <v>2</v>
      </c>
      <c r="D1175">
        <v>3700</v>
      </c>
      <c r="E1175">
        <v>7400</v>
      </c>
      <c r="F1175">
        <v>1400</v>
      </c>
      <c r="G1175" t="s">
        <v>64</v>
      </c>
      <c r="H1175" t="s">
        <v>24</v>
      </c>
    </row>
    <row r="1176" spans="1:8" x14ac:dyDescent="0.25">
      <c r="A1176" t="s">
        <v>12</v>
      </c>
      <c r="B1176" t="s">
        <v>56</v>
      </c>
      <c r="C1176">
        <v>1</v>
      </c>
      <c r="D1176">
        <v>3700</v>
      </c>
      <c r="E1176">
        <v>3700</v>
      </c>
      <c r="F1176">
        <v>700</v>
      </c>
      <c r="G1176" t="s">
        <v>64</v>
      </c>
      <c r="H1176" t="s">
        <v>27</v>
      </c>
    </row>
    <row r="1177" spans="1:8" x14ac:dyDescent="0.25">
      <c r="A1177" t="s">
        <v>30</v>
      </c>
      <c r="B1177" t="s">
        <v>26</v>
      </c>
      <c r="C1177">
        <v>3</v>
      </c>
      <c r="D1177">
        <v>1100</v>
      </c>
      <c r="E1177">
        <v>3300</v>
      </c>
      <c r="F1177">
        <v>900</v>
      </c>
      <c r="G1177" t="s">
        <v>65</v>
      </c>
      <c r="H1177" t="s">
        <v>35</v>
      </c>
    </row>
    <row r="1178" spans="1:8" x14ac:dyDescent="0.25">
      <c r="A1178" t="s">
        <v>67</v>
      </c>
      <c r="B1178" t="s">
        <v>56</v>
      </c>
      <c r="C1178">
        <v>1</v>
      </c>
      <c r="D1178">
        <v>3700</v>
      </c>
      <c r="E1178">
        <v>3700</v>
      </c>
      <c r="F1178">
        <v>700</v>
      </c>
      <c r="G1178" t="s">
        <v>65</v>
      </c>
      <c r="H1178" t="s">
        <v>35</v>
      </c>
    </row>
    <row r="1179" spans="1:8" x14ac:dyDescent="0.25">
      <c r="A1179" t="s">
        <v>46</v>
      </c>
      <c r="B1179" t="s">
        <v>41</v>
      </c>
      <c r="C1179">
        <v>1</v>
      </c>
      <c r="D1179">
        <v>1490</v>
      </c>
      <c r="E1179">
        <v>1490</v>
      </c>
      <c r="F1179">
        <v>690</v>
      </c>
      <c r="G1179" t="s">
        <v>65</v>
      </c>
      <c r="H1179" t="s">
        <v>29</v>
      </c>
    </row>
    <row r="1180" spans="1:8" x14ac:dyDescent="0.25">
      <c r="A1180" t="s">
        <v>38</v>
      </c>
      <c r="B1180" t="s">
        <v>55</v>
      </c>
      <c r="C1180">
        <v>1</v>
      </c>
      <c r="D1180">
        <v>1500</v>
      </c>
      <c r="E1180">
        <v>1500</v>
      </c>
      <c r="F1180">
        <v>700</v>
      </c>
      <c r="G1180" t="s">
        <v>65</v>
      </c>
      <c r="H1180" t="s">
        <v>24</v>
      </c>
    </row>
    <row r="1181" spans="1:8" x14ac:dyDescent="0.25">
      <c r="A1181" t="s">
        <v>36</v>
      </c>
      <c r="B1181" t="s">
        <v>32</v>
      </c>
      <c r="C1181">
        <v>2</v>
      </c>
      <c r="D1181">
        <v>1090</v>
      </c>
      <c r="E1181">
        <v>2180</v>
      </c>
      <c r="F1181">
        <v>580</v>
      </c>
      <c r="G1181" t="s">
        <v>65</v>
      </c>
      <c r="H1181" t="s">
        <v>42</v>
      </c>
    </row>
    <row r="1182" spans="1:8" x14ac:dyDescent="0.25">
      <c r="A1182" t="s">
        <v>46</v>
      </c>
      <c r="B1182" t="s">
        <v>31</v>
      </c>
      <c r="C1182">
        <v>3</v>
      </c>
      <c r="D1182">
        <v>1800</v>
      </c>
      <c r="E1182">
        <v>5400</v>
      </c>
      <c r="F1182">
        <v>3000</v>
      </c>
      <c r="G1182" t="s">
        <v>65</v>
      </c>
      <c r="H1182" t="s">
        <v>39</v>
      </c>
    </row>
    <row r="1183" spans="1:8" x14ac:dyDescent="0.25">
      <c r="A1183" t="s">
        <v>33</v>
      </c>
      <c r="B1183" t="s">
        <v>53</v>
      </c>
      <c r="C1183">
        <v>2</v>
      </c>
      <c r="D1183">
        <v>7530</v>
      </c>
      <c r="E1183">
        <v>15060</v>
      </c>
      <c r="F1183">
        <v>3060</v>
      </c>
      <c r="G1183" t="s">
        <v>65</v>
      </c>
      <c r="H1183" t="s">
        <v>11</v>
      </c>
    </row>
    <row r="1184" spans="1:8" x14ac:dyDescent="0.25">
      <c r="A1184" t="s">
        <v>30</v>
      </c>
      <c r="B1184" t="s">
        <v>26</v>
      </c>
      <c r="C1184">
        <v>3</v>
      </c>
      <c r="D1184">
        <v>1100</v>
      </c>
      <c r="E1184">
        <v>3300</v>
      </c>
      <c r="F1184">
        <v>900</v>
      </c>
      <c r="G1184" t="s">
        <v>65</v>
      </c>
      <c r="H1184" t="s">
        <v>35</v>
      </c>
    </row>
    <row r="1185" spans="1:8" x14ac:dyDescent="0.25">
      <c r="A1185" t="s">
        <v>38</v>
      </c>
      <c r="B1185" t="s">
        <v>19</v>
      </c>
      <c r="C1185">
        <v>3</v>
      </c>
      <c r="D1185">
        <v>1350</v>
      </c>
      <c r="E1185">
        <v>4050</v>
      </c>
      <c r="F1185">
        <v>1650</v>
      </c>
      <c r="G1185" t="s">
        <v>65</v>
      </c>
      <c r="H1185" t="s">
        <v>29</v>
      </c>
    </row>
    <row r="1186" spans="1:8" x14ac:dyDescent="0.25">
      <c r="A1186" t="s">
        <v>36</v>
      </c>
      <c r="B1186" t="s">
        <v>19</v>
      </c>
      <c r="C1186">
        <v>1</v>
      </c>
      <c r="D1186">
        <v>1350</v>
      </c>
      <c r="E1186">
        <v>1350</v>
      </c>
      <c r="F1186">
        <v>550</v>
      </c>
      <c r="G1186" t="s">
        <v>65</v>
      </c>
      <c r="H1186" t="s">
        <v>29</v>
      </c>
    </row>
    <row r="1187" spans="1:8" x14ac:dyDescent="0.25">
      <c r="A1187" t="s">
        <v>33</v>
      </c>
      <c r="B1187" t="s">
        <v>28</v>
      </c>
      <c r="C1187">
        <v>2</v>
      </c>
      <c r="D1187">
        <v>1090</v>
      </c>
      <c r="E1187">
        <v>2180</v>
      </c>
      <c r="F1187">
        <v>580</v>
      </c>
      <c r="G1187" t="s">
        <v>65</v>
      </c>
      <c r="H1187" t="s">
        <v>35</v>
      </c>
    </row>
    <row r="1188" spans="1:8" x14ac:dyDescent="0.25">
      <c r="A1188" t="s">
        <v>33</v>
      </c>
      <c r="B1188" t="s">
        <v>43</v>
      </c>
      <c r="C1188">
        <v>1</v>
      </c>
      <c r="D1188">
        <v>4200</v>
      </c>
      <c r="E1188">
        <v>4200</v>
      </c>
      <c r="F1188">
        <v>1200</v>
      </c>
      <c r="G1188" t="s">
        <v>65</v>
      </c>
      <c r="H1188" t="s">
        <v>40</v>
      </c>
    </row>
    <row r="1189" spans="1:8" x14ac:dyDescent="0.25">
      <c r="A1189" t="s">
        <v>38</v>
      </c>
      <c r="B1189" t="s">
        <v>31</v>
      </c>
      <c r="C1189">
        <v>2</v>
      </c>
      <c r="D1189">
        <v>1800</v>
      </c>
      <c r="E1189">
        <v>3600</v>
      </c>
      <c r="F1189">
        <v>2000</v>
      </c>
      <c r="G1189" t="s">
        <v>65</v>
      </c>
      <c r="H1189" t="s">
        <v>44</v>
      </c>
    </row>
    <row r="1190" spans="1:8" x14ac:dyDescent="0.25">
      <c r="A1190" t="s">
        <v>48</v>
      </c>
      <c r="B1190" t="s">
        <v>32</v>
      </c>
      <c r="C1190">
        <v>1</v>
      </c>
      <c r="D1190">
        <v>1090</v>
      </c>
      <c r="E1190">
        <v>1090</v>
      </c>
      <c r="F1190">
        <v>290</v>
      </c>
      <c r="G1190" t="s">
        <v>65</v>
      </c>
      <c r="H1190" t="s">
        <v>39</v>
      </c>
    </row>
    <row r="1191" spans="1:8" x14ac:dyDescent="0.25">
      <c r="A1191" t="s">
        <v>8</v>
      </c>
      <c r="B1191" t="s">
        <v>23</v>
      </c>
      <c r="C1191">
        <v>1</v>
      </c>
      <c r="D1191">
        <v>7600</v>
      </c>
      <c r="E1191">
        <v>7600</v>
      </c>
      <c r="F1191">
        <v>1600</v>
      </c>
      <c r="G1191" t="s">
        <v>65</v>
      </c>
      <c r="H1191" t="s">
        <v>29</v>
      </c>
    </row>
    <row r="1192" spans="1:8" x14ac:dyDescent="0.25">
      <c r="A1192" t="s">
        <v>36</v>
      </c>
      <c r="B1192" t="s">
        <v>23</v>
      </c>
      <c r="C1192">
        <v>3</v>
      </c>
      <c r="D1192">
        <v>7600</v>
      </c>
      <c r="E1192">
        <v>22800</v>
      </c>
      <c r="F1192">
        <v>4800</v>
      </c>
      <c r="G1192" t="s">
        <v>65</v>
      </c>
      <c r="H1192" t="s">
        <v>39</v>
      </c>
    </row>
    <row r="1193" spans="1:8" x14ac:dyDescent="0.25">
      <c r="A1193" t="s">
        <v>15</v>
      </c>
      <c r="B1193" t="s">
        <v>56</v>
      </c>
      <c r="C1193">
        <v>1</v>
      </c>
      <c r="D1193">
        <v>3700</v>
      </c>
      <c r="E1193">
        <v>3700</v>
      </c>
      <c r="F1193">
        <v>700</v>
      </c>
      <c r="G1193" t="s">
        <v>65</v>
      </c>
      <c r="H1193" t="s">
        <v>11</v>
      </c>
    </row>
    <row r="1194" spans="1:8" x14ac:dyDescent="0.25">
      <c r="A1194" t="s">
        <v>22</v>
      </c>
      <c r="B1194" t="s">
        <v>25</v>
      </c>
      <c r="C1194">
        <v>3</v>
      </c>
      <c r="D1194">
        <v>7250</v>
      </c>
      <c r="E1194">
        <v>21750</v>
      </c>
      <c r="F1194">
        <v>6750</v>
      </c>
      <c r="G1194" t="s">
        <v>65</v>
      </c>
      <c r="H1194" t="s">
        <v>52</v>
      </c>
    </row>
    <row r="1195" spans="1:8" x14ac:dyDescent="0.25">
      <c r="A1195" t="s">
        <v>12</v>
      </c>
      <c r="B1195" t="s">
        <v>23</v>
      </c>
      <c r="C1195">
        <v>3</v>
      </c>
      <c r="D1195">
        <v>7600</v>
      </c>
      <c r="E1195">
        <v>22800</v>
      </c>
      <c r="F1195">
        <v>4800</v>
      </c>
      <c r="G1195" t="s">
        <v>65</v>
      </c>
      <c r="H1195" t="s">
        <v>11</v>
      </c>
    </row>
    <row r="1196" spans="1:8" x14ac:dyDescent="0.25">
      <c r="A1196" t="s">
        <v>46</v>
      </c>
      <c r="B1196" t="s">
        <v>43</v>
      </c>
      <c r="C1196">
        <v>1</v>
      </c>
      <c r="D1196">
        <v>4200</v>
      </c>
      <c r="E1196">
        <v>4200</v>
      </c>
      <c r="F1196">
        <v>1200</v>
      </c>
      <c r="G1196" t="s">
        <v>65</v>
      </c>
      <c r="H1196" t="s">
        <v>35</v>
      </c>
    </row>
    <row r="1197" spans="1:8" x14ac:dyDescent="0.25">
      <c r="A1197" t="s">
        <v>30</v>
      </c>
      <c r="B1197" t="s">
        <v>50</v>
      </c>
      <c r="C1197">
        <v>3</v>
      </c>
      <c r="D1197">
        <v>1250</v>
      </c>
      <c r="E1197">
        <v>3750</v>
      </c>
      <c r="F1197">
        <v>1350</v>
      </c>
      <c r="G1197" t="s">
        <v>65</v>
      </c>
      <c r="H1197" t="s">
        <v>11</v>
      </c>
    </row>
    <row r="1198" spans="1:8" x14ac:dyDescent="0.25">
      <c r="A1198" t="s">
        <v>36</v>
      </c>
      <c r="B1198" t="s">
        <v>32</v>
      </c>
      <c r="C1198">
        <v>1</v>
      </c>
      <c r="D1198">
        <v>1090</v>
      </c>
      <c r="E1198">
        <v>1090</v>
      </c>
      <c r="F1198">
        <v>290</v>
      </c>
      <c r="G1198" t="s">
        <v>65</v>
      </c>
      <c r="H1198" t="s">
        <v>11</v>
      </c>
    </row>
    <row r="1199" spans="1:8" x14ac:dyDescent="0.25">
      <c r="A1199" t="s">
        <v>18</v>
      </c>
      <c r="B1199" t="s">
        <v>37</v>
      </c>
      <c r="C1199">
        <v>1</v>
      </c>
      <c r="D1199">
        <v>2180</v>
      </c>
      <c r="E1199">
        <v>2180</v>
      </c>
      <c r="F1199">
        <v>680</v>
      </c>
      <c r="G1199" t="s">
        <v>65</v>
      </c>
      <c r="H1199" t="s">
        <v>29</v>
      </c>
    </row>
    <row r="1200" spans="1:8" x14ac:dyDescent="0.25">
      <c r="A1200" t="s">
        <v>48</v>
      </c>
      <c r="B1200" t="s">
        <v>56</v>
      </c>
      <c r="C1200">
        <v>2</v>
      </c>
      <c r="D1200">
        <v>3700</v>
      </c>
      <c r="E1200">
        <v>7400</v>
      </c>
      <c r="F1200">
        <v>1400</v>
      </c>
      <c r="G1200" t="s">
        <v>65</v>
      </c>
      <c r="H1200" t="s">
        <v>27</v>
      </c>
    </row>
    <row r="1201" spans="1:8" x14ac:dyDescent="0.25">
      <c r="A1201" t="s">
        <v>38</v>
      </c>
      <c r="B1201" t="s">
        <v>9</v>
      </c>
      <c r="C1201">
        <v>2</v>
      </c>
      <c r="D1201">
        <v>6000</v>
      </c>
      <c r="E1201">
        <v>12000</v>
      </c>
      <c r="F1201">
        <v>4000</v>
      </c>
      <c r="G1201" t="s">
        <v>65</v>
      </c>
      <c r="H1201" t="s">
        <v>24</v>
      </c>
    </row>
    <row r="1202" spans="1:8" x14ac:dyDescent="0.25">
      <c r="A1202" t="s">
        <v>46</v>
      </c>
      <c r="B1202" t="s">
        <v>50</v>
      </c>
      <c r="C1202">
        <v>2</v>
      </c>
      <c r="D1202">
        <v>1250</v>
      </c>
      <c r="E1202">
        <v>2500</v>
      </c>
      <c r="F1202">
        <v>900</v>
      </c>
      <c r="G1202" t="s">
        <v>65</v>
      </c>
      <c r="H1202" t="s">
        <v>39</v>
      </c>
    </row>
    <row r="1203" spans="1:8" x14ac:dyDescent="0.25">
      <c r="A1203" t="s">
        <v>48</v>
      </c>
      <c r="B1203" t="s">
        <v>23</v>
      </c>
      <c r="C1203">
        <v>1</v>
      </c>
      <c r="D1203">
        <v>7600</v>
      </c>
      <c r="E1203">
        <v>7600</v>
      </c>
      <c r="F1203">
        <v>1600</v>
      </c>
      <c r="G1203" t="s">
        <v>65</v>
      </c>
      <c r="H1203" t="s">
        <v>35</v>
      </c>
    </row>
    <row r="1204" spans="1:8" x14ac:dyDescent="0.25">
      <c r="A1204" t="s">
        <v>8</v>
      </c>
      <c r="B1204" t="s">
        <v>13</v>
      </c>
      <c r="C1204">
        <v>2</v>
      </c>
      <c r="D1204">
        <v>1400</v>
      </c>
      <c r="E1204">
        <v>2800</v>
      </c>
      <c r="F1204">
        <v>1200</v>
      </c>
      <c r="G1204" t="s">
        <v>65</v>
      </c>
      <c r="H1204" t="s">
        <v>24</v>
      </c>
    </row>
    <row r="1205" spans="1:8" x14ac:dyDescent="0.25">
      <c r="A1205" t="s">
        <v>22</v>
      </c>
      <c r="B1205" t="s">
        <v>21</v>
      </c>
      <c r="C1205">
        <v>2</v>
      </c>
      <c r="D1205">
        <v>2180</v>
      </c>
      <c r="E1205">
        <v>4360</v>
      </c>
      <c r="F1205">
        <v>1360</v>
      </c>
      <c r="G1205" t="s">
        <v>65</v>
      </c>
      <c r="H1205" t="s">
        <v>52</v>
      </c>
    </row>
    <row r="1206" spans="1:8" x14ac:dyDescent="0.25">
      <c r="A1206" t="s">
        <v>8</v>
      </c>
      <c r="B1206" t="s">
        <v>31</v>
      </c>
      <c r="C1206">
        <v>3</v>
      </c>
      <c r="D1206">
        <v>1800</v>
      </c>
      <c r="E1206">
        <v>5400</v>
      </c>
      <c r="F1206">
        <v>3000</v>
      </c>
      <c r="G1206" t="s">
        <v>65</v>
      </c>
      <c r="H1206" t="s">
        <v>39</v>
      </c>
    </row>
    <row r="1207" spans="1:8" x14ac:dyDescent="0.25">
      <c r="A1207" t="s">
        <v>15</v>
      </c>
      <c r="B1207" t="s">
        <v>55</v>
      </c>
      <c r="C1207">
        <v>1</v>
      </c>
      <c r="D1207">
        <v>1500</v>
      </c>
      <c r="E1207">
        <v>1500</v>
      </c>
      <c r="F1207">
        <v>700</v>
      </c>
      <c r="G1207" t="s">
        <v>65</v>
      </c>
      <c r="H1207" t="s">
        <v>35</v>
      </c>
    </row>
    <row r="1208" spans="1:8" x14ac:dyDescent="0.25">
      <c r="A1208" t="s">
        <v>30</v>
      </c>
      <c r="B1208" t="s">
        <v>16</v>
      </c>
      <c r="C1208">
        <v>3</v>
      </c>
      <c r="D1208">
        <v>8450</v>
      </c>
      <c r="E1208">
        <v>25350</v>
      </c>
      <c r="F1208">
        <v>7350</v>
      </c>
      <c r="G1208" t="s">
        <v>65</v>
      </c>
      <c r="H1208" t="s">
        <v>42</v>
      </c>
    </row>
    <row r="1209" spans="1:8" x14ac:dyDescent="0.25">
      <c r="A1209" t="s">
        <v>38</v>
      </c>
      <c r="B1209" t="s">
        <v>55</v>
      </c>
      <c r="C1209">
        <v>3</v>
      </c>
      <c r="D1209">
        <v>1500</v>
      </c>
      <c r="E1209">
        <v>4500</v>
      </c>
      <c r="F1209">
        <v>2100</v>
      </c>
      <c r="G1209" t="s">
        <v>65</v>
      </c>
      <c r="H1209" t="s">
        <v>17</v>
      </c>
    </row>
    <row r="1210" spans="1:8" x14ac:dyDescent="0.25">
      <c r="A1210" t="s">
        <v>67</v>
      </c>
      <c r="B1210" t="s">
        <v>9</v>
      </c>
      <c r="C1210">
        <v>3</v>
      </c>
      <c r="D1210">
        <v>6000</v>
      </c>
      <c r="E1210">
        <v>18000</v>
      </c>
      <c r="F1210">
        <v>6000</v>
      </c>
      <c r="G1210" t="s">
        <v>65</v>
      </c>
      <c r="H1210" t="s">
        <v>14</v>
      </c>
    </row>
    <row r="1211" spans="1:8" x14ac:dyDescent="0.25">
      <c r="A1211" t="s">
        <v>48</v>
      </c>
      <c r="B1211" t="s">
        <v>51</v>
      </c>
      <c r="C1211">
        <v>1</v>
      </c>
      <c r="D1211">
        <v>1200</v>
      </c>
      <c r="E1211">
        <v>1200</v>
      </c>
      <c r="F1211">
        <v>400</v>
      </c>
      <c r="G1211" t="s">
        <v>65</v>
      </c>
      <c r="H1211" t="s">
        <v>17</v>
      </c>
    </row>
    <row r="1212" spans="1:8" x14ac:dyDescent="0.25">
      <c r="A1212" t="s">
        <v>8</v>
      </c>
      <c r="B1212" t="s">
        <v>43</v>
      </c>
      <c r="C1212">
        <v>3</v>
      </c>
      <c r="D1212">
        <v>4200</v>
      </c>
      <c r="E1212">
        <v>12600</v>
      </c>
      <c r="F1212">
        <v>3600</v>
      </c>
      <c r="G1212" t="s">
        <v>65</v>
      </c>
      <c r="H1212" t="s">
        <v>44</v>
      </c>
    </row>
    <row r="1213" spans="1:8" x14ac:dyDescent="0.25">
      <c r="A1213" t="s">
        <v>46</v>
      </c>
      <c r="B1213" t="s">
        <v>23</v>
      </c>
      <c r="C1213">
        <v>3</v>
      </c>
      <c r="D1213">
        <v>7600</v>
      </c>
      <c r="E1213">
        <v>22800</v>
      </c>
      <c r="F1213">
        <v>4800</v>
      </c>
      <c r="G1213" t="s">
        <v>65</v>
      </c>
      <c r="H1213" t="s">
        <v>29</v>
      </c>
    </row>
    <row r="1214" spans="1:8" x14ac:dyDescent="0.25">
      <c r="A1214" t="s">
        <v>67</v>
      </c>
      <c r="B1214" t="s">
        <v>45</v>
      </c>
      <c r="C1214">
        <v>2</v>
      </c>
      <c r="D1214">
        <v>7250</v>
      </c>
      <c r="E1214">
        <v>14500</v>
      </c>
      <c r="F1214">
        <v>4500</v>
      </c>
      <c r="G1214" t="s">
        <v>65</v>
      </c>
      <c r="H1214" t="s">
        <v>39</v>
      </c>
    </row>
    <row r="1215" spans="1:8" x14ac:dyDescent="0.25">
      <c r="A1215" t="s">
        <v>12</v>
      </c>
      <c r="B1215" t="s">
        <v>53</v>
      </c>
      <c r="C1215">
        <v>2</v>
      </c>
      <c r="D1215">
        <v>7530</v>
      </c>
      <c r="E1215">
        <v>15060</v>
      </c>
      <c r="F1215">
        <v>3060</v>
      </c>
      <c r="G1215" t="s">
        <v>65</v>
      </c>
      <c r="H1215" t="s">
        <v>40</v>
      </c>
    </row>
    <row r="1216" spans="1:8" x14ac:dyDescent="0.25">
      <c r="A1216" t="s">
        <v>15</v>
      </c>
      <c r="B1216" t="s">
        <v>25</v>
      </c>
      <c r="C1216">
        <v>2</v>
      </c>
      <c r="D1216">
        <v>7250</v>
      </c>
      <c r="E1216">
        <v>14500</v>
      </c>
      <c r="F1216">
        <v>4500</v>
      </c>
      <c r="G1216" t="s">
        <v>65</v>
      </c>
      <c r="H1216" t="s">
        <v>17</v>
      </c>
    </row>
    <row r="1217" spans="1:8" x14ac:dyDescent="0.25">
      <c r="A1217" t="s">
        <v>12</v>
      </c>
      <c r="B1217" t="s">
        <v>9</v>
      </c>
      <c r="C1217">
        <v>1</v>
      </c>
      <c r="D1217">
        <v>6000</v>
      </c>
      <c r="E1217">
        <v>6000</v>
      </c>
      <c r="F1217">
        <v>2000</v>
      </c>
      <c r="G1217" t="s">
        <v>65</v>
      </c>
      <c r="H1217" t="s">
        <v>27</v>
      </c>
    </row>
    <row r="1218" spans="1:8" x14ac:dyDescent="0.25">
      <c r="A1218" t="s">
        <v>67</v>
      </c>
      <c r="B1218" t="s">
        <v>51</v>
      </c>
      <c r="C1218">
        <v>3</v>
      </c>
      <c r="D1218">
        <v>1200</v>
      </c>
      <c r="E1218">
        <v>3600</v>
      </c>
      <c r="F1218">
        <v>1200</v>
      </c>
      <c r="G1218" t="s">
        <v>65</v>
      </c>
      <c r="H1218" t="s">
        <v>44</v>
      </c>
    </row>
    <row r="1219" spans="1:8" x14ac:dyDescent="0.25">
      <c r="A1219" t="s">
        <v>48</v>
      </c>
      <c r="B1219" t="s">
        <v>54</v>
      </c>
      <c r="C1219">
        <v>2</v>
      </c>
      <c r="D1219">
        <v>5300</v>
      </c>
      <c r="E1219">
        <v>10600</v>
      </c>
      <c r="F1219">
        <v>2600</v>
      </c>
      <c r="G1219" t="s">
        <v>65</v>
      </c>
      <c r="H1219" t="s">
        <v>52</v>
      </c>
    </row>
    <row r="1220" spans="1:8" x14ac:dyDescent="0.25">
      <c r="A1220" t="s">
        <v>36</v>
      </c>
      <c r="B1220" t="s">
        <v>16</v>
      </c>
      <c r="C1220">
        <v>2</v>
      </c>
      <c r="D1220">
        <v>8450</v>
      </c>
      <c r="E1220">
        <v>16900</v>
      </c>
      <c r="F1220">
        <v>4900</v>
      </c>
      <c r="G1220" t="s">
        <v>65</v>
      </c>
      <c r="H1220" t="s">
        <v>52</v>
      </c>
    </row>
    <row r="1221" spans="1:8" x14ac:dyDescent="0.25">
      <c r="A1221" t="s">
        <v>22</v>
      </c>
      <c r="B1221" t="s">
        <v>19</v>
      </c>
      <c r="C1221">
        <v>1</v>
      </c>
      <c r="D1221">
        <v>1350</v>
      </c>
      <c r="E1221">
        <v>1350</v>
      </c>
      <c r="F1221">
        <v>550</v>
      </c>
      <c r="G1221" t="s">
        <v>65</v>
      </c>
      <c r="H1221" t="s">
        <v>20</v>
      </c>
    </row>
    <row r="1222" spans="1:8" x14ac:dyDescent="0.25">
      <c r="A1222" t="s">
        <v>30</v>
      </c>
      <c r="B1222" t="s">
        <v>32</v>
      </c>
      <c r="C1222">
        <v>1</v>
      </c>
      <c r="D1222">
        <v>1090</v>
      </c>
      <c r="E1222">
        <v>1090</v>
      </c>
      <c r="F1222">
        <v>290</v>
      </c>
      <c r="G1222" t="s">
        <v>65</v>
      </c>
      <c r="H1222" t="s">
        <v>24</v>
      </c>
    </row>
    <row r="1223" spans="1:8" x14ac:dyDescent="0.25">
      <c r="A1223" t="s">
        <v>22</v>
      </c>
      <c r="B1223" t="s">
        <v>21</v>
      </c>
      <c r="C1223">
        <v>1</v>
      </c>
      <c r="D1223">
        <v>2180</v>
      </c>
      <c r="E1223">
        <v>2180</v>
      </c>
      <c r="F1223">
        <v>680</v>
      </c>
      <c r="G1223" t="s">
        <v>65</v>
      </c>
      <c r="H1223" t="s">
        <v>29</v>
      </c>
    </row>
    <row r="1224" spans="1:8" x14ac:dyDescent="0.25">
      <c r="A1224" t="s">
        <v>12</v>
      </c>
      <c r="B1224" t="s">
        <v>56</v>
      </c>
      <c r="C1224">
        <v>1</v>
      </c>
      <c r="D1224">
        <v>3700</v>
      </c>
      <c r="E1224">
        <v>3700</v>
      </c>
      <c r="F1224">
        <v>700</v>
      </c>
      <c r="G1224" t="s">
        <v>65</v>
      </c>
      <c r="H1224" t="s">
        <v>11</v>
      </c>
    </row>
    <row r="1225" spans="1:8" x14ac:dyDescent="0.25">
      <c r="A1225" t="s">
        <v>30</v>
      </c>
      <c r="B1225" t="s">
        <v>26</v>
      </c>
      <c r="C1225">
        <v>3</v>
      </c>
      <c r="D1225">
        <v>1100</v>
      </c>
      <c r="E1225">
        <v>3300</v>
      </c>
      <c r="F1225">
        <v>900</v>
      </c>
      <c r="G1225" t="s">
        <v>65</v>
      </c>
      <c r="H1225" t="s">
        <v>17</v>
      </c>
    </row>
    <row r="1226" spans="1:8" x14ac:dyDescent="0.25">
      <c r="A1226" t="s">
        <v>67</v>
      </c>
      <c r="B1226" t="s">
        <v>56</v>
      </c>
      <c r="C1226">
        <v>1</v>
      </c>
      <c r="D1226">
        <v>3700</v>
      </c>
      <c r="E1226">
        <v>3700</v>
      </c>
      <c r="F1226">
        <v>700</v>
      </c>
      <c r="G1226" t="s">
        <v>65</v>
      </c>
      <c r="H1226" t="s">
        <v>24</v>
      </c>
    </row>
    <row r="1227" spans="1:8" x14ac:dyDescent="0.25">
      <c r="A1227" t="s">
        <v>46</v>
      </c>
      <c r="B1227" t="s">
        <v>41</v>
      </c>
      <c r="C1227">
        <v>1</v>
      </c>
      <c r="D1227">
        <v>1490</v>
      </c>
      <c r="E1227">
        <v>1490</v>
      </c>
      <c r="F1227">
        <v>690</v>
      </c>
      <c r="G1227" t="s">
        <v>65</v>
      </c>
      <c r="H1227" t="s">
        <v>14</v>
      </c>
    </row>
    <row r="1228" spans="1:8" x14ac:dyDescent="0.25">
      <c r="A1228" t="s">
        <v>38</v>
      </c>
      <c r="B1228" t="s">
        <v>55</v>
      </c>
      <c r="C1228">
        <v>1</v>
      </c>
      <c r="D1228">
        <v>1500</v>
      </c>
      <c r="E1228">
        <v>1500</v>
      </c>
      <c r="F1228">
        <v>700</v>
      </c>
      <c r="G1228" t="s">
        <v>65</v>
      </c>
      <c r="H1228" t="s">
        <v>44</v>
      </c>
    </row>
    <row r="1229" spans="1:8" x14ac:dyDescent="0.25">
      <c r="A1229" t="s">
        <v>36</v>
      </c>
      <c r="B1229" t="s">
        <v>32</v>
      </c>
      <c r="C1229">
        <v>2</v>
      </c>
      <c r="D1229">
        <v>1090</v>
      </c>
      <c r="E1229">
        <v>2180</v>
      </c>
      <c r="F1229">
        <v>580</v>
      </c>
      <c r="G1229" t="s">
        <v>65</v>
      </c>
      <c r="H1229" t="s">
        <v>42</v>
      </c>
    </row>
    <row r="1230" spans="1:8" x14ac:dyDescent="0.25">
      <c r="A1230" t="s">
        <v>46</v>
      </c>
      <c r="B1230" t="s">
        <v>34</v>
      </c>
      <c r="C1230">
        <v>3</v>
      </c>
      <c r="D1230">
        <v>1800</v>
      </c>
      <c r="E1230">
        <v>5400</v>
      </c>
      <c r="F1230">
        <v>3000</v>
      </c>
      <c r="G1230" t="s">
        <v>65</v>
      </c>
      <c r="H1230" t="s">
        <v>35</v>
      </c>
    </row>
    <row r="1231" spans="1:8" x14ac:dyDescent="0.25">
      <c r="A1231" t="s">
        <v>33</v>
      </c>
      <c r="B1231" t="s">
        <v>53</v>
      </c>
      <c r="C1231">
        <v>2</v>
      </c>
      <c r="D1231">
        <v>7530</v>
      </c>
      <c r="E1231">
        <v>15060</v>
      </c>
      <c r="F1231">
        <v>3060</v>
      </c>
      <c r="G1231" t="s">
        <v>65</v>
      </c>
      <c r="H1231" t="s">
        <v>27</v>
      </c>
    </row>
    <row r="1232" spans="1:8" x14ac:dyDescent="0.25">
      <c r="A1232" t="s">
        <v>30</v>
      </c>
      <c r="B1232" t="s">
        <v>26</v>
      </c>
      <c r="C1232">
        <v>3</v>
      </c>
      <c r="D1232">
        <v>1100</v>
      </c>
      <c r="E1232">
        <v>3300</v>
      </c>
      <c r="F1232">
        <v>900</v>
      </c>
      <c r="G1232" t="s">
        <v>65</v>
      </c>
      <c r="H1232" t="s">
        <v>27</v>
      </c>
    </row>
    <row r="1233" spans="1:8" x14ac:dyDescent="0.25">
      <c r="A1233" t="s">
        <v>38</v>
      </c>
      <c r="B1233" t="s">
        <v>19</v>
      </c>
      <c r="C1233">
        <v>3</v>
      </c>
      <c r="D1233">
        <v>1350</v>
      </c>
      <c r="E1233">
        <v>4050</v>
      </c>
      <c r="F1233">
        <v>1650</v>
      </c>
      <c r="G1233" t="s">
        <v>65</v>
      </c>
      <c r="H1233" t="s">
        <v>24</v>
      </c>
    </row>
    <row r="1234" spans="1:8" x14ac:dyDescent="0.25">
      <c r="A1234" t="s">
        <v>36</v>
      </c>
      <c r="B1234" t="s">
        <v>19</v>
      </c>
      <c r="C1234">
        <v>1</v>
      </c>
      <c r="D1234">
        <v>1350</v>
      </c>
      <c r="E1234">
        <v>1350</v>
      </c>
      <c r="F1234">
        <v>550</v>
      </c>
      <c r="G1234" t="s">
        <v>65</v>
      </c>
      <c r="H1234" t="s">
        <v>24</v>
      </c>
    </row>
    <row r="1235" spans="1:8" x14ac:dyDescent="0.25">
      <c r="A1235" t="s">
        <v>33</v>
      </c>
      <c r="B1235" t="s">
        <v>32</v>
      </c>
      <c r="C1235">
        <v>2</v>
      </c>
      <c r="D1235">
        <v>1090</v>
      </c>
      <c r="E1235">
        <v>2180</v>
      </c>
      <c r="F1235">
        <v>580</v>
      </c>
      <c r="G1235" t="s">
        <v>65</v>
      </c>
      <c r="H1235" t="s">
        <v>27</v>
      </c>
    </row>
    <row r="1236" spans="1:8" x14ac:dyDescent="0.25">
      <c r="A1236" t="s">
        <v>33</v>
      </c>
      <c r="B1236" t="s">
        <v>43</v>
      </c>
      <c r="C1236">
        <v>1</v>
      </c>
      <c r="D1236">
        <v>4200</v>
      </c>
      <c r="E1236">
        <v>4200</v>
      </c>
      <c r="F1236">
        <v>1200</v>
      </c>
      <c r="G1236" t="s">
        <v>65</v>
      </c>
      <c r="H1236" t="s">
        <v>29</v>
      </c>
    </row>
    <row r="1237" spans="1:8" x14ac:dyDescent="0.25">
      <c r="A1237" t="s">
        <v>38</v>
      </c>
      <c r="B1237" t="s">
        <v>31</v>
      </c>
      <c r="C1237">
        <v>2</v>
      </c>
      <c r="D1237">
        <v>1800</v>
      </c>
      <c r="E1237">
        <v>3600</v>
      </c>
      <c r="F1237">
        <v>2000</v>
      </c>
      <c r="G1237" t="s">
        <v>65</v>
      </c>
      <c r="H1237" t="s">
        <v>40</v>
      </c>
    </row>
    <row r="1238" spans="1:8" x14ac:dyDescent="0.25">
      <c r="A1238" t="s">
        <v>48</v>
      </c>
      <c r="B1238" t="s">
        <v>32</v>
      </c>
      <c r="C1238">
        <v>1</v>
      </c>
      <c r="D1238">
        <v>1090</v>
      </c>
      <c r="E1238">
        <v>1090</v>
      </c>
      <c r="F1238">
        <v>290</v>
      </c>
      <c r="G1238" t="s">
        <v>65</v>
      </c>
      <c r="H1238" t="s">
        <v>17</v>
      </c>
    </row>
    <row r="1239" spans="1:8" x14ac:dyDescent="0.25">
      <c r="A1239" t="s">
        <v>8</v>
      </c>
      <c r="B1239" t="s">
        <v>23</v>
      </c>
      <c r="C1239">
        <v>1</v>
      </c>
      <c r="D1239">
        <v>7600</v>
      </c>
      <c r="E1239">
        <v>7600</v>
      </c>
      <c r="F1239">
        <v>1600</v>
      </c>
      <c r="G1239" t="s">
        <v>65</v>
      </c>
      <c r="H1239" t="s">
        <v>42</v>
      </c>
    </row>
    <row r="1240" spans="1:8" x14ac:dyDescent="0.25">
      <c r="A1240" t="s">
        <v>36</v>
      </c>
      <c r="B1240" t="s">
        <v>23</v>
      </c>
      <c r="C1240">
        <v>3</v>
      </c>
      <c r="D1240">
        <v>7600</v>
      </c>
      <c r="E1240">
        <v>22800</v>
      </c>
      <c r="F1240">
        <v>4800</v>
      </c>
      <c r="G1240" t="s">
        <v>65</v>
      </c>
      <c r="H1240" t="s">
        <v>42</v>
      </c>
    </row>
    <row r="1241" spans="1:8" x14ac:dyDescent="0.25">
      <c r="A1241" t="s">
        <v>15</v>
      </c>
      <c r="B1241" t="s">
        <v>56</v>
      </c>
      <c r="C1241">
        <v>1</v>
      </c>
      <c r="D1241">
        <v>3700</v>
      </c>
      <c r="E1241">
        <v>3700</v>
      </c>
      <c r="F1241">
        <v>700</v>
      </c>
      <c r="G1241" t="s">
        <v>65</v>
      </c>
      <c r="H1241" t="s">
        <v>20</v>
      </c>
    </row>
    <row r="1242" spans="1:8" x14ac:dyDescent="0.25">
      <c r="A1242" t="s">
        <v>22</v>
      </c>
      <c r="B1242" t="s">
        <v>25</v>
      </c>
      <c r="C1242">
        <v>3</v>
      </c>
      <c r="D1242">
        <v>7250</v>
      </c>
      <c r="E1242">
        <v>21750</v>
      </c>
      <c r="F1242">
        <v>6750</v>
      </c>
      <c r="G1242" t="s">
        <v>65</v>
      </c>
      <c r="H1242" t="s">
        <v>40</v>
      </c>
    </row>
    <row r="1243" spans="1:8" x14ac:dyDescent="0.25">
      <c r="A1243" t="s">
        <v>12</v>
      </c>
      <c r="B1243" t="s">
        <v>23</v>
      </c>
      <c r="C1243">
        <v>3</v>
      </c>
      <c r="D1243">
        <v>7600</v>
      </c>
      <c r="E1243">
        <v>22800</v>
      </c>
      <c r="F1243">
        <v>4800</v>
      </c>
      <c r="G1243" t="s">
        <v>65</v>
      </c>
      <c r="H1243" t="s">
        <v>40</v>
      </c>
    </row>
    <row r="1244" spans="1:8" x14ac:dyDescent="0.25">
      <c r="A1244" t="s">
        <v>46</v>
      </c>
      <c r="B1244" t="s">
        <v>43</v>
      </c>
      <c r="C1244">
        <v>1</v>
      </c>
      <c r="D1244">
        <v>4200</v>
      </c>
      <c r="E1244">
        <v>4200</v>
      </c>
      <c r="F1244">
        <v>1200</v>
      </c>
      <c r="G1244" t="s">
        <v>65</v>
      </c>
      <c r="H1244" t="s">
        <v>35</v>
      </c>
    </row>
    <row r="1245" spans="1:8" x14ac:dyDescent="0.25">
      <c r="A1245" t="s">
        <v>30</v>
      </c>
      <c r="B1245" t="s">
        <v>50</v>
      </c>
      <c r="C1245">
        <v>3</v>
      </c>
      <c r="D1245">
        <v>1250</v>
      </c>
      <c r="E1245">
        <v>3750</v>
      </c>
      <c r="F1245">
        <v>1350</v>
      </c>
      <c r="G1245" t="s">
        <v>65</v>
      </c>
      <c r="H1245" t="s">
        <v>29</v>
      </c>
    </row>
    <row r="1246" spans="1:8" x14ac:dyDescent="0.25">
      <c r="A1246" t="s">
        <v>36</v>
      </c>
      <c r="B1246" t="s">
        <v>32</v>
      </c>
      <c r="C1246">
        <v>1</v>
      </c>
      <c r="D1246">
        <v>1090</v>
      </c>
      <c r="E1246">
        <v>1090</v>
      </c>
      <c r="F1246">
        <v>290</v>
      </c>
      <c r="G1246" t="s">
        <v>65</v>
      </c>
      <c r="H1246" t="s">
        <v>29</v>
      </c>
    </row>
    <row r="1247" spans="1:8" x14ac:dyDescent="0.25">
      <c r="A1247" t="s">
        <v>18</v>
      </c>
      <c r="B1247" t="s">
        <v>21</v>
      </c>
      <c r="C1247">
        <v>1</v>
      </c>
      <c r="D1247">
        <v>2180</v>
      </c>
      <c r="E1247">
        <v>2180</v>
      </c>
      <c r="F1247">
        <v>680</v>
      </c>
      <c r="G1247" t="s">
        <v>65</v>
      </c>
      <c r="H1247" t="s">
        <v>35</v>
      </c>
    </row>
    <row r="1248" spans="1:8" x14ac:dyDescent="0.25">
      <c r="A1248" t="s">
        <v>48</v>
      </c>
      <c r="B1248" t="s">
        <v>56</v>
      </c>
      <c r="C1248">
        <v>2</v>
      </c>
      <c r="D1248">
        <v>3700</v>
      </c>
      <c r="E1248">
        <v>7400</v>
      </c>
      <c r="F1248">
        <v>1400</v>
      </c>
      <c r="G1248" t="s">
        <v>65</v>
      </c>
      <c r="H1248" t="s">
        <v>17</v>
      </c>
    </row>
    <row r="1249" spans="1:8" x14ac:dyDescent="0.25">
      <c r="A1249" t="s">
        <v>38</v>
      </c>
      <c r="B1249" t="s">
        <v>9</v>
      </c>
      <c r="C1249">
        <v>2</v>
      </c>
      <c r="D1249">
        <v>6000</v>
      </c>
      <c r="E1249">
        <v>12000</v>
      </c>
      <c r="F1249">
        <v>4000</v>
      </c>
      <c r="G1249" t="s">
        <v>65</v>
      </c>
      <c r="H1249" t="s">
        <v>29</v>
      </c>
    </row>
    <row r="1250" spans="1:8" x14ac:dyDescent="0.25">
      <c r="A1250" t="s">
        <v>46</v>
      </c>
      <c r="B1250" t="s">
        <v>50</v>
      </c>
      <c r="C1250">
        <v>2</v>
      </c>
      <c r="D1250">
        <v>1250</v>
      </c>
      <c r="E1250">
        <v>2500</v>
      </c>
      <c r="F1250">
        <v>900</v>
      </c>
      <c r="G1250" t="s">
        <v>65</v>
      </c>
      <c r="H1250" t="s">
        <v>24</v>
      </c>
    </row>
    <row r="1251" spans="1:8" x14ac:dyDescent="0.25">
      <c r="A1251" t="s">
        <v>48</v>
      </c>
      <c r="B1251" t="s">
        <v>23</v>
      </c>
      <c r="C1251">
        <v>1</v>
      </c>
      <c r="D1251">
        <v>7600</v>
      </c>
      <c r="E1251">
        <v>7600</v>
      </c>
      <c r="F1251">
        <v>1600</v>
      </c>
      <c r="G1251" t="s">
        <v>65</v>
      </c>
      <c r="H1251" t="s">
        <v>40</v>
      </c>
    </row>
    <row r="1252" spans="1:8" x14ac:dyDescent="0.25">
      <c r="A1252" t="s">
        <v>8</v>
      </c>
      <c r="B1252" t="s">
        <v>13</v>
      </c>
      <c r="C1252">
        <v>2</v>
      </c>
      <c r="D1252">
        <v>1400</v>
      </c>
      <c r="E1252">
        <v>2800</v>
      </c>
      <c r="F1252">
        <v>1200</v>
      </c>
      <c r="G1252" t="s">
        <v>65</v>
      </c>
      <c r="H1252" t="s">
        <v>27</v>
      </c>
    </row>
    <row r="1253" spans="1:8" x14ac:dyDescent="0.25">
      <c r="A1253" t="s">
        <v>22</v>
      </c>
      <c r="B1253" t="s">
        <v>21</v>
      </c>
      <c r="C1253">
        <v>2</v>
      </c>
      <c r="D1253">
        <v>2180</v>
      </c>
      <c r="E1253">
        <v>4360</v>
      </c>
      <c r="F1253">
        <v>1360</v>
      </c>
      <c r="G1253" t="s">
        <v>65</v>
      </c>
      <c r="H1253" t="s">
        <v>14</v>
      </c>
    </row>
    <row r="1254" spans="1:8" x14ac:dyDescent="0.25">
      <c r="A1254" t="s">
        <v>8</v>
      </c>
      <c r="B1254" t="s">
        <v>31</v>
      </c>
      <c r="C1254">
        <v>3</v>
      </c>
      <c r="D1254">
        <v>1800</v>
      </c>
      <c r="E1254">
        <v>5400</v>
      </c>
      <c r="F1254">
        <v>3000</v>
      </c>
      <c r="G1254" t="s">
        <v>65</v>
      </c>
      <c r="H1254" t="s">
        <v>40</v>
      </c>
    </row>
    <row r="1255" spans="1:8" x14ac:dyDescent="0.25">
      <c r="A1255" t="s">
        <v>15</v>
      </c>
      <c r="B1255" t="s">
        <v>55</v>
      </c>
      <c r="C1255">
        <v>1</v>
      </c>
      <c r="D1255">
        <v>1500</v>
      </c>
      <c r="E1255">
        <v>1500</v>
      </c>
      <c r="F1255">
        <v>700</v>
      </c>
      <c r="G1255" t="s">
        <v>65</v>
      </c>
      <c r="H1255" t="s">
        <v>17</v>
      </c>
    </row>
    <row r="1256" spans="1:8" x14ac:dyDescent="0.25">
      <c r="A1256" t="s">
        <v>30</v>
      </c>
      <c r="B1256" t="s">
        <v>16</v>
      </c>
      <c r="C1256">
        <v>3</v>
      </c>
      <c r="D1256">
        <v>8450</v>
      </c>
      <c r="E1256">
        <v>25350</v>
      </c>
      <c r="F1256">
        <v>7350</v>
      </c>
      <c r="G1256" t="s">
        <v>65</v>
      </c>
      <c r="H1256" t="s">
        <v>27</v>
      </c>
    </row>
    <row r="1257" spans="1:8" x14ac:dyDescent="0.25">
      <c r="A1257" t="s">
        <v>38</v>
      </c>
      <c r="B1257" t="s">
        <v>55</v>
      </c>
      <c r="C1257">
        <v>3</v>
      </c>
      <c r="D1257">
        <v>1500</v>
      </c>
      <c r="E1257">
        <v>4500</v>
      </c>
      <c r="F1257">
        <v>2100</v>
      </c>
      <c r="G1257" t="s">
        <v>65</v>
      </c>
      <c r="H1257" t="s">
        <v>14</v>
      </c>
    </row>
    <row r="1258" spans="1:8" x14ac:dyDescent="0.25">
      <c r="A1258" t="s">
        <v>67</v>
      </c>
      <c r="B1258" t="s">
        <v>9</v>
      </c>
      <c r="C1258">
        <v>3</v>
      </c>
      <c r="D1258">
        <v>6000</v>
      </c>
      <c r="E1258">
        <v>18000</v>
      </c>
      <c r="F1258">
        <v>6000</v>
      </c>
      <c r="G1258" t="s">
        <v>65</v>
      </c>
      <c r="H1258" t="s">
        <v>24</v>
      </c>
    </row>
    <row r="1259" spans="1:8" x14ac:dyDescent="0.25">
      <c r="A1259" t="s">
        <v>48</v>
      </c>
      <c r="B1259" t="s">
        <v>51</v>
      </c>
      <c r="C1259">
        <v>1</v>
      </c>
      <c r="D1259">
        <v>1200</v>
      </c>
      <c r="E1259">
        <v>1200</v>
      </c>
      <c r="F1259">
        <v>400</v>
      </c>
      <c r="G1259" t="s">
        <v>65</v>
      </c>
      <c r="H1259" t="s">
        <v>44</v>
      </c>
    </row>
    <row r="1260" spans="1:8" x14ac:dyDescent="0.25">
      <c r="A1260" t="s">
        <v>8</v>
      </c>
      <c r="B1260" t="s">
        <v>43</v>
      </c>
      <c r="C1260">
        <v>3</v>
      </c>
      <c r="D1260">
        <v>4200</v>
      </c>
      <c r="E1260">
        <v>12600</v>
      </c>
      <c r="F1260">
        <v>3600</v>
      </c>
      <c r="G1260" t="s">
        <v>65</v>
      </c>
      <c r="H1260" t="s">
        <v>17</v>
      </c>
    </row>
    <row r="1261" spans="1:8" x14ac:dyDescent="0.25">
      <c r="A1261" t="s">
        <v>46</v>
      </c>
      <c r="B1261" t="s">
        <v>23</v>
      </c>
      <c r="C1261">
        <v>3</v>
      </c>
      <c r="D1261">
        <v>7600</v>
      </c>
      <c r="E1261">
        <v>22800</v>
      </c>
      <c r="F1261">
        <v>4800</v>
      </c>
      <c r="G1261" t="s">
        <v>65</v>
      </c>
      <c r="H1261" t="s">
        <v>42</v>
      </c>
    </row>
    <row r="1262" spans="1:8" x14ac:dyDescent="0.25">
      <c r="A1262" t="s">
        <v>67</v>
      </c>
      <c r="B1262" t="s">
        <v>25</v>
      </c>
      <c r="C1262">
        <v>2</v>
      </c>
      <c r="D1262">
        <v>7250</v>
      </c>
      <c r="E1262">
        <v>14500</v>
      </c>
      <c r="F1262">
        <v>4500</v>
      </c>
      <c r="G1262" t="s">
        <v>65</v>
      </c>
      <c r="H1262" t="s">
        <v>52</v>
      </c>
    </row>
    <row r="1263" spans="1:8" x14ac:dyDescent="0.25">
      <c r="A1263" t="s">
        <v>12</v>
      </c>
      <c r="B1263" t="s">
        <v>53</v>
      </c>
      <c r="C1263">
        <v>2</v>
      </c>
      <c r="D1263">
        <v>7530</v>
      </c>
      <c r="E1263">
        <v>15060</v>
      </c>
      <c r="F1263">
        <v>3060</v>
      </c>
      <c r="G1263" t="s">
        <v>65</v>
      </c>
      <c r="H1263" t="s">
        <v>11</v>
      </c>
    </row>
    <row r="1264" spans="1:8" x14ac:dyDescent="0.25">
      <c r="A1264" t="s">
        <v>15</v>
      </c>
      <c r="B1264" t="s">
        <v>25</v>
      </c>
      <c r="C1264">
        <v>2</v>
      </c>
      <c r="D1264">
        <v>7250</v>
      </c>
      <c r="E1264">
        <v>14500</v>
      </c>
      <c r="F1264">
        <v>4500</v>
      </c>
      <c r="G1264" t="s">
        <v>65</v>
      </c>
      <c r="H1264" t="s">
        <v>17</v>
      </c>
    </row>
    <row r="1265" spans="1:8" x14ac:dyDescent="0.25">
      <c r="A1265" t="s">
        <v>12</v>
      </c>
      <c r="B1265" t="s">
        <v>9</v>
      </c>
      <c r="C1265">
        <v>1</v>
      </c>
      <c r="D1265">
        <v>6000</v>
      </c>
      <c r="E1265">
        <v>6000</v>
      </c>
      <c r="F1265">
        <v>2000</v>
      </c>
      <c r="G1265" t="s">
        <v>65</v>
      </c>
      <c r="H1265" t="s">
        <v>29</v>
      </c>
    </row>
    <row r="1266" spans="1:8" x14ac:dyDescent="0.25">
      <c r="A1266" t="s">
        <v>67</v>
      </c>
      <c r="B1266" t="s">
        <v>51</v>
      </c>
      <c r="C1266">
        <v>3</v>
      </c>
      <c r="D1266">
        <v>1200</v>
      </c>
      <c r="E1266">
        <v>3600</v>
      </c>
      <c r="F1266">
        <v>1200</v>
      </c>
      <c r="G1266" t="s">
        <v>65</v>
      </c>
      <c r="H1266" t="s">
        <v>39</v>
      </c>
    </row>
    <row r="1267" spans="1:8" x14ac:dyDescent="0.25">
      <c r="A1267" t="s">
        <v>48</v>
      </c>
      <c r="B1267" t="s">
        <v>54</v>
      </c>
      <c r="C1267">
        <v>2</v>
      </c>
      <c r="D1267">
        <v>5300</v>
      </c>
      <c r="E1267">
        <v>10600</v>
      </c>
      <c r="F1267">
        <v>2600</v>
      </c>
      <c r="G1267" t="s">
        <v>65</v>
      </c>
      <c r="H1267" t="s">
        <v>39</v>
      </c>
    </row>
    <row r="1268" spans="1:8" x14ac:dyDescent="0.25">
      <c r="A1268" t="s">
        <v>36</v>
      </c>
      <c r="B1268" t="s">
        <v>16</v>
      </c>
      <c r="C1268">
        <v>2</v>
      </c>
      <c r="D1268">
        <v>8450</v>
      </c>
      <c r="E1268">
        <v>16900</v>
      </c>
      <c r="F1268">
        <v>4900</v>
      </c>
      <c r="G1268" t="s">
        <v>65</v>
      </c>
      <c r="H1268" t="s">
        <v>42</v>
      </c>
    </row>
    <row r="1269" spans="1:8" x14ac:dyDescent="0.25">
      <c r="A1269" t="s">
        <v>22</v>
      </c>
      <c r="B1269" t="s">
        <v>19</v>
      </c>
      <c r="C1269">
        <v>1</v>
      </c>
      <c r="D1269">
        <v>1350</v>
      </c>
      <c r="E1269">
        <v>1350</v>
      </c>
      <c r="F1269">
        <v>550</v>
      </c>
      <c r="G1269" t="s">
        <v>65</v>
      </c>
      <c r="H1269" t="s">
        <v>17</v>
      </c>
    </row>
    <row r="1270" spans="1:8" x14ac:dyDescent="0.25">
      <c r="A1270" t="s">
        <v>30</v>
      </c>
      <c r="B1270" t="s">
        <v>32</v>
      </c>
      <c r="C1270">
        <v>1</v>
      </c>
      <c r="D1270">
        <v>1090</v>
      </c>
      <c r="E1270">
        <v>1090</v>
      </c>
      <c r="F1270">
        <v>290</v>
      </c>
      <c r="G1270" t="s">
        <v>65</v>
      </c>
      <c r="H1270" t="s">
        <v>35</v>
      </c>
    </row>
    <row r="1271" spans="1:8" x14ac:dyDescent="0.25">
      <c r="A1271" t="s">
        <v>22</v>
      </c>
      <c r="B1271" t="s">
        <v>21</v>
      </c>
      <c r="C1271">
        <v>1</v>
      </c>
      <c r="D1271">
        <v>2180</v>
      </c>
      <c r="E1271">
        <v>2180</v>
      </c>
      <c r="F1271">
        <v>680</v>
      </c>
      <c r="G1271" t="s">
        <v>65</v>
      </c>
      <c r="H1271" t="s">
        <v>52</v>
      </c>
    </row>
    <row r="1272" spans="1:8" x14ac:dyDescent="0.25">
      <c r="A1272" t="s">
        <v>8</v>
      </c>
      <c r="B1272" t="s">
        <v>9</v>
      </c>
      <c r="C1272">
        <v>2</v>
      </c>
      <c r="D1272">
        <v>6000</v>
      </c>
      <c r="E1272">
        <v>12000</v>
      </c>
      <c r="F1272">
        <v>4000</v>
      </c>
      <c r="G1272" t="s">
        <v>65</v>
      </c>
      <c r="H1272" t="s">
        <v>14</v>
      </c>
    </row>
    <row r="1273" spans="1:8" x14ac:dyDescent="0.25">
      <c r="A1273" t="s">
        <v>12</v>
      </c>
      <c r="B1273" t="s">
        <v>13</v>
      </c>
      <c r="C1273">
        <v>2</v>
      </c>
      <c r="D1273">
        <v>1400</v>
      </c>
      <c r="E1273">
        <v>2800</v>
      </c>
      <c r="F1273">
        <v>1200</v>
      </c>
      <c r="G1273" t="s">
        <v>65</v>
      </c>
      <c r="H1273" t="s">
        <v>40</v>
      </c>
    </row>
    <row r="1274" spans="1:8" x14ac:dyDescent="0.25">
      <c r="A1274" t="s">
        <v>15</v>
      </c>
      <c r="B1274" t="s">
        <v>16</v>
      </c>
      <c r="C1274">
        <v>2</v>
      </c>
      <c r="D1274">
        <v>8450</v>
      </c>
      <c r="E1274">
        <v>16900</v>
      </c>
      <c r="F1274">
        <v>4900</v>
      </c>
      <c r="G1274" t="s">
        <v>65</v>
      </c>
      <c r="H1274" t="s">
        <v>14</v>
      </c>
    </row>
    <row r="1275" spans="1:8" x14ac:dyDescent="0.25">
      <c r="A1275" t="s">
        <v>18</v>
      </c>
      <c r="B1275" t="s">
        <v>19</v>
      </c>
      <c r="C1275">
        <v>3</v>
      </c>
      <c r="D1275">
        <v>1350</v>
      </c>
      <c r="E1275">
        <v>4050</v>
      </c>
      <c r="F1275">
        <v>1650</v>
      </c>
      <c r="G1275" t="s">
        <v>65</v>
      </c>
      <c r="H1275" t="s">
        <v>17</v>
      </c>
    </row>
    <row r="1276" spans="1:8" x14ac:dyDescent="0.25">
      <c r="A1276" t="s">
        <v>8</v>
      </c>
      <c r="B1276" t="s">
        <v>21</v>
      </c>
      <c r="C1276">
        <v>2</v>
      </c>
      <c r="D1276">
        <v>2180</v>
      </c>
      <c r="E1276">
        <v>4360</v>
      </c>
      <c r="F1276">
        <v>1360</v>
      </c>
      <c r="G1276" t="s">
        <v>65</v>
      </c>
      <c r="H1276" t="s">
        <v>27</v>
      </c>
    </row>
    <row r="1277" spans="1:8" x14ac:dyDescent="0.25">
      <c r="A1277" t="s">
        <v>22</v>
      </c>
      <c r="B1277" t="s">
        <v>23</v>
      </c>
      <c r="C1277">
        <v>2</v>
      </c>
      <c r="D1277">
        <v>7600</v>
      </c>
      <c r="E1277">
        <v>15200</v>
      </c>
      <c r="F1277">
        <v>3200</v>
      </c>
      <c r="G1277" t="s">
        <v>65</v>
      </c>
      <c r="H1277" t="s">
        <v>39</v>
      </c>
    </row>
    <row r="1278" spans="1:8" x14ac:dyDescent="0.25">
      <c r="A1278" t="s">
        <v>12</v>
      </c>
      <c r="B1278" t="s">
        <v>25</v>
      </c>
      <c r="C1278">
        <v>2</v>
      </c>
      <c r="D1278">
        <v>7250</v>
      </c>
      <c r="E1278">
        <v>14500</v>
      </c>
      <c r="F1278">
        <v>4500</v>
      </c>
      <c r="G1278" t="s">
        <v>65</v>
      </c>
      <c r="H1278" t="s">
        <v>20</v>
      </c>
    </row>
    <row r="1279" spans="1:8" x14ac:dyDescent="0.25">
      <c r="A1279" t="s">
        <v>18</v>
      </c>
      <c r="B1279" t="s">
        <v>26</v>
      </c>
      <c r="C1279">
        <v>3</v>
      </c>
      <c r="D1279">
        <v>1100</v>
      </c>
      <c r="E1279">
        <v>3300</v>
      </c>
      <c r="F1279">
        <v>900</v>
      </c>
      <c r="G1279" t="s">
        <v>65</v>
      </c>
      <c r="H1279" t="s">
        <v>27</v>
      </c>
    </row>
    <row r="1280" spans="1:8" x14ac:dyDescent="0.25">
      <c r="A1280" t="s">
        <v>67</v>
      </c>
      <c r="B1280" t="s">
        <v>9</v>
      </c>
      <c r="C1280">
        <v>2</v>
      </c>
      <c r="D1280">
        <v>6000</v>
      </c>
      <c r="E1280">
        <v>12000</v>
      </c>
      <c r="F1280">
        <v>4000</v>
      </c>
      <c r="G1280" t="s">
        <v>66</v>
      </c>
      <c r="H1280" t="s">
        <v>35</v>
      </c>
    </row>
    <row r="1281" spans="1:8" x14ac:dyDescent="0.25">
      <c r="A1281" t="s">
        <v>8</v>
      </c>
      <c r="B1281" t="s">
        <v>28</v>
      </c>
      <c r="C1281">
        <v>1</v>
      </c>
      <c r="D1281">
        <v>1200</v>
      </c>
      <c r="E1281">
        <v>1200</v>
      </c>
      <c r="F1281">
        <v>400</v>
      </c>
      <c r="G1281" t="s">
        <v>66</v>
      </c>
      <c r="H1281" t="s">
        <v>42</v>
      </c>
    </row>
    <row r="1282" spans="1:8" x14ac:dyDescent="0.25">
      <c r="A1282" t="s">
        <v>30</v>
      </c>
      <c r="B1282" t="s">
        <v>31</v>
      </c>
      <c r="C1282">
        <v>2</v>
      </c>
      <c r="D1282">
        <v>1800</v>
      </c>
      <c r="E1282">
        <v>3600</v>
      </c>
      <c r="F1282">
        <v>2000</v>
      </c>
      <c r="G1282" t="s">
        <v>66</v>
      </c>
      <c r="H1282" t="s">
        <v>44</v>
      </c>
    </row>
    <row r="1283" spans="1:8" x14ac:dyDescent="0.25">
      <c r="A1283" t="s">
        <v>30</v>
      </c>
      <c r="B1283" t="s">
        <v>32</v>
      </c>
      <c r="C1283">
        <v>2</v>
      </c>
      <c r="D1283">
        <v>1090</v>
      </c>
      <c r="E1283">
        <v>2180</v>
      </c>
      <c r="F1283">
        <v>580</v>
      </c>
      <c r="G1283" t="s">
        <v>66</v>
      </c>
      <c r="H1283" t="s">
        <v>11</v>
      </c>
    </row>
    <row r="1284" spans="1:8" x14ac:dyDescent="0.25">
      <c r="A1284" t="s">
        <v>67</v>
      </c>
      <c r="B1284" t="s">
        <v>21</v>
      </c>
      <c r="C1284">
        <v>3</v>
      </c>
      <c r="D1284">
        <v>2180</v>
      </c>
      <c r="E1284">
        <v>6540</v>
      </c>
      <c r="F1284">
        <v>2040</v>
      </c>
      <c r="G1284" t="s">
        <v>66</v>
      </c>
      <c r="H1284" t="s">
        <v>35</v>
      </c>
    </row>
    <row r="1285" spans="1:8" x14ac:dyDescent="0.25">
      <c r="A1285" t="s">
        <v>33</v>
      </c>
      <c r="B1285" t="s">
        <v>31</v>
      </c>
      <c r="C1285">
        <v>3</v>
      </c>
      <c r="D1285">
        <v>1800</v>
      </c>
      <c r="E1285">
        <v>5400</v>
      </c>
      <c r="F1285">
        <v>3000</v>
      </c>
      <c r="G1285" t="s">
        <v>66</v>
      </c>
      <c r="H1285" t="s">
        <v>39</v>
      </c>
    </row>
    <row r="1286" spans="1:8" x14ac:dyDescent="0.25">
      <c r="A1286" t="s">
        <v>22</v>
      </c>
      <c r="B1286" t="s">
        <v>34</v>
      </c>
      <c r="C1286">
        <v>3</v>
      </c>
      <c r="D1286">
        <v>8000</v>
      </c>
      <c r="E1286">
        <v>24000</v>
      </c>
      <c r="F1286">
        <v>6000</v>
      </c>
      <c r="G1286" t="s">
        <v>66</v>
      </c>
      <c r="H1286" t="s">
        <v>17</v>
      </c>
    </row>
    <row r="1287" spans="1:8" x14ac:dyDescent="0.25">
      <c r="A1287" t="s">
        <v>67</v>
      </c>
      <c r="B1287" t="s">
        <v>13</v>
      </c>
      <c r="C1287">
        <v>1</v>
      </c>
      <c r="D1287">
        <v>1400</v>
      </c>
      <c r="E1287">
        <v>1400</v>
      </c>
      <c r="F1287">
        <v>600</v>
      </c>
      <c r="G1287" t="s">
        <v>66</v>
      </c>
      <c r="H1287" t="s">
        <v>29</v>
      </c>
    </row>
    <row r="1288" spans="1:8" x14ac:dyDescent="0.25">
      <c r="A1288" t="s">
        <v>36</v>
      </c>
      <c r="B1288" t="s">
        <v>37</v>
      </c>
      <c r="C1288">
        <v>1</v>
      </c>
      <c r="D1288">
        <v>10590</v>
      </c>
      <c r="E1288">
        <v>10590</v>
      </c>
      <c r="F1288">
        <v>4590</v>
      </c>
      <c r="G1288" t="s">
        <v>66</v>
      </c>
      <c r="H1288" t="s">
        <v>39</v>
      </c>
    </row>
    <row r="1289" spans="1:8" x14ac:dyDescent="0.25">
      <c r="A1289" t="s">
        <v>38</v>
      </c>
      <c r="B1289" t="s">
        <v>19</v>
      </c>
      <c r="C1289">
        <v>2</v>
      </c>
      <c r="D1289">
        <v>1350</v>
      </c>
      <c r="E1289">
        <v>2700</v>
      </c>
      <c r="F1289">
        <v>1100</v>
      </c>
      <c r="G1289" t="s">
        <v>66</v>
      </c>
      <c r="H1289" t="s">
        <v>17</v>
      </c>
    </row>
    <row r="1290" spans="1:8" x14ac:dyDescent="0.25">
      <c r="A1290" t="s">
        <v>30</v>
      </c>
      <c r="B1290" t="s">
        <v>13</v>
      </c>
      <c r="C1290">
        <v>2</v>
      </c>
      <c r="D1290">
        <v>1400</v>
      </c>
      <c r="E1290">
        <v>2800</v>
      </c>
      <c r="F1290">
        <v>1200</v>
      </c>
      <c r="G1290" t="s">
        <v>66</v>
      </c>
      <c r="H1290" t="s">
        <v>27</v>
      </c>
    </row>
    <row r="1291" spans="1:8" x14ac:dyDescent="0.25">
      <c r="A1291" t="s">
        <v>18</v>
      </c>
      <c r="B1291" t="s">
        <v>9</v>
      </c>
      <c r="C1291">
        <v>1</v>
      </c>
      <c r="D1291">
        <v>6000</v>
      </c>
      <c r="E1291">
        <v>6000</v>
      </c>
      <c r="F1291">
        <v>2000</v>
      </c>
      <c r="G1291" t="s">
        <v>66</v>
      </c>
      <c r="H1291" t="s">
        <v>29</v>
      </c>
    </row>
    <row r="1292" spans="1:8" x14ac:dyDescent="0.25">
      <c r="A1292" t="s">
        <v>36</v>
      </c>
      <c r="B1292" t="s">
        <v>26</v>
      </c>
      <c r="C1292">
        <v>2</v>
      </c>
      <c r="D1292">
        <v>1100</v>
      </c>
      <c r="E1292">
        <v>2200</v>
      </c>
      <c r="F1292">
        <v>600</v>
      </c>
      <c r="G1292" t="s">
        <v>66</v>
      </c>
      <c r="H1292" t="s">
        <v>24</v>
      </c>
    </row>
    <row r="1293" spans="1:8" x14ac:dyDescent="0.25">
      <c r="A1293" t="s">
        <v>15</v>
      </c>
      <c r="B1293" t="s">
        <v>9</v>
      </c>
      <c r="C1293">
        <v>2</v>
      </c>
      <c r="D1293">
        <v>6000</v>
      </c>
      <c r="E1293">
        <v>12000</v>
      </c>
      <c r="F1293">
        <v>4000</v>
      </c>
      <c r="G1293" t="s">
        <v>66</v>
      </c>
      <c r="H1293" t="s">
        <v>52</v>
      </c>
    </row>
    <row r="1294" spans="1:8" x14ac:dyDescent="0.25">
      <c r="A1294" t="s">
        <v>38</v>
      </c>
      <c r="B1294" t="s">
        <v>41</v>
      </c>
      <c r="C1294">
        <v>1</v>
      </c>
      <c r="D1294">
        <v>1490</v>
      </c>
      <c r="E1294">
        <v>1490</v>
      </c>
      <c r="F1294">
        <v>690</v>
      </c>
      <c r="G1294" t="s">
        <v>66</v>
      </c>
      <c r="H1294" t="s">
        <v>11</v>
      </c>
    </row>
    <row r="1295" spans="1:8" x14ac:dyDescent="0.25">
      <c r="A1295" t="s">
        <v>36</v>
      </c>
      <c r="B1295" t="s">
        <v>37</v>
      </c>
      <c r="C1295">
        <v>2</v>
      </c>
      <c r="D1295">
        <v>10590</v>
      </c>
      <c r="E1295">
        <v>21180</v>
      </c>
      <c r="F1295">
        <v>9180</v>
      </c>
      <c r="G1295" t="s">
        <v>66</v>
      </c>
      <c r="H1295" t="s">
        <v>52</v>
      </c>
    </row>
    <row r="1296" spans="1:8" x14ac:dyDescent="0.25">
      <c r="A1296" t="s">
        <v>15</v>
      </c>
      <c r="B1296" t="s">
        <v>34</v>
      </c>
      <c r="C1296">
        <v>3</v>
      </c>
      <c r="D1296">
        <v>8000</v>
      </c>
      <c r="E1296">
        <v>24000</v>
      </c>
      <c r="F1296">
        <v>6000</v>
      </c>
      <c r="G1296" t="s">
        <v>66</v>
      </c>
      <c r="H1296" t="s">
        <v>52</v>
      </c>
    </row>
    <row r="1297" spans="1:8" x14ac:dyDescent="0.25">
      <c r="A1297" t="s">
        <v>30</v>
      </c>
      <c r="B1297" t="s">
        <v>26</v>
      </c>
      <c r="C1297">
        <v>1</v>
      </c>
      <c r="D1297">
        <v>1100</v>
      </c>
      <c r="E1297">
        <v>1100</v>
      </c>
      <c r="F1297">
        <v>300</v>
      </c>
      <c r="G1297" t="s">
        <v>66</v>
      </c>
      <c r="H1297" t="s">
        <v>14</v>
      </c>
    </row>
    <row r="1298" spans="1:8" x14ac:dyDescent="0.25">
      <c r="A1298" t="s">
        <v>38</v>
      </c>
      <c r="B1298" t="s">
        <v>28</v>
      </c>
      <c r="C1298">
        <v>1</v>
      </c>
      <c r="D1298">
        <v>1200</v>
      </c>
      <c r="E1298">
        <v>1200</v>
      </c>
      <c r="F1298">
        <v>400</v>
      </c>
      <c r="G1298" t="s">
        <v>66</v>
      </c>
      <c r="H1298" t="s">
        <v>24</v>
      </c>
    </row>
    <row r="1299" spans="1:8" x14ac:dyDescent="0.25">
      <c r="A1299" t="s">
        <v>22</v>
      </c>
      <c r="B1299" t="s">
        <v>43</v>
      </c>
      <c r="C1299">
        <v>2</v>
      </c>
      <c r="D1299">
        <v>4200</v>
      </c>
      <c r="E1299">
        <v>8400</v>
      </c>
      <c r="F1299">
        <v>2400</v>
      </c>
      <c r="G1299" t="s">
        <v>66</v>
      </c>
      <c r="H1299" t="s">
        <v>52</v>
      </c>
    </row>
    <row r="1300" spans="1:8" x14ac:dyDescent="0.25">
      <c r="A1300" t="s">
        <v>12</v>
      </c>
      <c r="B1300" t="s">
        <v>45</v>
      </c>
      <c r="C1300">
        <v>3</v>
      </c>
      <c r="D1300">
        <v>5775</v>
      </c>
      <c r="E1300">
        <v>17325</v>
      </c>
      <c r="F1300">
        <v>5325</v>
      </c>
      <c r="G1300" t="s">
        <v>66</v>
      </c>
      <c r="H1300" t="s">
        <v>44</v>
      </c>
    </row>
    <row r="1301" spans="1:8" x14ac:dyDescent="0.25">
      <c r="A1301" t="s">
        <v>46</v>
      </c>
      <c r="B1301" t="s">
        <v>23</v>
      </c>
      <c r="C1301">
        <v>3</v>
      </c>
      <c r="D1301">
        <v>7600</v>
      </c>
      <c r="E1301">
        <v>22800</v>
      </c>
      <c r="F1301">
        <v>4800</v>
      </c>
      <c r="G1301" t="s">
        <v>66</v>
      </c>
      <c r="H1301" t="s">
        <v>11</v>
      </c>
    </row>
    <row r="1302" spans="1:8" x14ac:dyDescent="0.25">
      <c r="A1302" t="s">
        <v>12</v>
      </c>
      <c r="B1302" t="s">
        <v>25</v>
      </c>
      <c r="C1302">
        <v>3</v>
      </c>
      <c r="D1302">
        <v>7250</v>
      </c>
      <c r="E1302">
        <v>21750</v>
      </c>
      <c r="F1302">
        <v>6750</v>
      </c>
      <c r="G1302" t="s">
        <v>66</v>
      </c>
      <c r="H1302" t="s">
        <v>52</v>
      </c>
    </row>
    <row r="1303" spans="1:8" x14ac:dyDescent="0.25">
      <c r="A1303" t="s">
        <v>8</v>
      </c>
      <c r="B1303" t="s">
        <v>25</v>
      </c>
      <c r="C1303">
        <v>3</v>
      </c>
      <c r="D1303">
        <v>7250</v>
      </c>
      <c r="E1303">
        <v>21750</v>
      </c>
      <c r="F1303">
        <v>6750</v>
      </c>
      <c r="G1303" t="s">
        <v>66</v>
      </c>
      <c r="H1303" t="s">
        <v>29</v>
      </c>
    </row>
    <row r="1304" spans="1:8" x14ac:dyDescent="0.25">
      <c r="A1304" t="s">
        <v>36</v>
      </c>
      <c r="B1304" t="s">
        <v>25</v>
      </c>
      <c r="C1304">
        <v>3</v>
      </c>
      <c r="D1304">
        <v>7250</v>
      </c>
      <c r="E1304">
        <v>21750</v>
      </c>
      <c r="F1304">
        <v>6750</v>
      </c>
      <c r="G1304" t="s">
        <v>66</v>
      </c>
      <c r="H1304" t="s">
        <v>42</v>
      </c>
    </row>
    <row r="1305" spans="1:8" x14ac:dyDescent="0.25">
      <c r="A1305" t="s">
        <v>67</v>
      </c>
      <c r="B1305" t="s">
        <v>19</v>
      </c>
      <c r="C1305">
        <v>1</v>
      </c>
      <c r="D1305">
        <v>1350</v>
      </c>
      <c r="E1305">
        <v>1350</v>
      </c>
      <c r="F1305">
        <v>550</v>
      </c>
      <c r="G1305" t="s">
        <v>66</v>
      </c>
      <c r="H1305" t="s">
        <v>27</v>
      </c>
    </row>
    <row r="1306" spans="1:8" x14ac:dyDescent="0.25">
      <c r="A1306" t="s">
        <v>12</v>
      </c>
      <c r="B1306" t="s">
        <v>25</v>
      </c>
      <c r="C1306">
        <v>2</v>
      </c>
      <c r="D1306">
        <v>7250</v>
      </c>
      <c r="E1306">
        <v>14500</v>
      </c>
      <c r="F1306">
        <v>4500</v>
      </c>
      <c r="G1306" t="s">
        <v>66</v>
      </c>
      <c r="H1306" t="s">
        <v>44</v>
      </c>
    </row>
    <row r="1307" spans="1:8" x14ac:dyDescent="0.25">
      <c r="A1307" t="s">
        <v>30</v>
      </c>
      <c r="B1307" t="s">
        <v>23</v>
      </c>
      <c r="C1307">
        <v>1</v>
      </c>
      <c r="D1307">
        <v>7600</v>
      </c>
      <c r="E1307">
        <v>7600</v>
      </c>
      <c r="F1307">
        <v>1600</v>
      </c>
      <c r="G1307" t="s">
        <v>66</v>
      </c>
      <c r="H1307" t="s">
        <v>14</v>
      </c>
    </row>
    <row r="1308" spans="1:8" x14ac:dyDescent="0.25">
      <c r="A1308" t="s">
        <v>48</v>
      </c>
      <c r="B1308" t="s">
        <v>23</v>
      </c>
      <c r="C1308">
        <v>3</v>
      </c>
      <c r="D1308">
        <v>7600</v>
      </c>
      <c r="E1308">
        <v>22800</v>
      </c>
      <c r="F1308">
        <v>4800</v>
      </c>
      <c r="G1308" t="s">
        <v>66</v>
      </c>
      <c r="H1308" t="s">
        <v>17</v>
      </c>
    </row>
    <row r="1309" spans="1:8" x14ac:dyDescent="0.25">
      <c r="A1309" t="s">
        <v>12</v>
      </c>
      <c r="B1309" t="s">
        <v>41</v>
      </c>
      <c r="C1309">
        <v>3</v>
      </c>
      <c r="D1309">
        <v>1490</v>
      </c>
      <c r="E1309">
        <v>4470</v>
      </c>
      <c r="F1309">
        <v>2070</v>
      </c>
      <c r="G1309" t="s">
        <v>66</v>
      </c>
      <c r="H1309" t="s">
        <v>44</v>
      </c>
    </row>
    <row r="1310" spans="1:8" x14ac:dyDescent="0.25">
      <c r="A1310" t="s">
        <v>67</v>
      </c>
      <c r="B1310" t="s">
        <v>49</v>
      </c>
      <c r="C1310">
        <v>2</v>
      </c>
      <c r="D1310">
        <v>2900</v>
      </c>
      <c r="E1310">
        <v>5800</v>
      </c>
      <c r="F1310">
        <v>1800</v>
      </c>
      <c r="G1310" t="s">
        <v>66</v>
      </c>
      <c r="H1310" t="s">
        <v>42</v>
      </c>
    </row>
    <row r="1311" spans="1:8" x14ac:dyDescent="0.25">
      <c r="A1311" t="s">
        <v>38</v>
      </c>
      <c r="B1311" t="s">
        <v>41</v>
      </c>
      <c r="C1311">
        <v>1</v>
      </c>
      <c r="D1311">
        <v>1490</v>
      </c>
      <c r="E1311">
        <v>1490</v>
      </c>
      <c r="F1311">
        <v>690</v>
      </c>
      <c r="G1311" t="s">
        <v>66</v>
      </c>
      <c r="H1311" t="s">
        <v>44</v>
      </c>
    </row>
    <row r="1312" spans="1:8" x14ac:dyDescent="0.25">
      <c r="A1312" t="s">
        <v>38</v>
      </c>
      <c r="B1312" t="s">
        <v>32</v>
      </c>
      <c r="C1312">
        <v>2</v>
      </c>
      <c r="D1312">
        <v>1090</v>
      </c>
      <c r="E1312">
        <v>2180</v>
      </c>
      <c r="F1312">
        <v>580</v>
      </c>
      <c r="G1312" t="s">
        <v>66</v>
      </c>
      <c r="H1312" t="s">
        <v>20</v>
      </c>
    </row>
    <row r="1313" spans="1:8" x14ac:dyDescent="0.25">
      <c r="A1313" t="s">
        <v>67</v>
      </c>
      <c r="B1313" t="s">
        <v>28</v>
      </c>
      <c r="C1313">
        <v>2</v>
      </c>
      <c r="D1313">
        <v>1200</v>
      </c>
      <c r="E1313">
        <v>2400</v>
      </c>
      <c r="F1313">
        <v>800</v>
      </c>
      <c r="G1313" t="s">
        <v>66</v>
      </c>
      <c r="H1313" t="s">
        <v>24</v>
      </c>
    </row>
    <row r="1314" spans="1:8" x14ac:dyDescent="0.25">
      <c r="A1314" t="s">
        <v>36</v>
      </c>
      <c r="B1314" t="s">
        <v>37</v>
      </c>
      <c r="C1314">
        <v>2</v>
      </c>
      <c r="D1314">
        <v>10590</v>
      </c>
      <c r="E1314">
        <v>21180</v>
      </c>
      <c r="F1314">
        <v>9180</v>
      </c>
      <c r="G1314" t="s">
        <v>66</v>
      </c>
      <c r="H1314" t="s">
        <v>40</v>
      </c>
    </row>
    <row r="1315" spans="1:8" x14ac:dyDescent="0.25">
      <c r="A1315" t="s">
        <v>30</v>
      </c>
      <c r="B1315" t="s">
        <v>43</v>
      </c>
      <c r="C1315">
        <v>3</v>
      </c>
      <c r="D1315">
        <v>4200</v>
      </c>
      <c r="E1315">
        <v>12600</v>
      </c>
      <c r="F1315">
        <v>3600</v>
      </c>
      <c r="G1315" t="s">
        <v>66</v>
      </c>
      <c r="H1315" t="s">
        <v>44</v>
      </c>
    </row>
    <row r="1316" spans="1:8" x14ac:dyDescent="0.25">
      <c r="A1316" t="s">
        <v>18</v>
      </c>
      <c r="B1316" t="s">
        <v>43</v>
      </c>
      <c r="C1316">
        <v>3</v>
      </c>
      <c r="D1316">
        <v>4200</v>
      </c>
      <c r="E1316">
        <v>12600</v>
      </c>
      <c r="F1316">
        <v>3600</v>
      </c>
      <c r="G1316" t="s">
        <v>66</v>
      </c>
      <c r="H1316" t="s">
        <v>14</v>
      </c>
    </row>
    <row r="1317" spans="1:8" x14ac:dyDescent="0.25">
      <c r="A1317" t="s">
        <v>33</v>
      </c>
      <c r="B1317" t="s">
        <v>37</v>
      </c>
      <c r="C1317">
        <v>2</v>
      </c>
      <c r="D1317">
        <v>10590</v>
      </c>
      <c r="E1317">
        <v>21180</v>
      </c>
      <c r="F1317">
        <v>9180</v>
      </c>
      <c r="G1317" t="s">
        <v>66</v>
      </c>
      <c r="H1317" t="s">
        <v>35</v>
      </c>
    </row>
    <row r="1318" spans="1:8" x14ac:dyDescent="0.25">
      <c r="A1318" t="s">
        <v>48</v>
      </c>
      <c r="B1318" t="s">
        <v>50</v>
      </c>
      <c r="C1318">
        <v>1</v>
      </c>
      <c r="D1318">
        <v>1250</v>
      </c>
      <c r="E1318">
        <v>1250</v>
      </c>
      <c r="F1318">
        <v>450</v>
      </c>
      <c r="G1318" t="s">
        <v>66</v>
      </c>
      <c r="H1318" t="s">
        <v>52</v>
      </c>
    </row>
    <row r="1319" spans="1:8" x14ac:dyDescent="0.25">
      <c r="A1319" t="s">
        <v>8</v>
      </c>
      <c r="B1319" t="s">
        <v>41</v>
      </c>
      <c r="C1319">
        <v>3</v>
      </c>
      <c r="D1319">
        <v>1490</v>
      </c>
      <c r="E1319">
        <v>4470</v>
      </c>
      <c r="F1319">
        <v>2070</v>
      </c>
      <c r="G1319" t="s">
        <v>66</v>
      </c>
      <c r="H1319" t="s">
        <v>17</v>
      </c>
    </row>
    <row r="1320" spans="1:8" x14ac:dyDescent="0.25">
      <c r="A1320" t="s">
        <v>30</v>
      </c>
      <c r="B1320" t="s">
        <v>28</v>
      </c>
      <c r="C1320">
        <v>2</v>
      </c>
      <c r="D1320">
        <v>1200</v>
      </c>
      <c r="E1320">
        <v>2400</v>
      </c>
      <c r="F1320">
        <v>800</v>
      </c>
      <c r="G1320" t="s">
        <v>66</v>
      </c>
      <c r="H1320" t="s">
        <v>24</v>
      </c>
    </row>
    <row r="1321" spans="1:8" x14ac:dyDescent="0.25">
      <c r="A1321" t="s">
        <v>15</v>
      </c>
      <c r="B1321" t="s">
        <v>21</v>
      </c>
      <c r="C1321">
        <v>3</v>
      </c>
      <c r="D1321">
        <v>2180</v>
      </c>
      <c r="E1321">
        <v>6540</v>
      </c>
      <c r="F1321">
        <v>2040</v>
      </c>
      <c r="G1321" t="s">
        <v>66</v>
      </c>
      <c r="H1321" t="s">
        <v>20</v>
      </c>
    </row>
    <row r="1322" spans="1:8" x14ac:dyDescent="0.25">
      <c r="A1322" t="s">
        <v>38</v>
      </c>
      <c r="B1322" t="s">
        <v>51</v>
      </c>
      <c r="C1322">
        <v>3</v>
      </c>
      <c r="D1322">
        <v>1200</v>
      </c>
      <c r="E1322">
        <v>3600</v>
      </c>
      <c r="F1322">
        <v>1200</v>
      </c>
      <c r="G1322" t="s">
        <v>66</v>
      </c>
      <c r="H1322" t="s">
        <v>52</v>
      </c>
    </row>
    <row r="1323" spans="1:8" x14ac:dyDescent="0.25">
      <c r="A1323" t="s">
        <v>8</v>
      </c>
      <c r="B1323" t="s">
        <v>31</v>
      </c>
      <c r="C1323">
        <v>1</v>
      </c>
      <c r="D1323">
        <v>1800</v>
      </c>
      <c r="E1323">
        <v>1800</v>
      </c>
      <c r="F1323">
        <v>1000</v>
      </c>
      <c r="G1323" t="s">
        <v>66</v>
      </c>
      <c r="H1323" t="s">
        <v>24</v>
      </c>
    </row>
    <row r="1324" spans="1:8" x14ac:dyDescent="0.25">
      <c r="A1324" t="s">
        <v>15</v>
      </c>
      <c r="B1324" t="s">
        <v>23</v>
      </c>
      <c r="C1324">
        <v>1</v>
      </c>
      <c r="D1324">
        <v>7600</v>
      </c>
      <c r="E1324">
        <v>7600</v>
      </c>
      <c r="F1324">
        <v>1600</v>
      </c>
      <c r="G1324" t="s">
        <v>66</v>
      </c>
      <c r="H1324" t="s">
        <v>27</v>
      </c>
    </row>
    <row r="1325" spans="1:8" x14ac:dyDescent="0.25">
      <c r="A1325" t="s">
        <v>33</v>
      </c>
      <c r="B1325" t="s">
        <v>53</v>
      </c>
      <c r="C1325">
        <v>1</v>
      </c>
      <c r="D1325">
        <v>7530</v>
      </c>
      <c r="E1325">
        <v>7530</v>
      </c>
      <c r="F1325">
        <v>1530</v>
      </c>
      <c r="G1325" t="s">
        <v>66</v>
      </c>
      <c r="H1325" t="s">
        <v>17</v>
      </c>
    </row>
    <row r="1326" spans="1:8" x14ac:dyDescent="0.25">
      <c r="A1326" t="s">
        <v>48</v>
      </c>
      <c r="B1326" t="s">
        <v>41</v>
      </c>
      <c r="C1326">
        <v>2</v>
      </c>
      <c r="D1326">
        <v>1490</v>
      </c>
      <c r="E1326">
        <v>2980</v>
      </c>
      <c r="F1326">
        <v>1380</v>
      </c>
      <c r="G1326" t="s">
        <v>66</v>
      </c>
      <c r="H1326" t="s">
        <v>11</v>
      </c>
    </row>
    <row r="1327" spans="1:8" x14ac:dyDescent="0.25">
      <c r="A1327" t="s">
        <v>8</v>
      </c>
      <c r="B1327" t="s">
        <v>54</v>
      </c>
      <c r="C1327">
        <v>1</v>
      </c>
      <c r="D1327">
        <v>5300</v>
      </c>
      <c r="E1327">
        <v>5300</v>
      </c>
      <c r="F1327">
        <v>1300</v>
      </c>
      <c r="G1327" t="s">
        <v>66</v>
      </c>
      <c r="H1327" t="s">
        <v>40</v>
      </c>
    </row>
    <row r="1328" spans="1:8" x14ac:dyDescent="0.25">
      <c r="A1328" t="s">
        <v>22</v>
      </c>
      <c r="B1328" t="s">
        <v>28</v>
      </c>
      <c r="C1328">
        <v>2</v>
      </c>
      <c r="D1328">
        <v>1200</v>
      </c>
      <c r="E1328">
        <v>2400</v>
      </c>
      <c r="F1328">
        <v>800</v>
      </c>
      <c r="G1328" t="s">
        <v>66</v>
      </c>
      <c r="H1328" t="s">
        <v>42</v>
      </c>
    </row>
    <row r="1329" spans="1:8" x14ac:dyDescent="0.25">
      <c r="A1329" t="s">
        <v>38</v>
      </c>
      <c r="B1329" t="s">
        <v>32</v>
      </c>
      <c r="C1329">
        <v>1</v>
      </c>
      <c r="D1329">
        <v>1090</v>
      </c>
      <c r="E1329">
        <v>1090</v>
      </c>
      <c r="F1329">
        <v>290</v>
      </c>
      <c r="G1329" t="s">
        <v>66</v>
      </c>
      <c r="H1329" t="s">
        <v>17</v>
      </c>
    </row>
    <row r="1330" spans="1:8" x14ac:dyDescent="0.25">
      <c r="A1330" t="s">
        <v>22</v>
      </c>
      <c r="B1330" t="s">
        <v>25</v>
      </c>
      <c r="C1330">
        <v>1</v>
      </c>
      <c r="D1330">
        <v>7250</v>
      </c>
      <c r="E1330">
        <v>7250</v>
      </c>
      <c r="F1330">
        <v>2250</v>
      </c>
      <c r="G1330" t="s">
        <v>66</v>
      </c>
      <c r="H1330" t="s">
        <v>14</v>
      </c>
    </row>
    <row r="1331" spans="1:8" x14ac:dyDescent="0.25">
      <c r="A1331" t="s">
        <v>46</v>
      </c>
      <c r="B1331" t="s">
        <v>13</v>
      </c>
      <c r="C1331">
        <v>3</v>
      </c>
      <c r="D1331">
        <v>1400</v>
      </c>
      <c r="E1331">
        <v>4200</v>
      </c>
      <c r="F1331">
        <v>1800</v>
      </c>
      <c r="G1331" t="s">
        <v>66</v>
      </c>
      <c r="H1331" t="s">
        <v>35</v>
      </c>
    </row>
    <row r="1332" spans="1:8" x14ac:dyDescent="0.25">
      <c r="A1332" t="s">
        <v>15</v>
      </c>
      <c r="B1332" t="s">
        <v>55</v>
      </c>
      <c r="C1332">
        <v>1</v>
      </c>
      <c r="D1332">
        <v>1500</v>
      </c>
      <c r="E1332">
        <v>1500</v>
      </c>
      <c r="F1332">
        <v>700</v>
      </c>
      <c r="G1332" t="s">
        <v>66</v>
      </c>
      <c r="H1332" t="s">
        <v>11</v>
      </c>
    </row>
    <row r="1333" spans="1:8" x14ac:dyDescent="0.25">
      <c r="A1333" t="s">
        <v>33</v>
      </c>
      <c r="B1333" t="s">
        <v>19</v>
      </c>
      <c r="C1333">
        <v>1</v>
      </c>
      <c r="D1333">
        <v>1350</v>
      </c>
      <c r="E1333">
        <v>1350</v>
      </c>
      <c r="F1333">
        <v>550</v>
      </c>
      <c r="G1333" t="s">
        <v>66</v>
      </c>
      <c r="H1333" t="s">
        <v>40</v>
      </c>
    </row>
    <row r="1334" spans="1:8" x14ac:dyDescent="0.25">
      <c r="A1334" t="s">
        <v>33</v>
      </c>
      <c r="B1334" t="s">
        <v>28</v>
      </c>
      <c r="C1334">
        <v>3</v>
      </c>
      <c r="D1334">
        <v>1200</v>
      </c>
      <c r="E1334">
        <v>3600</v>
      </c>
      <c r="F1334">
        <v>1200</v>
      </c>
      <c r="G1334" t="s">
        <v>66</v>
      </c>
      <c r="H1334" t="s">
        <v>17</v>
      </c>
    </row>
    <row r="1335" spans="1:8" x14ac:dyDescent="0.25">
      <c r="A1335" t="s">
        <v>12</v>
      </c>
      <c r="B1335" t="s">
        <v>53</v>
      </c>
      <c r="C1335">
        <v>3</v>
      </c>
      <c r="D1335">
        <v>7530</v>
      </c>
      <c r="E1335">
        <v>22590</v>
      </c>
      <c r="F1335">
        <v>4590</v>
      </c>
      <c r="G1335" t="s">
        <v>66</v>
      </c>
      <c r="H1335" t="s">
        <v>27</v>
      </c>
    </row>
    <row r="1336" spans="1:8" x14ac:dyDescent="0.25">
      <c r="A1336" t="s">
        <v>46</v>
      </c>
      <c r="B1336" t="s">
        <v>28</v>
      </c>
      <c r="C1336">
        <v>1</v>
      </c>
      <c r="D1336">
        <v>1200</v>
      </c>
      <c r="E1336">
        <v>1200</v>
      </c>
      <c r="F1336">
        <v>400</v>
      </c>
      <c r="G1336" t="s">
        <v>66</v>
      </c>
      <c r="H1336" t="s">
        <v>14</v>
      </c>
    </row>
    <row r="1337" spans="1:8" x14ac:dyDescent="0.25">
      <c r="A1337" t="s">
        <v>36</v>
      </c>
      <c r="B1337" t="s">
        <v>31</v>
      </c>
      <c r="C1337">
        <v>3</v>
      </c>
      <c r="D1337">
        <v>1800</v>
      </c>
      <c r="E1337">
        <v>5400</v>
      </c>
      <c r="F1337">
        <v>3000</v>
      </c>
      <c r="G1337" t="s">
        <v>66</v>
      </c>
      <c r="H1337" t="s">
        <v>27</v>
      </c>
    </row>
    <row r="1338" spans="1:8" x14ac:dyDescent="0.25">
      <c r="A1338" t="s">
        <v>8</v>
      </c>
      <c r="B1338" t="s">
        <v>25</v>
      </c>
      <c r="C1338">
        <v>1</v>
      </c>
      <c r="D1338">
        <v>7250</v>
      </c>
      <c r="E1338">
        <v>7250</v>
      </c>
      <c r="F1338">
        <v>2250</v>
      </c>
      <c r="G1338" t="s">
        <v>66</v>
      </c>
      <c r="H1338" t="s">
        <v>24</v>
      </c>
    </row>
    <row r="1339" spans="1:8" x14ac:dyDescent="0.25">
      <c r="A1339" t="s">
        <v>38</v>
      </c>
      <c r="B1339" t="s">
        <v>41</v>
      </c>
      <c r="C1339">
        <v>3</v>
      </c>
      <c r="D1339">
        <v>1490</v>
      </c>
      <c r="E1339">
        <v>4470</v>
      </c>
      <c r="F1339">
        <v>2070</v>
      </c>
      <c r="G1339" t="s">
        <v>66</v>
      </c>
      <c r="H1339" t="s">
        <v>42</v>
      </c>
    </row>
    <row r="1340" spans="1:8" x14ac:dyDescent="0.25">
      <c r="A1340" t="s">
        <v>38</v>
      </c>
      <c r="B1340" t="s">
        <v>51</v>
      </c>
      <c r="C1340">
        <v>1</v>
      </c>
      <c r="D1340">
        <v>1200</v>
      </c>
      <c r="E1340">
        <v>1200</v>
      </c>
      <c r="F1340">
        <v>400</v>
      </c>
      <c r="G1340" t="s">
        <v>66</v>
      </c>
      <c r="H1340" t="s">
        <v>24</v>
      </c>
    </row>
    <row r="1341" spans="1:8" x14ac:dyDescent="0.25">
      <c r="A1341" t="s">
        <v>12</v>
      </c>
      <c r="B1341" t="s">
        <v>34</v>
      </c>
      <c r="C1341">
        <v>1</v>
      </c>
      <c r="D1341">
        <v>8000</v>
      </c>
      <c r="E1341">
        <v>8000</v>
      </c>
      <c r="F1341">
        <v>2000</v>
      </c>
      <c r="G1341" t="s">
        <v>66</v>
      </c>
      <c r="H1341" t="s">
        <v>35</v>
      </c>
    </row>
    <row r="1342" spans="1:8" x14ac:dyDescent="0.25">
      <c r="A1342" t="s">
        <v>30</v>
      </c>
      <c r="B1342" t="s">
        <v>13</v>
      </c>
      <c r="C1342">
        <v>1</v>
      </c>
      <c r="D1342">
        <v>1400</v>
      </c>
      <c r="E1342">
        <v>1400</v>
      </c>
      <c r="F1342">
        <v>600</v>
      </c>
      <c r="G1342" t="s">
        <v>66</v>
      </c>
      <c r="H1342" t="s">
        <v>35</v>
      </c>
    </row>
    <row r="1343" spans="1:8" x14ac:dyDescent="0.25">
      <c r="A1343" t="s">
        <v>67</v>
      </c>
      <c r="B1343" t="s">
        <v>19</v>
      </c>
      <c r="C1343">
        <v>1</v>
      </c>
      <c r="D1343">
        <v>1350</v>
      </c>
      <c r="E1343">
        <v>1350</v>
      </c>
      <c r="F1343">
        <v>550</v>
      </c>
      <c r="G1343" t="s">
        <v>66</v>
      </c>
      <c r="H1343" t="s">
        <v>42</v>
      </c>
    </row>
    <row r="1344" spans="1:8" x14ac:dyDescent="0.25">
      <c r="A1344" t="s">
        <v>36</v>
      </c>
      <c r="B1344" t="s">
        <v>51</v>
      </c>
      <c r="C1344">
        <v>1</v>
      </c>
      <c r="D1344">
        <v>1200</v>
      </c>
      <c r="E1344">
        <v>1200</v>
      </c>
      <c r="F1344">
        <v>400</v>
      </c>
      <c r="G1344" t="s">
        <v>66</v>
      </c>
      <c r="H1344" t="s">
        <v>24</v>
      </c>
    </row>
    <row r="1345" spans="1:8" x14ac:dyDescent="0.25">
      <c r="A1345" t="s">
        <v>30</v>
      </c>
      <c r="B1345" t="s">
        <v>54</v>
      </c>
      <c r="C1345">
        <v>1</v>
      </c>
      <c r="D1345">
        <v>5300</v>
      </c>
      <c r="E1345">
        <v>5300</v>
      </c>
      <c r="F1345">
        <v>1300</v>
      </c>
      <c r="G1345" t="s">
        <v>66</v>
      </c>
      <c r="H1345" t="s">
        <v>39</v>
      </c>
    </row>
    <row r="1346" spans="1:8" x14ac:dyDescent="0.25">
      <c r="A1346" t="s">
        <v>38</v>
      </c>
      <c r="B1346" t="s">
        <v>37</v>
      </c>
      <c r="C1346">
        <v>3</v>
      </c>
      <c r="D1346">
        <v>10590</v>
      </c>
      <c r="E1346">
        <v>31770</v>
      </c>
      <c r="F1346">
        <v>13770</v>
      </c>
      <c r="G1346" t="s">
        <v>66</v>
      </c>
      <c r="H1346" t="s">
        <v>29</v>
      </c>
    </row>
    <row r="1347" spans="1:8" x14ac:dyDescent="0.25">
      <c r="A1347" t="s">
        <v>22</v>
      </c>
      <c r="B1347" t="s">
        <v>50</v>
      </c>
      <c r="C1347">
        <v>1</v>
      </c>
      <c r="D1347">
        <v>1250</v>
      </c>
      <c r="E1347">
        <v>1250</v>
      </c>
      <c r="F1347">
        <v>450</v>
      </c>
      <c r="G1347" t="s">
        <v>66</v>
      </c>
      <c r="H1347" t="s">
        <v>42</v>
      </c>
    </row>
    <row r="1348" spans="1:8" x14ac:dyDescent="0.25">
      <c r="A1348" t="s">
        <v>48</v>
      </c>
      <c r="B1348" t="s">
        <v>51</v>
      </c>
      <c r="C1348">
        <v>1</v>
      </c>
      <c r="D1348">
        <v>1200</v>
      </c>
      <c r="E1348">
        <v>1200</v>
      </c>
      <c r="F1348">
        <v>400</v>
      </c>
      <c r="G1348" t="s">
        <v>66</v>
      </c>
      <c r="H1348" t="s">
        <v>24</v>
      </c>
    </row>
    <row r="1349" spans="1:8" x14ac:dyDescent="0.25">
      <c r="A1349" t="s">
        <v>22</v>
      </c>
      <c r="B1349" t="s">
        <v>13</v>
      </c>
      <c r="C1349">
        <v>3</v>
      </c>
      <c r="D1349">
        <v>1400</v>
      </c>
      <c r="E1349">
        <v>4200</v>
      </c>
      <c r="F1349">
        <v>1800</v>
      </c>
      <c r="G1349" t="s">
        <v>66</v>
      </c>
      <c r="H1349" t="s">
        <v>11</v>
      </c>
    </row>
    <row r="1350" spans="1:8" x14ac:dyDescent="0.25">
      <c r="A1350" t="s">
        <v>48</v>
      </c>
      <c r="B1350" t="s">
        <v>53</v>
      </c>
      <c r="C1350">
        <v>2</v>
      </c>
      <c r="D1350">
        <v>7530</v>
      </c>
      <c r="E1350">
        <v>15060</v>
      </c>
      <c r="F1350">
        <v>3060</v>
      </c>
      <c r="G1350" t="s">
        <v>66</v>
      </c>
      <c r="H1350" t="s">
        <v>52</v>
      </c>
    </row>
    <row r="1351" spans="1:8" x14ac:dyDescent="0.25">
      <c r="A1351" t="s">
        <v>30</v>
      </c>
      <c r="B1351" t="s">
        <v>23</v>
      </c>
      <c r="C1351">
        <v>1</v>
      </c>
      <c r="D1351">
        <v>7600</v>
      </c>
      <c r="E1351">
        <v>7600</v>
      </c>
      <c r="F1351">
        <v>1600</v>
      </c>
      <c r="G1351" t="s">
        <v>66</v>
      </c>
      <c r="H1351" t="s">
        <v>11</v>
      </c>
    </row>
    <row r="1352" spans="1:8" x14ac:dyDescent="0.25">
      <c r="A1352" t="s">
        <v>48</v>
      </c>
      <c r="B1352" t="s">
        <v>55</v>
      </c>
      <c r="C1352">
        <v>1</v>
      </c>
      <c r="D1352">
        <v>1500</v>
      </c>
      <c r="E1352">
        <v>1500</v>
      </c>
      <c r="F1352">
        <v>700</v>
      </c>
      <c r="G1352" t="s">
        <v>66</v>
      </c>
      <c r="H1352" t="s">
        <v>35</v>
      </c>
    </row>
    <row r="1353" spans="1:8" x14ac:dyDescent="0.25">
      <c r="A1353" t="s">
        <v>38</v>
      </c>
      <c r="B1353" t="s">
        <v>21</v>
      </c>
      <c r="C1353">
        <v>2</v>
      </c>
      <c r="D1353">
        <v>2180</v>
      </c>
      <c r="E1353">
        <v>4360</v>
      </c>
      <c r="F1353">
        <v>1360</v>
      </c>
      <c r="G1353" t="s">
        <v>66</v>
      </c>
      <c r="H1353" t="s">
        <v>40</v>
      </c>
    </row>
    <row r="1354" spans="1:8" x14ac:dyDescent="0.25">
      <c r="A1354" t="s">
        <v>18</v>
      </c>
      <c r="B1354" t="s">
        <v>21</v>
      </c>
      <c r="C1354">
        <v>1</v>
      </c>
      <c r="D1354">
        <v>2180</v>
      </c>
      <c r="E1354">
        <v>2180</v>
      </c>
      <c r="F1354">
        <v>680</v>
      </c>
      <c r="G1354" t="s">
        <v>66</v>
      </c>
      <c r="H1354" t="s">
        <v>44</v>
      </c>
    </row>
    <row r="1355" spans="1:8" x14ac:dyDescent="0.25">
      <c r="A1355" t="s">
        <v>38</v>
      </c>
      <c r="B1355" t="s">
        <v>45</v>
      </c>
      <c r="C1355">
        <v>1</v>
      </c>
      <c r="D1355">
        <v>5775</v>
      </c>
      <c r="E1355">
        <v>5775</v>
      </c>
      <c r="F1355">
        <v>1775</v>
      </c>
      <c r="G1355" t="s">
        <v>66</v>
      </c>
      <c r="H1355" t="s">
        <v>35</v>
      </c>
    </row>
    <row r="1356" spans="1:8" x14ac:dyDescent="0.25">
      <c r="A1356" t="s">
        <v>38</v>
      </c>
      <c r="B1356" t="s">
        <v>26</v>
      </c>
      <c r="C1356">
        <v>3</v>
      </c>
      <c r="D1356">
        <v>1100</v>
      </c>
      <c r="E1356">
        <v>3300</v>
      </c>
      <c r="F1356">
        <v>900</v>
      </c>
      <c r="G1356" t="s">
        <v>66</v>
      </c>
      <c r="H1356" t="s">
        <v>11</v>
      </c>
    </row>
    <row r="1357" spans="1:8" x14ac:dyDescent="0.25">
      <c r="A1357" t="s">
        <v>46</v>
      </c>
      <c r="B1357" t="s">
        <v>45</v>
      </c>
      <c r="C1357">
        <v>1</v>
      </c>
      <c r="D1357">
        <v>5775</v>
      </c>
      <c r="E1357">
        <v>5775</v>
      </c>
      <c r="F1357">
        <v>1775</v>
      </c>
      <c r="G1357" t="s">
        <v>66</v>
      </c>
      <c r="H1357" t="s">
        <v>11</v>
      </c>
    </row>
    <row r="1358" spans="1:8" x14ac:dyDescent="0.25">
      <c r="A1358" t="s">
        <v>33</v>
      </c>
      <c r="B1358" t="s">
        <v>19</v>
      </c>
      <c r="C1358">
        <v>1</v>
      </c>
      <c r="D1358">
        <v>1350</v>
      </c>
      <c r="E1358">
        <v>1350</v>
      </c>
      <c r="F1358">
        <v>550</v>
      </c>
      <c r="G1358" t="s">
        <v>66</v>
      </c>
      <c r="H1358" t="s">
        <v>35</v>
      </c>
    </row>
    <row r="1359" spans="1:8" x14ac:dyDescent="0.25">
      <c r="A1359" t="s">
        <v>8</v>
      </c>
      <c r="B1359" t="s">
        <v>23</v>
      </c>
      <c r="C1359">
        <v>3</v>
      </c>
      <c r="D1359">
        <v>7600</v>
      </c>
      <c r="E1359">
        <v>22800</v>
      </c>
      <c r="F1359">
        <v>4800</v>
      </c>
      <c r="G1359" t="s">
        <v>66</v>
      </c>
      <c r="H1359" t="s">
        <v>20</v>
      </c>
    </row>
    <row r="1360" spans="1:8" x14ac:dyDescent="0.25">
      <c r="A1360" t="s">
        <v>15</v>
      </c>
      <c r="B1360" t="s">
        <v>25</v>
      </c>
      <c r="C1360">
        <v>3</v>
      </c>
      <c r="D1360">
        <v>7250</v>
      </c>
      <c r="E1360">
        <v>21750</v>
      </c>
      <c r="F1360">
        <v>6750</v>
      </c>
      <c r="G1360" t="s">
        <v>66</v>
      </c>
      <c r="H1360" t="s">
        <v>40</v>
      </c>
    </row>
    <row r="1361" spans="1:8" x14ac:dyDescent="0.25">
      <c r="A1361" t="s">
        <v>48</v>
      </c>
      <c r="B1361" t="s">
        <v>41</v>
      </c>
      <c r="C1361">
        <v>2</v>
      </c>
      <c r="D1361">
        <v>1490</v>
      </c>
      <c r="E1361">
        <v>2980</v>
      </c>
      <c r="F1361">
        <v>1380</v>
      </c>
      <c r="G1361" t="s">
        <v>66</v>
      </c>
      <c r="H1361" t="s">
        <v>52</v>
      </c>
    </row>
    <row r="1362" spans="1:8" x14ac:dyDescent="0.25">
      <c r="A1362" t="s">
        <v>18</v>
      </c>
      <c r="B1362" t="s">
        <v>41</v>
      </c>
      <c r="C1362">
        <v>2</v>
      </c>
      <c r="D1362">
        <v>1490</v>
      </c>
      <c r="E1362">
        <v>2980</v>
      </c>
      <c r="F1362">
        <v>1380</v>
      </c>
      <c r="G1362" t="s">
        <v>66</v>
      </c>
      <c r="H1362" t="s">
        <v>11</v>
      </c>
    </row>
    <row r="1363" spans="1:8" x14ac:dyDescent="0.25">
      <c r="A1363" t="s">
        <v>36</v>
      </c>
      <c r="B1363" t="s">
        <v>32</v>
      </c>
      <c r="C1363">
        <v>2</v>
      </c>
      <c r="D1363">
        <v>1090</v>
      </c>
      <c r="E1363">
        <v>2180</v>
      </c>
      <c r="F1363">
        <v>580</v>
      </c>
      <c r="G1363" t="s">
        <v>66</v>
      </c>
      <c r="H1363" t="s">
        <v>29</v>
      </c>
    </row>
    <row r="1364" spans="1:8" x14ac:dyDescent="0.25">
      <c r="A1364" t="s">
        <v>36</v>
      </c>
      <c r="B1364" t="s">
        <v>28</v>
      </c>
      <c r="C1364">
        <v>3</v>
      </c>
      <c r="D1364">
        <v>1200</v>
      </c>
      <c r="E1364">
        <v>3600</v>
      </c>
      <c r="F1364">
        <v>1200</v>
      </c>
      <c r="G1364" t="s">
        <v>66</v>
      </c>
      <c r="H1364" t="s">
        <v>29</v>
      </c>
    </row>
    <row r="1365" spans="1:8" x14ac:dyDescent="0.25">
      <c r="A1365" t="s">
        <v>48</v>
      </c>
      <c r="B1365" t="s">
        <v>32</v>
      </c>
      <c r="C1365">
        <v>2</v>
      </c>
      <c r="D1365">
        <v>1090</v>
      </c>
      <c r="E1365">
        <v>2180</v>
      </c>
      <c r="F1365">
        <v>580</v>
      </c>
      <c r="G1365" t="s">
        <v>66</v>
      </c>
      <c r="H1365" t="s">
        <v>44</v>
      </c>
    </row>
    <row r="1366" spans="1:8" x14ac:dyDescent="0.25">
      <c r="A1366" t="s">
        <v>48</v>
      </c>
      <c r="B1366" t="s">
        <v>21</v>
      </c>
      <c r="C1366">
        <v>3</v>
      </c>
      <c r="D1366">
        <v>2180</v>
      </c>
      <c r="E1366">
        <v>6540</v>
      </c>
      <c r="F1366">
        <v>2040</v>
      </c>
      <c r="G1366" t="s">
        <v>66</v>
      </c>
      <c r="H1366" t="s">
        <v>14</v>
      </c>
    </row>
    <row r="1367" spans="1:8" x14ac:dyDescent="0.25">
      <c r="A1367" t="s">
        <v>15</v>
      </c>
      <c r="B1367" t="s">
        <v>54</v>
      </c>
      <c r="C1367">
        <v>3</v>
      </c>
      <c r="D1367">
        <v>5300</v>
      </c>
      <c r="E1367">
        <v>15900</v>
      </c>
      <c r="F1367">
        <v>3900</v>
      </c>
      <c r="G1367" t="s">
        <v>66</v>
      </c>
      <c r="H1367" t="s">
        <v>24</v>
      </c>
    </row>
    <row r="1368" spans="1:8" x14ac:dyDescent="0.25">
      <c r="A1368" t="s">
        <v>48</v>
      </c>
      <c r="B1368" t="s">
        <v>54</v>
      </c>
      <c r="C1368">
        <v>2</v>
      </c>
      <c r="D1368">
        <v>5300</v>
      </c>
      <c r="E1368">
        <v>10600</v>
      </c>
      <c r="F1368">
        <v>2600</v>
      </c>
      <c r="G1368" t="s">
        <v>66</v>
      </c>
      <c r="H1368" t="s">
        <v>14</v>
      </c>
    </row>
    <row r="1369" spans="1:8" x14ac:dyDescent="0.25">
      <c r="A1369" t="s">
        <v>67</v>
      </c>
      <c r="B1369" t="s">
        <v>25</v>
      </c>
      <c r="C1369">
        <v>2</v>
      </c>
      <c r="D1369">
        <v>7250</v>
      </c>
      <c r="E1369">
        <v>14500</v>
      </c>
      <c r="F1369">
        <v>4500</v>
      </c>
      <c r="G1369" t="s">
        <v>66</v>
      </c>
      <c r="H1369" t="s">
        <v>11</v>
      </c>
    </row>
    <row r="1370" spans="1:8" x14ac:dyDescent="0.25">
      <c r="A1370" t="s">
        <v>67</v>
      </c>
      <c r="B1370" t="s">
        <v>51</v>
      </c>
      <c r="C1370">
        <v>3</v>
      </c>
      <c r="D1370">
        <v>1200</v>
      </c>
      <c r="E1370">
        <v>3600</v>
      </c>
      <c r="F1370">
        <v>1200</v>
      </c>
      <c r="G1370" t="s">
        <v>66</v>
      </c>
      <c r="H1370" t="s">
        <v>35</v>
      </c>
    </row>
    <row r="1371" spans="1:8" x14ac:dyDescent="0.25">
      <c r="A1371" t="s">
        <v>18</v>
      </c>
      <c r="B1371" t="s">
        <v>9</v>
      </c>
      <c r="C1371">
        <v>1</v>
      </c>
      <c r="D1371">
        <v>6000</v>
      </c>
      <c r="E1371">
        <v>6000</v>
      </c>
      <c r="F1371">
        <v>2000</v>
      </c>
      <c r="G1371" t="s">
        <v>66</v>
      </c>
      <c r="H1371" t="s">
        <v>39</v>
      </c>
    </row>
    <row r="1372" spans="1:8" x14ac:dyDescent="0.25">
      <c r="A1372" t="s">
        <v>15</v>
      </c>
      <c r="B1372" t="s">
        <v>16</v>
      </c>
      <c r="C1372">
        <v>3</v>
      </c>
      <c r="D1372">
        <v>8450</v>
      </c>
      <c r="E1372">
        <v>25350</v>
      </c>
      <c r="F1372">
        <v>7350</v>
      </c>
      <c r="G1372" t="s">
        <v>66</v>
      </c>
      <c r="H1372" t="s">
        <v>24</v>
      </c>
    </row>
    <row r="1373" spans="1:8" x14ac:dyDescent="0.25">
      <c r="A1373" t="s">
        <v>30</v>
      </c>
      <c r="B1373" t="s">
        <v>43</v>
      </c>
      <c r="C1373">
        <v>1</v>
      </c>
      <c r="D1373">
        <v>4200</v>
      </c>
      <c r="E1373">
        <v>4200</v>
      </c>
      <c r="F1373">
        <v>1200</v>
      </c>
      <c r="G1373" t="s">
        <v>66</v>
      </c>
      <c r="H1373" t="s">
        <v>35</v>
      </c>
    </row>
    <row r="1374" spans="1:8" x14ac:dyDescent="0.25">
      <c r="A1374" t="s">
        <v>30</v>
      </c>
      <c r="B1374" t="s">
        <v>37</v>
      </c>
      <c r="C1374">
        <v>3</v>
      </c>
      <c r="D1374">
        <v>10590</v>
      </c>
      <c r="E1374">
        <v>31770</v>
      </c>
      <c r="F1374">
        <v>13770</v>
      </c>
      <c r="G1374" t="s">
        <v>66</v>
      </c>
      <c r="H1374" t="s">
        <v>44</v>
      </c>
    </row>
    <row r="1375" spans="1:8" x14ac:dyDescent="0.25">
      <c r="A1375" t="s">
        <v>67</v>
      </c>
      <c r="B1375" t="s">
        <v>51</v>
      </c>
      <c r="C1375">
        <v>1</v>
      </c>
      <c r="D1375">
        <v>1200</v>
      </c>
      <c r="E1375">
        <v>1200</v>
      </c>
      <c r="F1375">
        <v>400</v>
      </c>
      <c r="G1375" t="s">
        <v>66</v>
      </c>
      <c r="H1375" t="s">
        <v>35</v>
      </c>
    </row>
    <row r="1376" spans="1:8" x14ac:dyDescent="0.25">
      <c r="A1376" t="s">
        <v>46</v>
      </c>
      <c r="B1376" t="s">
        <v>26</v>
      </c>
      <c r="C1376">
        <v>2</v>
      </c>
      <c r="D1376">
        <v>1100</v>
      </c>
      <c r="E1376">
        <v>2200</v>
      </c>
      <c r="F1376">
        <v>600</v>
      </c>
      <c r="G1376" t="s">
        <v>66</v>
      </c>
      <c r="H1376" t="s">
        <v>27</v>
      </c>
    </row>
    <row r="1377" spans="1:8" x14ac:dyDescent="0.25">
      <c r="A1377" t="s">
        <v>38</v>
      </c>
      <c r="B1377" t="s">
        <v>56</v>
      </c>
      <c r="C1377">
        <v>2</v>
      </c>
      <c r="D1377">
        <v>3700</v>
      </c>
      <c r="E1377">
        <v>7400</v>
      </c>
      <c r="F1377">
        <v>1400</v>
      </c>
      <c r="G1377" t="s">
        <v>66</v>
      </c>
      <c r="H1377" t="s">
        <v>44</v>
      </c>
    </row>
    <row r="1378" spans="1:8" x14ac:dyDescent="0.25">
      <c r="A1378" t="s">
        <v>12</v>
      </c>
      <c r="B1378" t="s">
        <v>56</v>
      </c>
      <c r="C1378">
        <v>1</v>
      </c>
      <c r="D1378">
        <v>3700</v>
      </c>
      <c r="E1378">
        <v>3700</v>
      </c>
      <c r="F1378">
        <v>700</v>
      </c>
      <c r="G1378" t="s">
        <v>66</v>
      </c>
      <c r="H1378" t="s">
        <v>27</v>
      </c>
    </row>
    <row r="1379" spans="1:8" x14ac:dyDescent="0.25">
      <c r="A1379" t="s">
        <v>30</v>
      </c>
      <c r="B1379" t="s">
        <v>26</v>
      </c>
      <c r="C1379">
        <v>3</v>
      </c>
      <c r="D1379">
        <v>1100</v>
      </c>
      <c r="E1379">
        <v>3300</v>
      </c>
      <c r="F1379">
        <v>900</v>
      </c>
      <c r="G1379" t="s">
        <v>66</v>
      </c>
      <c r="H1379" t="s">
        <v>29</v>
      </c>
    </row>
    <row r="1380" spans="1:8" x14ac:dyDescent="0.25">
      <c r="A1380" t="s">
        <v>67</v>
      </c>
      <c r="B1380" t="s">
        <v>56</v>
      </c>
      <c r="C1380">
        <v>1</v>
      </c>
      <c r="D1380">
        <v>3700</v>
      </c>
      <c r="E1380">
        <v>3700</v>
      </c>
      <c r="F1380">
        <v>700</v>
      </c>
      <c r="G1380" t="s">
        <v>66</v>
      </c>
      <c r="H1380" t="s">
        <v>52</v>
      </c>
    </row>
    <row r="1381" spans="1:8" x14ac:dyDescent="0.25">
      <c r="A1381" t="s">
        <v>46</v>
      </c>
      <c r="B1381" t="s">
        <v>41</v>
      </c>
      <c r="C1381">
        <v>1</v>
      </c>
      <c r="D1381">
        <v>1490</v>
      </c>
      <c r="E1381">
        <v>1490</v>
      </c>
      <c r="F1381">
        <v>690</v>
      </c>
      <c r="G1381" t="s">
        <v>66</v>
      </c>
      <c r="H1381" t="s">
        <v>20</v>
      </c>
    </row>
    <row r="1382" spans="1:8" x14ac:dyDescent="0.25">
      <c r="A1382" t="s">
        <v>38</v>
      </c>
      <c r="B1382" t="s">
        <v>55</v>
      </c>
      <c r="C1382">
        <v>1</v>
      </c>
      <c r="D1382">
        <v>1500</v>
      </c>
      <c r="E1382">
        <v>1500</v>
      </c>
      <c r="F1382">
        <v>700</v>
      </c>
      <c r="G1382" t="s">
        <v>66</v>
      </c>
      <c r="H1382" t="s">
        <v>20</v>
      </c>
    </row>
    <row r="1383" spans="1:8" x14ac:dyDescent="0.25">
      <c r="A1383" t="s">
        <v>36</v>
      </c>
      <c r="B1383" t="s">
        <v>32</v>
      </c>
      <c r="C1383">
        <v>2</v>
      </c>
      <c r="D1383">
        <v>1090</v>
      </c>
      <c r="E1383">
        <v>2180</v>
      </c>
      <c r="F1383">
        <v>580</v>
      </c>
      <c r="G1383" t="s">
        <v>66</v>
      </c>
      <c r="H1383" t="s">
        <v>40</v>
      </c>
    </row>
    <row r="1384" spans="1:8" x14ac:dyDescent="0.25">
      <c r="A1384" t="s">
        <v>46</v>
      </c>
      <c r="B1384" t="s">
        <v>31</v>
      </c>
      <c r="C1384">
        <v>3</v>
      </c>
      <c r="D1384">
        <v>1800</v>
      </c>
      <c r="E1384">
        <v>5400</v>
      </c>
      <c r="F1384">
        <v>3000</v>
      </c>
      <c r="G1384" t="s">
        <v>66</v>
      </c>
      <c r="H1384" t="s">
        <v>14</v>
      </c>
    </row>
    <row r="1385" spans="1:8" x14ac:dyDescent="0.25">
      <c r="A1385" t="s">
        <v>33</v>
      </c>
      <c r="B1385" t="s">
        <v>53</v>
      </c>
      <c r="C1385">
        <v>2</v>
      </c>
      <c r="D1385">
        <v>7530</v>
      </c>
      <c r="E1385">
        <v>15060</v>
      </c>
      <c r="F1385">
        <v>3060</v>
      </c>
      <c r="G1385" t="s">
        <v>66</v>
      </c>
      <c r="H1385" t="s">
        <v>20</v>
      </c>
    </row>
    <row r="1386" spans="1:8" x14ac:dyDescent="0.25">
      <c r="A1386" t="s">
        <v>30</v>
      </c>
      <c r="B1386" t="s">
        <v>26</v>
      </c>
      <c r="C1386">
        <v>3</v>
      </c>
      <c r="D1386">
        <v>1100</v>
      </c>
      <c r="E1386">
        <v>3300</v>
      </c>
      <c r="F1386">
        <v>900</v>
      </c>
      <c r="G1386" t="s">
        <v>66</v>
      </c>
      <c r="H1386" t="s">
        <v>29</v>
      </c>
    </row>
    <row r="1387" spans="1:8" x14ac:dyDescent="0.25">
      <c r="A1387" t="s">
        <v>38</v>
      </c>
      <c r="B1387" t="s">
        <v>19</v>
      </c>
      <c r="C1387">
        <v>3</v>
      </c>
      <c r="D1387">
        <v>1350</v>
      </c>
      <c r="E1387">
        <v>4050</v>
      </c>
      <c r="F1387">
        <v>1650</v>
      </c>
      <c r="G1387" t="s">
        <v>66</v>
      </c>
      <c r="H1387" t="s">
        <v>17</v>
      </c>
    </row>
    <row r="1388" spans="1:8" x14ac:dyDescent="0.25">
      <c r="A1388" t="s">
        <v>36</v>
      </c>
      <c r="B1388" t="s">
        <v>19</v>
      </c>
      <c r="C1388">
        <v>1</v>
      </c>
      <c r="D1388">
        <v>1350</v>
      </c>
      <c r="E1388">
        <v>1350</v>
      </c>
      <c r="F1388">
        <v>550</v>
      </c>
      <c r="G1388" t="s">
        <v>66</v>
      </c>
      <c r="H1388" t="s">
        <v>14</v>
      </c>
    </row>
    <row r="1389" spans="1:8" x14ac:dyDescent="0.25">
      <c r="A1389" t="s">
        <v>33</v>
      </c>
      <c r="B1389" t="s">
        <v>32</v>
      </c>
      <c r="C1389">
        <v>2</v>
      </c>
      <c r="D1389">
        <v>1090</v>
      </c>
      <c r="E1389">
        <v>2180</v>
      </c>
      <c r="F1389">
        <v>580</v>
      </c>
      <c r="G1389" t="s">
        <v>66</v>
      </c>
      <c r="H1389" t="s">
        <v>17</v>
      </c>
    </row>
    <row r="1390" spans="1:8" x14ac:dyDescent="0.25">
      <c r="A1390" t="s">
        <v>33</v>
      </c>
      <c r="B1390" t="s">
        <v>43</v>
      </c>
      <c r="C1390">
        <v>1</v>
      </c>
      <c r="D1390">
        <v>4200</v>
      </c>
      <c r="E1390">
        <v>4200</v>
      </c>
      <c r="F1390">
        <v>1200</v>
      </c>
      <c r="G1390" t="s">
        <v>66</v>
      </c>
      <c r="H1390" t="s">
        <v>35</v>
      </c>
    </row>
    <row r="1391" spans="1:8" x14ac:dyDescent="0.25">
      <c r="A1391" t="s">
        <v>38</v>
      </c>
      <c r="B1391" t="s">
        <v>31</v>
      </c>
      <c r="C1391">
        <v>2</v>
      </c>
      <c r="D1391">
        <v>1800</v>
      </c>
      <c r="E1391">
        <v>3600</v>
      </c>
      <c r="F1391">
        <v>2000</v>
      </c>
      <c r="G1391" t="s">
        <v>66</v>
      </c>
      <c r="H1391" t="s">
        <v>39</v>
      </c>
    </row>
    <row r="1392" spans="1:8" x14ac:dyDescent="0.25">
      <c r="A1392" t="s">
        <v>48</v>
      </c>
      <c r="B1392" t="s">
        <v>32</v>
      </c>
      <c r="C1392">
        <v>1</v>
      </c>
      <c r="D1392">
        <v>1090</v>
      </c>
      <c r="E1392">
        <v>1090</v>
      </c>
      <c r="F1392">
        <v>290</v>
      </c>
      <c r="G1392" t="s">
        <v>66</v>
      </c>
      <c r="H1392" t="s">
        <v>35</v>
      </c>
    </row>
    <row r="1393" spans="1:8" x14ac:dyDescent="0.25">
      <c r="A1393" t="s">
        <v>8</v>
      </c>
      <c r="B1393" t="s">
        <v>23</v>
      </c>
      <c r="C1393">
        <v>1</v>
      </c>
      <c r="D1393">
        <v>7600</v>
      </c>
      <c r="E1393">
        <v>7600</v>
      </c>
      <c r="F1393">
        <v>1600</v>
      </c>
      <c r="G1393" t="s">
        <v>66</v>
      </c>
      <c r="H1393" t="s">
        <v>29</v>
      </c>
    </row>
    <row r="1394" spans="1:8" x14ac:dyDescent="0.25">
      <c r="A1394" t="s">
        <v>36</v>
      </c>
      <c r="B1394" t="s">
        <v>23</v>
      </c>
      <c r="C1394">
        <v>3</v>
      </c>
      <c r="D1394">
        <v>7600</v>
      </c>
      <c r="E1394">
        <v>22800</v>
      </c>
      <c r="F1394">
        <v>4800</v>
      </c>
      <c r="G1394" t="s">
        <v>66</v>
      </c>
      <c r="H1394" t="s">
        <v>17</v>
      </c>
    </row>
    <row r="1395" spans="1:8" x14ac:dyDescent="0.25">
      <c r="A1395" t="s">
        <v>15</v>
      </c>
      <c r="B1395" t="s">
        <v>56</v>
      </c>
      <c r="C1395">
        <v>1</v>
      </c>
      <c r="D1395">
        <v>3700</v>
      </c>
      <c r="E1395">
        <v>3700</v>
      </c>
      <c r="F1395">
        <v>700</v>
      </c>
      <c r="G1395" t="s">
        <v>66</v>
      </c>
      <c r="H1395" t="s">
        <v>42</v>
      </c>
    </row>
    <row r="1396" spans="1:8" x14ac:dyDescent="0.25">
      <c r="A1396" t="s">
        <v>22</v>
      </c>
      <c r="B1396" t="s">
        <v>25</v>
      </c>
      <c r="C1396">
        <v>3</v>
      </c>
      <c r="D1396">
        <v>7250</v>
      </c>
      <c r="E1396">
        <v>21750</v>
      </c>
      <c r="F1396">
        <v>6750</v>
      </c>
      <c r="G1396" t="s">
        <v>66</v>
      </c>
      <c r="H1396" t="s">
        <v>39</v>
      </c>
    </row>
    <row r="1397" spans="1:8" x14ac:dyDescent="0.25">
      <c r="A1397" t="s">
        <v>12</v>
      </c>
      <c r="B1397" t="s">
        <v>23</v>
      </c>
      <c r="C1397">
        <v>3</v>
      </c>
      <c r="D1397">
        <v>7600</v>
      </c>
      <c r="E1397">
        <v>22800</v>
      </c>
      <c r="F1397">
        <v>4800</v>
      </c>
      <c r="G1397" t="s">
        <v>66</v>
      </c>
      <c r="H1397" t="s">
        <v>17</v>
      </c>
    </row>
    <row r="1398" spans="1:8" x14ac:dyDescent="0.25">
      <c r="A1398" t="s">
        <v>46</v>
      </c>
      <c r="B1398" t="s">
        <v>43</v>
      </c>
      <c r="C1398">
        <v>1</v>
      </c>
      <c r="D1398">
        <v>4200</v>
      </c>
      <c r="E1398">
        <v>4200</v>
      </c>
      <c r="F1398">
        <v>1200</v>
      </c>
      <c r="G1398" t="s">
        <v>66</v>
      </c>
      <c r="H1398" t="s">
        <v>20</v>
      </c>
    </row>
    <row r="1399" spans="1:8" x14ac:dyDescent="0.25">
      <c r="A1399" t="s">
        <v>30</v>
      </c>
      <c r="B1399" t="s">
        <v>50</v>
      </c>
      <c r="C1399">
        <v>3</v>
      </c>
      <c r="D1399">
        <v>1250</v>
      </c>
      <c r="E1399">
        <v>3750</v>
      </c>
      <c r="F1399">
        <v>1350</v>
      </c>
      <c r="G1399" t="s">
        <v>66</v>
      </c>
      <c r="H1399" t="s">
        <v>40</v>
      </c>
    </row>
    <row r="1400" spans="1:8" x14ac:dyDescent="0.25">
      <c r="A1400" t="s">
        <v>36</v>
      </c>
      <c r="B1400" t="s">
        <v>32</v>
      </c>
      <c r="C1400">
        <v>1</v>
      </c>
      <c r="D1400">
        <v>1090</v>
      </c>
      <c r="E1400">
        <v>1090</v>
      </c>
      <c r="F1400">
        <v>290</v>
      </c>
      <c r="G1400" t="s">
        <v>66</v>
      </c>
      <c r="H1400" t="s">
        <v>17</v>
      </c>
    </row>
    <row r="1401" spans="1:8" x14ac:dyDescent="0.25">
      <c r="A1401" t="s">
        <v>18</v>
      </c>
      <c r="B1401" t="s">
        <v>21</v>
      </c>
      <c r="C1401">
        <v>1</v>
      </c>
      <c r="D1401">
        <v>2180</v>
      </c>
      <c r="E1401">
        <v>2180</v>
      </c>
      <c r="F1401">
        <v>680</v>
      </c>
      <c r="G1401" t="s">
        <v>66</v>
      </c>
      <c r="H1401" t="s">
        <v>14</v>
      </c>
    </row>
    <row r="1402" spans="1:8" x14ac:dyDescent="0.25">
      <c r="A1402" t="s">
        <v>48</v>
      </c>
      <c r="B1402" t="s">
        <v>56</v>
      </c>
      <c r="C1402">
        <v>2</v>
      </c>
      <c r="D1402">
        <v>3700</v>
      </c>
      <c r="E1402">
        <v>7400</v>
      </c>
      <c r="F1402">
        <v>1400</v>
      </c>
      <c r="G1402" t="s">
        <v>66</v>
      </c>
      <c r="H1402" t="s">
        <v>17</v>
      </c>
    </row>
    <row r="1403" spans="1:8" x14ac:dyDescent="0.25">
      <c r="A1403" t="s">
        <v>38</v>
      </c>
      <c r="B1403" t="s">
        <v>9</v>
      </c>
      <c r="C1403">
        <v>2</v>
      </c>
      <c r="D1403">
        <v>6000</v>
      </c>
      <c r="E1403">
        <v>12000</v>
      </c>
      <c r="F1403">
        <v>4000</v>
      </c>
      <c r="G1403" t="s">
        <v>66</v>
      </c>
      <c r="H1403" t="s">
        <v>29</v>
      </c>
    </row>
    <row r="1404" spans="1:8" x14ac:dyDescent="0.25">
      <c r="A1404" t="s">
        <v>46</v>
      </c>
      <c r="B1404" t="s">
        <v>50</v>
      </c>
      <c r="C1404">
        <v>2</v>
      </c>
      <c r="D1404">
        <v>1250</v>
      </c>
      <c r="E1404">
        <v>2500</v>
      </c>
      <c r="F1404">
        <v>900</v>
      </c>
      <c r="G1404" t="s">
        <v>66</v>
      </c>
      <c r="H1404" t="s">
        <v>40</v>
      </c>
    </row>
    <row r="1405" spans="1:8" x14ac:dyDescent="0.25">
      <c r="A1405" t="s">
        <v>48</v>
      </c>
      <c r="B1405" t="s">
        <v>23</v>
      </c>
      <c r="C1405">
        <v>1</v>
      </c>
      <c r="D1405">
        <v>7600</v>
      </c>
      <c r="E1405">
        <v>7600</v>
      </c>
      <c r="F1405">
        <v>1600</v>
      </c>
      <c r="G1405" t="s">
        <v>66</v>
      </c>
      <c r="H1405" t="s">
        <v>24</v>
      </c>
    </row>
    <row r="1406" spans="1:8" x14ac:dyDescent="0.25">
      <c r="A1406" t="s">
        <v>8</v>
      </c>
      <c r="B1406" t="s">
        <v>13</v>
      </c>
      <c r="C1406">
        <v>2</v>
      </c>
      <c r="D1406">
        <v>1400</v>
      </c>
      <c r="E1406">
        <v>2800</v>
      </c>
      <c r="F1406">
        <v>1200</v>
      </c>
      <c r="G1406" t="s">
        <v>66</v>
      </c>
      <c r="H1406" t="s">
        <v>17</v>
      </c>
    </row>
    <row r="1407" spans="1:8" x14ac:dyDescent="0.25">
      <c r="A1407" t="s">
        <v>22</v>
      </c>
      <c r="B1407" t="s">
        <v>21</v>
      </c>
      <c r="C1407">
        <v>2</v>
      </c>
      <c r="D1407">
        <v>2180</v>
      </c>
      <c r="E1407">
        <v>4360</v>
      </c>
      <c r="F1407">
        <v>1360</v>
      </c>
      <c r="G1407" t="s">
        <v>66</v>
      </c>
      <c r="H1407" t="s">
        <v>52</v>
      </c>
    </row>
    <row r="1408" spans="1:8" x14ac:dyDescent="0.25">
      <c r="A1408" t="s">
        <v>8</v>
      </c>
      <c r="B1408" t="s">
        <v>31</v>
      </c>
      <c r="C1408">
        <v>3</v>
      </c>
      <c r="D1408">
        <v>1800</v>
      </c>
      <c r="E1408">
        <v>5400</v>
      </c>
      <c r="F1408">
        <v>3000</v>
      </c>
      <c r="G1408" t="s">
        <v>66</v>
      </c>
      <c r="H1408" t="s">
        <v>40</v>
      </c>
    </row>
    <row r="1409" spans="1:8" x14ac:dyDescent="0.25">
      <c r="A1409" t="s">
        <v>15</v>
      </c>
      <c r="B1409" t="s">
        <v>55</v>
      </c>
      <c r="C1409">
        <v>1</v>
      </c>
      <c r="D1409">
        <v>1500</v>
      </c>
      <c r="E1409">
        <v>1500</v>
      </c>
      <c r="F1409">
        <v>700</v>
      </c>
      <c r="G1409" t="s">
        <v>66</v>
      </c>
      <c r="H1409" t="s">
        <v>11</v>
      </c>
    </row>
    <row r="1410" spans="1:8" x14ac:dyDescent="0.25">
      <c r="A1410" t="s">
        <v>30</v>
      </c>
      <c r="B1410" t="s">
        <v>16</v>
      </c>
      <c r="C1410">
        <v>3</v>
      </c>
      <c r="D1410">
        <v>8450</v>
      </c>
      <c r="E1410">
        <v>25350</v>
      </c>
      <c r="F1410">
        <v>7350</v>
      </c>
      <c r="G1410" t="s">
        <v>66</v>
      </c>
      <c r="H1410" t="s">
        <v>40</v>
      </c>
    </row>
    <row r="1411" spans="1:8" x14ac:dyDescent="0.25">
      <c r="A1411" t="s">
        <v>38</v>
      </c>
      <c r="B1411" t="s">
        <v>55</v>
      </c>
      <c r="C1411">
        <v>3</v>
      </c>
      <c r="D1411">
        <v>1500</v>
      </c>
      <c r="E1411">
        <v>4500</v>
      </c>
      <c r="F1411">
        <v>2100</v>
      </c>
      <c r="G1411" t="s">
        <v>66</v>
      </c>
      <c r="H1411" t="s">
        <v>40</v>
      </c>
    </row>
    <row r="1412" spans="1:8" x14ac:dyDescent="0.25">
      <c r="A1412" t="s">
        <v>67</v>
      </c>
      <c r="B1412" t="s">
        <v>9</v>
      </c>
      <c r="C1412">
        <v>3</v>
      </c>
      <c r="D1412">
        <v>6000</v>
      </c>
      <c r="E1412">
        <v>18000</v>
      </c>
      <c r="F1412">
        <v>6000</v>
      </c>
      <c r="G1412" t="s">
        <v>66</v>
      </c>
      <c r="H1412" t="s">
        <v>40</v>
      </c>
    </row>
    <row r="1413" spans="1:8" x14ac:dyDescent="0.25">
      <c r="A1413" t="s">
        <v>48</v>
      </c>
      <c r="B1413" t="s">
        <v>51</v>
      </c>
      <c r="C1413">
        <v>1</v>
      </c>
      <c r="D1413">
        <v>1200</v>
      </c>
      <c r="E1413">
        <v>1200</v>
      </c>
      <c r="F1413">
        <v>400</v>
      </c>
      <c r="G1413" t="s">
        <v>66</v>
      </c>
      <c r="H1413" t="s">
        <v>52</v>
      </c>
    </row>
    <row r="1414" spans="1:8" x14ac:dyDescent="0.25">
      <c r="A1414" t="s">
        <v>8</v>
      </c>
      <c r="B1414" t="s">
        <v>43</v>
      </c>
      <c r="C1414">
        <v>3</v>
      </c>
      <c r="D1414">
        <v>4200</v>
      </c>
      <c r="E1414">
        <v>12600</v>
      </c>
      <c r="F1414">
        <v>3600</v>
      </c>
      <c r="G1414" t="s">
        <v>66</v>
      </c>
      <c r="H1414" t="s">
        <v>27</v>
      </c>
    </row>
    <row r="1415" spans="1:8" x14ac:dyDescent="0.25">
      <c r="A1415" t="s">
        <v>46</v>
      </c>
      <c r="B1415" t="s">
        <v>23</v>
      </c>
      <c r="C1415">
        <v>3</v>
      </c>
      <c r="D1415">
        <v>7600</v>
      </c>
      <c r="E1415">
        <v>22800</v>
      </c>
      <c r="F1415">
        <v>4800</v>
      </c>
      <c r="G1415" t="s">
        <v>66</v>
      </c>
      <c r="H1415" t="s">
        <v>11</v>
      </c>
    </row>
    <row r="1416" spans="1:8" x14ac:dyDescent="0.25">
      <c r="A1416" t="s">
        <v>8</v>
      </c>
      <c r="B1416" t="s">
        <v>9</v>
      </c>
      <c r="C1416">
        <v>3</v>
      </c>
      <c r="D1416">
        <v>6000</v>
      </c>
      <c r="E1416">
        <v>18000</v>
      </c>
      <c r="F1416">
        <v>6000</v>
      </c>
      <c r="G1416" t="s">
        <v>10</v>
      </c>
      <c r="H1416" t="s">
        <v>24</v>
      </c>
    </row>
    <row r="1417" spans="1:8" x14ac:dyDescent="0.25">
      <c r="A1417" t="s">
        <v>12</v>
      </c>
      <c r="B1417" t="s">
        <v>13</v>
      </c>
      <c r="C1417">
        <v>5</v>
      </c>
      <c r="D1417">
        <v>1400</v>
      </c>
      <c r="E1417">
        <v>7000</v>
      </c>
      <c r="F1417">
        <v>3000</v>
      </c>
      <c r="G1417" t="s">
        <v>10</v>
      </c>
      <c r="H1417" t="s">
        <v>35</v>
      </c>
    </row>
    <row r="1418" spans="1:8" x14ac:dyDescent="0.25">
      <c r="A1418" t="s">
        <v>15</v>
      </c>
      <c r="B1418" t="s">
        <v>16</v>
      </c>
      <c r="C1418">
        <v>4</v>
      </c>
      <c r="D1418">
        <v>8450</v>
      </c>
      <c r="E1418">
        <v>33800</v>
      </c>
      <c r="F1418">
        <v>9800</v>
      </c>
      <c r="G1418" t="s">
        <v>10</v>
      </c>
      <c r="H1418" t="s">
        <v>14</v>
      </c>
    </row>
    <row r="1419" spans="1:8" x14ac:dyDescent="0.25">
      <c r="A1419" t="s">
        <v>18</v>
      </c>
      <c r="B1419" t="s">
        <v>19</v>
      </c>
      <c r="C1419">
        <v>4</v>
      </c>
      <c r="D1419">
        <v>1350</v>
      </c>
      <c r="E1419">
        <v>5400</v>
      </c>
      <c r="F1419">
        <v>2200</v>
      </c>
      <c r="G1419" t="s">
        <v>10</v>
      </c>
      <c r="H1419" t="s">
        <v>39</v>
      </c>
    </row>
    <row r="1420" spans="1:8" x14ac:dyDescent="0.25">
      <c r="A1420" t="s">
        <v>8</v>
      </c>
      <c r="B1420" t="s">
        <v>21</v>
      </c>
      <c r="C1420">
        <v>5</v>
      </c>
      <c r="D1420">
        <v>2180</v>
      </c>
      <c r="E1420">
        <v>10900</v>
      </c>
      <c r="F1420">
        <v>3400</v>
      </c>
      <c r="G1420" t="s">
        <v>10</v>
      </c>
      <c r="H1420" t="s">
        <v>35</v>
      </c>
    </row>
    <row r="1421" spans="1:8" x14ac:dyDescent="0.25">
      <c r="A1421" t="s">
        <v>22</v>
      </c>
      <c r="B1421" t="s">
        <v>23</v>
      </c>
      <c r="C1421">
        <v>3</v>
      </c>
      <c r="D1421">
        <v>7600</v>
      </c>
      <c r="E1421">
        <v>22800</v>
      </c>
      <c r="F1421">
        <v>4800</v>
      </c>
      <c r="G1421" t="s">
        <v>10</v>
      </c>
      <c r="H1421" t="s">
        <v>44</v>
      </c>
    </row>
    <row r="1422" spans="1:8" x14ac:dyDescent="0.25">
      <c r="A1422" t="s">
        <v>12</v>
      </c>
      <c r="B1422" t="s">
        <v>25</v>
      </c>
      <c r="C1422">
        <v>5</v>
      </c>
      <c r="D1422">
        <v>7250</v>
      </c>
      <c r="E1422">
        <v>36250</v>
      </c>
      <c r="F1422">
        <v>11250</v>
      </c>
      <c r="G1422" t="s">
        <v>10</v>
      </c>
      <c r="H1422" t="s">
        <v>42</v>
      </c>
    </row>
    <row r="1423" spans="1:8" x14ac:dyDescent="0.25">
      <c r="A1423" t="s">
        <v>18</v>
      </c>
      <c r="B1423" t="s">
        <v>26</v>
      </c>
      <c r="C1423">
        <v>4</v>
      </c>
      <c r="D1423">
        <v>1100</v>
      </c>
      <c r="E1423">
        <v>4400</v>
      </c>
      <c r="F1423">
        <v>1200</v>
      </c>
      <c r="G1423" t="s">
        <v>10</v>
      </c>
      <c r="H1423" t="s">
        <v>14</v>
      </c>
    </row>
    <row r="1424" spans="1:8" x14ac:dyDescent="0.25">
      <c r="A1424" t="s">
        <v>67</v>
      </c>
      <c r="B1424" t="s">
        <v>9</v>
      </c>
      <c r="C1424">
        <v>3</v>
      </c>
      <c r="D1424">
        <v>6000</v>
      </c>
      <c r="E1424">
        <v>18000</v>
      </c>
      <c r="F1424">
        <v>6000</v>
      </c>
      <c r="G1424" t="s">
        <v>10</v>
      </c>
      <c r="H1424" t="s">
        <v>44</v>
      </c>
    </row>
    <row r="1425" spans="1:8" x14ac:dyDescent="0.25">
      <c r="A1425" t="s">
        <v>8</v>
      </c>
      <c r="B1425" t="s">
        <v>28</v>
      </c>
      <c r="C1425">
        <v>2</v>
      </c>
      <c r="D1425">
        <v>1200</v>
      </c>
      <c r="E1425">
        <v>2400</v>
      </c>
      <c r="F1425">
        <v>800</v>
      </c>
      <c r="G1425" t="s">
        <v>10</v>
      </c>
      <c r="H1425" t="s">
        <v>52</v>
      </c>
    </row>
    <row r="1426" spans="1:8" x14ac:dyDescent="0.25">
      <c r="A1426" t="s">
        <v>30</v>
      </c>
      <c r="B1426" t="s">
        <v>31</v>
      </c>
      <c r="C1426">
        <v>3</v>
      </c>
      <c r="D1426">
        <v>1800</v>
      </c>
      <c r="E1426">
        <v>5400</v>
      </c>
      <c r="F1426">
        <v>3000</v>
      </c>
      <c r="G1426" t="s">
        <v>10</v>
      </c>
      <c r="H1426" t="s">
        <v>52</v>
      </c>
    </row>
    <row r="1427" spans="1:8" x14ac:dyDescent="0.25">
      <c r="A1427" t="s">
        <v>30</v>
      </c>
      <c r="B1427" t="s">
        <v>32</v>
      </c>
      <c r="C1427">
        <v>4</v>
      </c>
      <c r="D1427">
        <v>1090</v>
      </c>
      <c r="E1427">
        <v>4360</v>
      </c>
      <c r="F1427">
        <v>1160</v>
      </c>
      <c r="G1427" t="s">
        <v>10</v>
      </c>
      <c r="H1427" t="s">
        <v>29</v>
      </c>
    </row>
    <row r="1428" spans="1:8" x14ac:dyDescent="0.25">
      <c r="A1428" t="s">
        <v>67</v>
      </c>
      <c r="B1428" t="s">
        <v>21</v>
      </c>
      <c r="C1428">
        <v>4</v>
      </c>
      <c r="D1428">
        <v>2180</v>
      </c>
      <c r="E1428">
        <v>8720</v>
      </c>
      <c r="F1428">
        <v>2720</v>
      </c>
      <c r="G1428" t="s">
        <v>10</v>
      </c>
      <c r="H1428" t="s">
        <v>35</v>
      </c>
    </row>
    <row r="1429" spans="1:8" x14ac:dyDescent="0.25">
      <c r="A1429" t="s">
        <v>33</v>
      </c>
      <c r="B1429" t="s">
        <v>31</v>
      </c>
      <c r="C1429">
        <v>3</v>
      </c>
      <c r="D1429">
        <v>1800</v>
      </c>
      <c r="E1429">
        <v>5400</v>
      </c>
      <c r="F1429">
        <v>3000</v>
      </c>
      <c r="G1429" t="s">
        <v>10</v>
      </c>
      <c r="H1429" t="s">
        <v>17</v>
      </c>
    </row>
    <row r="1430" spans="1:8" x14ac:dyDescent="0.25">
      <c r="A1430" t="s">
        <v>22</v>
      </c>
      <c r="B1430" t="s">
        <v>34</v>
      </c>
      <c r="C1430">
        <v>5</v>
      </c>
      <c r="D1430">
        <v>8000</v>
      </c>
      <c r="E1430">
        <v>40000</v>
      </c>
      <c r="F1430">
        <v>10000</v>
      </c>
      <c r="G1430" t="s">
        <v>10</v>
      </c>
      <c r="H1430" t="s">
        <v>24</v>
      </c>
    </row>
    <row r="1431" spans="1:8" x14ac:dyDescent="0.25">
      <c r="A1431" t="s">
        <v>67</v>
      </c>
      <c r="B1431" t="s">
        <v>13</v>
      </c>
      <c r="C1431">
        <v>5</v>
      </c>
      <c r="D1431">
        <v>1400</v>
      </c>
      <c r="E1431">
        <v>7000</v>
      </c>
      <c r="F1431">
        <v>3000</v>
      </c>
      <c r="G1431" t="s">
        <v>10</v>
      </c>
      <c r="H1431" t="s">
        <v>14</v>
      </c>
    </row>
    <row r="1432" spans="1:8" x14ac:dyDescent="0.25">
      <c r="A1432" t="s">
        <v>36</v>
      </c>
      <c r="B1432" t="s">
        <v>37</v>
      </c>
      <c r="C1432">
        <v>5</v>
      </c>
      <c r="D1432">
        <v>10590</v>
      </c>
      <c r="E1432">
        <v>52950</v>
      </c>
      <c r="F1432">
        <v>22950</v>
      </c>
      <c r="G1432" t="s">
        <v>10</v>
      </c>
      <c r="H1432" t="s">
        <v>52</v>
      </c>
    </row>
    <row r="1433" spans="1:8" x14ac:dyDescent="0.25">
      <c r="A1433" t="s">
        <v>38</v>
      </c>
      <c r="B1433" t="s">
        <v>19</v>
      </c>
      <c r="C1433">
        <v>2</v>
      </c>
      <c r="D1433">
        <v>1350</v>
      </c>
      <c r="E1433">
        <v>2700</v>
      </c>
      <c r="F1433">
        <v>1100</v>
      </c>
      <c r="G1433" t="s">
        <v>10</v>
      </c>
      <c r="H1433" t="s">
        <v>42</v>
      </c>
    </row>
    <row r="1434" spans="1:8" x14ac:dyDescent="0.25">
      <c r="A1434" t="s">
        <v>30</v>
      </c>
      <c r="B1434" t="s">
        <v>13</v>
      </c>
      <c r="C1434">
        <v>3</v>
      </c>
      <c r="D1434">
        <v>1400</v>
      </c>
      <c r="E1434">
        <v>4200</v>
      </c>
      <c r="F1434">
        <v>1800</v>
      </c>
      <c r="G1434" t="s">
        <v>10</v>
      </c>
      <c r="H1434" t="s">
        <v>17</v>
      </c>
    </row>
    <row r="1435" spans="1:8" x14ac:dyDescent="0.25">
      <c r="A1435" t="s">
        <v>18</v>
      </c>
      <c r="B1435" t="s">
        <v>9</v>
      </c>
      <c r="C1435">
        <v>4</v>
      </c>
      <c r="D1435">
        <v>6000</v>
      </c>
      <c r="E1435">
        <v>24000</v>
      </c>
      <c r="F1435">
        <v>8000</v>
      </c>
      <c r="G1435" t="s">
        <v>10</v>
      </c>
      <c r="H1435" t="s">
        <v>52</v>
      </c>
    </row>
    <row r="1436" spans="1:8" x14ac:dyDescent="0.25">
      <c r="A1436" t="s">
        <v>36</v>
      </c>
      <c r="B1436" t="s">
        <v>26</v>
      </c>
      <c r="C1436">
        <v>2</v>
      </c>
      <c r="D1436">
        <v>1100</v>
      </c>
      <c r="E1436">
        <v>2200</v>
      </c>
      <c r="F1436">
        <v>600</v>
      </c>
      <c r="G1436" t="s">
        <v>10</v>
      </c>
      <c r="H1436" t="s">
        <v>27</v>
      </c>
    </row>
    <row r="1437" spans="1:8" x14ac:dyDescent="0.25">
      <c r="A1437" t="s">
        <v>15</v>
      </c>
      <c r="B1437" t="s">
        <v>9</v>
      </c>
      <c r="C1437">
        <v>4</v>
      </c>
      <c r="D1437">
        <v>6000</v>
      </c>
      <c r="E1437">
        <v>24000</v>
      </c>
      <c r="F1437">
        <v>8000</v>
      </c>
      <c r="G1437" t="s">
        <v>10</v>
      </c>
      <c r="H1437" t="s">
        <v>27</v>
      </c>
    </row>
    <row r="1438" spans="1:8" x14ac:dyDescent="0.25">
      <c r="A1438" t="s">
        <v>38</v>
      </c>
      <c r="B1438" t="s">
        <v>41</v>
      </c>
      <c r="C1438">
        <v>2</v>
      </c>
      <c r="D1438">
        <v>1490</v>
      </c>
      <c r="E1438">
        <v>2980</v>
      </c>
      <c r="F1438">
        <v>1380</v>
      </c>
      <c r="G1438" t="s">
        <v>10</v>
      </c>
      <c r="H1438" t="s">
        <v>14</v>
      </c>
    </row>
    <row r="1439" spans="1:8" x14ac:dyDescent="0.25">
      <c r="A1439" t="s">
        <v>36</v>
      </c>
      <c r="B1439" t="s">
        <v>37</v>
      </c>
      <c r="C1439">
        <v>2</v>
      </c>
      <c r="D1439">
        <v>10590</v>
      </c>
      <c r="E1439">
        <v>21180</v>
      </c>
      <c r="F1439">
        <v>9180</v>
      </c>
      <c r="G1439" t="s">
        <v>10</v>
      </c>
      <c r="H1439" t="s">
        <v>29</v>
      </c>
    </row>
    <row r="1440" spans="1:8" x14ac:dyDescent="0.25">
      <c r="A1440" t="s">
        <v>15</v>
      </c>
      <c r="B1440" t="s">
        <v>34</v>
      </c>
      <c r="C1440">
        <v>3</v>
      </c>
      <c r="D1440">
        <v>8000</v>
      </c>
      <c r="E1440">
        <v>24000</v>
      </c>
      <c r="F1440">
        <v>6000</v>
      </c>
      <c r="G1440" t="s">
        <v>10</v>
      </c>
      <c r="H1440" t="s">
        <v>29</v>
      </c>
    </row>
    <row r="1441" spans="1:8" x14ac:dyDescent="0.25">
      <c r="A1441" t="s">
        <v>30</v>
      </c>
      <c r="B1441" t="s">
        <v>26</v>
      </c>
      <c r="C1441">
        <v>5</v>
      </c>
      <c r="D1441">
        <v>1100</v>
      </c>
      <c r="E1441">
        <v>5500</v>
      </c>
      <c r="F1441">
        <v>1500</v>
      </c>
      <c r="G1441" t="s">
        <v>10</v>
      </c>
      <c r="H1441" t="s">
        <v>27</v>
      </c>
    </row>
    <row r="1442" spans="1:8" x14ac:dyDescent="0.25">
      <c r="A1442" t="s">
        <v>38</v>
      </c>
      <c r="B1442" t="s">
        <v>28</v>
      </c>
      <c r="C1442">
        <v>5</v>
      </c>
      <c r="D1442">
        <v>1200</v>
      </c>
      <c r="E1442">
        <v>6000</v>
      </c>
      <c r="F1442">
        <v>2000</v>
      </c>
      <c r="G1442" t="s">
        <v>10</v>
      </c>
      <c r="H1442" t="s">
        <v>44</v>
      </c>
    </row>
    <row r="1443" spans="1:8" x14ac:dyDescent="0.25">
      <c r="A1443" t="s">
        <v>22</v>
      </c>
      <c r="B1443" t="s">
        <v>43</v>
      </c>
      <c r="C1443">
        <v>5</v>
      </c>
      <c r="D1443">
        <v>4200</v>
      </c>
      <c r="E1443">
        <v>21000</v>
      </c>
      <c r="F1443">
        <v>6000</v>
      </c>
      <c r="G1443" t="s">
        <v>10</v>
      </c>
      <c r="H1443" t="s">
        <v>42</v>
      </c>
    </row>
    <row r="1444" spans="1:8" x14ac:dyDescent="0.25">
      <c r="A1444" t="s">
        <v>12</v>
      </c>
      <c r="B1444" t="s">
        <v>45</v>
      </c>
      <c r="C1444">
        <v>3</v>
      </c>
      <c r="D1444">
        <v>5775</v>
      </c>
      <c r="E1444">
        <v>17325</v>
      </c>
      <c r="F1444">
        <v>5325</v>
      </c>
      <c r="G1444" t="s">
        <v>10</v>
      </c>
      <c r="H1444" t="s">
        <v>24</v>
      </c>
    </row>
    <row r="1445" spans="1:8" x14ac:dyDescent="0.25">
      <c r="A1445" t="s">
        <v>46</v>
      </c>
      <c r="B1445" t="s">
        <v>23</v>
      </c>
      <c r="C1445">
        <v>3</v>
      </c>
      <c r="D1445">
        <v>7600</v>
      </c>
      <c r="E1445">
        <v>22800</v>
      </c>
      <c r="F1445">
        <v>4800</v>
      </c>
      <c r="G1445" t="s">
        <v>10</v>
      </c>
      <c r="H1445" t="s">
        <v>14</v>
      </c>
    </row>
    <row r="1446" spans="1:8" x14ac:dyDescent="0.25">
      <c r="A1446" t="s">
        <v>12</v>
      </c>
      <c r="B1446" t="s">
        <v>25</v>
      </c>
      <c r="C1446">
        <v>2</v>
      </c>
      <c r="D1446">
        <v>7250</v>
      </c>
      <c r="E1446">
        <v>14500</v>
      </c>
      <c r="F1446">
        <v>4500</v>
      </c>
      <c r="G1446" t="s">
        <v>10</v>
      </c>
      <c r="H1446" t="s">
        <v>27</v>
      </c>
    </row>
    <row r="1447" spans="1:8" x14ac:dyDescent="0.25">
      <c r="A1447" t="s">
        <v>8</v>
      </c>
      <c r="B1447" t="s">
        <v>25</v>
      </c>
      <c r="C1447">
        <v>5</v>
      </c>
      <c r="D1447">
        <v>7250</v>
      </c>
      <c r="E1447">
        <v>36250</v>
      </c>
      <c r="F1447">
        <v>11250</v>
      </c>
      <c r="G1447" t="s">
        <v>10</v>
      </c>
      <c r="H1447" t="s">
        <v>17</v>
      </c>
    </row>
    <row r="1448" spans="1:8" x14ac:dyDescent="0.25">
      <c r="A1448" t="s">
        <v>36</v>
      </c>
      <c r="B1448" t="s">
        <v>25</v>
      </c>
      <c r="C1448">
        <v>5</v>
      </c>
      <c r="D1448">
        <v>7250</v>
      </c>
      <c r="E1448">
        <v>36250</v>
      </c>
      <c r="F1448">
        <v>11250</v>
      </c>
      <c r="G1448" t="s">
        <v>10</v>
      </c>
      <c r="H1448" t="s">
        <v>35</v>
      </c>
    </row>
    <row r="1449" spans="1:8" x14ac:dyDescent="0.25">
      <c r="A1449" t="s">
        <v>67</v>
      </c>
      <c r="B1449" t="s">
        <v>19</v>
      </c>
      <c r="C1449">
        <v>3</v>
      </c>
      <c r="D1449">
        <v>1350</v>
      </c>
      <c r="E1449">
        <v>4050</v>
      </c>
      <c r="F1449">
        <v>1650</v>
      </c>
      <c r="G1449" t="s">
        <v>47</v>
      </c>
      <c r="H1449" t="s">
        <v>27</v>
      </c>
    </row>
    <row r="1450" spans="1:8" x14ac:dyDescent="0.25">
      <c r="A1450" t="s">
        <v>12</v>
      </c>
      <c r="B1450" t="s">
        <v>25</v>
      </c>
      <c r="C1450">
        <v>5</v>
      </c>
      <c r="D1450">
        <v>7250</v>
      </c>
      <c r="E1450">
        <v>36250</v>
      </c>
      <c r="F1450">
        <v>11250</v>
      </c>
      <c r="G1450" t="s">
        <v>47</v>
      </c>
      <c r="H1450" t="s">
        <v>29</v>
      </c>
    </row>
    <row r="1451" spans="1:8" x14ac:dyDescent="0.25">
      <c r="A1451" t="s">
        <v>30</v>
      </c>
      <c r="B1451" t="s">
        <v>23</v>
      </c>
      <c r="C1451">
        <v>3</v>
      </c>
      <c r="D1451">
        <v>7600</v>
      </c>
      <c r="E1451">
        <v>22800</v>
      </c>
      <c r="F1451">
        <v>4800</v>
      </c>
      <c r="G1451" t="s">
        <v>47</v>
      </c>
      <c r="H1451" t="s">
        <v>40</v>
      </c>
    </row>
    <row r="1452" spans="1:8" x14ac:dyDescent="0.25">
      <c r="A1452" t="s">
        <v>48</v>
      </c>
      <c r="B1452" t="s">
        <v>23</v>
      </c>
      <c r="C1452">
        <v>4</v>
      </c>
      <c r="D1452">
        <v>7600</v>
      </c>
      <c r="E1452">
        <v>30400</v>
      </c>
      <c r="F1452">
        <v>6400</v>
      </c>
      <c r="G1452" t="s">
        <v>47</v>
      </c>
      <c r="H1452" t="s">
        <v>29</v>
      </c>
    </row>
    <row r="1453" spans="1:8" x14ac:dyDescent="0.25">
      <c r="A1453" t="s">
        <v>12</v>
      </c>
      <c r="B1453" t="s">
        <v>41</v>
      </c>
      <c r="C1453">
        <v>3</v>
      </c>
      <c r="D1453">
        <v>1490</v>
      </c>
      <c r="E1453">
        <v>4470</v>
      </c>
      <c r="F1453">
        <v>2070</v>
      </c>
      <c r="G1453" t="s">
        <v>47</v>
      </c>
      <c r="H1453" t="s">
        <v>11</v>
      </c>
    </row>
    <row r="1454" spans="1:8" x14ac:dyDescent="0.25">
      <c r="A1454" t="s">
        <v>67</v>
      </c>
      <c r="B1454" t="s">
        <v>49</v>
      </c>
      <c r="C1454">
        <v>4</v>
      </c>
      <c r="D1454">
        <v>2900</v>
      </c>
      <c r="E1454">
        <v>11600</v>
      </c>
      <c r="F1454">
        <v>3600</v>
      </c>
      <c r="G1454" t="s">
        <v>47</v>
      </c>
      <c r="H1454" t="s">
        <v>42</v>
      </c>
    </row>
    <row r="1455" spans="1:8" x14ac:dyDescent="0.25">
      <c r="A1455" t="s">
        <v>38</v>
      </c>
      <c r="B1455" t="s">
        <v>41</v>
      </c>
      <c r="C1455">
        <v>4</v>
      </c>
      <c r="D1455">
        <v>1490</v>
      </c>
      <c r="E1455">
        <v>5960</v>
      </c>
      <c r="F1455">
        <v>2760</v>
      </c>
      <c r="G1455" t="s">
        <v>47</v>
      </c>
      <c r="H1455" t="s">
        <v>42</v>
      </c>
    </row>
    <row r="1456" spans="1:8" x14ac:dyDescent="0.25">
      <c r="A1456" t="s">
        <v>38</v>
      </c>
      <c r="B1456" t="s">
        <v>32</v>
      </c>
      <c r="C1456">
        <v>5</v>
      </c>
      <c r="D1456">
        <v>1090</v>
      </c>
      <c r="E1456">
        <v>5450</v>
      </c>
      <c r="F1456">
        <v>1450</v>
      </c>
      <c r="G1456" t="s">
        <v>47</v>
      </c>
      <c r="H1456" t="s">
        <v>11</v>
      </c>
    </row>
    <row r="1457" spans="1:8" x14ac:dyDescent="0.25">
      <c r="A1457" t="s">
        <v>67</v>
      </c>
      <c r="B1457" t="s">
        <v>28</v>
      </c>
      <c r="C1457">
        <v>2</v>
      </c>
      <c r="D1457">
        <v>1200</v>
      </c>
      <c r="E1457">
        <v>2400</v>
      </c>
      <c r="F1457">
        <v>800</v>
      </c>
      <c r="G1457" t="s">
        <v>47</v>
      </c>
      <c r="H1457" t="s">
        <v>27</v>
      </c>
    </row>
    <row r="1458" spans="1:8" x14ac:dyDescent="0.25">
      <c r="A1458" t="s">
        <v>36</v>
      </c>
      <c r="B1458" t="s">
        <v>37</v>
      </c>
      <c r="C1458">
        <v>5</v>
      </c>
      <c r="D1458">
        <v>10590</v>
      </c>
      <c r="E1458">
        <v>52950</v>
      </c>
      <c r="F1458">
        <v>22950</v>
      </c>
      <c r="G1458" t="s">
        <v>47</v>
      </c>
      <c r="H1458" t="s">
        <v>17</v>
      </c>
    </row>
    <row r="1459" spans="1:8" x14ac:dyDescent="0.25">
      <c r="A1459" t="s">
        <v>30</v>
      </c>
      <c r="B1459" t="s">
        <v>43</v>
      </c>
      <c r="C1459">
        <v>4</v>
      </c>
      <c r="D1459">
        <v>4200</v>
      </c>
      <c r="E1459">
        <v>16800</v>
      </c>
      <c r="F1459">
        <v>4800</v>
      </c>
      <c r="G1459" t="s">
        <v>47</v>
      </c>
      <c r="H1459" t="s">
        <v>29</v>
      </c>
    </row>
    <row r="1460" spans="1:8" x14ac:dyDescent="0.25">
      <c r="A1460" t="s">
        <v>18</v>
      </c>
      <c r="B1460" t="s">
        <v>43</v>
      </c>
      <c r="C1460">
        <v>4</v>
      </c>
      <c r="D1460">
        <v>4200</v>
      </c>
      <c r="E1460">
        <v>16800</v>
      </c>
      <c r="F1460">
        <v>4800</v>
      </c>
      <c r="G1460" t="s">
        <v>47</v>
      </c>
      <c r="H1460" t="s">
        <v>27</v>
      </c>
    </row>
    <row r="1461" spans="1:8" x14ac:dyDescent="0.25">
      <c r="A1461" t="s">
        <v>33</v>
      </c>
      <c r="B1461" t="s">
        <v>37</v>
      </c>
      <c r="C1461">
        <v>2</v>
      </c>
      <c r="D1461">
        <v>10590</v>
      </c>
      <c r="E1461">
        <v>21180</v>
      </c>
      <c r="F1461">
        <v>9180</v>
      </c>
      <c r="G1461" t="s">
        <v>47</v>
      </c>
      <c r="H1461" t="s">
        <v>20</v>
      </c>
    </row>
    <row r="1462" spans="1:8" x14ac:dyDescent="0.25">
      <c r="A1462" t="s">
        <v>48</v>
      </c>
      <c r="B1462" t="s">
        <v>50</v>
      </c>
      <c r="C1462">
        <v>4</v>
      </c>
      <c r="D1462">
        <v>1250</v>
      </c>
      <c r="E1462">
        <v>5000</v>
      </c>
      <c r="F1462">
        <v>1800</v>
      </c>
      <c r="G1462" t="s">
        <v>47</v>
      </c>
      <c r="H1462" t="s">
        <v>35</v>
      </c>
    </row>
    <row r="1463" spans="1:8" x14ac:dyDescent="0.25">
      <c r="A1463" t="s">
        <v>8</v>
      </c>
      <c r="B1463" t="s">
        <v>41</v>
      </c>
      <c r="C1463">
        <v>4</v>
      </c>
      <c r="D1463">
        <v>1490</v>
      </c>
      <c r="E1463">
        <v>5960</v>
      </c>
      <c r="F1463">
        <v>2760</v>
      </c>
      <c r="G1463" t="s">
        <v>47</v>
      </c>
      <c r="H1463" t="s">
        <v>52</v>
      </c>
    </row>
    <row r="1464" spans="1:8" x14ac:dyDescent="0.25">
      <c r="A1464" t="s">
        <v>30</v>
      </c>
      <c r="B1464" t="s">
        <v>28</v>
      </c>
      <c r="C1464">
        <v>5</v>
      </c>
      <c r="D1464">
        <v>1200</v>
      </c>
      <c r="E1464">
        <v>6000</v>
      </c>
      <c r="F1464">
        <v>2000</v>
      </c>
      <c r="G1464" t="s">
        <v>47</v>
      </c>
      <c r="H1464" t="s">
        <v>24</v>
      </c>
    </row>
    <row r="1465" spans="1:8" x14ac:dyDescent="0.25">
      <c r="A1465" t="s">
        <v>15</v>
      </c>
      <c r="B1465" t="s">
        <v>21</v>
      </c>
      <c r="C1465">
        <v>4</v>
      </c>
      <c r="D1465">
        <v>2180</v>
      </c>
      <c r="E1465">
        <v>8720</v>
      </c>
      <c r="F1465">
        <v>2720</v>
      </c>
      <c r="G1465" t="s">
        <v>47</v>
      </c>
      <c r="H1465" t="s">
        <v>17</v>
      </c>
    </row>
    <row r="1466" spans="1:8" x14ac:dyDescent="0.25">
      <c r="A1466" t="s">
        <v>38</v>
      </c>
      <c r="B1466" t="s">
        <v>51</v>
      </c>
      <c r="C1466">
        <v>4</v>
      </c>
      <c r="D1466">
        <v>1200</v>
      </c>
      <c r="E1466">
        <v>4800</v>
      </c>
      <c r="F1466">
        <v>1600</v>
      </c>
      <c r="G1466" t="s">
        <v>47</v>
      </c>
      <c r="H1466" t="s">
        <v>17</v>
      </c>
    </row>
    <row r="1467" spans="1:8" x14ac:dyDescent="0.25">
      <c r="A1467" t="s">
        <v>8</v>
      </c>
      <c r="B1467" t="s">
        <v>31</v>
      </c>
      <c r="C1467">
        <v>2</v>
      </c>
      <c r="D1467">
        <v>1800</v>
      </c>
      <c r="E1467">
        <v>3600</v>
      </c>
      <c r="F1467">
        <v>2000</v>
      </c>
      <c r="G1467" t="s">
        <v>47</v>
      </c>
      <c r="H1467" t="s">
        <v>27</v>
      </c>
    </row>
    <row r="1468" spans="1:8" x14ac:dyDescent="0.25">
      <c r="A1468" t="s">
        <v>15</v>
      </c>
      <c r="B1468" t="s">
        <v>23</v>
      </c>
      <c r="C1468">
        <v>5</v>
      </c>
      <c r="D1468">
        <v>7600</v>
      </c>
      <c r="E1468">
        <v>38000</v>
      </c>
      <c r="F1468">
        <v>8000</v>
      </c>
      <c r="G1468" t="s">
        <v>47</v>
      </c>
      <c r="H1468" t="s">
        <v>20</v>
      </c>
    </row>
    <row r="1469" spans="1:8" x14ac:dyDescent="0.25">
      <c r="A1469" t="s">
        <v>33</v>
      </c>
      <c r="B1469" t="s">
        <v>53</v>
      </c>
      <c r="C1469">
        <v>5</v>
      </c>
      <c r="D1469">
        <v>7530</v>
      </c>
      <c r="E1469">
        <v>37650</v>
      </c>
      <c r="F1469">
        <v>7650</v>
      </c>
      <c r="G1469" t="s">
        <v>47</v>
      </c>
      <c r="H1469" t="s">
        <v>39</v>
      </c>
    </row>
    <row r="1470" spans="1:8" x14ac:dyDescent="0.25">
      <c r="A1470" t="s">
        <v>48</v>
      </c>
      <c r="B1470" t="s">
        <v>41</v>
      </c>
      <c r="C1470">
        <v>5</v>
      </c>
      <c r="D1470">
        <v>1490</v>
      </c>
      <c r="E1470">
        <v>7450</v>
      </c>
      <c r="F1470">
        <v>3450</v>
      </c>
      <c r="G1470" t="s">
        <v>47</v>
      </c>
      <c r="H1470" t="s">
        <v>24</v>
      </c>
    </row>
    <row r="1471" spans="1:8" x14ac:dyDescent="0.25">
      <c r="A1471" t="s">
        <v>8</v>
      </c>
      <c r="B1471" t="s">
        <v>54</v>
      </c>
      <c r="C1471">
        <v>4</v>
      </c>
      <c r="D1471">
        <v>5300</v>
      </c>
      <c r="E1471">
        <v>21200</v>
      </c>
      <c r="F1471">
        <v>5200</v>
      </c>
      <c r="G1471" t="s">
        <v>47</v>
      </c>
      <c r="H1471" t="s">
        <v>24</v>
      </c>
    </row>
    <row r="1472" spans="1:8" x14ac:dyDescent="0.25">
      <c r="A1472" t="s">
        <v>22</v>
      </c>
      <c r="B1472" t="s">
        <v>28</v>
      </c>
      <c r="C1472">
        <v>4</v>
      </c>
      <c r="D1472">
        <v>1200</v>
      </c>
      <c r="E1472">
        <v>4800</v>
      </c>
      <c r="F1472">
        <v>1600</v>
      </c>
      <c r="G1472" t="s">
        <v>47</v>
      </c>
      <c r="H1472" t="s">
        <v>17</v>
      </c>
    </row>
    <row r="1473" spans="1:8" x14ac:dyDescent="0.25">
      <c r="A1473" t="s">
        <v>38</v>
      </c>
      <c r="B1473" t="s">
        <v>32</v>
      </c>
      <c r="C1473">
        <v>3</v>
      </c>
      <c r="D1473">
        <v>1090</v>
      </c>
      <c r="E1473">
        <v>3270</v>
      </c>
      <c r="F1473">
        <v>870</v>
      </c>
      <c r="G1473" t="s">
        <v>47</v>
      </c>
      <c r="H1473" t="s">
        <v>52</v>
      </c>
    </row>
    <row r="1474" spans="1:8" x14ac:dyDescent="0.25">
      <c r="A1474" t="s">
        <v>22</v>
      </c>
      <c r="B1474" t="s">
        <v>25</v>
      </c>
      <c r="C1474">
        <v>4</v>
      </c>
      <c r="D1474">
        <v>7250</v>
      </c>
      <c r="E1474">
        <v>29000</v>
      </c>
      <c r="F1474">
        <v>9000</v>
      </c>
      <c r="G1474" t="s">
        <v>47</v>
      </c>
      <c r="H1474" t="s">
        <v>11</v>
      </c>
    </row>
    <row r="1475" spans="1:8" x14ac:dyDescent="0.25">
      <c r="A1475" t="s">
        <v>46</v>
      </c>
      <c r="B1475" t="s">
        <v>13</v>
      </c>
      <c r="C1475">
        <v>2</v>
      </c>
      <c r="D1475">
        <v>1400</v>
      </c>
      <c r="E1475">
        <v>2800</v>
      </c>
      <c r="F1475">
        <v>1200</v>
      </c>
      <c r="G1475" t="s">
        <v>47</v>
      </c>
      <c r="H1475" t="s">
        <v>27</v>
      </c>
    </row>
    <row r="1476" spans="1:8" x14ac:dyDescent="0.25">
      <c r="A1476" t="s">
        <v>15</v>
      </c>
      <c r="B1476" t="s">
        <v>55</v>
      </c>
      <c r="C1476">
        <v>4</v>
      </c>
      <c r="D1476">
        <v>1500</v>
      </c>
      <c r="E1476">
        <v>6000</v>
      </c>
      <c r="F1476">
        <v>2800</v>
      </c>
      <c r="G1476" t="s">
        <v>47</v>
      </c>
      <c r="H1476" t="s">
        <v>29</v>
      </c>
    </row>
    <row r="1477" spans="1:8" x14ac:dyDescent="0.25">
      <c r="A1477" t="s">
        <v>33</v>
      </c>
      <c r="B1477" t="s">
        <v>19</v>
      </c>
      <c r="C1477">
        <v>3</v>
      </c>
      <c r="D1477">
        <v>1350</v>
      </c>
      <c r="E1477">
        <v>4050</v>
      </c>
      <c r="F1477">
        <v>1650</v>
      </c>
      <c r="G1477" t="s">
        <v>47</v>
      </c>
      <c r="H1477" t="s">
        <v>27</v>
      </c>
    </row>
    <row r="1478" spans="1:8" x14ac:dyDescent="0.25">
      <c r="A1478" t="s">
        <v>33</v>
      </c>
      <c r="B1478" t="s">
        <v>28</v>
      </c>
      <c r="C1478">
        <v>5</v>
      </c>
      <c r="D1478">
        <v>1200</v>
      </c>
      <c r="E1478">
        <v>6000</v>
      </c>
      <c r="F1478">
        <v>2000</v>
      </c>
      <c r="G1478" t="s">
        <v>47</v>
      </c>
      <c r="H1478" t="s">
        <v>11</v>
      </c>
    </row>
    <row r="1479" spans="1:8" x14ac:dyDescent="0.25">
      <c r="A1479" t="s">
        <v>12</v>
      </c>
      <c r="B1479" t="s">
        <v>53</v>
      </c>
      <c r="C1479">
        <v>3</v>
      </c>
      <c r="D1479">
        <v>7530</v>
      </c>
      <c r="E1479">
        <v>22590</v>
      </c>
      <c r="F1479">
        <v>4590</v>
      </c>
      <c r="G1479" t="s">
        <v>47</v>
      </c>
      <c r="H1479" t="s">
        <v>27</v>
      </c>
    </row>
    <row r="1480" spans="1:8" x14ac:dyDescent="0.25">
      <c r="A1480" t="s">
        <v>46</v>
      </c>
      <c r="B1480" t="s">
        <v>28</v>
      </c>
      <c r="C1480">
        <v>3</v>
      </c>
      <c r="D1480">
        <v>1200</v>
      </c>
      <c r="E1480">
        <v>3600</v>
      </c>
      <c r="F1480">
        <v>1200</v>
      </c>
      <c r="G1480" t="s">
        <v>47</v>
      </c>
      <c r="H1480" t="s">
        <v>20</v>
      </c>
    </row>
    <row r="1481" spans="1:8" x14ac:dyDescent="0.25">
      <c r="A1481" t="s">
        <v>36</v>
      </c>
      <c r="B1481" t="s">
        <v>31</v>
      </c>
      <c r="C1481">
        <v>2</v>
      </c>
      <c r="D1481">
        <v>1800</v>
      </c>
      <c r="E1481">
        <v>3600</v>
      </c>
      <c r="F1481">
        <v>2000</v>
      </c>
      <c r="G1481" t="s">
        <v>47</v>
      </c>
      <c r="H1481" t="s">
        <v>29</v>
      </c>
    </row>
    <row r="1482" spans="1:8" x14ac:dyDescent="0.25">
      <c r="A1482" t="s">
        <v>8</v>
      </c>
      <c r="B1482" t="s">
        <v>25</v>
      </c>
      <c r="C1482">
        <v>3</v>
      </c>
      <c r="D1482">
        <v>7250</v>
      </c>
      <c r="E1482">
        <v>21750</v>
      </c>
      <c r="F1482">
        <v>6750</v>
      </c>
      <c r="G1482" t="s">
        <v>47</v>
      </c>
      <c r="H1482" t="s">
        <v>44</v>
      </c>
    </row>
    <row r="1483" spans="1:8" x14ac:dyDescent="0.25">
      <c r="A1483" t="s">
        <v>38</v>
      </c>
      <c r="B1483" t="s">
        <v>41</v>
      </c>
      <c r="C1483">
        <v>4</v>
      </c>
      <c r="D1483">
        <v>1490</v>
      </c>
      <c r="E1483">
        <v>5960</v>
      </c>
      <c r="F1483">
        <v>2760</v>
      </c>
      <c r="G1483" t="s">
        <v>47</v>
      </c>
      <c r="H1483" t="s">
        <v>17</v>
      </c>
    </row>
    <row r="1484" spans="1:8" x14ac:dyDescent="0.25">
      <c r="A1484" t="s">
        <v>38</v>
      </c>
      <c r="B1484" t="s">
        <v>51</v>
      </c>
      <c r="C1484">
        <v>2</v>
      </c>
      <c r="D1484">
        <v>1200</v>
      </c>
      <c r="E1484">
        <v>2400</v>
      </c>
      <c r="F1484">
        <v>800</v>
      </c>
      <c r="G1484" t="s">
        <v>47</v>
      </c>
      <c r="H1484" t="s">
        <v>17</v>
      </c>
    </row>
    <row r="1485" spans="1:8" x14ac:dyDescent="0.25">
      <c r="A1485" t="s">
        <v>12</v>
      </c>
      <c r="B1485" t="s">
        <v>34</v>
      </c>
      <c r="C1485">
        <v>2</v>
      </c>
      <c r="D1485">
        <v>8000</v>
      </c>
      <c r="E1485">
        <v>16000</v>
      </c>
      <c r="F1485">
        <v>4000</v>
      </c>
      <c r="G1485" t="s">
        <v>47</v>
      </c>
      <c r="H1485" t="s">
        <v>39</v>
      </c>
    </row>
    <row r="1486" spans="1:8" x14ac:dyDescent="0.25">
      <c r="A1486" t="s">
        <v>30</v>
      </c>
      <c r="B1486" t="s">
        <v>13</v>
      </c>
      <c r="C1486">
        <v>5</v>
      </c>
      <c r="D1486">
        <v>1400</v>
      </c>
      <c r="E1486">
        <v>7000</v>
      </c>
      <c r="F1486">
        <v>3000</v>
      </c>
      <c r="G1486" t="s">
        <v>47</v>
      </c>
      <c r="H1486" t="s">
        <v>39</v>
      </c>
    </row>
    <row r="1487" spans="1:8" x14ac:dyDescent="0.25">
      <c r="A1487" t="s">
        <v>67</v>
      </c>
      <c r="B1487" t="s">
        <v>19</v>
      </c>
      <c r="C1487">
        <v>3</v>
      </c>
      <c r="D1487">
        <v>1350</v>
      </c>
      <c r="E1487">
        <v>4050</v>
      </c>
      <c r="F1487">
        <v>1650</v>
      </c>
      <c r="G1487" t="s">
        <v>47</v>
      </c>
      <c r="H1487" t="s">
        <v>27</v>
      </c>
    </row>
    <row r="1488" spans="1:8" x14ac:dyDescent="0.25">
      <c r="A1488" t="s">
        <v>36</v>
      </c>
      <c r="B1488" t="s">
        <v>51</v>
      </c>
      <c r="C1488">
        <v>3</v>
      </c>
      <c r="D1488">
        <v>1200</v>
      </c>
      <c r="E1488">
        <v>3600</v>
      </c>
      <c r="F1488">
        <v>1200</v>
      </c>
      <c r="G1488" t="s">
        <v>47</v>
      </c>
      <c r="H1488" t="s">
        <v>52</v>
      </c>
    </row>
    <row r="1489" spans="1:8" x14ac:dyDescent="0.25">
      <c r="A1489" t="s">
        <v>30</v>
      </c>
      <c r="B1489" t="s">
        <v>54</v>
      </c>
      <c r="C1489">
        <v>5</v>
      </c>
      <c r="D1489">
        <v>5300</v>
      </c>
      <c r="E1489">
        <v>26500</v>
      </c>
      <c r="F1489">
        <v>6500</v>
      </c>
      <c r="G1489" t="s">
        <v>47</v>
      </c>
      <c r="H1489" t="s">
        <v>52</v>
      </c>
    </row>
    <row r="1490" spans="1:8" x14ac:dyDescent="0.25">
      <c r="A1490" t="s">
        <v>38</v>
      </c>
      <c r="B1490" t="s">
        <v>37</v>
      </c>
      <c r="C1490">
        <v>4</v>
      </c>
      <c r="D1490">
        <v>10590</v>
      </c>
      <c r="E1490">
        <v>42360</v>
      </c>
      <c r="F1490">
        <v>18360</v>
      </c>
      <c r="G1490" t="s">
        <v>47</v>
      </c>
      <c r="H1490" t="s">
        <v>40</v>
      </c>
    </row>
    <row r="1491" spans="1:8" x14ac:dyDescent="0.25">
      <c r="A1491" t="s">
        <v>22</v>
      </c>
      <c r="B1491" t="s">
        <v>50</v>
      </c>
      <c r="C1491">
        <v>4</v>
      </c>
      <c r="D1491">
        <v>1250</v>
      </c>
      <c r="E1491">
        <v>5000</v>
      </c>
      <c r="F1491">
        <v>1800</v>
      </c>
      <c r="G1491" t="s">
        <v>47</v>
      </c>
      <c r="H1491" t="s">
        <v>35</v>
      </c>
    </row>
    <row r="1492" spans="1:8" x14ac:dyDescent="0.25">
      <c r="A1492" t="s">
        <v>48</v>
      </c>
      <c r="B1492" t="s">
        <v>51</v>
      </c>
      <c r="C1492">
        <v>3</v>
      </c>
      <c r="D1492">
        <v>1200</v>
      </c>
      <c r="E1492">
        <v>3600</v>
      </c>
      <c r="F1492">
        <v>1200</v>
      </c>
      <c r="G1492" t="s">
        <v>47</v>
      </c>
      <c r="H1492" t="s">
        <v>42</v>
      </c>
    </row>
    <row r="1493" spans="1:8" x14ac:dyDescent="0.25">
      <c r="A1493" t="s">
        <v>22</v>
      </c>
      <c r="B1493" t="s">
        <v>13</v>
      </c>
      <c r="C1493">
        <v>2</v>
      </c>
      <c r="D1493">
        <v>1400</v>
      </c>
      <c r="E1493">
        <v>2800</v>
      </c>
      <c r="F1493">
        <v>1200</v>
      </c>
      <c r="G1493" t="s">
        <v>47</v>
      </c>
      <c r="H1493" t="s">
        <v>17</v>
      </c>
    </row>
    <row r="1494" spans="1:8" x14ac:dyDescent="0.25">
      <c r="A1494" t="s">
        <v>48</v>
      </c>
      <c r="B1494" t="s">
        <v>53</v>
      </c>
      <c r="C1494">
        <v>4</v>
      </c>
      <c r="D1494">
        <v>7530</v>
      </c>
      <c r="E1494">
        <v>30120</v>
      </c>
      <c r="F1494">
        <v>6120</v>
      </c>
      <c r="G1494" t="s">
        <v>47</v>
      </c>
      <c r="H1494" t="s">
        <v>27</v>
      </c>
    </row>
    <row r="1495" spans="1:8" x14ac:dyDescent="0.25">
      <c r="A1495" t="s">
        <v>30</v>
      </c>
      <c r="B1495" t="s">
        <v>23</v>
      </c>
      <c r="C1495">
        <v>5</v>
      </c>
      <c r="D1495">
        <v>7600</v>
      </c>
      <c r="E1495">
        <v>38000</v>
      </c>
      <c r="F1495">
        <v>8000</v>
      </c>
      <c r="G1495" t="s">
        <v>47</v>
      </c>
      <c r="H1495" t="s">
        <v>29</v>
      </c>
    </row>
    <row r="1496" spans="1:8" x14ac:dyDescent="0.25">
      <c r="A1496" t="s">
        <v>48</v>
      </c>
      <c r="B1496" t="s">
        <v>55</v>
      </c>
      <c r="C1496">
        <v>3</v>
      </c>
      <c r="D1496">
        <v>1500</v>
      </c>
      <c r="E1496">
        <v>4500</v>
      </c>
      <c r="F1496">
        <v>2100</v>
      </c>
      <c r="G1496" t="s">
        <v>47</v>
      </c>
      <c r="H1496" t="s">
        <v>35</v>
      </c>
    </row>
    <row r="1497" spans="1:8" x14ac:dyDescent="0.25">
      <c r="A1497" t="s">
        <v>38</v>
      </c>
      <c r="B1497" t="s">
        <v>21</v>
      </c>
      <c r="C1497">
        <v>5</v>
      </c>
      <c r="D1497">
        <v>2180</v>
      </c>
      <c r="E1497">
        <v>10900</v>
      </c>
      <c r="F1497">
        <v>3400</v>
      </c>
      <c r="G1497" t="s">
        <v>47</v>
      </c>
      <c r="H1497" t="s">
        <v>29</v>
      </c>
    </row>
    <row r="1498" spans="1:8" x14ac:dyDescent="0.25">
      <c r="A1498" t="s">
        <v>18</v>
      </c>
      <c r="B1498" t="s">
        <v>21</v>
      </c>
      <c r="C1498">
        <v>2</v>
      </c>
      <c r="D1498">
        <v>2180</v>
      </c>
      <c r="E1498">
        <v>4360</v>
      </c>
      <c r="F1498">
        <v>1360</v>
      </c>
      <c r="G1498" t="s">
        <v>47</v>
      </c>
      <c r="H1498" t="s">
        <v>35</v>
      </c>
    </row>
    <row r="1499" spans="1:8" x14ac:dyDescent="0.25">
      <c r="A1499" t="s">
        <v>38</v>
      </c>
      <c r="B1499" t="s">
        <v>45</v>
      </c>
      <c r="C1499">
        <v>5</v>
      </c>
      <c r="D1499">
        <v>5775</v>
      </c>
      <c r="E1499">
        <v>28875</v>
      </c>
      <c r="F1499">
        <v>8875</v>
      </c>
      <c r="G1499" t="s">
        <v>47</v>
      </c>
      <c r="H1499" t="s">
        <v>52</v>
      </c>
    </row>
    <row r="1500" spans="1:8" x14ac:dyDescent="0.25">
      <c r="A1500" t="s">
        <v>38</v>
      </c>
      <c r="B1500" t="s">
        <v>26</v>
      </c>
      <c r="C1500">
        <v>5</v>
      </c>
      <c r="D1500">
        <v>1100</v>
      </c>
      <c r="E1500">
        <v>5500</v>
      </c>
      <c r="F1500">
        <v>1500</v>
      </c>
      <c r="G1500" t="s">
        <v>47</v>
      </c>
      <c r="H1500" t="s">
        <v>29</v>
      </c>
    </row>
    <row r="1501" spans="1:8" x14ac:dyDescent="0.25">
      <c r="A1501" t="s">
        <v>46</v>
      </c>
      <c r="B1501" t="s">
        <v>45</v>
      </c>
      <c r="C1501">
        <v>5</v>
      </c>
      <c r="D1501">
        <v>5775</v>
      </c>
      <c r="E1501">
        <v>28875</v>
      </c>
      <c r="F1501">
        <v>8875</v>
      </c>
      <c r="G1501" t="s">
        <v>47</v>
      </c>
      <c r="H1501" t="s">
        <v>44</v>
      </c>
    </row>
    <row r="1502" spans="1:8" x14ac:dyDescent="0.25">
      <c r="A1502" t="s">
        <v>33</v>
      </c>
      <c r="B1502" t="s">
        <v>19</v>
      </c>
      <c r="C1502">
        <v>3</v>
      </c>
      <c r="D1502">
        <v>1350</v>
      </c>
      <c r="E1502">
        <v>4050</v>
      </c>
      <c r="F1502">
        <v>1650</v>
      </c>
      <c r="G1502" t="s">
        <v>47</v>
      </c>
      <c r="H1502" t="s">
        <v>20</v>
      </c>
    </row>
    <row r="1503" spans="1:8" x14ac:dyDescent="0.25">
      <c r="A1503" t="s">
        <v>8</v>
      </c>
      <c r="B1503" t="s">
        <v>23</v>
      </c>
      <c r="C1503">
        <v>2</v>
      </c>
      <c r="D1503">
        <v>7600</v>
      </c>
      <c r="E1503">
        <v>15200</v>
      </c>
      <c r="F1503">
        <v>3200</v>
      </c>
      <c r="G1503" t="s">
        <v>47</v>
      </c>
      <c r="H1503" t="s">
        <v>11</v>
      </c>
    </row>
    <row r="1504" spans="1:8" x14ac:dyDescent="0.25">
      <c r="A1504" t="s">
        <v>15</v>
      </c>
      <c r="B1504" t="s">
        <v>25</v>
      </c>
      <c r="C1504">
        <v>5</v>
      </c>
      <c r="D1504">
        <v>7250</v>
      </c>
      <c r="E1504">
        <v>36250</v>
      </c>
      <c r="F1504">
        <v>11250</v>
      </c>
      <c r="G1504" t="s">
        <v>47</v>
      </c>
      <c r="H1504" t="s">
        <v>44</v>
      </c>
    </row>
    <row r="1505" spans="1:8" x14ac:dyDescent="0.25">
      <c r="A1505" t="s">
        <v>48</v>
      </c>
      <c r="B1505" t="s">
        <v>41</v>
      </c>
      <c r="C1505">
        <v>3</v>
      </c>
      <c r="D1505">
        <v>1490</v>
      </c>
      <c r="E1505">
        <v>4470</v>
      </c>
      <c r="F1505">
        <v>2070</v>
      </c>
      <c r="G1505" t="s">
        <v>47</v>
      </c>
      <c r="H1505" t="s">
        <v>39</v>
      </c>
    </row>
    <row r="1506" spans="1:8" x14ac:dyDescent="0.25">
      <c r="A1506" t="s">
        <v>18</v>
      </c>
      <c r="B1506" t="s">
        <v>41</v>
      </c>
      <c r="C1506">
        <v>2</v>
      </c>
      <c r="D1506">
        <v>1490</v>
      </c>
      <c r="E1506">
        <v>2980</v>
      </c>
      <c r="F1506">
        <v>1380</v>
      </c>
      <c r="G1506" t="s">
        <v>47</v>
      </c>
      <c r="H1506" t="s">
        <v>40</v>
      </c>
    </row>
    <row r="1507" spans="1:8" x14ac:dyDescent="0.25">
      <c r="A1507" t="s">
        <v>36</v>
      </c>
      <c r="B1507" t="s">
        <v>32</v>
      </c>
      <c r="C1507">
        <v>2</v>
      </c>
      <c r="D1507">
        <v>1090</v>
      </c>
      <c r="E1507">
        <v>2180</v>
      </c>
      <c r="F1507">
        <v>580</v>
      </c>
      <c r="G1507" t="s">
        <v>47</v>
      </c>
      <c r="H1507" t="s">
        <v>40</v>
      </c>
    </row>
    <row r="1508" spans="1:8" x14ac:dyDescent="0.25">
      <c r="A1508" t="s">
        <v>36</v>
      </c>
      <c r="B1508" t="s">
        <v>28</v>
      </c>
      <c r="C1508">
        <v>3</v>
      </c>
      <c r="D1508">
        <v>1200</v>
      </c>
      <c r="E1508">
        <v>3600</v>
      </c>
      <c r="F1508">
        <v>1200</v>
      </c>
      <c r="G1508" t="s">
        <v>47</v>
      </c>
      <c r="H1508" t="s">
        <v>35</v>
      </c>
    </row>
    <row r="1509" spans="1:8" x14ac:dyDescent="0.25">
      <c r="A1509" t="s">
        <v>48</v>
      </c>
      <c r="B1509" t="s">
        <v>32</v>
      </c>
      <c r="C1509">
        <v>2</v>
      </c>
      <c r="D1509">
        <v>1090</v>
      </c>
      <c r="E1509">
        <v>2180</v>
      </c>
      <c r="F1509">
        <v>580</v>
      </c>
      <c r="G1509" t="s">
        <v>47</v>
      </c>
      <c r="H1509" t="s">
        <v>11</v>
      </c>
    </row>
    <row r="1510" spans="1:8" x14ac:dyDescent="0.25">
      <c r="A1510" t="s">
        <v>48</v>
      </c>
      <c r="B1510" t="s">
        <v>21</v>
      </c>
      <c r="C1510">
        <v>2</v>
      </c>
      <c r="D1510">
        <v>2180</v>
      </c>
      <c r="E1510">
        <v>4360</v>
      </c>
      <c r="F1510">
        <v>1360</v>
      </c>
      <c r="G1510" t="s">
        <v>47</v>
      </c>
      <c r="H1510" t="s">
        <v>29</v>
      </c>
    </row>
    <row r="1511" spans="1:8" x14ac:dyDescent="0.25">
      <c r="A1511" t="s">
        <v>15</v>
      </c>
      <c r="B1511" t="s">
        <v>54</v>
      </c>
      <c r="C1511">
        <v>4</v>
      </c>
      <c r="D1511">
        <v>5300</v>
      </c>
      <c r="E1511">
        <v>21200</v>
      </c>
      <c r="F1511">
        <v>5200</v>
      </c>
      <c r="G1511" t="s">
        <v>47</v>
      </c>
      <c r="H1511" t="s">
        <v>14</v>
      </c>
    </row>
    <row r="1512" spans="1:8" x14ac:dyDescent="0.25">
      <c r="A1512" t="s">
        <v>48</v>
      </c>
      <c r="B1512" t="s">
        <v>54</v>
      </c>
      <c r="C1512">
        <v>4</v>
      </c>
      <c r="D1512">
        <v>5300</v>
      </c>
      <c r="E1512">
        <v>21200</v>
      </c>
      <c r="F1512">
        <v>5200</v>
      </c>
      <c r="G1512" t="s">
        <v>47</v>
      </c>
      <c r="H1512" t="s">
        <v>35</v>
      </c>
    </row>
    <row r="1513" spans="1:8" x14ac:dyDescent="0.25">
      <c r="A1513" t="s">
        <v>67</v>
      </c>
      <c r="B1513" t="s">
        <v>25</v>
      </c>
      <c r="C1513">
        <v>4</v>
      </c>
      <c r="D1513">
        <v>7250</v>
      </c>
      <c r="E1513">
        <v>29000</v>
      </c>
      <c r="F1513">
        <v>9000</v>
      </c>
      <c r="G1513" t="s">
        <v>47</v>
      </c>
      <c r="H1513" t="s">
        <v>29</v>
      </c>
    </row>
    <row r="1514" spans="1:8" x14ac:dyDescent="0.25">
      <c r="A1514" t="s">
        <v>67</v>
      </c>
      <c r="B1514" t="s">
        <v>51</v>
      </c>
      <c r="C1514">
        <v>2</v>
      </c>
      <c r="D1514">
        <v>1200</v>
      </c>
      <c r="E1514">
        <v>2400</v>
      </c>
      <c r="F1514">
        <v>800</v>
      </c>
      <c r="G1514" t="s">
        <v>47</v>
      </c>
      <c r="H1514" t="s">
        <v>39</v>
      </c>
    </row>
    <row r="1515" spans="1:8" x14ac:dyDescent="0.25">
      <c r="A1515" t="s">
        <v>18</v>
      </c>
      <c r="B1515" t="s">
        <v>9</v>
      </c>
      <c r="C1515">
        <v>5</v>
      </c>
      <c r="D1515">
        <v>6000</v>
      </c>
      <c r="E1515">
        <v>30000</v>
      </c>
      <c r="F1515">
        <v>10000</v>
      </c>
      <c r="G1515" t="s">
        <v>47</v>
      </c>
      <c r="H1515" t="s">
        <v>40</v>
      </c>
    </row>
    <row r="1516" spans="1:8" x14ac:dyDescent="0.25">
      <c r="A1516" t="s">
        <v>15</v>
      </c>
      <c r="B1516" t="s">
        <v>16</v>
      </c>
      <c r="C1516">
        <v>4</v>
      </c>
      <c r="D1516">
        <v>8450</v>
      </c>
      <c r="E1516">
        <v>33800</v>
      </c>
      <c r="F1516">
        <v>9800</v>
      </c>
      <c r="G1516" t="s">
        <v>47</v>
      </c>
      <c r="H1516" t="s">
        <v>27</v>
      </c>
    </row>
    <row r="1517" spans="1:8" x14ac:dyDescent="0.25">
      <c r="A1517" t="s">
        <v>30</v>
      </c>
      <c r="B1517" t="s">
        <v>43</v>
      </c>
      <c r="C1517">
        <v>5</v>
      </c>
      <c r="D1517">
        <v>4200</v>
      </c>
      <c r="E1517">
        <v>21000</v>
      </c>
      <c r="F1517">
        <v>6000</v>
      </c>
      <c r="G1517" t="s">
        <v>47</v>
      </c>
      <c r="H1517" t="s">
        <v>24</v>
      </c>
    </row>
    <row r="1518" spans="1:8" x14ac:dyDescent="0.25">
      <c r="A1518" t="s">
        <v>30</v>
      </c>
      <c r="B1518" t="s">
        <v>37</v>
      </c>
      <c r="C1518">
        <v>3</v>
      </c>
      <c r="D1518">
        <v>10590</v>
      </c>
      <c r="E1518">
        <v>31770</v>
      </c>
      <c r="F1518">
        <v>13770</v>
      </c>
      <c r="G1518" t="s">
        <v>47</v>
      </c>
      <c r="H1518" t="s">
        <v>11</v>
      </c>
    </row>
    <row r="1519" spans="1:8" x14ac:dyDescent="0.25">
      <c r="A1519" t="s">
        <v>67</v>
      </c>
      <c r="B1519" t="s">
        <v>51</v>
      </c>
      <c r="C1519">
        <v>3</v>
      </c>
      <c r="D1519">
        <v>1200</v>
      </c>
      <c r="E1519">
        <v>3600</v>
      </c>
      <c r="F1519">
        <v>1200</v>
      </c>
      <c r="G1519" t="s">
        <v>47</v>
      </c>
      <c r="H1519" t="s">
        <v>44</v>
      </c>
    </row>
    <row r="1520" spans="1:8" x14ac:dyDescent="0.25">
      <c r="A1520" t="s">
        <v>46</v>
      </c>
      <c r="B1520" t="s">
        <v>26</v>
      </c>
      <c r="C1520">
        <v>5</v>
      </c>
      <c r="D1520">
        <v>1100</v>
      </c>
      <c r="E1520">
        <v>5500</v>
      </c>
      <c r="F1520">
        <v>1500</v>
      </c>
      <c r="G1520" t="s">
        <v>47</v>
      </c>
      <c r="H1520" t="s">
        <v>24</v>
      </c>
    </row>
    <row r="1521" spans="1:8" x14ac:dyDescent="0.25">
      <c r="A1521" t="s">
        <v>38</v>
      </c>
      <c r="B1521" t="s">
        <v>56</v>
      </c>
      <c r="C1521">
        <v>3</v>
      </c>
      <c r="D1521">
        <v>3700</v>
      </c>
      <c r="E1521">
        <v>11100</v>
      </c>
      <c r="F1521">
        <v>2100</v>
      </c>
      <c r="G1521" t="s">
        <v>47</v>
      </c>
      <c r="H1521" t="s">
        <v>20</v>
      </c>
    </row>
    <row r="1522" spans="1:8" x14ac:dyDescent="0.25">
      <c r="A1522" t="s">
        <v>12</v>
      </c>
      <c r="B1522" t="s">
        <v>56</v>
      </c>
      <c r="C1522">
        <v>3</v>
      </c>
      <c r="D1522">
        <v>3700</v>
      </c>
      <c r="E1522">
        <v>11100</v>
      </c>
      <c r="F1522">
        <v>2100</v>
      </c>
      <c r="G1522" t="s">
        <v>47</v>
      </c>
      <c r="H1522" t="s">
        <v>11</v>
      </c>
    </row>
    <row r="1523" spans="1:8" x14ac:dyDescent="0.25">
      <c r="A1523" t="s">
        <v>30</v>
      </c>
      <c r="B1523" t="s">
        <v>26</v>
      </c>
      <c r="C1523">
        <v>3</v>
      </c>
      <c r="D1523">
        <v>1100</v>
      </c>
      <c r="E1523">
        <v>3300</v>
      </c>
      <c r="F1523">
        <v>900</v>
      </c>
      <c r="G1523" t="s">
        <v>47</v>
      </c>
      <c r="H1523" t="s">
        <v>29</v>
      </c>
    </row>
    <row r="1524" spans="1:8" x14ac:dyDescent="0.25">
      <c r="A1524" t="s">
        <v>67</v>
      </c>
      <c r="B1524" t="s">
        <v>56</v>
      </c>
      <c r="C1524">
        <v>2</v>
      </c>
      <c r="D1524">
        <v>3700</v>
      </c>
      <c r="E1524">
        <v>7400</v>
      </c>
      <c r="F1524">
        <v>1400</v>
      </c>
      <c r="G1524" t="s">
        <v>57</v>
      </c>
      <c r="H1524" t="s">
        <v>39</v>
      </c>
    </row>
    <row r="1525" spans="1:8" x14ac:dyDescent="0.25">
      <c r="A1525" t="s">
        <v>46</v>
      </c>
      <c r="B1525" t="s">
        <v>41</v>
      </c>
      <c r="C1525">
        <v>2</v>
      </c>
      <c r="D1525">
        <v>1490</v>
      </c>
      <c r="E1525">
        <v>2980</v>
      </c>
      <c r="F1525">
        <v>1380</v>
      </c>
      <c r="G1525" t="s">
        <v>57</v>
      </c>
      <c r="H1525" t="s">
        <v>35</v>
      </c>
    </row>
    <row r="1526" spans="1:8" x14ac:dyDescent="0.25">
      <c r="A1526" t="s">
        <v>38</v>
      </c>
      <c r="B1526" t="s">
        <v>55</v>
      </c>
      <c r="C1526">
        <v>5</v>
      </c>
      <c r="D1526">
        <v>1500</v>
      </c>
      <c r="E1526">
        <v>7500</v>
      </c>
      <c r="F1526">
        <v>3500</v>
      </c>
      <c r="G1526" t="s">
        <v>57</v>
      </c>
      <c r="H1526" t="s">
        <v>29</v>
      </c>
    </row>
    <row r="1527" spans="1:8" x14ac:dyDescent="0.25">
      <c r="A1527" t="s">
        <v>36</v>
      </c>
      <c r="B1527" t="s">
        <v>32</v>
      </c>
      <c r="C1527">
        <v>5</v>
      </c>
      <c r="D1527">
        <v>1090</v>
      </c>
      <c r="E1527">
        <v>5450</v>
      </c>
      <c r="F1527">
        <v>1450</v>
      </c>
      <c r="G1527" t="s">
        <v>57</v>
      </c>
      <c r="H1527" t="s">
        <v>11</v>
      </c>
    </row>
    <row r="1528" spans="1:8" x14ac:dyDescent="0.25">
      <c r="A1528" t="s">
        <v>46</v>
      </c>
      <c r="B1528" t="s">
        <v>31</v>
      </c>
      <c r="C1528">
        <v>4</v>
      </c>
      <c r="D1528">
        <v>1800</v>
      </c>
      <c r="E1528">
        <v>7200</v>
      </c>
      <c r="F1528">
        <v>4000</v>
      </c>
      <c r="G1528" t="s">
        <v>57</v>
      </c>
      <c r="H1528" t="s">
        <v>11</v>
      </c>
    </row>
    <row r="1529" spans="1:8" x14ac:dyDescent="0.25">
      <c r="A1529" t="s">
        <v>33</v>
      </c>
      <c r="B1529" t="s">
        <v>53</v>
      </c>
      <c r="C1529">
        <v>2</v>
      </c>
      <c r="D1529">
        <v>7530</v>
      </c>
      <c r="E1529">
        <v>15060</v>
      </c>
      <c r="F1529">
        <v>3060</v>
      </c>
      <c r="G1529" t="s">
        <v>57</v>
      </c>
      <c r="H1529" t="s">
        <v>17</v>
      </c>
    </row>
    <row r="1530" spans="1:8" x14ac:dyDescent="0.25">
      <c r="A1530" t="s">
        <v>30</v>
      </c>
      <c r="B1530" t="s">
        <v>26</v>
      </c>
      <c r="C1530">
        <v>2</v>
      </c>
      <c r="D1530">
        <v>1100</v>
      </c>
      <c r="E1530">
        <v>2200</v>
      </c>
      <c r="F1530">
        <v>600</v>
      </c>
      <c r="G1530" t="s">
        <v>57</v>
      </c>
      <c r="H1530" t="s">
        <v>52</v>
      </c>
    </row>
    <row r="1531" spans="1:8" x14ac:dyDescent="0.25">
      <c r="A1531" t="s">
        <v>38</v>
      </c>
      <c r="B1531" t="s">
        <v>19</v>
      </c>
      <c r="C1531">
        <v>2</v>
      </c>
      <c r="D1531">
        <v>1350</v>
      </c>
      <c r="E1531">
        <v>2700</v>
      </c>
      <c r="F1531">
        <v>1100</v>
      </c>
      <c r="G1531" t="s">
        <v>57</v>
      </c>
      <c r="H1531" t="s">
        <v>29</v>
      </c>
    </row>
    <row r="1532" spans="1:8" x14ac:dyDescent="0.25">
      <c r="A1532" t="s">
        <v>36</v>
      </c>
      <c r="B1532" t="s">
        <v>19</v>
      </c>
      <c r="C1532">
        <v>3</v>
      </c>
      <c r="D1532">
        <v>1350</v>
      </c>
      <c r="E1532">
        <v>4050</v>
      </c>
      <c r="F1532">
        <v>1650</v>
      </c>
      <c r="G1532" t="s">
        <v>57</v>
      </c>
      <c r="H1532" t="s">
        <v>39</v>
      </c>
    </row>
    <row r="1533" spans="1:8" x14ac:dyDescent="0.25">
      <c r="A1533" t="s">
        <v>33</v>
      </c>
      <c r="B1533" t="s">
        <v>32</v>
      </c>
      <c r="C1533">
        <v>3</v>
      </c>
      <c r="D1533">
        <v>1090</v>
      </c>
      <c r="E1533">
        <v>3270</v>
      </c>
      <c r="F1533">
        <v>870</v>
      </c>
      <c r="G1533" t="s">
        <v>57</v>
      </c>
      <c r="H1533" t="s">
        <v>44</v>
      </c>
    </row>
    <row r="1534" spans="1:8" x14ac:dyDescent="0.25">
      <c r="A1534" t="s">
        <v>33</v>
      </c>
      <c r="B1534" t="s">
        <v>43</v>
      </c>
      <c r="C1534">
        <v>5</v>
      </c>
      <c r="D1534">
        <v>4200</v>
      </c>
      <c r="E1534">
        <v>21000</v>
      </c>
      <c r="F1534">
        <v>6000</v>
      </c>
      <c r="G1534" t="s">
        <v>57</v>
      </c>
      <c r="H1534" t="s">
        <v>29</v>
      </c>
    </row>
    <row r="1535" spans="1:8" x14ac:dyDescent="0.25">
      <c r="A1535" t="s">
        <v>38</v>
      </c>
      <c r="B1535" t="s">
        <v>31</v>
      </c>
      <c r="C1535">
        <v>4</v>
      </c>
      <c r="D1535">
        <v>1800</v>
      </c>
      <c r="E1535">
        <v>7200</v>
      </c>
      <c r="F1535">
        <v>4000</v>
      </c>
      <c r="G1535" t="s">
        <v>57</v>
      </c>
      <c r="H1535" t="s">
        <v>39</v>
      </c>
    </row>
    <row r="1536" spans="1:8" x14ac:dyDescent="0.25">
      <c r="A1536" t="s">
        <v>48</v>
      </c>
      <c r="B1536" t="s">
        <v>32</v>
      </c>
      <c r="C1536">
        <v>4</v>
      </c>
      <c r="D1536">
        <v>1090</v>
      </c>
      <c r="E1536">
        <v>4360</v>
      </c>
      <c r="F1536">
        <v>1160</v>
      </c>
      <c r="G1536" t="s">
        <v>57</v>
      </c>
      <c r="H1536" t="s">
        <v>39</v>
      </c>
    </row>
    <row r="1537" spans="1:8" x14ac:dyDescent="0.25">
      <c r="A1537" t="s">
        <v>8</v>
      </c>
      <c r="B1537" t="s">
        <v>23</v>
      </c>
      <c r="C1537">
        <v>2</v>
      </c>
      <c r="D1537">
        <v>7600</v>
      </c>
      <c r="E1537">
        <v>15200</v>
      </c>
      <c r="F1537">
        <v>3200</v>
      </c>
      <c r="G1537" t="s">
        <v>57</v>
      </c>
      <c r="H1537" t="s">
        <v>39</v>
      </c>
    </row>
    <row r="1538" spans="1:8" x14ac:dyDescent="0.25">
      <c r="A1538" t="s">
        <v>36</v>
      </c>
      <c r="B1538" t="s">
        <v>23</v>
      </c>
      <c r="C1538">
        <v>2</v>
      </c>
      <c r="D1538">
        <v>7600</v>
      </c>
      <c r="E1538">
        <v>15200</v>
      </c>
      <c r="F1538">
        <v>3200</v>
      </c>
      <c r="G1538" t="s">
        <v>57</v>
      </c>
      <c r="H1538" t="s">
        <v>44</v>
      </c>
    </row>
    <row r="1539" spans="1:8" x14ac:dyDescent="0.25">
      <c r="A1539" t="s">
        <v>15</v>
      </c>
      <c r="B1539" t="s">
        <v>56</v>
      </c>
      <c r="C1539">
        <v>3</v>
      </c>
      <c r="D1539">
        <v>3700</v>
      </c>
      <c r="E1539">
        <v>11100</v>
      </c>
      <c r="F1539">
        <v>2100</v>
      </c>
      <c r="G1539" t="s">
        <v>57</v>
      </c>
      <c r="H1539" t="s">
        <v>11</v>
      </c>
    </row>
    <row r="1540" spans="1:8" x14ac:dyDescent="0.25">
      <c r="A1540" t="s">
        <v>22</v>
      </c>
      <c r="B1540" t="s">
        <v>25</v>
      </c>
      <c r="C1540">
        <v>3</v>
      </c>
      <c r="D1540">
        <v>7250</v>
      </c>
      <c r="E1540">
        <v>21750</v>
      </c>
      <c r="F1540">
        <v>6750</v>
      </c>
      <c r="G1540" t="s">
        <v>57</v>
      </c>
      <c r="H1540" t="s">
        <v>29</v>
      </c>
    </row>
    <row r="1541" spans="1:8" x14ac:dyDescent="0.25">
      <c r="A1541" t="s">
        <v>12</v>
      </c>
      <c r="B1541" t="s">
        <v>23</v>
      </c>
      <c r="C1541">
        <v>4</v>
      </c>
      <c r="D1541">
        <v>7600</v>
      </c>
      <c r="E1541">
        <v>30400</v>
      </c>
      <c r="F1541">
        <v>6400</v>
      </c>
      <c r="G1541" t="s">
        <v>57</v>
      </c>
      <c r="H1541" t="s">
        <v>42</v>
      </c>
    </row>
    <row r="1542" spans="1:8" x14ac:dyDescent="0.25">
      <c r="A1542" t="s">
        <v>46</v>
      </c>
      <c r="B1542" t="s">
        <v>43</v>
      </c>
      <c r="C1542">
        <v>2</v>
      </c>
      <c r="D1542">
        <v>4200</v>
      </c>
      <c r="E1542">
        <v>8400</v>
      </c>
      <c r="F1542">
        <v>2400</v>
      </c>
      <c r="G1542" t="s">
        <v>57</v>
      </c>
      <c r="H1542" t="s">
        <v>27</v>
      </c>
    </row>
    <row r="1543" spans="1:8" x14ac:dyDescent="0.25">
      <c r="A1543" t="s">
        <v>30</v>
      </c>
      <c r="B1543" t="s">
        <v>50</v>
      </c>
      <c r="C1543">
        <v>4</v>
      </c>
      <c r="D1543">
        <v>1250</v>
      </c>
      <c r="E1543">
        <v>5000</v>
      </c>
      <c r="F1543">
        <v>1800</v>
      </c>
      <c r="G1543" t="s">
        <v>57</v>
      </c>
      <c r="H1543" t="s">
        <v>39</v>
      </c>
    </row>
    <row r="1544" spans="1:8" x14ac:dyDescent="0.25">
      <c r="A1544" t="s">
        <v>36</v>
      </c>
      <c r="B1544" t="s">
        <v>32</v>
      </c>
      <c r="C1544">
        <v>2</v>
      </c>
      <c r="D1544">
        <v>1090</v>
      </c>
      <c r="E1544">
        <v>2180</v>
      </c>
      <c r="F1544">
        <v>580</v>
      </c>
      <c r="G1544" t="s">
        <v>57</v>
      </c>
      <c r="H1544" t="s">
        <v>20</v>
      </c>
    </row>
    <row r="1545" spans="1:8" x14ac:dyDescent="0.25">
      <c r="A1545" t="s">
        <v>18</v>
      </c>
      <c r="B1545" t="s">
        <v>21</v>
      </c>
      <c r="C1545">
        <v>4</v>
      </c>
      <c r="D1545">
        <v>2180</v>
      </c>
      <c r="E1545">
        <v>8720</v>
      </c>
      <c r="F1545">
        <v>2720</v>
      </c>
      <c r="G1545" t="s">
        <v>57</v>
      </c>
      <c r="H1545" t="s">
        <v>44</v>
      </c>
    </row>
    <row r="1546" spans="1:8" x14ac:dyDescent="0.25">
      <c r="A1546" t="s">
        <v>48</v>
      </c>
      <c r="B1546" t="s">
        <v>56</v>
      </c>
      <c r="C1546">
        <v>3</v>
      </c>
      <c r="D1546">
        <v>3700</v>
      </c>
      <c r="E1546">
        <v>11100</v>
      </c>
      <c r="F1546">
        <v>2100</v>
      </c>
      <c r="G1546" t="s">
        <v>57</v>
      </c>
      <c r="H1546" t="s">
        <v>52</v>
      </c>
    </row>
    <row r="1547" spans="1:8" x14ac:dyDescent="0.25">
      <c r="A1547" t="s">
        <v>38</v>
      </c>
      <c r="B1547" t="s">
        <v>9</v>
      </c>
      <c r="C1547">
        <v>4</v>
      </c>
      <c r="D1547">
        <v>6000</v>
      </c>
      <c r="E1547">
        <v>24000</v>
      </c>
      <c r="F1547">
        <v>8000</v>
      </c>
      <c r="G1547" t="s">
        <v>57</v>
      </c>
      <c r="H1547" t="s">
        <v>27</v>
      </c>
    </row>
    <row r="1548" spans="1:8" x14ac:dyDescent="0.25">
      <c r="A1548" t="s">
        <v>46</v>
      </c>
      <c r="B1548" t="s">
        <v>50</v>
      </c>
      <c r="C1548">
        <v>2</v>
      </c>
      <c r="D1548">
        <v>1250</v>
      </c>
      <c r="E1548">
        <v>2500</v>
      </c>
      <c r="F1548">
        <v>900</v>
      </c>
      <c r="G1548" t="s">
        <v>57</v>
      </c>
      <c r="H1548" t="s">
        <v>52</v>
      </c>
    </row>
    <row r="1549" spans="1:8" x14ac:dyDescent="0.25">
      <c r="A1549" t="s">
        <v>48</v>
      </c>
      <c r="B1549" t="s">
        <v>23</v>
      </c>
      <c r="C1549">
        <v>5</v>
      </c>
      <c r="D1549">
        <v>7600</v>
      </c>
      <c r="E1549">
        <v>38000</v>
      </c>
      <c r="F1549">
        <v>8000</v>
      </c>
      <c r="G1549" t="s">
        <v>57</v>
      </c>
      <c r="H1549" t="s">
        <v>14</v>
      </c>
    </row>
    <row r="1550" spans="1:8" x14ac:dyDescent="0.25">
      <c r="A1550" t="s">
        <v>8</v>
      </c>
      <c r="B1550" t="s">
        <v>13</v>
      </c>
      <c r="C1550">
        <v>3</v>
      </c>
      <c r="D1550">
        <v>1400</v>
      </c>
      <c r="E1550">
        <v>4200</v>
      </c>
      <c r="F1550">
        <v>1800</v>
      </c>
      <c r="G1550" t="s">
        <v>57</v>
      </c>
      <c r="H1550" t="s">
        <v>14</v>
      </c>
    </row>
    <row r="1551" spans="1:8" x14ac:dyDescent="0.25">
      <c r="A1551" t="s">
        <v>22</v>
      </c>
      <c r="B1551" t="s">
        <v>21</v>
      </c>
      <c r="C1551">
        <v>2</v>
      </c>
      <c r="D1551">
        <v>2180</v>
      </c>
      <c r="E1551">
        <v>4360</v>
      </c>
      <c r="F1551">
        <v>1360</v>
      </c>
      <c r="G1551" t="s">
        <v>57</v>
      </c>
      <c r="H1551" t="s">
        <v>24</v>
      </c>
    </row>
    <row r="1552" spans="1:8" x14ac:dyDescent="0.25">
      <c r="A1552" t="s">
        <v>8</v>
      </c>
      <c r="B1552" t="s">
        <v>31</v>
      </c>
      <c r="C1552">
        <v>3</v>
      </c>
      <c r="D1552">
        <v>1800</v>
      </c>
      <c r="E1552">
        <v>5400</v>
      </c>
      <c r="F1552">
        <v>3000</v>
      </c>
      <c r="G1552" t="s">
        <v>57</v>
      </c>
      <c r="H1552" t="s">
        <v>17</v>
      </c>
    </row>
    <row r="1553" spans="1:8" x14ac:dyDescent="0.25">
      <c r="A1553" t="s">
        <v>15</v>
      </c>
      <c r="B1553" t="s">
        <v>55</v>
      </c>
      <c r="C1553">
        <v>2</v>
      </c>
      <c r="D1553">
        <v>1500</v>
      </c>
      <c r="E1553">
        <v>3000</v>
      </c>
      <c r="F1553">
        <v>1400</v>
      </c>
      <c r="G1553" t="s">
        <v>57</v>
      </c>
      <c r="H1553" t="s">
        <v>35</v>
      </c>
    </row>
    <row r="1554" spans="1:8" x14ac:dyDescent="0.25">
      <c r="A1554" t="s">
        <v>30</v>
      </c>
      <c r="B1554" t="s">
        <v>16</v>
      </c>
      <c r="C1554">
        <v>3</v>
      </c>
      <c r="D1554">
        <v>8450</v>
      </c>
      <c r="E1554">
        <v>25350</v>
      </c>
      <c r="F1554">
        <v>7350</v>
      </c>
      <c r="G1554" t="s">
        <v>57</v>
      </c>
      <c r="H1554" t="s">
        <v>24</v>
      </c>
    </row>
    <row r="1555" spans="1:8" x14ac:dyDescent="0.25">
      <c r="A1555" t="s">
        <v>38</v>
      </c>
      <c r="B1555" t="s">
        <v>55</v>
      </c>
      <c r="C1555">
        <v>4</v>
      </c>
      <c r="D1555">
        <v>1500</v>
      </c>
      <c r="E1555">
        <v>6000</v>
      </c>
      <c r="F1555">
        <v>2800</v>
      </c>
      <c r="G1555" t="s">
        <v>57</v>
      </c>
      <c r="H1555" t="s">
        <v>44</v>
      </c>
    </row>
    <row r="1556" spans="1:8" x14ac:dyDescent="0.25">
      <c r="A1556" t="s">
        <v>67</v>
      </c>
      <c r="B1556" t="s">
        <v>9</v>
      </c>
      <c r="C1556">
        <v>3</v>
      </c>
      <c r="D1556">
        <v>6000</v>
      </c>
      <c r="E1556">
        <v>18000</v>
      </c>
      <c r="F1556">
        <v>6000</v>
      </c>
      <c r="G1556" t="s">
        <v>57</v>
      </c>
      <c r="H1556" t="s">
        <v>24</v>
      </c>
    </row>
    <row r="1557" spans="1:8" x14ac:dyDescent="0.25">
      <c r="A1557" t="s">
        <v>48</v>
      </c>
      <c r="B1557" t="s">
        <v>51</v>
      </c>
      <c r="C1557">
        <v>4</v>
      </c>
      <c r="D1557">
        <v>1200</v>
      </c>
      <c r="E1557">
        <v>4800</v>
      </c>
      <c r="F1557">
        <v>1600</v>
      </c>
      <c r="G1557" t="s">
        <v>57</v>
      </c>
      <c r="H1557" t="s">
        <v>27</v>
      </c>
    </row>
    <row r="1558" spans="1:8" x14ac:dyDescent="0.25">
      <c r="A1558" t="s">
        <v>8</v>
      </c>
      <c r="B1558" t="s">
        <v>43</v>
      </c>
      <c r="C1558">
        <v>2</v>
      </c>
      <c r="D1558">
        <v>4200</v>
      </c>
      <c r="E1558">
        <v>8400</v>
      </c>
      <c r="F1558">
        <v>2400</v>
      </c>
      <c r="G1558" t="s">
        <v>57</v>
      </c>
      <c r="H1558" t="s">
        <v>17</v>
      </c>
    </row>
    <row r="1559" spans="1:8" x14ac:dyDescent="0.25">
      <c r="A1559" t="s">
        <v>46</v>
      </c>
      <c r="B1559" t="s">
        <v>23</v>
      </c>
      <c r="C1559">
        <v>5</v>
      </c>
      <c r="D1559">
        <v>7600</v>
      </c>
      <c r="E1559">
        <v>38000</v>
      </c>
      <c r="F1559">
        <v>8000</v>
      </c>
      <c r="G1559" t="s">
        <v>57</v>
      </c>
      <c r="H1559" t="s">
        <v>17</v>
      </c>
    </row>
    <row r="1560" spans="1:8" x14ac:dyDescent="0.25">
      <c r="A1560" t="s">
        <v>67</v>
      </c>
      <c r="B1560" t="s">
        <v>25</v>
      </c>
      <c r="C1560">
        <v>3</v>
      </c>
      <c r="D1560">
        <v>7250</v>
      </c>
      <c r="E1560">
        <v>21750</v>
      </c>
      <c r="F1560">
        <v>6750</v>
      </c>
      <c r="G1560" t="s">
        <v>58</v>
      </c>
      <c r="H1560" t="s">
        <v>39</v>
      </c>
    </row>
    <row r="1561" spans="1:8" x14ac:dyDescent="0.25">
      <c r="A1561" t="s">
        <v>12</v>
      </c>
      <c r="B1561" t="s">
        <v>53</v>
      </c>
      <c r="C1561">
        <v>2</v>
      </c>
      <c r="D1561">
        <v>7530</v>
      </c>
      <c r="E1561">
        <v>15060</v>
      </c>
      <c r="F1561">
        <v>3060</v>
      </c>
      <c r="G1561" t="s">
        <v>58</v>
      </c>
      <c r="H1561" t="s">
        <v>29</v>
      </c>
    </row>
    <row r="1562" spans="1:8" x14ac:dyDescent="0.25">
      <c r="A1562" t="s">
        <v>15</v>
      </c>
      <c r="B1562" t="s">
        <v>25</v>
      </c>
      <c r="C1562">
        <v>3</v>
      </c>
      <c r="D1562">
        <v>7250</v>
      </c>
      <c r="E1562">
        <v>21750</v>
      </c>
      <c r="F1562">
        <v>6750</v>
      </c>
      <c r="G1562" t="s">
        <v>58</v>
      </c>
      <c r="H1562" t="s">
        <v>42</v>
      </c>
    </row>
    <row r="1563" spans="1:8" x14ac:dyDescent="0.25">
      <c r="A1563" t="s">
        <v>12</v>
      </c>
      <c r="B1563" t="s">
        <v>9</v>
      </c>
      <c r="C1563">
        <v>5</v>
      </c>
      <c r="D1563">
        <v>6000</v>
      </c>
      <c r="E1563">
        <v>30000</v>
      </c>
      <c r="F1563">
        <v>10000</v>
      </c>
      <c r="G1563" t="s">
        <v>58</v>
      </c>
      <c r="H1563" t="s">
        <v>11</v>
      </c>
    </row>
    <row r="1564" spans="1:8" x14ac:dyDescent="0.25">
      <c r="A1564" t="s">
        <v>67</v>
      </c>
      <c r="B1564" t="s">
        <v>51</v>
      </c>
      <c r="C1564">
        <v>2</v>
      </c>
      <c r="D1564">
        <v>1200</v>
      </c>
      <c r="E1564">
        <v>2400</v>
      </c>
      <c r="F1564">
        <v>800</v>
      </c>
      <c r="G1564" t="s">
        <v>58</v>
      </c>
      <c r="H1564" t="s">
        <v>29</v>
      </c>
    </row>
    <row r="1565" spans="1:8" x14ac:dyDescent="0.25">
      <c r="A1565" t="s">
        <v>48</v>
      </c>
      <c r="B1565" t="s">
        <v>54</v>
      </c>
      <c r="C1565">
        <v>4</v>
      </c>
      <c r="D1565">
        <v>5300</v>
      </c>
      <c r="E1565">
        <v>21200</v>
      </c>
      <c r="F1565">
        <v>5200</v>
      </c>
      <c r="G1565" t="s">
        <v>58</v>
      </c>
      <c r="H1565" t="s">
        <v>11</v>
      </c>
    </row>
    <row r="1566" spans="1:8" x14ac:dyDescent="0.25">
      <c r="A1566" t="s">
        <v>36</v>
      </c>
      <c r="B1566" t="s">
        <v>16</v>
      </c>
      <c r="C1566">
        <v>3</v>
      </c>
      <c r="D1566">
        <v>8450</v>
      </c>
      <c r="E1566">
        <v>25350</v>
      </c>
      <c r="F1566">
        <v>7350</v>
      </c>
      <c r="G1566" t="s">
        <v>58</v>
      </c>
      <c r="H1566" t="s">
        <v>42</v>
      </c>
    </row>
    <row r="1567" spans="1:8" x14ac:dyDescent="0.25">
      <c r="A1567" t="s">
        <v>22</v>
      </c>
      <c r="B1567" t="s">
        <v>19</v>
      </c>
      <c r="C1567">
        <v>2</v>
      </c>
      <c r="D1567">
        <v>1350</v>
      </c>
      <c r="E1567">
        <v>2700</v>
      </c>
      <c r="F1567">
        <v>1100</v>
      </c>
      <c r="G1567" t="s">
        <v>58</v>
      </c>
      <c r="H1567" t="s">
        <v>42</v>
      </c>
    </row>
    <row r="1568" spans="1:8" x14ac:dyDescent="0.25">
      <c r="A1568" t="s">
        <v>30</v>
      </c>
      <c r="B1568" t="s">
        <v>32</v>
      </c>
      <c r="C1568">
        <v>2</v>
      </c>
      <c r="D1568">
        <v>1090</v>
      </c>
      <c r="E1568">
        <v>2180</v>
      </c>
      <c r="F1568">
        <v>580</v>
      </c>
      <c r="G1568" t="s">
        <v>58</v>
      </c>
      <c r="H1568" t="s">
        <v>27</v>
      </c>
    </row>
    <row r="1569" spans="1:8" x14ac:dyDescent="0.25">
      <c r="A1569" t="s">
        <v>22</v>
      </c>
      <c r="B1569" t="s">
        <v>21</v>
      </c>
      <c r="C1569">
        <v>4</v>
      </c>
      <c r="D1569">
        <v>2180</v>
      </c>
      <c r="E1569">
        <v>8720</v>
      </c>
      <c r="F1569">
        <v>2720</v>
      </c>
      <c r="G1569" t="s">
        <v>58</v>
      </c>
      <c r="H1569" t="s">
        <v>40</v>
      </c>
    </row>
    <row r="1570" spans="1:8" x14ac:dyDescent="0.25">
      <c r="A1570" t="s">
        <v>8</v>
      </c>
      <c r="B1570" t="s">
        <v>9</v>
      </c>
      <c r="C1570">
        <v>5</v>
      </c>
      <c r="D1570">
        <v>6000</v>
      </c>
      <c r="E1570">
        <v>30000</v>
      </c>
      <c r="F1570">
        <v>10000</v>
      </c>
      <c r="G1570" t="s">
        <v>58</v>
      </c>
      <c r="H1570" t="s">
        <v>24</v>
      </c>
    </row>
    <row r="1571" spans="1:8" x14ac:dyDescent="0.25">
      <c r="A1571" t="s">
        <v>12</v>
      </c>
      <c r="B1571" t="s">
        <v>13</v>
      </c>
      <c r="C1571">
        <v>4</v>
      </c>
      <c r="D1571">
        <v>1400</v>
      </c>
      <c r="E1571">
        <v>5600</v>
      </c>
      <c r="F1571">
        <v>2400</v>
      </c>
      <c r="G1571" t="s">
        <v>58</v>
      </c>
      <c r="H1571" t="s">
        <v>42</v>
      </c>
    </row>
    <row r="1572" spans="1:8" x14ac:dyDescent="0.25">
      <c r="A1572" t="s">
        <v>15</v>
      </c>
      <c r="B1572" t="s">
        <v>16</v>
      </c>
      <c r="C1572">
        <v>3</v>
      </c>
      <c r="D1572">
        <v>8450</v>
      </c>
      <c r="E1572">
        <v>25350</v>
      </c>
      <c r="F1572">
        <v>7350</v>
      </c>
      <c r="G1572" t="s">
        <v>58</v>
      </c>
      <c r="H1572" t="s">
        <v>42</v>
      </c>
    </row>
    <row r="1573" spans="1:8" x14ac:dyDescent="0.25">
      <c r="A1573" t="s">
        <v>18</v>
      </c>
      <c r="B1573" t="s">
        <v>19</v>
      </c>
      <c r="C1573">
        <v>2</v>
      </c>
      <c r="D1573">
        <v>1350</v>
      </c>
      <c r="E1573">
        <v>2700</v>
      </c>
      <c r="F1573">
        <v>1100</v>
      </c>
      <c r="G1573" t="s">
        <v>58</v>
      </c>
      <c r="H1573" t="s">
        <v>44</v>
      </c>
    </row>
    <row r="1574" spans="1:8" x14ac:dyDescent="0.25">
      <c r="A1574" t="s">
        <v>8</v>
      </c>
      <c r="B1574" t="s">
        <v>21</v>
      </c>
      <c r="C1574">
        <v>5</v>
      </c>
      <c r="D1574">
        <v>2180</v>
      </c>
      <c r="E1574">
        <v>10900</v>
      </c>
      <c r="F1574">
        <v>3400</v>
      </c>
      <c r="G1574" t="s">
        <v>58</v>
      </c>
      <c r="H1574" t="s">
        <v>27</v>
      </c>
    </row>
    <row r="1575" spans="1:8" x14ac:dyDescent="0.25">
      <c r="A1575" t="s">
        <v>22</v>
      </c>
      <c r="B1575" t="s">
        <v>23</v>
      </c>
      <c r="C1575">
        <v>3</v>
      </c>
      <c r="D1575">
        <v>7600</v>
      </c>
      <c r="E1575">
        <v>22800</v>
      </c>
      <c r="F1575">
        <v>4800</v>
      </c>
      <c r="G1575" t="s">
        <v>58</v>
      </c>
      <c r="H1575" t="s">
        <v>14</v>
      </c>
    </row>
    <row r="1576" spans="1:8" x14ac:dyDescent="0.25">
      <c r="A1576" t="s">
        <v>12</v>
      </c>
      <c r="B1576" t="s">
        <v>25</v>
      </c>
      <c r="C1576">
        <v>5</v>
      </c>
      <c r="D1576">
        <v>7250</v>
      </c>
      <c r="E1576">
        <v>36250</v>
      </c>
      <c r="F1576">
        <v>11250</v>
      </c>
      <c r="G1576" t="s">
        <v>58</v>
      </c>
      <c r="H1576" t="s">
        <v>52</v>
      </c>
    </row>
    <row r="1577" spans="1:8" x14ac:dyDescent="0.25">
      <c r="A1577" t="s">
        <v>18</v>
      </c>
      <c r="B1577" t="s">
        <v>26</v>
      </c>
      <c r="C1577">
        <v>5</v>
      </c>
      <c r="D1577">
        <v>1100</v>
      </c>
      <c r="E1577">
        <v>5500</v>
      </c>
      <c r="F1577">
        <v>1500</v>
      </c>
      <c r="G1577" t="s">
        <v>58</v>
      </c>
      <c r="H1577" t="s">
        <v>11</v>
      </c>
    </row>
    <row r="1578" spans="1:8" x14ac:dyDescent="0.25">
      <c r="A1578" t="s">
        <v>67</v>
      </c>
      <c r="B1578" t="s">
        <v>9</v>
      </c>
      <c r="C1578">
        <v>2</v>
      </c>
      <c r="D1578">
        <v>6000</v>
      </c>
      <c r="E1578">
        <v>12000</v>
      </c>
      <c r="F1578">
        <v>4000</v>
      </c>
      <c r="G1578" t="s">
        <v>58</v>
      </c>
      <c r="H1578" t="s">
        <v>40</v>
      </c>
    </row>
    <row r="1579" spans="1:8" x14ac:dyDescent="0.25">
      <c r="A1579" t="s">
        <v>8</v>
      </c>
      <c r="B1579" t="s">
        <v>28</v>
      </c>
      <c r="C1579">
        <v>2</v>
      </c>
      <c r="D1579">
        <v>1200</v>
      </c>
      <c r="E1579">
        <v>2400</v>
      </c>
      <c r="F1579">
        <v>800</v>
      </c>
      <c r="G1579" t="s">
        <v>58</v>
      </c>
      <c r="H1579" t="s">
        <v>44</v>
      </c>
    </row>
    <row r="1580" spans="1:8" x14ac:dyDescent="0.25">
      <c r="A1580" t="s">
        <v>30</v>
      </c>
      <c r="B1580" t="s">
        <v>31</v>
      </c>
      <c r="C1580">
        <v>5</v>
      </c>
      <c r="D1580">
        <v>1800</v>
      </c>
      <c r="E1580">
        <v>9000</v>
      </c>
      <c r="F1580">
        <v>5000</v>
      </c>
      <c r="G1580" t="s">
        <v>58</v>
      </c>
      <c r="H1580" t="s">
        <v>24</v>
      </c>
    </row>
    <row r="1581" spans="1:8" x14ac:dyDescent="0.25">
      <c r="A1581" t="s">
        <v>30</v>
      </c>
      <c r="B1581" t="s">
        <v>32</v>
      </c>
      <c r="C1581">
        <v>4</v>
      </c>
      <c r="D1581">
        <v>1090</v>
      </c>
      <c r="E1581">
        <v>4360</v>
      </c>
      <c r="F1581">
        <v>1160</v>
      </c>
      <c r="G1581" t="s">
        <v>58</v>
      </c>
      <c r="H1581" t="s">
        <v>14</v>
      </c>
    </row>
    <row r="1582" spans="1:8" x14ac:dyDescent="0.25">
      <c r="A1582" t="s">
        <v>67</v>
      </c>
      <c r="B1582" t="s">
        <v>21</v>
      </c>
      <c r="C1582">
        <v>5</v>
      </c>
      <c r="D1582">
        <v>2180</v>
      </c>
      <c r="E1582">
        <v>10900</v>
      </c>
      <c r="F1582">
        <v>3400</v>
      </c>
      <c r="G1582" t="s">
        <v>58</v>
      </c>
      <c r="H1582" t="s">
        <v>29</v>
      </c>
    </row>
    <row r="1583" spans="1:8" x14ac:dyDescent="0.25">
      <c r="A1583" t="s">
        <v>33</v>
      </c>
      <c r="B1583" t="s">
        <v>31</v>
      </c>
      <c r="C1583">
        <v>5</v>
      </c>
      <c r="D1583">
        <v>1800</v>
      </c>
      <c r="E1583">
        <v>9000</v>
      </c>
      <c r="F1583">
        <v>5000</v>
      </c>
      <c r="G1583" t="s">
        <v>58</v>
      </c>
      <c r="H1583" t="s">
        <v>52</v>
      </c>
    </row>
    <row r="1584" spans="1:8" x14ac:dyDescent="0.25">
      <c r="A1584" t="s">
        <v>22</v>
      </c>
      <c r="B1584" t="s">
        <v>34</v>
      </c>
      <c r="C1584">
        <v>4</v>
      </c>
      <c r="D1584">
        <v>8000</v>
      </c>
      <c r="E1584">
        <v>32000</v>
      </c>
      <c r="F1584">
        <v>8000</v>
      </c>
      <c r="G1584" t="s">
        <v>58</v>
      </c>
      <c r="H1584" t="s">
        <v>39</v>
      </c>
    </row>
    <row r="1585" spans="1:8" x14ac:dyDescent="0.25">
      <c r="A1585" t="s">
        <v>67</v>
      </c>
      <c r="B1585" t="s">
        <v>13</v>
      </c>
      <c r="C1585">
        <v>5</v>
      </c>
      <c r="D1585">
        <v>1400</v>
      </c>
      <c r="E1585">
        <v>7000</v>
      </c>
      <c r="F1585">
        <v>3000</v>
      </c>
      <c r="G1585" t="s">
        <v>58</v>
      </c>
      <c r="H1585" t="s">
        <v>24</v>
      </c>
    </row>
    <row r="1586" spans="1:8" x14ac:dyDescent="0.25">
      <c r="A1586" t="s">
        <v>36</v>
      </c>
      <c r="B1586" t="s">
        <v>37</v>
      </c>
      <c r="C1586">
        <v>4</v>
      </c>
      <c r="D1586">
        <v>10590</v>
      </c>
      <c r="E1586">
        <v>42360</v>
      </c>
      <c r="F1586">
        <v>18360</v>
      </c>
      <c r="G1586" t="s">
        <v>58</v>
      </c>
      <c r="H1586" t="s">
        <v>40</v>
      </c>
    </row>
    <row r="1587" spans="1:8" x14ac:dyDescent="0.25">
      <c r="A1587" t="s">
        <v>38</v>
      </c>
      <c r="B1587" t="s">
        <v>19</v>
      </c>
      <c r="C1587">
        <v>3</v>
      </c>
      <c r="D1587">
        <v>1350</v>
      </c>
      <c r="E1587">
        <v>4050</v>
      </c>
      <c r="F1587">
        <v>1650</v>
      </c>
      <c r="G1587" t="s">
        <v>58</v>
      </c>
      <c r="H1587" t="s">
        <v>20</v>
      </c>
    </row>
    <row r="1588" spans="1:8" x14ac:dyDescent="0.25">
      <c r="A1588" t="s">
        <v>30</v>
      </c>
      <c r="B1588" t="s">
        <v>13</v>
      </c>
      <c r="C1588">
        <v>3</v>
      </c>
      <c r="D1588">
        <v>1400</v>
      </c>
      <c r="E1588">
        <v>4200</v>
      </c>
      <c r="F1588">
        <v>1800</v>
      </c>
      <c r="G1588" t="s">
        <v>58</v>
      </c>
      <c r="H1588" t="s">
        <v>52</v>
      </c>
    </row>
    <row r="1589" spans="1:8" x14ac:dyDescent="0.25">
      <c r="A1589" t="s">
        <v>18</v>
      </c>
      <c r="B1589" t="s">
        <v>9</v>
      </c>
      <c r="C1589">
        <v>2</v>
      </c>
      <c r="D1589">
        <v>6000</v>
      </c>
      <c r="E1589">
        <v>12000</v>
      </c>
      <c r="F1589">
        <v>4000</v>
      </c>
      <c r="G1589" t="s">
        <v>58</v>
      </c>
      <c r="H1589" t="s">
        <v>29</v>
      </c>
    </row>
    <row r="1590" spans="1:8" x14ac:dyDescent="0.25">
      <c r="A1590" t="s">
        <v>36</v>
      </c>
      <c r="B1590" t="s">
        <v>26</v>
      </c>
      <c r="C1590">
        <v>5</v>
      </c>
      <c r="D1590">
        <v>1100</v>
      </c>
      <c r="E1590">
        <v>5500</v>
      </c>
      <c r="F1590">
        <v>1500</v>
      </c>
      <c r="G1590" t="s">
        <v>58</v>
      </c>
      <c r="H1590" t="s">
        <v>42</v>
      </c>
    </row>
    <row r="1591" spans="1:8" x14ac:dyDescent="0.25">
      <c r="A1591" t="s">
        <v>15</v>
      </c>
      <c r="B1591" t="s">
        <v>9</v>
      </c>
      <c r="C1591">
        <v>3</v>
      </c>
      <c r="D1591">
        <v>6000</v>
      </c>
      <c r="E1591">
        <v>18000</v>
      </c>
      <c r="F1591">
        <v>6000</v>
      </c>
      <c r="G1591" t="s">
        <v>58</v>
      </c>
      <c r="H1591" t="s">
        <v>29</v>
      </c>
    </row>
    <row r="1592" spans="1:8" x14ac:dyDescent="0.25">
      <c r="A1592" t="s">
        <v>38</v>
      </c>
      <c r="B1592" t="s">
        <v>41</v>
      </c>
      <c r="C1592">
        <v>2</v>
      </c>
      <c r="D1592">
        <v>1490</v>
      </c>
      <c r="E1592">
        <v>2980</v>
      </c>
      <c r="F1592">
        <v>1380</v>
      </c>
      <c r="G1592" t="s">
        <v>58</v>
      </c>
      <c r="H1592" t="s">
        <v>44</v>
      </c>
    </row>
    <row r="1593" spans="1:8" x14ac:dyDescent="0.25">
      <c r="A1593" t="s">
        <v>36</v>
      </c>
      <c r="B1593" t="s">
        <v>37</v>
      </c>
      <c r="C1593">
        <v>2</v>
      </c>
      <c r="D1593">
        <v>10590</v>
      </c>
      <c r="E1593">
        <v>21180</v>
      </c>
      <c r="F1593">
        <v>9180</v>
      </c>
      <c r="G1593" t="s">
        <v>58</v>
      </c>
      <c r="H1593" t="s">
        <v>20</v>
      </c>
    </row>
    <row r="1594" spans="1:8" x14ac:dyDescent="0.25">
      <c r="A1594" t="s">
        <v>15</v>
      </c>
      <c r="B1594" t="s">
        <v>34</v>
      </c>
      <c r="C1594">
        <v>4</v>
      </c>
      <c r="D1594">
        <v>8000</v>
      </c>
      <c r="E1594">
        <v>32000</v>
      </c>
      <c r="F1594">
        <v>8000</v>
      </c>
      <c r="G1594" t="s">
        <v>58</v>
      </c>
      <c r="H1594" t="s">
        <v>42</v>
      </c>
    </row>
    <row r="1595" spans="1:8" x14ac:dyDescent="0.25">
      <c r="A1595" t="s">
        <v>30</v>
      </c>
      <c r="B1595" t="s">
        <v>26</v>
      </c>
      <c r="C1595">
        <v>3</v>
      </c>
      <c r="D1595">
        <v>1100</v>
      </c>
      <c r="E1595">
        <v>3300</v>
      </c>
      <c r="F1595">
        <v>900</v>
      </c>
      <c r="G1595" t="s">
        <v>58</v>
      </c>
      <c r="H1595" t="s">
        <v>11</v>
      </c>
    </row>
    <row r="1596" spans="1:8" x14ac:dyDescent="0.25">
      <c r="A1596" t="s">
        <v>38</v>
      </c>
      <c r="B1596" t="s">
        <v>28</v>
      </c>
      <c r="C1596">
        <v>2</v>
      </c>
      <c r="D1596">
        <v>1200</v>
      </c>
      <c r="E1596">
        <v>2400</v>
      </c>
      <c r="F1596">
        <v>800</v>
      </c>
      <c r="G1596" t="s">
        <v>58</v>
      </c>
      <c r="H1596" t="s">
        <v>35</v>
      </c>
    </row>
    <row r="1597" spans="1:8" x14ac:dyDescent="0.25">
      <c r="A1597" t="s">
        <v>22</v>
      </c>
      <c r="B1597" t="s">
        <v>43</v>
      </c>
      <c r="C1597">
        <v>3</v>
      </c>
      <c r="D1597">
        <v>4200</v>
      </c>
      <c r="E1597">
        <v>12600</v>
      </c>
      <c r="F1597">
        <v>3600</v>
      </c>
      <c r="G1597" t="s">
        <v>58</v>
      </c>
      <c r="H1597" t="s">
        <v>24</v>
      </c>
    </row>
    <row r="1598" spans="1:8" x14ac:dyDescent="0.25">
      <c r="A1598" t="s">
        <v>12</v>
      </c>
      <c r="B1598" t="s">
        <v>45</v>
      </c>
      <c r="C1598">
        <v>2</v>
      </c>
      <c r="D1598">
        <v>5775</v>
      </c>
      <c r="E1598">
        <v>11550</v>
      </c>
      <c r="F1598">
        <v>3550</v>
      </c>
      <c r="G1598" t="s">
        <v>58</v>
      </c>
      <c r="H1598" t="s">
        <v>29</v>
      </c>
    </row>
    <row r="1599" spans="1:8" x14ac:dyDescent="0.25">
      <c r="A1599" t="s">
        <v>46</v>
      </c>
      <c r="B1599" t="s">
        <v>23</v>
      </c>
      <c r="C1599">
        <v>4</v>
      </c>
      <c r="D1599">
        <v>7600</v>
      </c>
      <c r="E1599">
        <v>30400</v>
      </c>
      <c r="F1599">
        <v>6400</v>
      </c>
      <c r="G1599" t="s">
        <v>58</v>
      </c>
      <c r="H1599" t="s">
        <v>42</v>
      </c>
    </row>
    <row r="1600" spans="1:8" x14ac:dyDescent="0.25">
      <c r="A1600" t="s">
        <v>12</v>
      </c>
      <c r="B1600" t="s">
        <v>25</v>
      </c>
      <c r="C1600">
        <v>2</v>
      </c>
      <c r="D1600">
        <v>7250</v>
      </c>
      <c r="E1600">
        <v>14500</v>
      </c>
      <c r="F1600">
        <v>4500</v>
      </c>
      <c r="G1600" t="s">
        <v>58</v>
      </c>
      <c r="H1600" t="s">
        <v>40</v>
      </c>
    </row>
    <row r="1601" spans="1:8" x14ac:dyDescent="0.25">
      <c r="A1601" t="s">
        <v>8</v>
      </c>
      <c r="B1601" t="s">
        <v>25</v>
      </c>
      <c r="C1601">
        <v>3</v>
      </c>
      <c r="D1601">
        <v>7250</v>
      </c>
      <c r="E1601">
        <v>21750</v>
      </c>
      <c r="F1601">
        <v>6750</v>
      </c>
      <c r="G1601" t="s">
        <v>58</v>
      </c>
      <c r="H1601" t="s">
        <v>27</v>
      </c>
    </row>
    <row r="1602" spans="1:8" x14ac:dyDescent="0.25">
      <c r="A1602" t="s">
        <v>36</v>
      </c>
      <c r="B1602" t="s">
        <v>25</v>
      </c>
      <c r="C1602">
        <v>3</v>
      </c>
      <c r="D1602">
        <v>7250</v>
      </c>
      <c r="E1602">
        <v>21750</v>
      </c>
      <c r="F1602">
        <v>6750</v>
      </c>
      <c r="G1602" t="s">
        <v>58</v>
      </c>
      <c r="H1602" t="s">
        <v>35</v>
      </c>
    </row>
    <row r="1603" spans="1:8" x14ac:dyDescent="0.25">
      <c r="A1603" t="s">
        <v>67</v>
      </c>
      <c r="B1603" t="s">
        <v>19</v>
      </c>
      <c r="C1603">
        <v>5</v>
      </c>
      <c r="D1603">
        <v>1350</v>
      </c>
      <c r="E1603">
        <v>6750</v>
      </c>
      <c r="F1603">
        <v>2750</v>
      </c>
      <c r="G1603" t="s">
        <v>58</v>
      </c>
      <c r="H1603" t="s">
        <v>29</v>
      </c>
    </row>
    <row r="1604" spans="1:8" x14ac:dyDescent="0.25">
      <c r="A1604" t="s">
        <v>12</v>
      </c>
      <c r="B1604" t="s">
        <v>25</v>
      </c>
      <c r="C1604">
        <v>5</v>
      </c>
      <c r="D1604">
        <v>7250</v>
      </c>
      <c r="E1604">
        <v>36250</v>
      </c>
      <c r="F1604">
        <v>11250</v>
      </c>
      <c r="G1604" t="s">
        <v>58</v>
      </c>
      <c r="H1604" t="s">
        <v>52</v>
      </c>
    </row>
    <row r="1605" spans="1:8" x14ac:dyDescent="0.25">
      <c r="A1605" t="s">
        <v>30</v>
      </c>
      <c r="B1605" t="s">
        <v>23</v>
      </c>
      <c r="C1605">
        <v>5</v>
      </c>
      <c r="D1605">
        <v>7600</v>
      </c>
      <c r="E1605">
        <v>38000</v>
      </c>
      <c r="F1605">
        <v>8000</v>
      </c>
      <c r="G1605" t="s">
        <v>58</v>
      </c>
      <c r="H1605" t="s">
        <v>14</v>
      </c>
    </row>
    <row r="1606" spans="1:8" x14ac:dyDescent="0.25">
      <c r="A1606" t="s">
        <v>48</v>
      </c>
      <c r="B1606" t="s">
        <v>23</v>
      </c>
      <c r="C1606">
        <v>4</v>
      </c>
      <c r="D1606">
        <v>7600</v>
      </c>
      <c r="E1606">
        <v>30400</v>
      </c>
      <c r="F1606">
        <v>6400</v>
      </c>
      <c r="G1606" t="s">
        <v>58</v>
      </c>
      <c r="H1606" t="s">
        <v>20</v>
      </c>
    </row>
    <row r="1607" spans="1:8" x14ac:dyDescent="0.25">
      <c r="A1607" t="s">
        <v>12</v>
      </c>
      <c r="B1607" t="s">
        <v>41</v>
      </c>
      <c r="C1607">
        <v>4</v>
      </c>
      <c r="D1607">
        <v>1490</v>
      </c>
      <c r="E1607">
        <v>5960</v>
      </c>
      <c r="F1607">
        <v>2760</v>
      </c>
      <c r="G1607" t="s">
        <v>58</v>
      </c>
      <c r="H1607" t="s">
        <v>17</v>
      </c>
    </row>
    <row r="1608" spans="1:8" x14ac:dyDescent="0.25">
      <c r="A1608" t="s">
        <v>67</v>
      </c>
      <c r="B1608" t="s">
        <v>49</v>
      </c>
      <c r="C1608">
        <v>5</v>
      </c>
      <c r="D1608">
        <v>2900</v>
      </c>
      <c r="E1608">
        <v>14500</v>
      </c>
      <c r="F1608">
        <v>4500</v>
      </c>
      <c r="G1608" t="s">
        <v>58</v>
      </c>
      <c r="H1608" t="s">
        <v>44</v>
      </c>
    </row>
    <row r="1609" spans="1:8" x14ac:dyDescent="0.25">
      <c r="A1609" t="s">
        <v>38</v>
      </c>
      <c r="B1609" t="s">
        <v>41</v>
      </c>
      <c r="C1609">
        <v>4</v>
      </c>
      <c r="D1609">
        <v>1490</v>
      </c>
      <c r="E1609">
        <v>5960</v>
      </c>
      <c r="F1609">
        <v>2760</v>
      </c>
      <c r="G1609" t="s">
        <v>58</v>
      </c>
      <c r="H1609" t="s">
        <v>14</v>
      </c>
    </row>
    <row r="1610" spans="1:8" x14ac:dyDescent="0.25">
      <c r="A1610" t="s">
        <v>38</v>
      </c>
      <c r="B1610" t="s">
        <v>32</v>
      </c>
      <c r="C1610">
        <v>2</v>
      </c>
      <c r="D1610">
        <v>1090</v>
      </c>
      <c r="E1610">
        <v>2180</v>
      </c>
      <c r="F1610">
        <v>580</v>
      </c>
      <c r="G1610" t="s">
        <v>58</v>
      </c>
      <c r="H1610" t="s">
        <v>27</v>
      </c>
    </row>
    <row r="1611" spans="1:8" x14ac:dyDescent="0.25">
      <c r="A1611" t="s">
        <v>67</v>
      </c>
      <c r="B1611" t="s">
        <v>28</v>
      </c>
      <c r="C1611">
        <v>3</v>
      </c>
      <c r="D1611">
        <v>1200</v>
      </c>
      <c r="E1611">
        <v>3600</v>
      </c>
      <c r="F1611">
        <v>1200</v>
      </c>
      <c r="G1611" t="s">
        <v>58</v>
      </c>
      <c r="H1611" t="s">
        <v>52</v>
      </c>
    </row>
    <row r="1612" spans="1:8" x14ac:dyDescent="0.25">
      <c r="A1612" t="s">
        <v>36</v>
      </c>
      <c r="B1612" t="s">
        <v>37</v>
      </c>
      <c r="C1612">
        <v>4</v>
      </c>
      <c r="D1612">
        <v>10590</v>
      </c>
      <c r="E1612">
        <v>42360</v>
      </c>
      <c r="F1612">
        <v>18360</v>
      </c>
      <c r="G1612" t="s">
        <v>58</v>
      </c>
      <c r="H1612" t="s">
        <v>29</v>
      </c>
    </row>
    <row r="1613" spans="1:8" x14ac:dyDescent="0.25">
      <c r="A1613" t="s">
        <v>30</v>
      </c>
      <c r="B1613" t="s">
        <v>43</v>
      </c>
      <c r="C1613">
        <v>2</v>
      </c>
      <c r="D1613">
        <v>4200</v>
      </c>
      <c r="E1613">
        <v>8400</v>
      </c>
      <c r="F1613">
        <v>2400</v>
      </c>
      <c r="G1613" t="s">
        <v>58</v>
      </c>
      <c r="H1613" t="s">
        <v>35</v>
      </c>
    </row>
    <row r="1614" spans="1:8" x14ac:dyDescent="0.25">
      <c r="A1614" t="s">
        <v>18</v>
      </c>
      <c r="B1614" t="s">
        <v>43</v>
      </c>
      <c r="C1614">
        <v>5</v>
      </c>
      <c r="D1614">
        <v>4200</v>
      </c>
      <c r="E1614">
        <v>21000</v>
      </c>
      <c r="F1614">
        <v>6000</v>
      </c>
      <c r="G1614" t="s">
        <v>58</v>
      </c>
      <c r="H1614" t="s">
        <v>17</v>
      </c>
    </row>
    <row r="1615" spans="1:8" x14ac:dyDescent="0.25">
      <c r="A1615" t="s">
        <v>33</v>
      </c>
      <c r="B1615" t="s">
        <v>37</v>
      </c>
      <c r="C1615">
        <v>2</v>
      </c>
      <c r="D1615">
        <v>10590</v>
      </c>
      <c r="E1615">
        <v>21180</v>
      </c>
      <c r="F1615">
        <v>9180</v>
      </c>
      <c r="G1615" t="s">
        <v>58</v>
      </c>
      <c r="H1615" t="s">
        <v>17</v>
      </c>
    </row>
    <row r="1616" spans="1:8" x14ac:dyDescent="0.25">
      <c r="A1616" t="s">
        <v>48</v>
      </c>
      <c r="B1616" t="s">
        <v>50</v>
      </c>
      <c r="C1616">
        <v>4</v>
      </c>
      <c r="D1616">
        <v>1250</v>
      </c>
      <c r="E1616">
        <v>5000</v>
      </c>
      <c r="F1616">
        <v>1800</v>
      </c>
      <c r="G1616" t="s">
        <v>58</v>
      </c>
      <c r="H1616" t="s">
        <v>20</v>
      </c>
    </row>
    <row r="1617" spans="1:8" x14ac:dyDescent="0.25">
      <c r="A1617" t="s">
        <v>8</v>
      </c>
      <c r="B1617" t="s">
        <v>41</v>
      </c>
      <c r="C1617">
        <v>4</v>
      </c>
      <c r="D1617">
        <v>1490</v>
      </c>
      <c r="E1617">
        <v>5960</v>
      </c>
      <c r="F1617">
        <v>2760</v>
      </c>
      <c r="G1617" t="s">
        <v>58</v>
      </c>
      <c r="H1617" t="s">
        <v>42</v>
      </c>
    </row>
    <row r="1618" spans="1:8" x14ac:dyDescent="0.25">
      <c r="A1618" t="s">
        <v>30</v>
      </c>
      <c r="B1618" t="s">
        <v>28</v>
      </c>
      <c r="C1618">
        <v>4</v>
      </c>
      <c r="D1618">
        <v>1200</v>
      </c>
      <c r="E1618">
        <v>4800</v>
      </c>
      <c r="F1618">
        <v>1600</v>
      </c>
      <c r="G1618" t="s">
        <v>58</v>
      </c>
      <c r="H1618" t="s">
        <v>42</v>
      </c>
    </row>
    <row r="1619" spans="1:8" x14ac:dyDescent="0.25">
      <c r="A1619" t="s">
        <v>15</v>
      </c>
      <c r="B1619" t="s">
        <v>21</v>
      </c>
      <c r="C1619">
        <v>3</v>
      </c>
      <c r="D1619">
        <v>2180</v>
      </c>
      <c r="E1619">
        <v>6540</v>
      </c>
      <c r="F1619">
        <v>2040</v>
      </c>
      <c r="G1619" t="s">
        <v>58</v>
      </c>
      <c r="H1619" t="s">
        <v>52</v>
      </c>
    </row>
    <row r="1620" spans="1:8" x14ac:dyDescent="0.25">
      <c r="A1620" t="s">
        <v>38</v>
      </c>
      <c r="B1620" t="s">
        <v>51</v>
      </c>
      <c r="C1620">
        <v>2</v>
      </c>
      <c r="D1620">
        <v>1200</v>
      </c>
      <c r="E1620">
        <v>2400</v>
      </c>
      <c r="F1620">
        <v>800</v>
      </c>
      <c r="G1620" t="s">
        <v>58</v>
      </c>
      <c r="H1620" t="s">
        <v>52</v>
      </c>
    </row>
    <row r="1621" spans="1:8" x14ac:dyDescent="0.25">
      <c r="A1621" t="s">
        <v>8</v>
      </c>
      <c r="B1621" t="s">
        <v>31</v>
      </c>
      <c r="C1621">
        <v>4</v>
      </c>
      <c r="D1621">
        <v>1800</v>
      </c>
      <c r="E1621">
        <v>7200</v>
      </c>
      <c r="F1621">
        <v>4000</v>
      </c>
      <c r="G1621" t="s">
        <v>58</v>
      </c>
      <c r="H1621" t="s">
        <v>14</v>
      </c>
    </row>
    <row r="1622" spans="1:8" x14ac:dyDescent="0.25">
      <c r="A1622" t="s">
        <v>15</v>
      </c>
      <c r="B1622" t="s">
        <v>23</v>
      </c>
      <c r="C1622">
        <v>2</v>
      </c>
      <c r="D1622">
        <v>7600</v>
      </c>
      <c r="E1622">
        <v>15200</v>
      </c>
      <c r="F1622">
        <v>3200</v>
      </c>
      <c r="G1622" t="s">
        <v>58</v>
      </c>
      <c r="H1622" t="s">
        <v>11</v>
      </c>
    </row>
    <row r="1623" spans="1:8" x14ac:dyDescent="0.25">
      <c r="A1623" t="s">
        <v>33</v>
      </c>
      <c r="B1623" t="s">
        <v>53</v>
      </c>
      <c r="C1623">
        <v>4</v>
      </c>
      <c r="D1623">
        <v>7530</v>
      </c>
      <c r="E1623">
        <v>30120</v>
      </c>
      <c r="F1623">
        <v>6120</v>
      </c>
      <c r="G1623" t="s">
        <v>58</v>
      </c>
      <c r="H1623" t="s">
        <v>52</v>
      </c>
    </row>
    <row r="1624" spans="1:8" x14ac:dyDescent="0.25">
      <c r="A1624" t="s">
        <v>48</v>
      </c>
      <c r="B1624" t="s">
        <v>41</v>
      </c>
      <c r="C1624">
        <v>2</v>
      </c>
      <c r="D1624">
        <v>1490</v>
      </c>
      <c r="E1624">
        <v>2980</v>
      </c>
      <c r="F1624">
        <v>1380</v>
      </c>
      <c r="G1624" t="s">
        <v>58</v>
      </c>
      <c r="H1624" t="s">
        <v>29</v>
      </c>
    </row>
    <row r="1625" spans="1:8" x14ac:dyDescent="0.25">
      <c r="A1625" t="s">
        <v>8</v>
      </c>
      <c r="B1625" t="s">
        <v>54</v>
      </c>
      <c r="C1625">
        <v>3</v>
      </c>
      <c r="D1625">
        <v>5300</v>
      </c>
      <c r="E1625">
        <v>15900</v>
      </c>
      <c r="F1625">
        <v>3900</v>
      </c>
      <c r="G1625" t="s">
        <v>58</v>
      </c>
      <c r="H1625" t="s">
        <v>14</v>
      </c>
    </row>
    <row r="1626" spans="1:8" x14ac:dyDescent="0.25">
      <c r="A1626" t="s">
        <v>22</v>
      </c>
      <c r="B1626" t="s">
        <v>28</v>
      </c>
      <c r="C1626">
        <v>3</v>
      </c>
      <c r="D1626">
        <v>1200</v>
      </c>
      <c r="E1626">
        <v>3600</v>
      </c>
      <c r="F1626">
        <v>1200</v>
      </c>
      <c r="G1626" t="s">
        <v>58</v>
      </c>
      <c r="H1626" t="s">
        <v>29</v>
      </c>
    </row>
    <row r="1627" spans="1:8" x14ac:dyDescent="0.25">
      <c r="A1627" t="s">
        <v>38</v>
      </c>
      <c r="B1627" t="s">
        <v>32</v>
      </c>
      <c r="C1627">
        <v>2</v>
      </c>
      <c r="D1627">
        <v>1090</v>
      </c>
      <c r="E1627">
        <v>2180</v>
      </c>
      <c r="F1627">
        <v>580</v>
      </c>
      <c r="G1627" t="s">
        <v>58</v>
      </c>
      <c r="H1627" t="s">
        <v>35</v>
      </c>
    </row>
    <row r="1628" spans="1:8" x14ac:dyDescent="0.25">
      <c r="A1628" t="s">
        <v>22</v>
      </c>
      <c r="B1628" t="s">
        <v>25</v>
      </c>
      <c r="C1628">
        <v>5</v>
      </c>
      <c r="D1628">
        <v>7250</v>
      </c>
      <c r="E1628">
        <v>36250</v>
      </c>
      <c r="F1628">
        <v>11250</v>
      </c>
      <c r="G1628" t="s">
        <v>58</v>
      </c>
      <c r="H1628" t="s">
        <v>29</v>
      </c>
    </row>
    <row r="1629" spans="1:8" x14ac:dyDescent="0.25">
      <c r="A1629" t="s">
        <v>46</v>
      </c>
      <c r="B1629" t="s">
        <v>13</v>
      </c>
      <c r="C1629">
        <v>2</v>
      </c>
      <c r="D1629">
        <v>1400</v>
      </c>
      <c r="E1629">
        <v>2800</v>
      </c>
      <c r="F1629">
        <v>1200</v>
      </c>
      <c r="G1629" t="s">
        <v>58</v>
      </c>
      <c r="H1629" t="s">
        <v>42</v>
      </c>
    </row>
    <row r="1630" spans="1:8" x14ac:dyDescent="0.25">
      <c r="A1630" t="s">
        <v>15</v>
      </c>
      <c r="B1630" t="s">
        <v>55</v>
      </c>
      <c r="C1630">
        <v>2</v>
      </c>
      <c r="D1630">
        <v>1500</v>
      </c>
      <c r="E1630">
        <v>3000</v>
      </c>
      <c r="F1630">
        <v>1400</v>
      </c>
      <c r="G1630" t="s">
        <v>58</v>
      </c>
      <c r="H1630" t="s">
        <v>20</v>
      </c>
    </row>
    <row r="1631" spans="1:8" x14ac:dyDescent="0.25">
      <c r="A1631" t="s">
        <v>33</v>
      </c>
      <c r="B1631" t="s">
        <v>19</v>
      </c>
      <c r="C1631">
        <v>3</v>
      </c>
      <c r="D1631">
        <v>1350</v>
      </c>
      <c r="E1631">
        <v>4050</v>
      </c>
      <c r="F1631">
        <v>1650</v>
      </c>
      <c r="G1631" t="s">
        <v>58</v>
      </c>
      <c r="H1631" t="s">
        <v>20</v>
      </c>
    </row>
    <row r="1632" spans="1:8" x14ac:dyDescent="0.25">
      <c r="A1632" t="s">
        <v>33</v>
      </c>
      <c r="B1632" t="s">
        <v>28</v>
      </c>
      <c r="C1632">
        <v>2</v>
      </c>
      <c r="D1632">
        <v>1200</v>
      </c>
      <c r="E1632">
        <v>2400</v>
      </c>
      <c r="F1632">
        <v>800</v>
      </c>
      <c r="G1632" t="s">
        <v>58</v>
      </c>
      <c r="H1632" t="s">
        <v>52</v>
      </c>
    </row>
    <row r="1633" spans="1:8" x14ac:dyDescent="0.25">
      <c r="A1633" t="s">
        <v>12</v>
      </c>
      <c r="B1633" t="s">
        <v>53</v>
      </c>
      <c r="C1633">
        <v>5</v>
      </c>
      <c r="D1633">
        <v>7530</v>
      </c>
      <c r="E1633">
        <v>37650</v>
      </c>
      <c r="F1633">
        <v>7650</v>
      </c>
      <c r="G1633" t="s">
        <v>58</v>
      </c>
      <c r="H1633" t="s">
        <v>14</v>
      </c>
    </row>
    <row r="1634" spans="1:8" x14ac:dyDescent="0.25">
      <c r="A1634" t="s">
        <v>46</v>
      </c>
      <c r="B1634" t="s">
        <v>28</v>
      </c>
      <c r="C1634">
        <v>5</v>
      </c>
      <c r="D1634">
        <v>1200</v>
      </c>
      <c r="E1634">
        <v>6000</v>
      </c>
      <c r="F1634">
        <v>2000</v>
      </c>
      <c r="G1634" t="s">
        <v>58</v>
      </c>
      <c r="H1634" t="s">
        <v>24</v>
      </c>
    </row>
    <row r="1635" spans="1:8" x14ac:dyDescent="0.25">
      <c r="A1635" t="s">
        <v>36</v>
      </c>
      <c r="B1635" t="s">
        <v>31</v>
      </c>
      <c r="C1635">
        <v>3</v>
      </c>
      <c r="D1635">
        <v>1800</v>
      </c>
      <c r="E1635">
        <v>5400</v>
      </c>
      <c r="F1635">
        <v>3000</v>
      </c>
      <c r="G1635" t="s">
        <v>58</v>
      </c>
      <c r="H1635" t="s">
        <v>42</v>
      </c>
    </row>
    <row r="1636" spans="1:8" x14ac:dyDescent="0.25">
      <c r="A1636" t="s">
        <v>8</v>
      </c>
      <c r="B1636" t="s">
        <v>25</v>
      </c>
      <c r="C1636">
        <v>3</v>
      </c>
      <c r="D1636">
        <v>7250</v>
      </c>
      <c r="E1636">
        <v>21750</v>
      </c>
      <c r="F1636">
        <v>6750</v>
      </c>
      <c r="G1636" t="s">
        <v>58</v>
      </c>
      <c r="H1636" t="s">
        <v>52</v>
      </c>
    </row>
    <row r="1637" spans="1:8" x14ac:dyDescent="0.25">
      <c r="A1637" t="s">
        <v>38</v>
      </c>
      <c r="B1637" t="s">
        <v>41</v>
      </c>
      <c r="C1637">
        <v>2</v>
      </c>
      <c r="D1637">
        <v>1490</v>
      </c>
      <c r="E1637">
        <v>2980</v>
      </c>
      <c r="F1637">
        <v>1380</v>
      </c>
      <c r="G1637" t="s">
        <v>58</v>
      </c>
      <c r="H1637" t="s">
        <v>39</v>
      </c>
    </row>
    <row r="1638" spans="1:8" x14ac:dyDescent="0.25">
      <c r="A1638" t="s">
        <v>38</v>
      </c>
      <c r="B1638" t="s">
        <v>51</v>
      </c>
      <c r="C1638">
        <v>3</v>
      </c>
      <c r="D1638">
        <v>1200</v>
      </c>
      <c r="E1638">
        <v>3600</v>
      </c>
      <c r="F1638">
        <v>1200</v>
      </c>
      <c r="G1638" t="s">
        <v>58</v>
      </c>
      <c r="H1638" t="s">
        <v>29</v>
      </c>
    </row>
    <row r="1639" spans="1:8" x14ac:dyDescent="0.25">
      <c r="A1639" t="s">
        <v>12</v>
      </c>
      <c r="B1639" t="s">
        <v>34</v>
      </c>
      <c r="C1639">
        <v>5</v>
      </c>
      <c r="D1639">
        <v>8000</v>
      </c>
      <c r="E1639">
        <v>40000</v>
      </c>
      <c r="F1639">
        <v>10000</v>
      </c>
      <c r="G1639" t="s">
        <v>58</v>
      </c>
      <c r="H1639" t="s">
        <v>17</v>
      </c>
    </row>
    <row r="1640" spans="1:8" x14ac:dyDescent="0.25">
      <c r="A1640" t="s">
        <v>30</v>
      </c>
      <c r="B1640" t="s">
        <v>13</v>
      </c>
      <c r="C1640">
        <v>3</v>
      </c>
      <c r="D1640">
        <v>1400</v>
      </c>
      <c r="E1640">
        <v>4200</v>
      </c>
      <c r="F1640">
        <v>1800</v>
      </c>
      <c r="G1640" t="s">
        <v>58</v>
      </c>
      <c r="H1640" t="s">
        <v>52</v>
      </c>
    </row>
    <row r="1641" spans="1:8" x14ac:dyDescent="0.25">
      <c r="A1641" t="s">
        <v>67</v>
      </c>
      <c r="B1641" t="s">
        <v>19</v>
      </c>
      <c r="C1641">
        <v>2</v>
      </c>
      <c r="D1641">
        <v>1350</v>
      </c>
      <c r="E1641">
        <v>2700</v>
      </c>
      <c r="F1641">
        <v>1100</v>
      </c>
      <c r="G1641" t="s">
        <v>58</v>
      </c>
      <c r="H1641" t="s">
        <v>27</v>
      </c>
    </row>
    <row r="1642" spans="1:8" x14ac:dyDescent="0.25">
      <c r="A1642" t="s">
        <v>36</v>
      </c>
      <c r="B1642" t="s">
        <v>51</v>
      </c>
      <c r="C1642">
        <v>2</v>
      </c>
      <c r="D1642">
        <v>1200</v>
      </c>
      <c r="E1642">
        <v>2400</v>
      </c>
      <c r="F1642">
        <v>800</v>
      </c>
      <c r="G1642" t="s">
        <v>58</v>
      </c>
      <c r="H1642" t="s">
        <v>39</v>
      </c>
    </row>
    <row r="1643" spans="1:8" x14ac:dyDescent="0.25">
      <c r="A1643" t="s">
        <v>30</v>
      </c>
      <c r="B1643" t="s">
        <v>54</v>
      </c>
      <c r="C1643">
        <v>3</v>
      </c>
      <c r="D1643">
        <v>5300</v>
      </c>
      <c r="E1643">
        <v>15900</v>
      </c>
      <c r="F1643">
        <v>3900</v>
      </c>
      <c r="G1643" t="s">
        <v>58</v>
      </c>
      <c r="H1643" t="s">
        <v>52</v>
      </c>
    </row>
    <row r="1644" spans="1:8" x14ac:dyDescent="0.25">
      <c r="A1644" t="s">
        <v>38</v>
      </c>
      <c r="B1644" t="s">
        <v>37</v>
      </c>
      <c r="C1644">
        <v>2</v>
      </c>
      <c r="D1644">
        <v>10590</v>
      </c>
      <c r="E1644">
        <v>21180</v>
      </c>
      <c r="F1644">
        <v>9180</v>
      </c>
      <c r="G1644" t="s">
        <v>58</v>
      </c>
      <c r="H1644" t="s">
        <v>52</v>
      </c>
    </row>
    <row r="1645" spans="1:8" x14ac:dyDescent="0.25">
      <c r="A1645" t="s">
        <v>22</v>
      </c>
      <c r="B1645" t="s">
        <v>50</v>
      </c>
      <c r="C1645">
        <v>5</v>
      </c>
      <c r="D1645">
        <v>1250</v>
      </c>
      <c r="E1645">
        <v>6250</v>
      </c>
      <c r="F1645">
        <v>2250</v>
      </c>
      <c r="G1645" t="s">
        <v>58</v>
      </c>
      <c r="H1645" t="s">
        <v>39</v>
      </c>
    </row>
    <row r="1646" spans="1:8" x14ac:dyDescent="0.25">
      <c r="A1646" t="s">
        <v>48</v>
      </c>
      <c r="B1646" t="s">
        <v>51</v>
      </c>
      <c r="C1646">
        <v>2</v>
      </c>
      <c r="D1646">
        <v>1200</v>
      </c>
      <c r="E1646">
        <v>2400</v>
      </c>
      <c r="F1646">
        <v>800</v>
      </c>
      <c r="G1646" t="s">
        <v>58</v>
      </c>
      <c r="H1646" t="s">
        <v>17</v>
      </c>
    </row>
    <row r="1647" spans="1:8" x14ac:dyDescent="0.25">
      <c r="A1647" t="s">
        <v>22</v>
      </c>
      <c r="B1647" t="s">
        <v>13</v>
      </c>
      <c r="C1647">
        <v>2</v>
      </c>
      <c r="D1647">
        <v>1400</v>
      </c>
      <c r="E1647">
        <v>2800</v>
      </c>
      <c r="F1647">
        <v>1200</v>
      </c>
      <c r="G1647" t="s">
        <v>58</v>
      </c>
      <c r="H1647" t="s">
        <v>11</v>
      </c>
    </row>
    <row r="1648" spans="1:8" x14ac:dyDescent="0.25">
      <c r="A1648" t="s">
        <v>48</v>
      </c>
      <c r="B1648" t="s">
        <v>53</v>
      </c>
      <c r="C1648">
        <v>3</v>
      </c>
      <c r="D1648">
        <v>7530</v>
      </c>
      <c r="E1648">
        <v>22590</v>
      </c>
      <c r="F1648">
        <v>4590</v>
      </c>
      <c r="G1648" t="s">
        <v>58</v>
      </c>
      <c r="H1648" t="s">
        <v>14</v>
      </c>
    </row>
    <row r="1649" spans="1:8" x14ac:dyDescent="0.25">
      <c r="A1649" t="s">
        <v>30</v>
      </c>
      <c r="B1649" t="s">
        <v>23</v>
      </c>
      <c r="C1649">
        <v>3</v>
      </c>
      <c r="D1649">
        <v>7600</v>
      </c>
      <c r="E1649">
        <v>22800</v>
      </c>
      <c r="F1649">
        <v>4800</v>
      </c>
      <c r="G1649" t="s">
        <v>58</v>
      </c>
      <c r="H1649" t="s">
        <v>44</v>
      </c>
    </row>
    <row r="1650" spans="1:8" x14ac:dyDescent="0.25">
      <c r="A1650" t="s">
        <v>48</v>
      </c>
      <c r="B1650" t="s">
        <v>55</v>
      </c>
      <c r="C1650">
        <v>2</v>
      </c>
      <c r="D1650">
        <v>1500</v>
      </c>
      <c r="E1650">
        <v>3000</v>
      </c>
      <c r="F1650">
        <v>1400</v>
      </c>
      <c r="G1650" t="s">
        <v>58</v>
      </c>
      <c r="H1650" t="s">
        <v>29</v>
      </c>
    </row>
    <row r="1651" spans="1:8" x14ac:dyDescent="0.25">
      <c r="A1651" t="s">
        <v>38</v>
      </c>
      <c r="B1651" t="s">
        <v>21</v>
      </c>
      <c r="C1651">
        <v>5</v>
      </c>
      <c r="D1651">
        <v>2180</v>
      </c>
      <c r="E1651">
        <v>10900</v>
      </c>
      <c r="F1651">
        <v>3400</v>
      </c>
      <c r="G1651" t="s">
        <v>58</v>
      </c>
      <c r="H1651" t="s">
        <v>29</v>
      </c>
    </row>
    <row r="1652" spans="1:8" x14ac:dyDescent="0.25">
      <c r="A1652" t="s">
        <v>18</v>
      </c>
      <c r="B1652" t="s">
        <v>21</v>
      </c>
      <c r="C1652">
        <v>2</v>
      </c>
      <c r="D1652">
        <v>2180</v>
      </c>
      <c r="E1652">
        <v>4360</v>
      </c>
      <c r="F1652">
        <v>1360</v>
      </c>
      <c r="G1652" t="s">
        <v>58</v>
      </c>
      <c r="H1652" t="s">
        <v>40</v>
      </c>
    </row>
    <row r="1653" spans="1:8" x14ac:dyDescent="0.25">
      <c r="A1653" t="s">
        <v>38</v>
      </c>
      <c r="B1653" t="s">
        <v>45</v>
      </c>
      <c r="C1653">
        <v>2</v>
      </c>
      <c r="D1653">
        <v>5775</v>
      </c>
      <c r="E1653">
        <v>11550</v>
      </c>
      <c r="F1653">
        <v>3550</v>
      </c>
      <c r="G1653" t="s">
        <v>58</v>
      </c>
      <c r="H1653" t="s">
        <v>42</v>
      </c>
    </row>
    <row r="1654" spans="1:8" x14ac:dyDescent="0.25">
      <c r="A1654" t="s">
        <v>38</v>
      </c>
      <c r="B1654" t="s">
        <v>26</v>
      </c>
      <c r="C1654">
        <v>3</v>
      </c>
      <c r="D1654">
        <v>1100</v>
      </c>
      <c r="E1654">
        <v>3300</v>
      </c>
      <c r="F1654">
        <v>900</v>
      </c>
      <c r="G1654" t="s">
        <v>58</v>
      </c>
      <c r="H1654" t="s">
        <v>40</v>
      </c>
    </row>
    <row r="1655" spans="1:8" x14ac:dyDescent="0.25">
      <c r="A1655" t="s">
        <v>46</v>
      </c>
      <c r="B1655" t="s">
        <v>45</v>
      </c>
      <c r="C1655">
        <v>2</v>
      </c>
      <c r="D1655">
        <v>5775</v>
      </c>
      <c r="E1655">
        <v>11550</v>
      </c>
      <c r="F1655">
        <v>3550</v>
      </c>
      <c r="G1655" t="s">
        <v>58</v>
      </c>
      <c r="H1655" t="s">
        <v>40</v>
      </c>
    </row>
    <row r="1656" spans="1:8" x14ac:dyDescent="0.25">
      <c r="A1656" t="s">
        <v>33</v>
      </c>
      <c r="B1656" t="s">
        <v>19</v>
      </c>
      <c r="C1656">
        <v>3</v>
      </c>
      <c r="D1656">
        <v>1350</v>
      </c>
      <c r="E1656">
        <v>4050</v>
      </c>
      <c r="F1656">
        <v>1650</v>
      </c>
      <c r="G1656" t="s">
        <v>58</v>
      </c>
      <c r="H1656" t="s">
        <v>52</v>
      </c>
    </row>
    <row r="1657" spans="1:8" x14ac:dyDescent="0.25">
      <c r="A1657" t="s">
        <v>8</v>
      </c>
      <c r="B1657" t="s">
        <v>23</v>
      </c>
      <c r="C1657">
        <v>5</v>
      </c>
      <c r="D1657">
        <v>7600</v>
      </c>
      <c r="E1657">
        <v>38000</v>
      </c>
      <c r="F1657">
        <v>8000</v>
      </c>
      <c r="G1657" t="s">
        <v>58</v>
      </c>
      <c r="H1657" t="s">
        <v>20</v>
      </c>
    </row>
    <row r="1658" spans="1:8" x14ac:dyDescent="0.25">
      <c r="A1658" t="s">
        <v>15</v>
      </c>
      <c r="B1658" t="s">
        <v>25</v>
      </c>
      <c r="C1658">
        <v>4</v>
      </c>
      <c r="D1658">
        <v>7250</v>
      </c>
      <c r="E1658">
        <v>29000</v>
      </c>
      <c r="F1658">
        <v>9000</v>
      </c>
      <c r="G1658" t="s">
        <v>58</v>
      </c>
      <c r="H1658" t="s">
        <v>52</v>
      </c>
    </row>
    <row r="1659" spans="1:8" x14ac:dyDescent="0.25">
      <c r="A1659" t="s">
        <v>48</v>
      </c>
      <c r="B1659" t="s">
        <v>41</v>
      </c>
      <c r="C1659">
        <v>4</v>
      </c>
      <c r="D1659">
        <v>1490</v>
      </c>
      <c r="E1659">
        <v>5960</v>
      </c>
      <c r="F1659">
        <v>2760</v>
      </c>
      <c r="G1659" t="s">
        <v>58</v>
      </c>
      <c r="H1659" t="s">
        <v>42</v>
      </c>
    </row>
    <row r="1660" spans="1:8" x14ac:dyDescent="0.25">
      <c r="A1660" t="s">
        <v>18</v>
      </c>
      <c r="B1660" t="s">
        <v>41</v>
      </c>
      <c r="C1660">
        <v>5</v>
      </c>
      <c r="D1660">
        <v>1490</v>
      </c>
      <c r="E1660">
        <v>7450</v>
      </c>
      <c r="F1660">
        <v>3450</v>
      </c>
      <c r="G1660" t="s">
        <v>58</v>
      </c>
      <c r="H1660" t="s">
        <v>11</v>
      </c>
    </row>
    <row r="1661" spans="1:8" x14ac:dyDescent="0.25">
      <c r="A1661" t="s">
        <v>36</v>
      </c>
      <c r="B1661" t="s">
        <v>32</v>
      </c>
      <c r="C1661">
        <v>3</v>
      </c>
      <c r="D1661">
        <v>1090</v>
      </c>
      <c r="E1661">
        <v>3270</v>
      </c>
      <c r="F1661">
        <v>870</v>
      </c>
      <c r="G1661" t="s">
        <v>58</v>
      </c>
      <c r="H1661" t="s">
        <v>35</v>
      </c>
    </row>
    <row r="1662" spans="1:8" x14ac:dyDescent="0.25">
      <c r="A1662" t="s">
        <v>36</v>
      </c>
      <c r="B1662" t="s">
        <v>28</v>
      </c>
      <c r="C1662">
        <v>3</v>
      </c>
      <c r="D1662">
        <v>1200</v>
      </c>
      <c r="E1662">
        <v>3600</v>
      </c>
      <c r="F1662">
        <v>1200</v>
      </c>
      <c r="G1662" t="s">
        <v>58</v>
      </c>
      <c r="H1662" t="s">
        <v>35</v>
      </c>
    </row>
    <row r="1663" spans="1:8" x14ac:dyDescent="0.25">
      <c r="A1663" t="s">
        <v>48</v>
      </c>
      <c r="B1663" t="s">
        <v>32</v>
      </c>
      <c r="C1663">
        <v>4</v>
      </c>
      <c r="D1663">
        <v>1090</v>
      </c>
      <c r="E1663">
        <v>4360</v>
      </c>
      <c r="F1663">
        <v>1160</v>
      </c>
      <c r="G1663" t="s">
        <v>58</v>
      </c>
      <c r="H1663" t="s">
        <v>52</v>
      </c>
    </row>
    <row r="1664" spans="1:8" x14ac:dyDescent="0.25">
      <c r="A1664" t="s">
        <v>48</v>
      </c>
      <c r="B1664" t="s">
        <v>21</v>
      </c>
      <c r="C1664">
        <v>4</v>
      </c>
      <c r="D1664">
        <v>2180</v>
      </c>
      <c r="E1664">
        <v>8720</v>
      </c>
      <c r="F1664">
        <v>2720</v>
      </c>
      <c r="G1664" t="s">
        <v>58</v>
      </c>
      <c r="H1664" t="s">
        <v>14</v>
      </c>
    </row>
    <row r="1665" spans="1:8" x14ac:dyDescent="0.25">
      <c r="A1665" t="s">
        <v>15</v>
      </c>
      <c r="B1665" t="s">
        <v>54</v>
      </c>
      <c r="C1665">
        <v>4</v>
      </c>
      <c r="D1665">
        <v>5300</v>
      </c>
      <c r="E1665">
        <v>21200</v>
      </c>
      <c r="F1665">
        <v>5200</v>
      </c>
      <c r="G1665" t="s">
        <v>58</v>
      </c>
      <c r="H1665" t="s">
        <v>24</v>
      </c>
    </row>
    <row r="1666" spans="1:8" x14ac:dyDescent="0.25">
      <c r="A1666" t="s">
        <v>48</v>
      </c>
      <c r="B1666" t="s">
        <v>54</v>
      </c>
      <c r="C1666">
        <v>3</v>
      </c>
      <c r="D1666">
        <v>5300</v>
      </c>
      <c r="E1666">
        <v>15900</v>
      </c>
      <c r="F1666">
        <v>3900</v>
      </c>
      <c r="G1666" t="s">
        <v>58</v>
      </c>
      <c r="H1666" t="s">
        <v>11</v>
      </c>
    </row>
    <row r="1667" spans="1:8" x14ac:dyDescent="0.25">
      <c r="A1667" t="s">
        <v>67</v>
      </c>
      <c r="B1667" t="s">
        <v>25</v>
      </c>
      <c r="C1667">
        <v>3</v>
      </c>
      <c r="D1667">
        <v>7250</v>
      </c>
      <c r="E1667">
        <v>21750</v>
      </c>
      <c r="F1667">
        <v>6750</v>
      </c>
      <c r="G1667" t="s">
        <v>58</v>
      </c>
      <c r="H1667" t="s">
        <v>14</v>
      </c>
    </row>
    <row r="1668" spans="1:8" x14ac:dyDescent="0.25">
      <c r="A1668" t="s">
        <v>67</v>
      </c>
      <c r="B1668" t="s">
        <v>51</v>
      </c>
      <c r="C1668">
        <v>2</v>
      </c>
      <c r="D1668">
        <v>1200</v>
      </c>
      <c r="E1668">
        <v>2400</v>
      </c>
      <c r="F1668">
        <v>800</v>
      </c>
      <c r="G1668" t="s">
        <v>58</v>
      </c>
      <c r="H1668" t="s">
        <v>35</v>
      </c>
    </row>
    <row r="1669" spans="1:8" x14ac:dyDescent="0.25">
      <c r="A1669" t="s">
        <v>18</v>
      </c>
      <c r="B1669" t="s">
        <v>9</v>
      </c>
      <c r="C1669">
        <v>5</v>
      </c>
      <c r="D1669">
        <v>6000</v>
      </c>
      <c r="E1669">
        <v>30000</v>
      </c>
      <c r="F1669">
        <v>10000</v>
      </c>
      <c r="G1669" t="s">
        <v>58</v>
      </c>
      <c r="H1669" t="s">
        <v>27</v>
      </c>
    </row>
    <row r="1670" spans="1:8" x14ac:dyDescent="0.25">
      <c r="A1670" t="s">
        <v>15</v>
      </c>
      <c r="B1670" t="s">
        <v>16</v>
      </c>
      <c r="C1670">
        <v>3</v>
      </c>
      <c r="D1670">
        <v>8450</v>
      </c>
      <c r="E1670">
        <v>25350</v>
      </c>
      <c r="F1670">
        <v>7350</v>
      </c>
      <c r="G1670" t="s">
        <v>58</v>
      </c>
      <c r="H1670" t="s">
        <v>17</v>
      </c>
    </row>
    <row r="1671" spans="1:8" x14ac:dyDescent="0.25">
      <c r="A1671" t="s">
        <v>30</v>
      </c>
      <c r="B1671" t="s">
        <v>43</v>
      </c>
      <c r="C1671">
        <v>5</v>
      </c>
      <c r="D1671">
        <v>4200</v>
      </c>
      <c r="E1671">
        <v>21000</v>
      </c>
      <c r="F1671">
        <v>6000</v>
      </c>
      <c r="G1671" t="s">
        <v>59</v>
      </c>
      <c r="H1671" t="s">
        <v>39</v>
      </c>
    </row>
    <row r="1672" spans="1:8" x14ac:dyDescent="0.25">
      <c r="A1672" t="s">
        <v>30</v>
      </c>
      <c r="B1672" t="s">
        <v>37</v>
      </c>
      <c r="C1672">
        <v>5</v>
      </c>
      <c r="D1672">
        <v>10590</v>
      </c>
      <c r="E1672">
        <v>52950</v>
      </c>
      <c r="F1672">
        <v>22950</v>
      </c>
      <c r="G1672" t="s">
        <v>59</v>
      </c>
      <c r="H1672" t="s">
        <v>39</v>
      </c>
    </row>
    <row r="1673" spans="1:8" x14ac:dyDescent="0.25">
      <c r="A1673" t="s">
        <v>67</v>
      </c>
      <c r="B1673" t="s">
        <v>51</v>
      </c>
      <c r="C1673">
        <v>3</v>
      </c>
      <c r="D1673">
        <v>1200</v>
      </c>
      <c r="E1673">
        <v>3600</v>
      </c>
      <c r="F1673">
        <v>1200</v>
      </c>
      <c r="G1673" t="s">
        <v>59</v>
      </c>
      <c r="H1673" t="s">
        <v>40</v>
      </c>
    </row>
    <row r="1674" spans="1:8" x14ac:dyDescent="0.25">
      <c r="A1674" t="s">
        <v>46</v>
      </c>
      <c r="B1674" t="s">
        <v>26</v>
      </c>
      <c r="C1674">
        <v>4</v>
      </c>
      <c r="D1674">
        <v>1100</v>
      </c>
      <c r="E1674">
        <v>4400</v>
      </c>
      <c r="F1674">
        <v>1200</v>
      </c>
      <c r="G1674" t="s">
        <v>59</v>
      </c>
      <c r="H1674" t="s">
        <v>42</v>
      </c>
    </row>
    <row r="1675" spans="1:8" x14ac:dyDescent="0.25">
      <c r="A1675" t="s">
        <v>38</v>
      </c>
      <c r="B1675" t="s">
        <v>56</v>
      </c>
      <c r="C1675">
        <v>2</v>
      </c>
      <c r="D1675">
        <v>3700</v>
      </c>
      <c r="E1675">
        <v>7400</v>
      </c>
      <c r="F1675">
        <v>1400</v>
      </c>
      <c r="G1675" t="s">
        <v>59</v>
      </c>
      <c r="H1675" t="s">
        <v>29</v>
      </c>
    </row>
    <row r="1676" spans="1:8" x14ac:dyDescent="0.25">
      <c r="A1676" t="s">
        <v>12</v>
      </c>
      <c r="B1676" t="s">
        <v>56</v>
      </c>
      <c r="C1676">
        <v>2</v>
      </c>
      <c r="D1676">
        <v>3700</v>
      </c>
      <c r="E1676">
        <v>7400</v>
      </c>
      <c r="F1676">
        <v>1400</v>
      </c>
      <c r="G1676" t="s">
        <v>59</v>
      </c>
      <c r="H1676" t="s">
        <v>29</v>
      </c>
    </row>
    <row r="1677" spans="1:8" x14ac:dyDescent="0.25">
      <c r="A1677" t="s">
        <v>30</v>
      </c>
      <c r="B1677" t="s">
        <v>26</v>
      </c>
      <c r="C1677">
        <v>3</v>
      </c>
      <c r="D1677">
        <v>1100</v>
      </c>
      <c r="E1677">
        <v>3300</v>
      </c>
      <c r="F1677">
        <v>900</v>
      </c>
      <c r="G1677" t="s">
        <v>59</v>
      </c>
      <c r="H1677" t="s">
        <v>14</v>
      </c>
    </row>
    <row r="1678" spans="1:8" x14ac:dyDescent="0.25">
      <c r="A1678" t="s">
        <v>67</v>
      </c>
      <c r="B1678" t="s">
        <v>56</v>
      </c>
      <c r="C1678">
        <v>2</v>
      </c>
      <c r="D1678">
        <v>3700</v>
      </c>
      <c r="E1678">
        <v>7400</v>
      </c>
      <c r="F1678">
        <v>1400</v>
      </c>
      <c r="G1678" t="s">
        <v>59</v>
      </c>
      <c r="H1678" t="s">
        <v>29</v>
      </c>
    </row>
    <row r="1679" spans="1:8" x14ac:dyDescent="0.25">
      <c r="A1679" t="s">
        <v>46</v>
      </c>
      <c r="B1679" t="s">
        <v>41</v>
      </c>
      <c r="C1679">
        <v>2</v>
      </c>
      <c r="D1679">
        <v>1490</v>
      </c>
      <c r="E1679">
        <v>2980</v>
      </c>
      <c r="F1679">
        <v>1380</v>
      </c>
      <c r="G1679" t="s">
        <v>59</v>
      </c>
      <c r="H1679" t="s">
        <v>44</v>
      </c>
    </row>
    <row r="1680" spans="1:8" x14ac:dyDescent="0.25">
      <c r="A1680" t="s">
        <v>38</v>
      </c>
      <c r="B1680" t="s">
        <v>55</v>
      </c>
      <c r="C1680">
        <v>3</v>
      </c>
      <c r="D1680">
        <v>1500</v>
      </c>
      <c r="E1680">
        <v>4500</v>
      </c>
      <c r="F1680">
        <v>2100</v>
      </c>
      <c r="G1680" t="s">
        <v>59</v>
      </c>
      <c r="H1680" t="s">
        <v>14</v>
      </c>
    </row>
    <row r="1681" spans="1:8" x14ac:dyDescent="0.25">
      <c r="A1681" t="s">
        <v>36</v>
      </c>
      <c r="B1681" t="s">
        <v>32</v>
      </c>
      <c r="C1681">
        <v>3</v>
      </c>
      <c r="D1681">
        <v>1090</v>
      </c>
      <c r="E1681">
        <v>3270</v>
      </c>
      <c r="F1681">
        <v>870</v>
      </c>
      <c r="G1681" t="s">
        <v>59</v>
      </c>
      <c r="H1681" t="s">
        <v>35</v>
      </c>
    </row>
    <row r="1682" spans="1:8" x14ac:dyDescent="0.25">
      <c r="A1682" t="s">
        <v>46</v>
      </c>
      <c r="B1682" t="s">
        <v>31</v>
      </c>
      <c r="C1682">
        <v>5</v>
      </c>
      <c r="D1682">
        <v>1800</v>
      </c>
      <c r="E1682">
        <v>9000</v>
      </c>
      <c r="F1682">
        <v>5000</v>
      </c>
      <c r="G1682" t="s">
        <v>59</v>
      </c>
      <c r="H1682" t="s">
        <v>44</v>
      </c>
    </row>
    <row r="1683" spans="1:8" x14ac:dyDescent="0.25">
      <c r="A1683" t="s">
        <v>33</v>
      </c>
      <c r="B1683" t="s">
        <v>53</v>
      </c>
      <c r="C1683">
        <v>5</v>
      </c>
      <c r="D1683">
        <v>7530</v>
      </c>
      <c r="E1683">
        <v>37650</v>
      </c>
      <c r="F1683">
        <v>7650</v>
      </c>
      <c r="G1683" t="s">
        <v>59</v>
      </c>
      <c r="H1683" t="s">
        <v>24</v>
      </c>
    </row>
    <row r="1684" spans="1:8" x14ac:dyDescent="0.25">
      <c r="A1684" t="s">
        <v>30</v>
      </c>
      <c r="B1684" t="s">
        <v>26</v>
      </c>
      <c r="C1684">
        <v>5</v>
      </c>
      <c r="D1684">
        <v>1100</v>
      </c>
      <c r="E1684">
        <v>5500</v>
      </c>
      <c r="F1684">
        <v>1500</v>
      </c>
      <c r="G1684" t="s">
        <v>59</v>
      </c>
      <c r="H1684" t="s">
        <v>20</v>
      </c>
    </row>
    <row r="1685" spans="1:8" x14ac:dyDescent="0.25">
      <c r="A1685" t="s">
        <v>38</v>
      </c>
      <c r="B1685" t="s">
        <v>19</v>
      </c>
      <c r="C1685">
        <v>4</v>
      </c>
      <c r="D1685">
        <v>1350</v>
      </c>
      <c r="E1685">
        <v>5400</v>
      </c>
      <c r="F1685">
        <v>2200</v>
      </c>
      <c r="G1685" t="s">
        <v>59</v>
      </c>
      <c r="H1685" t="s">
        <v>14</v>
      </c>
    </row>
    <row r="1686" spans="1:8" x14ac:dyDescent="0.25">
      <c r="A1686" t="s">
        <v>36</v>
      </c>
      <c r="B1686" t="s">
        <v>19</v>
      </c>
      <c r="C1686">
        <v>4</v>
      </c>
      <c r="D1686">
        <v>1350</v>
      </c>
      <c r="E1686">
        <v>5400</v>
      </c>
      <c r="F1686">
        <v>2200</v>
      </c>
      <c r="G1686" t="s">
        <v>59</v>
      </c>
      <c r="H1686" t="s">
        <v>40</v>
      </c>
    </row>
    <row r="1687" spans="1:8" x14ac:dyDescent="0.25">
      <c r="A1687" t="s">
        <v>33</v>
      </c>
      <c r="B1687" t="s">
        <v>32</v>
      </c>
      <c r="C1687">
        <v>5</v>
      </c>
      <c r="D1687">
        <v>1090</v>
      </c>
      <c r="E1687">
        <v>5450</v>
      </c>
      <c r="F1687">
        <v>1450</v>
      </c>
      <c r="G1687" t="s">
        <v>59</v>
      </c>
      <c r="H1687" t="s">
        <v>11</v>
      </c>
    </row>
    <row r="1688" spans="1:8" x14ac:dyDescent="0.25">
      <c r="A1688" t="s">
        <v>33</v>
      </c>
      <c r="B1688" t="s">
        <v>43</v>
      </c>
      <c r="C1688">
        <v>5</v>
      </c>
      <c r="D1688">
        <v>4200</v>
      </c>
      <c r="E1688">
        <v>21000</v>
      </c>
      <c r="F1688">
        <v>6000</v>
      </c>
      <c r="G1688" t="s">
        <v>59</v>
      </c>
      <c r="H1688" t="s">
        <v>14</v>
      </c>
    </row>
    <row r="1689" spans="1:8" x14ac:dyDescent="0.25">
      <c r="A1689" t="s">
        <v>38</v>
      </c>
      <c r="B1689" t="s">
        <v>31</v>
      </c>
      <c r="C1689">
        <v>3</v>
      </c>
      <c r="D1689">
        <v>1800</v>
      </c>
      <c r="E1689">
        <v>5400</v>
      </c>
      <c r="F1689">
        <v>3000</v>
      </c>
      <c r="G1689" t="s">
        <v>59</v>
      </c>
      <c r="H1689" t="s">
        <v>20</v>
      </c>
    </row>
    <row r="1690" spans="1:8" x14ac:dyDescent="0.25">
      <c r="A1690" t="s">
        <v>48</v>
      </c>
      <c r="B1690" t="s">
        <v>32</v>
      </c>
      <c r="C1690">
        <v>4</v>
      </c>
      <c r="D1690">
        <v>1090</v>
      </c>
      <c r="E1690">
        <v>4360</v>
      </c>
      <c r="F1690">
        <v>1160</v>
      </c>
      <c r="G1690" t="s">
        <v>59</v>
      </c>
      <c r="H1690" t="s">
        <v>11</v>
      </c>
    </row>
    <row r="1691" spans="1:8" x14ac:dyDescent="0.25">
      <c r="A1691" t="s">
        <v>8</v>
      </c>
      <c r="B1691" t="s">
        <v>23</v>
      </c>
      <c r="C1691">
        <v>5</v>
      </c>
      <c r="D1691">
        <v>7600</v>
      </c>
      <c r="E1691">
        <v>38000</v>
      </c>
      <c r="F1691">
        <v>8000</v>
      </c>
      <c r="G1691" t="s">
        <v>59</v>
      </c>
      <c r="H1691" t="s">
        <v>20</v>
      </c>
    </row>
    <row r="1692" spans="1:8" x14ac:dyDescent="0.25">
      <c r="A1692" t="s">
        <v>36</v>
      </c>
      <c r="B1692" t="s">
        <v>23</v>
      </c>
      <c r="C1692">
        <v>4</v>
      </c>
      <c r="D1692">
        <v>7600</v>
      </c>
      <c r="E1692">
        <v>30400</v>
      </c>
      <c r="F1692">
        <v>6400</v>
      </c>
      <c r="G1692" t="s">
        <v>59</v>
      </c>
      <c r="H1692" t="s">
        <v>17</v>
      </c>
    </row>
    <row r="1693" spans="1:8" x14ac:dyDescent="0.25">
      <c r="A1693" t="s">
        <v>15</v>
      </c>
      <c r="B1693" t="s">
        <v>56</v>
      </c>
      <c r="C1693">
        <v>5</v>
      </c>
      <c r="D1693">
        <v>3700</v>
      </c>
      <c r="E1693">
        <v>18500</v>
      </c>
      <c r="F1693">
        <v>3500</v>
      </c>
      <c r="G1693" t="s">
        <v>59</v>
      </c>
      <c r="H1693" t="s">
        <v>24</v>
      </c>
    </row>
    <row r="1694" spans="1:8" x14ac:dyDescent="0.25">
      <c r="A1694" t="s">
        <v>22</v>
      </c>
      <c r="B1694" t="s">
        <v>25</v>
      </c>
      <c r="C1694">
        <v>2</v>
      </c>
      <c r="D1694">
        <v>7250</v>
      </c>
      <c r="E1694">
        <v>14500</v>
      </c>
      <c r="F1694">
        <v>4500</v>
      </c>
      <c r="G1694" t="s">
        <v>59</v>
      </c>
      <c r="H1694" t="s">
        <v>17</v>
      </c>
    </row>
    <row r="1695" spans="1:8" x14ac:dyDescent="0.25">
      <c r="A1695" t="s">
        <v>12</v>
      </c>
      <c r="B1695" t="s">
        <v>23</v>
      </c>
      <c r="C1695">
        <v>4</v>
      </c>
      <c r="D1695">
        <v>7600</v>
      </c>
      <c r="E1695">
        <v>30400</v>
      </c>
      <c r="F1695">
        <v>6400</v>
      </c>
      <c r="G1695" t="s">
        <v>59</v>
      </c>
      <c r="H1695" t="s">
        <v>39</v>
      </c>
    </row>
    <row r="1696" spans="1:8" x14ac:dyDescent="0.25">
      <c r="A1696" t="s">
        <v>46</v>
      </c>
      <c r="B1696" t="s">
        <v>43</v>
      </c>
      <c r="C1696">
        <v>2</v>
      </c>
      <c r="D1696">
        <v>4200</v>
      </c>
      <c r="E1696">
        <v>8400</v>
      </c>
      <c r="F1696">
        <v>2400</v>
      </c>
      <c r="G1696" t="s">
        <v>59</v>
      </c>
      <c r="H1696" t="s">
        <v>40</v>
      </c>
    </row>
    <row r="1697" spans="1:8" x14ac:dyDescent="0.25">
      <c r="A1697" t="s">
        <v>30</v>
      </c>
      <c r="B1697" t="s">
        <v>50</v>
      </c>
      <c r="C1697">
        <v>5</v>
      </c>
      <c r="D1697">
        <v>1250</v>
      </c>
      <c r="E1697">
        <v>6250</v>
      </c>
      <c r="F1697">
        <v>2250</v>
      </c>
      <c r="G1697" t="s">
        <v>59</v>
      </c>
      <c r="H1697" t="s">
        <v>39</v>
      </c>
    </row>
    <row r="1698" spans="1:8" x14ac:dyDescent="0.25">
      <c r="A1698" t="s">
        <v>36</v>
      </c>
      <c r="B1698" t="s">
        <v>32</v>
      </c>
      <c r="C1698">
        <v>5</v>
      </c>
      <c r="D1698">
        <v>1090</v>
      </c>
      <c r="E1698">
        <v>5450</v>
      </c>
      <c r="F1698">
        <v>1450</v>
      </c>
      <c r="G1698" t="s">
        <v>59</v>
      </c>
      <c r="H1698" t="s">
        <v>20</v>
      </c>
    </row>
    <row r="1699" spans="1:8" x14ac:dyDescent="0.25">
      <c r="A1699" t="s">
        <v>18</v>
      </c>
      <c r="B1699" t="s">
        <v>21</v>
      </c>
      <c r="C1699">
        <v>2</v>
      </c>
      <c r="D1699">
        <v>2180</v>
      </c>
      <c r="E1699">
        <v>4360</v>
      </c>
      <c r="F1699">
        <v>1360</v>
      </c>
      <c r="G1699" t="s">
        <v>59</v>
      </c>
      <c r="H1699" t="s">
        <v>27</v>
      </c>
    </row>
    <row r="1700" spans="1:8" x14ac:dyDescent="0.25">
      <c r="A1700" t="s">
        <v>48</v>
      </c>
      <c r="B1700" t="s">
        <v>56</v>
      </c>
      <c r="C1700">
        <v>2</v>
      </c>
      <c r="D1700">
        <v>3700</v>
      </c>
      <c r="E1700">
        <v>7400</v>
      </c>
      <c r="F1700">
        <v>1400</v>
      </c>
      <c r="G1700" t="s">
        <v>59</v>
      </c>
      <c r="H1700" t="s">
        <v>35</v>
      </c>
    </row>
    <row r="1701" spans="1:8" x14ac:dyDescent="0.25">
      <c r="A1701" t="s">
        <v>38</v>
      </c>
      <c r="B1701" t="s">
        <v>9</v>
      </c>
      <c r="C1701">
        <v>4</v>
      </c>
      <c r="D1701">
        <v>6000</v>
      </c>
      <c r="E1701">
        <v>24000</v>
      </c>
      <c r="F1701">
        <v>8000</v>
      </c>
      <c r="G1701" t="s">
        <v>59</v>
      </c>
      <c r="H1701" t="s">
        <v>27</v>
      </c>
    </row>
    <row r="1702" spans="1:8" x14ac:dyDescent="0.25">
      <c r="A1702" t="s">
        <v>46</v>
      </c>
      <c r="B1702" t="s">
        <v>50</v>
      </c>
      <c r="C1702">
        <v>2</v>
      </c>
      <c r="D1702">
        <v>1250</v>
      </c>
      <c r="E1702">
        <v>2500</v>
      </c>
      <c r="F1702">
        <v>900</v>
      </c>
      <c r="G1702" t="s">
        <v>59</v>
      </c>
      <c r="H1702" t="s">
        <v>35</v>
      </c>
    </row>
    <row r="1703" spans="1:8" x14ac:dyDescent="0.25">
      <c r="A1703" t="s">
        <v>48</v>
      </c>
      <c r="B1703" t="s">
        <v>23</v>
      </c>
      <c r="C1703">
        <v>2</v>
      </c>
      <c r="D1703">
        <v>7600</v>
      </c>
      <c r="E1703">
        <v>15200</v>
      </c>
      <c r="F1703">
        <v>3200</v>
      </c>
      <c r="G1703" t="s">
        <v>59</v>
      </c>
      <c r="H1703" t="s">
        <v>39</v>
      </c>
    </row>
    <row r="1704" spans="1:8" x14ac:dyDescent="0.25">
      <c r="A1704" t="s">
        <v>8</v>
      </c>
      <c r="B1704" t="s">
        <v>13</v>
      </c>
      <c r="C1704">
        <v>4</v>
      </c>
      <c r="D1704">
        <v>1400</v>
      </c>
      <c r="E1704">
        <v>5600</v>
      </c>
      <c r="F1704">
        <v>2400</v>
      </c>
      <c r="G1704" t="s">
        <v>59</v>
      </c>
      <c r="H1704" t="s">
        <v>24</v>
      </c>
    </row>
    <row r="1705" spans="1:8" x14ac:dyDescent="0.25">
      <c r="A1705" t="s">
        <v>22</v>
      </c>
      <c r="B1705" t="s">
        <v>21</v>
      </c>
      <c r="C1705">
        <v>4</v>
      </c>
      <c r="D1705">
        <v>2180</v>
      </c>
      <c r="E1705">
        <v>8720</v>
      </c>
      <c r="F1705">
        <v>2720</v>
      </c>
      <c r="G1705" t="s">
        <v>59</v>
      </c>
      <c r="H1705" t="s">
        <v>44</v>
      </c>
    </row>
    <row r="1706" spans="1:8" x14ac:dyDescent="0.25">
      <c r="A1706" t="s">
        <v>8</v>
      </c>
      <c r="B1706" t="s">
        <v>31</v>
      </c>
      <c r="C1706">
        <v>2</v>
      </c>
      <c r="D1706">
        <v>1800</v>
      </c>
      <c r="E1706">
        <v>3600</v>
      </c>
      <c r="F1706">
        <v>2000</v>
      </c>
      <c r="G1706" t="s">
        <v>59</v>
      </c>
      <c r="H1706" t="s">
        <v>20</v>
      </c>
    </row>
    <row r="1707" spans="1:8" x14ac:dyDescent="0.25">
      <c r="A1707" t="s">
        <v>15</v>
      </c>
      <c r="B1707" t="s">
        <v>55</v>
      </c>
      <c r="C1707">
        <v>2</v>
      </c>
      <c r="D1707">
        <v>1500</v>
      </c>
      <c r="E1707">
        <v>3000</v>
      </c>
      <c r="F1707">
        <v>1400</v>
      </c>
      <c r="G1707" t="s">
        <v>59</v>
      </c>
      <c r="H1707" t="s">
        <v>11</v>
      </c>
    </row>
    <row r="1708" spans="1:8" x14ac:dyDescent="0.25">
      <c r="A1708" t="s">
        <v>30</v>
      </c>
      <c r="B1708" t="s">
        <v>16</v>
      </c>
      <c r="C1708">
        <v>2</v>
      </c>
      <c r="D1708">
        <v>8450</v>
      </c>
      <c r="E1708">
        <v>16900</v>
      </c>
      <c r="F1708">
        <v>4900</v>
      </c>
      <c r="G1708" t="s">
        <v>59</v>
      </c>
      <c r="H1708" t="s">
        <v>27</v>
      </c>
    </row>
    <row r="1709" spans="1:8" x14ac:dyDescent="0.25">
      <c r="A1709" t="s">
        <v>38</v>
      </c>
      <c r="B1709" t="s">
        <v>55</v>
      </c>
      <c r="C1709">
        <v>4</v>
      </c>
      <c r="D1709">
        <v>1500</v>
      </c>
      <c r="E1709">
        <v>6000</v>
      </c>
      <c r="F1709">
        <v>2800</v>
      </c>
      <c r="G1709" t="s">
        <v>59</v>
      </c>
      <c r="H1709" t="s">
        <v>24</v>
      </c>
    </row>
    <row r="1710" spans="1:8" x14ac:dyDescent="0.25">
      <c r="A1710" t="s">
        <v>67</v>
      </c>
      <c r="B1710" t="s">
        <v>9</v>
      </c>
      <c r="C1710">
        <v>5</v>
      </c>
      <c r="D1710">
        <v>6000</v>
      </c>
      <c r="E1710">
        <v>30000</v>
      </c>
      <c r="F1710">
        <v>10000</v>
      </c>
      <c r="G1710" t="s">
        <v>59</v>
      </c>
      <c r="H1710" t="s">
        <v>42</v>
      </c>
    </row>
    <row r="1711" spans="1:8" x14ac:dyDescent="0.25">
      <c r="A1711" t="s">
        <v>48</v>
      </c>
      <c r="B1711" t="s">
        <v>51</v>
      </c>
      <c r="C1711">
        <v>5</v>
      </c>
      <c r="D1711">
        <v>1200</v>
      </c>
      <c r="E1711">
        <v>6000</v>
      </c>
      <c r="F1711">
        <v>2000</v>
      </c>
      <c r="G1711" t="s">
        <v>59</v>
      </c>
      <c r="H1711" t="s">
        <v>17</v>
      </c>
    </row>
    <row r="1712" spans="1:8" x14ac:dyDescent="0.25">
      <c r="A1712" t="s">
        <v>8</v>
      </c>
      <c r="B1712" t="s">
        <v>43</v>
      </c>
      <c r="C1712">
        <v>3</v>
      </c>
      <c r="D1712">
        <v>4200</v>
      </c>
      <c r="E1712">
        <v>12600</v>
      </c>
      <c r="F1712">
        <v>3600</v>
      </c>
      <c r="G1712" t="s">
        <v>59</v>
      </c>
      <c r="H1712" t="s">
        <v>11</v>
      </c>
    </row>
    <row r="1713" spans="1:8" x14ac:dyDescent="0.25">
      <c r="A1713" t="s">
        <v>46</v>
      </c>
      <c r="B1713" t="s">
        <v>23</v>
      </c>
      <c r="C1713">
        <v>4</v>
      </c>
      <c r="D1713">
        <v>7600</v>
      </c>
      <c r="E1713">
        <v>30400</v>
      </c>
      <c r="F1713">
        <v>6400</v>
      </c>
      <c r="G1713" t="s">
        <v>59</v>
      </c>
      <c r="H1713" t="s">
        <v>27</v>
      </c>
    </row>
    <row r="1714" spans="1:8" x14ac:dyDescent="0.25">
      <c r="A1714" t="s">
        <v>67</v>
      </c>
      <c r="B1714" t="s">
        <v>25</v>
      </c>
      <c r="C1714">
        <v>5</v>
      </c>
      <c r="D1714">
        <v>7250</v>
      </c>
      <c r="E1714">
        <v>36250</v>
      </c>
      <c r="F1714">
        <v>11250</v>
      </c>
      <c r="G1714" t="s">
        <v>59</v>
      </c>
      <c r="H1714" t="s">
        <v>35</v>
      </c>
    </row>
    <row r="1715" spans="1:8" x14ac:dyDescent="0.25">
      <c r="A1715" t="s">
        <v>12</v>
      </c>
      <c r="B1715" t="s">
        <v>53</v>
      </c>
      <c r="C1715">
        <v>5</v>
      </c>
      <c r="D1715">
        <v>7530</v>
      </c>
      <c r="E1715">
        <v>37650</v>
      </c>
      <c r="F1715">
        <v>7650</v>
      </c>
      <c r="G1715" t="s">
        <v>59</v>
      </c>
      <c r="H1715" t="s">
        <v>29</v>
      </c>
    </row>
    <row r="1716" spans="1:8" x14ac:dyDescent="0.25">
      <c r="A1716" t="s">
        <v>15</v>
      </c>
      <c r="B1716" t="s">
        <v>25</v>
      </c>
      <c r="C1716">
        <v>3</v>
      </c>
      <c r="D1716">
        <v>7250</v>
      </c>
      <c r="E1716">
        <v>21750</v>
      </c>
      <c r="F1716">
        <v>6750</v>
      </c>
      <c r="G1716" t="s">
        <v>59</v>
      </c>
      <c r="H1716" t="s">
        <v>52</v>
      </c>
    </row>
    <row r="1717" spans="1:8" x14ac:dyDescent="0.25">
      <c r="A1717" t="s">
        <v>12</v>
      </c>
      <c r="B1717" t="s">
        <v>9</v>
      </c>
      <c r="C1717">
        <v>4</v>
      </c>
      <c r="D1717">
        <v>6000</v>
      </c>
      <c r="E1717">
        <v>24000</v>
      </c>
      <c r="F1717">
        <v>8000</v>
      </c>
      <c r="G1717" t="s">
        <v>59</v>
      </c>
      <c r="H1717" t="s">
        <v>27</v>
      </c>
    </row>
    <row r="1718" spans="1:8" x14ac:dyDescent="0.25">
      <c r="A1718" t="s">
        <v>67</v>
      </c>
      <c r="B1718" t="s">
        <v>51</v>
      </c>
      <c r="C1718">
        <v>3</v>
      </c>
      <c r="D1718">
        <v>1200</v>
      </c>
      <c r="E1718">
        <v>3600</v>
      </c>
      <c r="F1718">
        <v>1200</v>
      </c>
      <c r="G1718" t="s">
        <v>59</v>
      </c>
      <c r="H1718" t="s">
        <v>24</v>
      </c>
    </row>
    <row r="1719" spans="1:8" x14ac:dyDescent="0.25">
      <c r="A1719" t="s">
        <v>48</v>
      </c>
      <c r="B1719" t="s">
        <v>54</v>
      </c>
      <c r="C1719">
        <v>2</v>
      </c>
      <c r="D1719">
        <v>5300</v>
      </c>
      <c r="E1719">
        <v>10600</v>
      </c>
      <c r="F1719">
        <v>2600</v>
      </c>
      <c r="G1719" t="s">
        <v>59</v>
      </c>
      <c r="H1719" t="s">
        <v>24</v>
      </c>
    </row>
    <row r="1720" spans="1:8" x14ac:dyDescent="0.25">
      <c r="A1720" t="s">
        <v>36</v>
      </c>
      <c r="B1720" t="s">
        <v>16</v>
      </c>
      <c r="C1720">
        <v>5</v>
      </c>
      <c r="D1720">
        <v>8450</v>
      </c>
      <c r="E1720">
        <v>42250</v>
      </c>
      <c r="F1720">
        <v>12250</v>
      </c>
      <c r="G1720" t="s">
        <v>59</v>
      </c>
      <c r="H1720" t="s">
        <v>20</v>
      </c>
    </row>
    <row r="1721" spans="1:8" x14ac:dyDescent="0.25">
      <c r="A1721" t="s">
        <v>22</v>
      </c>
      <c r="B1721" t="s">
        <v>19</v>
      </c>
      <c r="C1721">
        <v>4</v>
      </c>
      <c r="D1721">
        <v>1350</v>
      </c>
      <c r="E1721">
        <v>5400</v>
      </c>
      <c r="F1721">
        <v>2200</v>
      </c>
      <c r="G1721" t="s">
        <v>59</v>
      </c>
      <c r="H1721" t="s">
        <v>42</v>
      </c>
    </row>
    <row r="1722" spans="1:8" x14ac:dyDescent="0.25">
      <c r="A1722" t="s">
        <v>30</v>
      </c>
      <c r="B1722" t="s">
        <v>32</v>
      </c>
      <c r="C1722">
        <v>2</v>
      </c>
      <c r="D1722">
        <v>1090</v>
      </c>
      <c r="E1722">
        <v>2180</v>
      </c>
      <c r="F1722">
        <v>580</v>
      </c>
      <c r="G1722" t="s">
        <v>59</v>
      </c>
      <c r="H1722" t="s">
        <v>35</v>
      </c>
    </row>
    <row r="1723" spans="1:8" x14ac:dyDescent="0.25">
      <c r="A1723" t="s">
        <v>22</v>
      </c>
      <c r="B1723" t="s">
        <v>21</v>
      </c>
      <c r="C1723">
        <v>4</v>
      </c>
      <c r="D1723">
        <v>2180</v>
      </c>
      <c r="E1723">
        <v>8720</v>
      </c>
      <c r="F1723">
        <v>2720</v>
      </c>
      <c r="G1723" t="s">
        <v>59</v>
      </c>
      <c r="H1723" t="s">
        <v>17</v>
      </c>
    </row>
    <row r="1724" spans="1:8" x14ac:dyDescent="0.25">
      <c r="A1724" t="s">
        <v>12</v>
      </c>
      <c r="B1724" t="s">
        <v>56</v>
      </c>
      <c r="C1724">
        <v>4</v>
      </c>
      <c r="D1724">
        <v>3700</v>
      </c>
      <c r="E1724">
        <v>14800</v>
      </c>
      <c r="F1724">
        <v>2800</v>
      </c>
      <c r="G1724" t="s">
        <v>59</v>
      </c>
      <c r="H1724" t="s">
        <v>14</v>
      </c>
    </row>
    <row r="1725" spans="1:8" x14ac:dyDescent="0.25">
      <c r="A1725" t="s">
        <v>30</v>
      </c>
      <c r="B1725" t="s">
        <v>26</v>
      </c>
      <c r="C1725">
        <v>5</v>
      </c>
      <c r="D1725">
        <v>1100</v>
      </c>
      <c r="E1725">
        <v>5500</v>
      </c>
      <c r="F1725">
        <v>1500</v>
      </c>
      <c r="G1725" t="s">
        <v>59</v>
      </c>
      <c r="H1725" t="s">
        <v>42</v>
      </c>
    </row>
    <row r="1726" spans="1:8" x14ac:dyDescent="0.25">
      <c r="A1726" t="s">
        <v>67</v>
      </c>
      <c r="B1726" t="s">
        <v>56</v>
      </c>
      <c r="C1726">
        <v>5</v>
      </c>
      <c r="D1726">
        <v>3700</v>
      </c>
      <c r="E1726">
        <v>18500</v>
      </c>
      <c r="F1726">
        <v>3500</v>
      </c>
      <c r="G1726" t="s">
        <v>59</v>
      </c>
      <c r="H1726" t="s">
        <v>24</v>
      </c>
    </row>
    <row r="1727" spans="1:8" x14ac:dyDescent="0.25">
      <c r="A1727" t="s">
        <v>46</v>
      </c>
      <c r="B1727" t="s">
        <v>41</v>
      </c>
      <c r="C1727">
        <v>3</v>
      </c>
      <c r="D1727">
        <v>1490</v>
      </c>
      <c r="E1727">
        <v>4470</v>
      </c>
      <c r="F1727">
        <v>2070</v>
      </c>
      <c r="G1727" t="s">
        <v>59</v>
      </c>
      <c r="H1727" t="s">
        <v>39</v>
      </c>
    </row>
    <row r="1728" spans="1:8" x14ac:dyDescent="0.25">
      <c r="A1728" t="s">
        <v>38</v>
      </c>
      <c r="B1728" t="s">
        <v>55</v>
      </c>
      <c r="C1728">
        <v>5</v>
      </c>
      <c r="D1728">
        <v>1500</v>
      </c>
      <c r="E1728">
        <v>7500</v>
      </c>
      <c r="F1728">
        <v>3500</v>
      </c>
      <c r="G1728" t="s">
        <v>59</v>
      </c>
      <c r="H1728" t="s">
        <v>24</v>
      </c>
    </row>
    <row r="1729" spans="1:8" x14ac:dyDescent="0.25">
      <c r="A1729" t="s">
        <v>36</v>
      </c>
      <c r="B1729" t="s">
        <v>32</v>
      </c>
      <c r="C1729">
        <v>5</v>
      </c>
      <c r="D1729">
        <v>1090</v>
      </c>
      <c r="E1729">
        <v>5450</v>
      </c>
      <c r="F1729">
        <v>1450</v>
      </c>
      <c r="G1729" t="s">
        <v>59</v>
      </c>
      <c r="H1729" t="s">
        <v>52</v>
      </c>
    </row>
    <row r="1730" spans="1:8" x14ac:dyDescent="0.25">
      <c r="A1730" t="s">
        <v>46</v>
      </c>
      <c r="B1730" t="s">
        <v>31</v>
      </c>
      <c r="C1730">
        <v>2</v>
      </c>
      <c r="D1730">
        <v>1800</v>
      </c>
      <c r="E1730">
        <v>3600</v>
      </c>
      <c r="F1730">
        <v>2000</v>
      </c>
      <c r="G1730" t="s">
        <v>59</v>
      </c>
      <c r="H1730" t="s">
        <v>24</v>
      </c>
    </row>
    <row r="1731" spans="1:8" x14ac:dyDescent="0.25">
      <c r="A1731" t="s">
        <v>33</v>
      </c>
      <c r="B1731" t="s">
        <v>53</v>
      </c>
      <c r="C1731">
        <v>5</v>
      </c>
      <c r="D1731">
        <v>7530</v>
      </c>
      <c r="E1731">
        <v>37650</v>
      </c>
      <c r="F1731">
        <v>7650</v>
      </c>
      <c r="G1731" t="s">
        <v>59</v>
      </c>
      <c r="H1731" t="s">
        <v>42</v>
      </c>
    </row>
    <row r="1732" spans="1:8" x14ac:dyDescent="0.25">
      <c r="A1732" t="s">
        <v>30</v>
      </c>
      <c r="B1732" t="s">
        <v>26</v>
      </c>
      <c r="C1732">
        <v>4</v>
      </c>
      <c r="D1732">
        <v>1100</v>
      </c>
      <c r="E1732">
        <v>4400</v>
      </c>
      <c r="F1732">
        <v>1200</v>
      </c>
      <c r="G1732" t="s">
        <v>59</v>
      </c>
      <c r="H1732" t="s">
        <v>17</v>
      </c>
    </row>
    <row r="1733" spans="1:8" x14ac:dyDescent="0.25">
      <c r="A1733" t="s">
        <v>38</v>
      </c>
      <c r="B1733" t="s">
        <v>19</v>
      </c>
      <c r="C1733">
        <v>5</v>
      </c>
      <c r="D1733">
        <v>1350</v>
      </c>
      <c r="E1733">
        <v>6750</v>
      </c>
      <c r="F1733">
        <v>2750</v>
      </c>
      <c r="G1733" t="s">
        <v>59</v>
      </c>
      <c r="H1733" t="s">
        <v>42</v>
      </c>
    </row>
    <row r="1734" spans="1:8" x14ac:dyDescent="0.25">
      <c r="A1734" t="s">
        <v>36</v>
      </c>
      <c r="B1734" t="s">
        <v>19</v>
      </c>
      <c r="C1734">
        <v>4</v>
      </c>
      <c r="D1734">
        <v>1350</v>
      </c>
      <c r="E1734">
        <v>5400</v>
      </c>
      <c r="F1734">
        <v>2200</v>
      </c>
      <c r="G1734" t="s">
        <v>59</v>
      </c>
      <c r="H1734" t="s">
        <v>35</v>
      </c>
    </row>
    <row r="1735" spans="1:8" x14ac:dyDescent="0.25">
      <c r="A1735" t="s">
        <v>33</v>
      </c>
      <c r="B1735" t="s">
        <v>32</v>
      </c>
      <c r="C1735">
        <v>5</v>
      </c>
      <c r="D1735">
        <v>1090</v>
      </c>
      <c r="E1735">
        <v>5450</v>
      </c>
      <c r="F1735">
        <v>1450</v>
      </c>
      <c r="G1735" t="s">
        <v>59</v>
      </c>
      <c r="H1735" t="s">
        <v>27</v>
      </c>
    </row>
    <row r="1736" spans="1:8" x14ac:dyDescent="0.25">
      <c r="A1736" t="s">
        <v>33</v>
      </c>
      <c r="B1736" t="s">
        <v>43</v>
      </c>
      <c r="C1736">
        <v>5</v>
      </c>
      <c r="D1736">
        <v>4200</v>
      </c>
      <c r="E1736">
        <v>21000</v>
      </c>
      <c r="F1736">
        <v>6000</v>
      </c>
      <c r="G1736" t="s">
        <v>59</v>
      </c>
      <c r="H1736" t="s">
        <v>24</v>
      </c>
    </row>
    <row r="1737" spans="1:8" x14ac:dyDescent="0.25">
      <c r="A1737" t="s">
        <v>38</v>
      </c>
      <c r="B1737" t="s">
        <v>31</v>
      </c>
      <c r="C1737">
        <v>5</v>
      </c>
      <c r="D1737">
        <v>1800</v>
      </c>
      <c r="E1737">
        <v>9000</v>
      </c>
      <c r="F1737">
        <v>5000</v>
      </c>
      <c r="G1737" t="s">
        <v>59</v>
      </c>
      <c r="H1737" t="s">
        <v>24</v>
      </c>
    </row>
    <row r="1738" spans="1:8" x14ac:dyDescent="0.25">
      <c r="A1738" t="s">
        <v>48</v>
      </c>
      <c r="B1738" t="s">
        <v>32</v>
      </c>
      <c r="C1738">
        <v>2</v>
      </c>
      <c r="D1738">
        <v>1090</v>
      </c>
      <c r="E1738">
        <v>2180</v>
      </c>
      <c r="F1738">
        <v>580</v>
      </c>
      <c r="G1738" t="s">
        <v>59</v>
      </c>
      <c r="H1738" t="s">
        <v>20</v>
      </c>
    </row>
    <row r="1739" spans="1:8" x14ac:dyDescent="0.25">
      <c r="A1739" t="s">
        <v>8</v>
      </c>
      <c r="B1739" t="s">
        <v>23</v>
      </c>
      <c r="C1739">
        <v>5</v>
      </c>
      <c r="D1739">
        <v>7600</v>
      </c>
      <c r="E1739">
        <v>38000</v>
      </c>
      <c r="F1739">
        <v>8000</v>
      </c>
      <c r="G1739" t="s">
        <v>59</v>
      </c>
      <c r="H1739" t="s">
        <v>39</v>
      </c>
    </row>
    <row r="1740" spans="1:8" x14ac:dyDescent="0.25">
      <c r="A1740" t="s">
        <v>36</v>
      </c>
      <c r="B1740" t="s">
        <v>23</v>
      </c>
      <c r="C1740">
        <v>2</v>
      </c>
      <c r="D1740">
        <v>7600</v>
      </c>
      <c r="E1740">
        <v>15200</v>
      </c>
      <c r="F1740">
        <v>3200</v>
      </c>
      <c r="G1740" t="s">
        <v>59</v>
      </c>
      <c r="H1740" t="s">
        <v>40</v>
      </c>
    </row>
    <row r="1741" spans="1:8" x14ac:dyDescent="0.25">
      <c r="A1741" t="s">
        <v>15</v>
      </c>
      <c r="B1741" t="s">
        <v>56</v>
      </c>
      <c r="C1741">
        <v>5</v>
      </c>
      <c r="D1741">
        <v>3700</v>
      </c>
      <c r="E1741">
        <v>18500</v>
      </c>
      <c r="F1741">
        <v>3500</v>
      </c>
      <c r="G1741" t="s">
        <v>59</v>
      </c>
      <c r="H1741" t="s">
        <v>44</v>
      </c>
    </row>
    <row r="1742" spans="1:8" x14ac:dyDescent="0.25">
      <c r="A1742" t="s">
        <v>22</v>
      </c>
      <c r="B1742" t="s">
        <v>25</v>
      </c>
      <c r="C1742">
        <v>2</v>
      </c>
      <c r="D1742">
        <v>7250</v>
      </c>
      <c r="E1742">
        <v>14500</v>
      </c>
      <c r="F1742">
        <v>4500</v>
      </c>
      <c r="G1742" t="s">
        <v>59</v>
      </c>
      <c r="H1742" t="s">
        <v>44</v>
      </c>
    </row>
    <row r="1743" spans="1:8" x14ac:dyDescent="0.25">
      <c r="A1743" t="s">
        <v>12</v>
      </c>
      <c r="B1743" t="s">
        <v>23</v>
      </c>
      <c r="C1743">
        <v>4</v>
      </c>
      <c r="D1743">
        <v>7600</v>
      </c>
      <c r="E1743">
        <v>30400</v>
      </c>
      <c r="F1743">
        <v>6400</v>
      </c>
      <c r="G1743" t="s">
        <v>59</v>
      </c>
      <c r="H1743" t="s">
        <v>39</v>
      </c>
    </row>
    <row r="1744" spans="1:8" x14ac:dyDescent="0.25">
      <c r="A1744" t="s">
        <v>46</v>
      </c>
      <c r="B1744" t="s">
        <v>43</v>
      </c>
      <c r="C1744">
        <v>3</v>
      </c>
      <c r="D1744">
        <v>4200</v>
      </c>
      <c r="E1744">
        <v>12600</v>
      </c>
      <c r="F1744">
        <v>3600</v>
      </c>
      <c r="G1744" t="s">
        <v>59</v>
      </c>
      <c r="H1744" t="s">
        <v>27</v>
      </c>
    </row>
    <row r="1745" spans="1:8" x14ac:dyDescent="0.25">
      <c r="A1745" t="s">
        <v>30</v>
      </c>
      <c r="B1745" t="s">
        <v>50</v>
      </c>
      <c r="C1745">
        <v>5</v>
      </c>
      <c r="D1745">
        <v>1250</v>
      </c>
      <c r="E1745">
        <v>6250</v>
      </c>
      <c r="F1745">
        <v>2250</v>
      </c>
      <c r="G1745" t="s">
        <v>59</v>
      </c>
      <c r="H1745" t="s">
        <v>44</v>
      </c>
    </row>
    <row r="1746" spans="1:8" x14ac:dyDescent="0.25">
      <c r="A1746" t="s">
        <v>36</v>
      </c>
      <c r="B1746" t="s">
        <v>32</v>
      </c>
      <c r="C1746">
        <v>2</v>
      </c>
      <c r="D1746">
        <v>1090</v>
      </c>
      <c r="E1746">
        <v>2180</v>
      </c>
      <c r="F1746">
        <v>580</v>
      </c>
      <c r="G1746" t="s">
        <v>59</v>
      </c>
      <c r="H1746" t="s">
        <v>14</v>
      </c>
    </row>
    <row r="1747" spans="1:8" x14ac:dyDescent="0.25">
      <c r="A1747" t="s">
        <v>18</v>
      </c>
      <c r="B1747" t="s">
        <v>21</v>
      </c>
      <c r="C1747">
        <v>3</v>
      </c>
      <c r="D1747">
        <v>2180</v>
      </c>
      <c r="E1747">
        <v>6540</v>
      </c>
      <c r="F1747">
        <v>2040</v>
      </c>
      <c r="G1747" t="s">
        <v>59</v>
      </c>
      <c r="H1747" t="s">
        <v>44</v>
      </c>
    </row>
    <row r="1748" spans="1:8" x14ac:dyDescent="0.25">
      <c r="A1748" t="s">
        <v>48</v>
      </c>
      <c r="B1748" t="s">
        <v>56</v>
      </c>
      <c r="C1748">
        <v>2</v>
      </c>
      <c r="D1748">
        <v>3700</v>
      </c>
      <c r="E1748">
        <v>7400</v>
      </c>
      <c r="F1748">
        <v>1400</v>
      </c>
      <c r="G1748" t="s">
        <v>59</v>
      </c>
      <c r="H1748" t="s">
        <v>14</v>
      </c>
    </row>
    <row r="1749" spans="1:8" x14ac:dyDescent="0.25">
      <c r="A1749" t="s">
        <v>38</v>
      </c>
      <c r="B1749" t="s">
        <v>9</v>
      </c>
      <c r="C1749">
        <v>2</v>
      </c>
      <c r="D1749">
        <v>6000</v>
      </c>
      <c r="E1749">
        <v>12000</v>
      </c>
      <c r="F1749">
        <v>4000</v>
      </c>
      <c r="G1749" t="s">
        <v>59</v>
      </c>
      <c r="H1749" t="s">
        <v>17</v>
      </c>
    </row>
    <row r="1750" spans="1:8" x14ac:dyDescent="0.25">
      <c r="A1750" t="s">
        <v>46</v>
      </c>
      <c r="B1750" t="s">
        <v>50</v>
      </c>
      <c r="C1750">
        <v>3</v>
      </c>
      <c r="D1750">
        <v>1250</v>
      </c>
      <c r="E1750">
        <v>3750</v>
      </c>
      <c r="F1750">
        <v>1350</v>
      </c>
      <c r="G1750" t="s">
        <v>59</v>
      </c>
      <c r="H1750" t="s">
        <v>44</v>
      </c>
    </row>
    <row r="1751" spans="1:8" x14ac:dyDescent="0.25">
      <c r="A1751" t="s">
        <v>48</v>
      </c>
      <c r="B1751" t="s">
        <v>23</v>
      </c>
      <c r="C1751">
        <v>3</v>
      </c>
      <c r="D1751">
        <v>7600</v>
      </c>
      <c r="E1751">
        <v>22800</v>
      </c>
      <c r="F1751">
        <v>4800</v>
      </c>
      <c r="G1751" t="s">
        <v>59</v>
      </c>
      <c r="H1751" t="s">
        <v>52</v>
      </c>
    </row>
    <row r="1752" spans="1:8" x14ac:dyDescent="0.25">
      <c r="A1752" t="s">
        <v>8</v>
      </c>
      <c r="B1752" t="s">
        <v>13</v>
      </c>
      <c r="C1752">
        <v>5</v>
      </c>
      <c r="D1752">
        <v>1400</v>
      </c>
      <c r="E1752">
        <v>7000</v>
      </c>
      <c r="F1752">
        <v>3000</v>
      </c>
      <c r="G1752" t="s">
        <v>59</v>
      </c>
      <c r="H1752" t="s">
        <v>35</v>
      </c>
    </row>
    <row r="1753" spans="1:8" x14ac:dyDescent="0.25">
      <c r="A1753" t="s">
        <v>22</v>
      </c>
      <c r="B1753" t="s">
        <v>21</v>
      </c>
      <c r="C1753">
        <v>2</v>
      </c>
      <c r="D1753">
        <v>2180</v>
      </c>
      <c r="E1753">
        <v>4360</v>
      </c>
      <c r="F1753">
        <v>1360</v>
      </c>
      <c r="G1753" t="s">
        <v>59</v>
      </c>
      <c r="H1753" t="s">
        <v>39</v>
      </c>
    </row>
    <row r="1754" spans="1:8" x14ac:dyDescent="0.25">
      <c r="A1754" t="s">
        <v>8</v>
      </c>
      <c r="B1754" t="s">
        <v>31</v>
      </c>
      <c r="C1754">
        <v>3</v>
      </c>
      <c r="D1754">
        <v>1800</v>
      </c>
      <c r="E1754">
        <v>5400</v>
      </c>
      <c r="F1754">
        <v>3000</v>
      </c>
      <c r="G1754" t="s">
        <v>59</v>
      </c>
      <c r="H1754" t="s">
        <v>20</v>
      </c>
    </row>
    <row r="1755" spans="1:8" x14ac:dyDescent="0.25">
      <c r="A1755" t="s">
        <v>15</v>
      </c>
      <c r="B1755" t="s">
        <v>55</v>
      </c>
      <c r="C1755">
        <v>5</v>
      </c>
      <c r="D1755">
        <v>1500</v>
      </c>
      <c r="E1755">
        <v>7500</v>
      </c>
      <c r="F1755">
        <v>3500</v>
      </c>
      <c r="G1755" t="s">
        <v>59</v>
      </c>
      <c r="H1755" t="s">
        <v>52</v>
      </c>
    </row>
    <row r="1756" spans="1:8" x14ac:dyDescent="0.25">
      <c r="A1756" t="s">
        <v>30</v>
      </c>
      <c r="B1756" t="s">
        <v>16</v>
      </c>
      <c r="C1756">
        <v>3</v>
      </c>
      <c r="D1756">
        <v>8450</v>
      </c>
      <c r="E1756">
        <v>25350</v>
      </c>
      <c r="F1756">
        <v>7350</v>
      </c>
      <c r="G1756" t="s">
        <v>59</v>
      </c>
      <c r="H1756" t="s">
        <v>20</v>
      </c>
    </row>
    <row r="1757" spans="1:8" x14ac:dyDescent="0.25">
      <c r="A1757" t="s">
        <v>38</v>
      </c>
      <c r="B1757" t="s">
        <v>55</v>
      </c>
      <c r="C1757">
        <v>4</v>
      </c>
      <c r="D1757">
        <v>1500</v>
      </c>
      <c r="E1757">
        <v>6000</v>
      </c>
      <c r="F1757">
        <v>2800</v>
      </c>
      <c r="G1757" t="s">
        <v>59</v>
      </c>
      <c r="H1757" t="s">
        <v>20</v>
      </c>
    </row>
    <row r="1758" spans="1:8" x14ac:dyDescent="0.25">
      <c r="A1758" t="s">
        <v>67</v>
      </c>
      <c r="B1758" t="s">
        <v>9</v>
      </c>
      <c r="C1758">
        <v>4</v>
      </c>
      <c r="D1758">
        <v>6000</v>
      </c>
      <c r="E1758">
        <v>24000</v>
      </c>
      <c r="F1758">
        <v>8000</v>
      </c>
      <c r="G1758" t="s">
        <v>59</v>
      </c>
      <c r="H1758" t="s">
        <v>24</v>
      </c>
    </row>
    <row r="1759" spans="1:8" x14ac:dyDescent="0.25">
      <c r="A1759" t="s">
        <v>48</v>
      </c>
      <c r="B1759" t="s">
        <v>51</v>
      </c>
      <c r="C1759">
        <v>5</v>
      </c>
      <c r="D1759">
        <v>1200</v>
      </c>
      <c r="E1759">
        <v>6000</v>
      </c>
      <c r="F1759">
        <v>2000</v>
      </c>
      <c r="G1759" t="s">
        <v>59</v>
      </c>
      <c r="H1759" t="s">
        <v>44</v>
      </c>
    </row>
    <row r="1760" spans="1:8" x14ac:dyDescent="0.25">
      <c r="A1760" t="s">
        <v>8</v>
      </c>
      <c r="B1760" t="s">
        <v>43</v>
      </c>
      <c r="C1760">
        <v>2</v>
      </c>
      <c r="D1760">
        <v>4200</v>
      </c>
      <c r="E1760">
        <v>8400</v>
      </c>
      <c r="F1760">
        <v>2400</v>
      </c>
      <c r="G1760" t="s">
        <v>59</v>
      </c>
      <c r="H1760" t="s">
        <v>52</v>
      </c>
    </row>
    <row r="1761" spans="1:8" x14ac:dyDescent="0.25">
      <c r="A1761" t="s">
        <v>46</v>
      </c>
      <c r="B1761" t="s">
        <v>23</v>
      </c>
      <c r="C1761">
        <v>4</v>
      </c>
      <c r="D1761">
        <v>7600</v>
      </c>
      <c r="E1761">
        <v>30400</v>
      </c>
      <c r="F1761">
        <v>6400</v>
      </c>
      <c r="G1761" t="s">
        <v>59</v>
      </c>
      <c r="H1761" t="s">
        <v>14</v>
      </c>
    </row>
    <row r="1762" spans="1:8" x14ac:dyDescent="0.25">
      <c r="A1762" t="s">
        <v>67</v>
      </c>
      <c r="B1762" t="s">
        <v>25</v>
      </c>
      <c r="C1762">
        <v>4</v>
      </c>
      <c r="D1762">
        <v>7250</v>
      </c>
      <c r="E1762">
        <v>29000</v>
      </c>
      <c r="F1762">
        <v>9000</v>
      </c>
      <c r="G1762" t="s">
        <v>59</v>
      </c>
      <c r="H1762" t="s">
        <v>24</v>
      </c>
    </row>
    <row r="1763" spans="1:8" x14ac:dyDescent="0.25">
      <c r="A1763" t="s">
        <v>12</v>
      </c>
      <c r="B1763" t="s">
        <v>53</v>
      </c>
      <c r="C1763">
        <v>3</v>
      </c>
      <c r="D1763">
        <v>7530</v>
      </c>
      <c r="E1763">
        <v>22590</v>
      </c>
      <c r="F1763">
        <v>4590</v>
      </c>
      <c r="G1763" t="s">
        <v>59</v>
      </c>
      <c r="H1763" t="s">
        <v>27</v>
      </c>
    </row>
    <row r="1764" spans="1:8" x14ac:dyDescent="0.25">
      <c r="A1764" t="s">
        <v>15</v>
      </c>
      <c r="B1764" t="s">
        <v>25</v>
      </c>
      <c r="C1764">
        <v>4</v>
      </c>
      <c r="D1764">
        <v>7250</v>
      </c>
      <c r="E1764">
        <v>29000</v>
      </c>
      <c r="F1764">
        <v>9000</v>
      </c>
      <c r="G1764" t="s">
        <v>59</v>
      </c>
      <c r="H1764" t="s">
        <v>44</v>
      </c>
    </row>
    <row r="1765" spans="1:8" x14ac:dyDescent="0.25">
      <c r="A1765" t="s">
        <v>12</v>
      </c>
      <c r="B1765" t="s">
        <v>9</v>
      </c>
      <c r="C1765">
        <v>5</v>
      </c>
      <c r="D1765">
        <v>6000</v>
      </c>
      <c r="E1765">
        <v>30000</v>
      </c>
      <c r="F1765">
        <v>10000</v>
      </c>
      <c r="G1765" t="s">
        <v>59</v>
      </c>
      <c r="H1765" t="s">
        <v>29</v>
      </c>
    </row>
    <row r="1766" spans="1:8" x14ac:dyDescent="0.25">
      <c r="A1766" t="s">
        <v>67</v>
      </c>
      <c r="B1766" t="s">
        <v>51</v>
      </c>
      <c r="C1766">
        <v>3</v>
      </c>
      <c r="D1766">
        <v>1200</v>
      </c>
      <c r="E1766">
        <v>3600</v>
      </c>
      <c r="F1766">
        <v>1200</v>
      </c>
      <c r="G1766" t="s">
        <v>59</v>
      </c>
      <c r="H1766" t="s">
        <v>52</v>
      </c>
    </row>
    <row r="1767" spans="1:8" x14ac:dyDescent="0.25">
      <c r="A1767" t="s">
        <v>48</v>
      </c>
      <c r="B1767" t="s">
        <v>54</v>
      </c>
      <c r="C1767">
        <v>4</v>
      </c>
      <c r="D1767">
        <v>5300</v>
      </c>
      <c r="E1767">
        <v>21200</v>
      </c>
      <c r="F1767">
        <v>5200</v>
      </c>
      <c r="G1767" t="s">
        <v>59</v>
      </c>
      <c r="H1767" t="s">
        <v>17</v>
      </c>
    </row>
    <row r="1768" spans="1:8" x14ac:dyDescent="0.25">
      <c r="A1768" t="s">
        <v>36</v>
      </c>
      <c r="B1768" t="s">
        <v>16</v>
      </c>
      <c r="C1768">
        <v>5</v>
      </c>
      <c r="D1768">
        <v>8450</v>
      </c>
      <c r="E1768">
        <v>42250</v>
      </c>
      <c r="F1768">
        <v>12250</v>
      </c>
      <c r="G1768" t="s">
        <v>59</v>
      </c>
      <c r="H1768" t="s">
        <v>27</v>
      </c>
    </row>
    <row r="1769" spans="1:8" x14ac:dyDescent="0.25">
      <c r="A1769" t="s">
        <v>22</v>
      </c>
      <c r="B1769" t="s">
        <v>19</v>
      </c>
      <c r="C1769">
        <v>2</v>
      </c>
      <c r="D1769">
        <v>1350</v>
      </c>
      <c r="E1769">
        <v>2700</v>
      </c>
      <c r="F1769">
        <v>1100</v>
      </c>
      <c r="G1769" t="s">
        <v>59</v>
      </c>
      <c r="H1769" t="s">
        <v>39</v>
      </c>
    </row>
    <row r="1770" spans="1:8" x14ac:dyDescent="0.25">
      <c r="A1770" t="s">
        <v>30</v>
      </c>
      <c r="B1770" t="s">
        <v>32</v>
      </c>
      <c r="C1770">
        <v>4</v>
      </c>
      <c r="D1770">
        <v>1090</v>
      </c>
      <c r="E1770">
        <v>4360</v>
      </c>
      <c r="F1770">
        <v>1160</v>
      </c>
      <c r="G1770" t="s">
        <v>59</v>
      </c>
      <c r="H1770" t="s">
        <v>52</v>
      </c>
    </row>
    <row r="1771" spans="1:8" x14ac:dyDescent="0.25">
      <c r="A1771" t="s">
        <v>22</v>
      </c>
      <c r="B1771" t="s">
        <v>21</v>
      </c>
      <c r="C1771">
        <v>2</v>
      </c>
      <c r="D1771">
        <v>2180</v>
      </c>
      <c r="E1771">
        <v>4360</v>
      </c>
      <c r="F1771">
        <v>1360</v>
      </c>
      <c r="G1771" t="s">
        <v>59</v>
      </c>
      <c r="H1771" t="s">
        <v>24</v>
      </c>
    </row>
    <row r="1772" spans="1:8" x14ac:dyDescent="0.25">
      <c r="A1772" t="s">
        <v>8</v>
      </c>
      <c r="B1772" t="s">
        <v>9</v>
      </c>
      <c r="C1772">
        <v>5</v>
      </c>
      <c r="D1772">
        <v>6000</v>
      </c>
      <c r="E1772">
        <v>30000</v>
      </c>
      <c r="F1772">
        <v>10000</v>
      </c>
      <c r="G1772" t="s">
        <v>59</v>
      </c>
      <c r="H1772" t="s">
        <v>42</v>
      </c>
    </row>
    <row r="1773" spans="1:8" x14ac:dyDescent="0.25">
      <c r="A1773" t="s">
        <v>12</v>
      </c>
      <c r="B1773" t="s">
        <v>13</v>
      </c>
      <c r="C1773">
        <v>5</v>
      </c>
      <c r="D1773">
        <v>1400</v>
      </c>
      <c r="E1773">
        <v>7000</v>
      </c>
      <c r="F1773">
        <v>3000</v>
      </c>
      <c r="G1773" t="s">
        <v>59</v>
      </c>
      <c r="H1773" t="s">
        <v>20</v>
      </c>
    </row>
    <row r="1774" spans="1:8" x14ac:dyDescent="0.25">
      <c r="A1774" t="s">
        <v>15</v>
      </c>
      <c r="B1774" t="s">
        <v>16</v>
      </c>
      <c r="C1774">
        <v>2</v>
      </c>
      <c r="D1774">
        <v>8450</v>
      </c>
      <c r="E1774">
        <v>16900</v>
      </c>
      <c r="F1774">
        <v>4900</v>
      </c>
      <c r="G1774" t="s">
        <v>59</v>
      </c>
      <c r="H1774" t="s">
        <v>24</v>
      </c>
    </row>
    <row r="1775" spans="1:8" x14ac:dyDescent="0.25">
      <c r="A1775" t="s">
        <v>18</v>
      </c>
      <c r="B1775" t="s">
        <v>19</v>
      </c>
      <c r="C1775">
        <v>4</v>
      </c>
      <c r="D1775">
        <v>1350</v>
      </c>
      <c r="E1775">
        <v>5400</v>
      </c>
      <c r="F1775">
        <v>2200</v>
      </c>
      <c r="G1775" t="s">
        <v>59</v>
      </c>
      <c r="H1775" t="s">
        <v>42</v>
      </c>
    </row>
    <row r="1776" spans="1:8" x14ac:dyDescent="0.25">
      <c r="A1776" t="s">
        <v>8</v>
      </c>
      <c r="B1776" t="s">
        <v>21</v>
      </c>
      <c r="C1776">
        <v>2</v>
      </c>
      <c r="D1776">
        <v>2180</v>
      </c>
      <c r="E1776">
        <v>4360</v>
      </c>
      <c r="F1776">
        <v>1360</v>
      </c>
      <c r="G1776" t="s">
        <v>59</v>
      </c>
      <c r="H1776" t="s">
        <v>42</v>
      </c>
    </row>
    <row r="1777" spans="1:8" x14ac:dyDescent="0.25">
      <c r="A1777" t="s">
        <v>22</v>
      </c>
      <c r="B1777" t="s">
        <v>23</v>
      </c>
      <c r="C1777">
        <v>4</v>
      </c>
      <c r="D1777">
        <v>7600</v>
      </c>
      <c r="E1777">
        <v>30400</v>
      </c>
      <c r="F1777">
        <v>6400</v>
      </c>
      <c r="G1777" t="s">
        <v>59</v>
      </c>
      <c r="H1777" t="s">
        <v>17</v>
      </c>
    </row>
    <row r="1778" spans="1:8" x14ac:dyDescent="0.25">
      <c r="A1778" t="s">
        <v>12</v>
      </c>
      <c r="B1778" t="s">
        <v>25</v>
      </c>
      <c r="C1778">
        <v>2</v>
      </c>
      <c r="D1778">
        <v>7250</v>
      </c>
      <c r="E1778">
        <v>14500</v>
      </c>
      <c r="F1778">
        <v>4500</v>
      </c>
      <c r="G1778" t="s">
        <v>59</v>
      </c>
      <c r="H1778" t="s">
        <v>35</v>
      </c>
    </row>
    <row r="1779" spans="1:8" x14ac:dyDescent="0.25">
      <c r="A1779" t="s">
        <v>18</v>
      </c>
      <c r="B1779" t="s">
        <v>26</v>
      </c>
      <c r="C1779">
        <v>3</v>
      </c>
      <c r="D1779">
        <v>1100</v>
      </c>
      <c r="E1779">
        <v>3300</v>
      </c>
      <c r="F1779">
        <v>900</v>
      </c>
      <c r="G1779" t="s">
        <v>59</v>
      </c>
      <c r="H1779" t="s">
        <v>39</v>
      </c>
    </row>
    <row r="1780" spans="1:8" x14ac:dyDescent="0.25">
      <c r="A1780" t="s">
        <v>67</v>
      </c>
      <c r="B1780" t="s">
        <v>9</v>
      </c>
      <c r="C1780">
        <v>3</v>
      </c>
      <c r="D1780">
        <v>6000</v>
      </c>
      <c r="E1780">
        <v>18000</v>
      </c>
      <c r="F1780">
        <v>6000</v>
      </c>
      <c r="G1780" t="s">
        <v>59</v>
      </c>
      <c r="H1780" t="s">
        <v>11</v>
      </c>
    </row>
    <row r="1781" spans="1:8" x14ac:dyDescent="0.25">
      <c r="A1781" t="s">
        <v>8</v>
      </c>
      <c r="B1781" t="s">
        <v>28</v>
      </c>
      <c r="C1781">
        <v>3</v>
      </c>
      <c r="D1781">
        <v>1200</v>
      </c>
      <c r="E1781">
        <v>3600</v>
      </c>
      <c r="F1781">
        <v>1200</v>
      </c>
      <c r="G1781" t="s">
        <v>59</v>
      </c>
      <c r="H1781" t="s">
        <v>27</v>
      </c>
    </row>
    <row r="1782" spans="1:8" x14ac:dyDescent="0.25">
      <c r="A1782" t="s">
        <v>30</v>
      </c>
      <c r="B1782" t="s">
        <v>31</v>
      </c>
      <c r="C1782">
        <v>2</v>
      </c>
      <c r="D1782">
        <v>1800</v>
      </c>
      <c r="E1782">
        <v>3600</v>
      </c>
      <c r="F1782">
        <v>2000</v>
      </c>
      <c r="G1782" t="s">
        <v>59</v>
      </c>
      <c r="H1782" t="s">
        <v>52</v>
      </c>
    </row>
    <row r="1783" spans="1:8" x14ac:dyDescent="0.25">
      <c r="A1783" t="s">
        <v>30</v>
      </c>
      <c r="B1783" t="s">
        <v>32</v>
      </c>
      <c r="C1783">
        <v>3</v>
      </c>
      <c r="D1783">
        <v>1090</v>
      </c>
      <c r="E1783">
        <v>3270</v>
      </c>
      <c r="F1783">
        <v>870</v>
      </c>
      <c r="G1783" t="s">
        <v>59</v>
      </c>
      <c r="H1783" t="s">
        <v>14</v>
      </c>
    </row>
    <row r="1784" spans="1:8" x14ac:dyDescent="0.25">
      <c r="A1784" t="s">
        <v>67</v>
      </c>
      <c r="B1784" t="s">
        <v>21</v>
      </c>
      <c r="C1784">
        <v>2</v>
      </c>
      <c r="D1784">
        <v>2180</v>
      </c>
      <c r="E1784">
        <v>4360</v>
      </c>
      <c r="F1784">
        <v>1360</v>
      </c>
      <c r="G1784" t="s">
        <v>59</v>
      </c>
      <c r="H1784" t="s">
        <v>42</v>
      </c>
    </row>
    <row r="1785" spans="1:8" x14ac:dyDescent="0.25">
      <c r="A1785" t="s">
        <v>33</v>
      </c>
      <c r="B1785" t="s">
        <v>31</v>
      </c>
      <c r="C1785">
        <v>4</v>
      </c>
      <c r="D1785">
        <v>1800</v>
      </c>
      <c r="E1785">
        <v>7200</v>
      </c>
      <c r="F1785">
        <v>4000</v>
      </c>
      <c r="G1785" t="s">
        <v>59</v>
      </c>
      <c r="H1785" t="s">
        <v>40</v>
      </c>
    </row>
    <row r="1786" spans="1:8" x14ac:dyDescent="0.25">
      <c r="A1786" t="s">
        <v>22</v>
      </c>
      <c r="B1786" t="s">
        <v>34</v>
      </c>
      <c r="C1786">
        <v>5</v>
      </c>
      <c r="D1786">
        <v>8000</v>
      </c>
      <c r="E1786">
        <v>40000</v>
      </c>
      <c r="F1786">
        <v>10000</v>
      </c>
      <c r="G1786" t="s">
        <v>59</v>
      </c>
      <c r="H1786" t="s">
        <v>42</v>
      </c>
    </row>
    <row r="1787" spans="1:8" x14ac:dyDescent="0.25">
      <c r="A1787" t="s">
        <v>67</v>
      </c>
      <c r="B1787" t="s">
        <v>13</v>
      </c>
      <c r="C1787">
        <v>5</v>
      </c>
      <c r="D1787">
        <v>1400</v>
      </c>
      <c r="E1787">
        <v>7000</v>
      </c>
      <c r="F1787">
        <v>3000</v>
      </c>
      <c r="G1787" t="s">
        <v>59</v>
      </c>
      <c r="H1787" t="s">
        <v>14</v>
      </c>
    </row>
    <row r="1788" spans="1:8" x14ac:dyDescent="0.25">
      <c r="A1788" t="s">
        <v>36</v>
      </c>
      <c r="B1788" t="s">
        <v>37</v>
      </c>
      <c r="C1788">
        <v>2</v>
      </c>
      <c r="D1788">
        <v>10590</v>
      </c>
      <c r="E1788">
        <v>21180</v>
      </c>
      <c r="F1788">
        <v>9180</v>
      </c>
      <c r="G1788" t="s">
        <v>59</v>
      </c>
      <c r="H1788" t="s">
        <v>27</v>
      </c>
    </row>
    <row r="1789" spans="1:8" x14ac:dyDescent="0.25">
      <c r="A1789" t="s">
        <v>38</v>
      </c>
      <c r="B1789" t="s">
        <v>19</v>
      </c>
      <c r="C1789">
        <v>4</v>
      </c>
      <c r="D1789">
        <v>1350</v>
      </c>
      <c r="E1789">
        <v>5400</v>
      </c>
      <c r="F1789">
        <v>2200</v>
      </c>
      <c r="G1789" t="s">
        <v>59</v>
      </c>
      <c r="H1789" t="s">
        <v>14</v>
      </c>
    </row>
    <row r="1790" spans="1:8" x14ac:dyDescent="0.25">
      <c r="A1790" t="s">
        <v>30</v>
      </c>
      <c r="B1790" t="s">
        <v>13</v>
      </c>
      <c r="C1790">
        <v>3</v>
      </c>
      <c r="D1790">
        <v>1400</v>
      </c>
      <c r="E1790">
        <v>4200</v>
      </c>
      <c r="F1790">
        <v>1800</v>
      </c>
      <c r="G1790" t="s">
        <v>59</v>
      </c>
      <c r="H1790" t="s">
        <v>35</v>
      </c>
    </row>
    <row r="1791" spans="1:8" x14ac:dyDescent="0.25">
      <c r="A1791" t="s">
        <v>18</v>
      </c>
      <c r="B1791" t="s">
        <v>9</v>
      </c>
      <c r="C1791">
        <v>4</v>
      </c>
      <c r="D1791">
        <v>6000</v>
      </c>
      <c r="E1791">
        <v>24000</v>
      </c>
      <c r="F1791">
        <v>8000</v>
      </c>
      <c r="G1791" t="s">
        <v>59</v>
      </c>
      <c r="H1791" t="s">
        <v>11</v>
      </c>
    </row>
    <row r="1792" spans="1:8" x14ac:dyDescent="0.25">
      <c r="A1792" t="s">
        <v>36</v>
      </c>
      <c r="B1792" t="s">
        <v>26</v>
      </c>
      <c r="C1792">
        <v>2</v>
      </c>
      <c r="D1792">
        <v>1100</v>
      </c>
      <c r="E1792">
        <v>2200</v>
      </c>
      <c r="F1792">
        <v>600</v>
      </c>
      <c r="G1792" t="s">
        <v>59</v>
      </c>
      <c r="H1792" t="s">
        <v>52</v>
      </c>
    </row>
    <row r="1793" spans="1:8" x14ac:dyDescent="0.25">
      <c r="A1793" t="s">
        <v>15</v>
      </c>
      <c r="B1793" t="s">
        <v>9</v>
      </c>
      <c r="C1793">
        <v>2</v>
      </c>
      <c r="D1793">
        <v>6000</v>
      </c>
      <c r="E1793">
        <v>12000</v>
      </c>
      <c r="F1793">
        <v>4000</v>
      </c>
      <c r="G1793" t="s">
        <v>59</v>
      </c>
      <c r="H1793" t="s">
        <v>29</v>
      </c>
    </row>
    <row r="1794" spans="1:8" x14ac:dyDescent="0.25">
      <c r="A1794" t="s">
        <v>38</v>
      </c>
      <c r="B1794" t="s">
        <v>41</v>
      </c>
      <c r="C1794">
        <v>4</v>
      </c>
      <c r="D1794">
        <v>1490</v>
      </c>
      <c r="E1794">
        <v>5960</v>
      </c>
      <c r="F1794">
        <v>2760</v>
      </c>
      <c r="G1794" t="s">
        <v>59</v>
      </c>
      <c r="H1794" t="s">
        <v>29</v>
      </c>
    </row>
    <row r="1795" spans="1:8" x14ac:dyDescent="0.25">
      <c r="A1795" t="s">
        <v>36</v>
      </c>
      <c r="B1795" t="s">
        <v>37</v>
      </c>
      <c r="C1795">
        <v>4</v>
      </c>
      <c r="D1795">
        <v>10590</v>
      </c>
      <c r="E1795">
        <v>42360</v>
      </c>
      <c r="F1795">
        <v>18360</v>
      </c>
      <c r="G1795" t="s">
        <v>59</v>
      </c>
      <c r="H1795" t="s">
        <v>27</v>
      </c>
    </row>
    <row r="1796" spans="1:8" x14ac:dyDescent="0.25">
      <c r="A1796" t="s">
        <v>15</v>
      </c>
      <c r="B1796" t="s">
        <v>34</v>
      </c>
      <c r="C1796">
        <v>2</v>
      </c>
      <c r="D1796">
        <v>8000</v>
      </c>
      <c r="E1796">
        <v>16000</v>
      </c>
      <c r="F1796">
        <v>4000</v>
      </c>
      <c r="G1796" t="s">
        <v>59</v>
      </c>
      <c r="H1796" t="s">
        <v>39</v>
      </c>
    </row>
    <row r="1797" spans="1:8" x14ac:dyDescent="0.25">
      <c r="A1797" t="s">
        <v>30</v>
      </c>
      <c r="B1797" t="s">
        <v>26</v>
      </c>
      <c r="C1797">
        <v>3</v>
      </c>
      <c r="D1797">
        <v>1100</v>
      </c>
      <c r="E1797">
        <v>3300</v>
      </c>
      <c r="F1797">
        <v>900</v>
      </c>
      <c r="G1797" t="s">
        <v>59</v>
      </c>
      <c r="H1797" t="s">
        <v>14</v>
      </c>
    </row>
    <row r="1798" spans="1:8" x14ac:dyDescent="0.25">
      <c r="A1798" t="s">
        <v>38</v>
      </c>
      <c r="B1798" t="s">
        <v>28</v>
      </c>
      <c r="C1798">
        <v>3</v>
      </c>
      <c r="D1798">
        <v>1200</v>
      </c>
      <c r="E1798">
        <v>3600</v>
      </c>
      <c r="F1798">
        <v>1200</v>
      </c>
      <c r="G1798" t="s">
        <v>59</v>
      </c>
      <c r="H1798" t="s">
        <v>35</v>
      </c>
    </row>
    <row r="1799" spans="1:8" x14ac:dyDescent="0.25">
      <c r="A1799" t="s">
        <v>22</v>
      </c>
      <c r="B1799" t="s">
        <v>43</v>
      </c>
      <c r="C1799">
        <v>3</v>
      </c>
      <c r="D1799">
        <v>4200</v>
      </c>
      <c r="E1799">
        <v>12600</v>
      </c>
      <c r="F1799">
        <v>3600</v>
      </c>
      <c r="G1799" t="s">
        <v>59</v>
      </c>
      <c r="H1799" t="s">
        <v>42</v>
      </c>
    </row>
    <row r="1800" spans="1:8" x14ac:dyDescent="0.25">
      <c r="A1800" t="s">
        <v>12</v>
      </c>
      <c r="B1800" t="s">
        <v>45</v>
      </c>
      <c r="C1800">
        <v>5</v>
      </c>
      <c r="D1800">
        <v>5775</v>
      </c>
      <c r="E1800">
        <v>28875</v>
      </c>
      <c r="F1800">
        <v>8875</v>
      </c>
      <c r="G1800" t="s">
        <v>59</v>
      </c>
      <c r="H1800" t="s">
        <v>39</v>
      </c>
    </row>
    <row r="1801" spans="1:8" x14ac:dyDescent="0.25">
      <c r="A1801" t="s">
        <v>46</v>
      </c>
      <c r="B1801" t="s">
        <v>23</v>
      </c>
      <c r="C1801">
        <v>4</v>
      </c>
      <c r="D1801">
        <v>7600</v>
      </c>
      <c r="E1801">
        <v>30400</v>
      </c>
      <c r="F1801">
        <v>6400</v>
      </c>
      <c r="G1801" t="s">
        <v>59</v>
      </c>
      <c r="H1801" t="s">
        <v>24</v>
      </c>
    </row>
    <row r="1802" spans="1:8" x14ac:dyDescent="0.25">
      <c r="A1802" t="s">
        <v>12</v>
      </c>
      <c r="B1802" t="s">
        <v>25</v>
      </c>
      <c r="C1802">
        <v>2</v>
      </c>
      <c r="D1802">
        <v>7250</v>
      </c>
      <c r="E1802">
        <v>14500</v>
      </c>
      <c r="F1802">
        <v>4500</v>
      </c>
      <c r="G1802" t="s">
        <v>59</v>
      </c>
      <c r="H1802" t="s">
        <v>14</v>
      </c>
    </row>
    <row r="1803" spans="1:8" x14ac:dyDescent="0.25">
      <c r="A1803" t="s">
        <v>8</v>
      </c>
      <c r="B1803" t="s">
        <v>25</v>
      </c>
      <c r="C1803">
        <v>2</v>
      </c>
      <c r="D1803">
        <v>7250</v>
      </c>
      <c r="E1803">
        <v>14500</v>
      </c>
      <c r="F1803">
        <v>4500</v>
      </c>
      <c r="G1803" t="s">
        <v>59</v>
      </c>
      <c r="H1803" t="s">
        <v>17</v>
      </c>
    </row>
    <row r="1804" spans="1:8" x14ac:dyDescent="0.25">
      <c r="A1804" t="s">
        <v>36</v>
      </c>
      <c r="B1804" t="s">
        <v>25</v>
      </c>
      <c r="C1804">
        <v>2</v>
      </c>
      <c r="D1804">
        <v>7250</v>
      </c>
      <c r="E1804">
        <v>14500</v>
      </c>
      <c r="F1804">
        <v>4500</v>
      </c>
      <c r="G1804" t="s">
        <v>59</v>
      </c>
      <c r="H1804" t="s">
        <v>40</v>
      </c>
    </row>
    <row r="1805" spans="1:8" x14ac:dyDescent="0.25">
      <c r="A1805" t="s">
        <v>67</v>
      </c>
      <c r="B1805" t="s">
        <v>19</v>
      </c>
      <c r="C1805">
        <v>5</v>
      </c>
      <c r="D1805">
        <v>1350</v>
      </c>
      <c r="E1805">
        <v>6750</v>
      </c>
      <c r="F1805">
        <v>2750</v>
      </c>
      <c r="G1805" t="s">
        <v>59</v>
      </c>
      <c r="H1805" t="s">
        <v>20</v>
      </c>
    </row>
    <row r="1806" spans="1:8" x14ac:dyDescent="0.25">
      <c r="A1806" t="s">
        <v>12</v>
      </c>
      <c r="B1806" t="s">
        <v>25</v>
      </c>
      <c r="C1806">
        <v>4</v>
      </c>
      <c r="D1806">
        <v>7250</v>
      </c>
      <c r="E1806">
        <v>29000</v>
      </c>
      <c r="F1806">
        <v>9000</v>
      </c>
      <c r="G1806" t="s">
        <v>59</v>
      </c>
      <c r="H1806" t="s">
        <v>42</v>
      </c>
    </row>
    <row r="1807" spans="1:8" x14ac:dyDescent="0.25">
      <c r="A1807" t="s">
        <v>30</v>
      </c>
      <c r="B1807" t="s">
        <v>23</v>
      </c>
      <c r="C1807">
        <v>3</v>
      </c>
      <c r="D1807">
        <v>7600</v>
      </c>
      <c r="E1807">
        <v>22800</v>
      </c>
      <c r="F1807">
        <v>4800</v>
      </c>
      <c r="G1807" t="s">
        <v>59</v>
      </c>
      <c r="H1807" t="s">
        <v>42</v>
      </c>
    </row>
    <row r="1808" spans="1:8" x14ac:dyDescent="0.25">
      <c r="A1808" t="s">
        <v>48</v>
      </c>
      <c r="B1808" t="s">
        <v>23</v>
      </c>
      <c r="C1808">
        <v>2</v>
      </c>
      <c r="D1808">
        <v>7600</v>
      </c>
      <c r="E1808">
        <v>15200</v>
      </c>
      <c r="F1808">
        <v>3200</v>
      </c>
      <c r="G1808" t="s">
        <v>59</v>
      </c>
      <c r="H1808" t="s">
        <v>29</v>
      </c>
    </row>
    <row r="1809" spans="1:8" x14ac:dyDescent="0.25">
      <c r="A1809" t="s">
        <v>12</v>
      </c>
      <c r="B1809" t="s">
        <v>41</v>
      </c>
      <c r="C1809">
        <v>4</v>
      </c>
      <c r="D1809">
        <v>1490</v>
      </c>
      <c r="E1809">
        <v>5960</v>
      </c>
      <c r="F1809">
        <v>2760</v>
      </c>
      <c r="G1809" t="s">
        <v>59</v>
      </c>
      <c r="H1809" t="s">
        <v>27</v>
      </c>
    </row>
    <row r="1810" spans="1:8" x14ac:dyDescent="0.25">
      <c r="A1810" t="s">
        <v>67</v>
      </c>
      <c r="B1810" t="s">
        <v>49</v>
      </c>
      <c r="C1810">
        <v>3</v>
      </c>
      <c r="D1810">
        <v>2900</v>
      </c>
      <c r="E1810">
        <v>8700</v>
      </c>
      <c r="F1810">
        <v>2700</v>
      </c>
      <c r="G1810" t="s">
        <v>59</v>
      </c>
      <c r="H1810" t="s">
        <v>20</v>
      </c>
    </row>
    <row r="1811" spans="1:8" x14ac:dyDescent="0.25">
      <c r="A1811" t="s">
        <v>38</v>
      </c>
      <c r="B1811" t="s">
        <v>41</v>
      </c>
      <c r="C1811">
        <v>2</v>
      </c>
      <c r="D1811">
        <v>1490</v>
      </c>
      <c r="E1811">
        <v>2980</v>
      </c>
      <c r="F1811">
        <v>1380</v>
      </c>
      <c r="G1811" t="s">
        <v>59</v>
      </c>
      <c r="H1811" t="s">
        <v>29</v>
      </c>
    </row>
    <row r="1812" spans="1:8" x14ac:dyDescent="0.25">
      <c r="A1812" t="s">
        <v>38</v>
      </c>
      <c r="B1812" t="s">
        <v>32</v>
      </c>
      <c r="C1812">
        <v>2</v>
      </c>
      <c r="D1812">
        <v>1090</v>
      </c>
      <c r="E1812">
        <v>2180</v>
      </c>
      <c r="F1812">
        <v>580</v>
      </c>
      <c r="G1812" t="s">
        <v>59</v>
      </c>
      <c r="H1812" t="s">
        <v>52</v>
      </c>
    </row>
    <row r="1813" spans="1:8" x14ac:dyDescent="0.25">
      <c r="A1813" t="s">
        <v>67</v>
      </c>
      <c r="B1813" t="s">
        <v>28</v>
      </c>
      <c r="C1813">
        <v>4</v>
      </c>
      <c r="D1813">
        <v>1200</v>
      </c>
      <c r="E1813">
        <v>4800</v>
      </c>
      <c r="F1813">
        <v>1600</v>
      </c>
      <c r="G1813" t="s">
        <v>59</v>
      </c>
      <c r="H1813" t="s">
        <v>24</v>
      </c>
    </row>
    <row r="1814" spans="1:8" x14ac:dyDescent="0.25">
      <c r="A1814" t="s">
        <v>36</v>
      </c>
      <c r="B1814" t="s">
        <v>37</v>
      </c>
      <c r="C1814">
        <v>2</v>
      </c>
      <c r="D1814">
        <v>10590</v>
      </c>
      <c r="E1814">
        <v>21180</v>
      </c>
      <c r="F1814">
        <v>9180</v>
      </c>
      <c r="G1814" t="s">
        <v>59</v>
      </c>
      <c r="H1814" t="s">
        <v>44</v>
      </c>
    </row>
    <row r="1815" spans="1:8" x14ac:dyDescent="0.25">
      <c r="A1815" t="s">
        <v>30</v>
      </c>
      <c r="B1815" t="s">
        <v>43</v>
      </c>
      <c r="C1815">
        <v>5</v>
      </c>
      <c r="D1815">
        <v>4200</v>
      </c>
      <c r="E1815">
        <v>21000</v>
      </c>
      <c r="F1815">
        <v>6000</v>
      </c>
      <c r="G1815" t="s">
        <v>59</v>
      </c>
      <c r="H1815" t="s">
        <v>42</v>
      </c>
    </row>
    <row r="1816" spans="1:8" x14ac:dyDescent="0.25">
      <c r="A1816" t="s">
        <v>18</v>
      </c>
      <c r="B1816" t="s">
        <v>43</v>
      </c>
      <c r="C1816">
        <v>2</v>
      </c>
      <c r="D1816">
        <v>4200</v>
      </c>
      <c r="E1816">
        <v>8400</v>
      </c>
      <c r="F1816">
        <v>2400</v>
      </c>
      <c r="G1816" t="s">
        <v>59</v>
      </c>
      <c r="H1816" t="s">
        <v>39</v>
      </c>
    </row>
    <row r="1817" spans="1:8" x14ac:dyDescent="0.25">
      <c r="A1817" t="s">
        <v>33</v>
      </c>
      <c r="B1817" t="s">
        <v>37</v>
      </c>
      <c r="C1817">
        <v>3</v>
      </c>
      <c r="D1817">
        <v>10590</v>
      </c>
      <c r="E1817">
        <v>31770</v>
      </c>
      <c r="F1817">
        <v>13770</v>
      </c>
      <c r="G1817" t="s">
        <v>59</v>
      </c>
      <c r="H1817" t="s">
        <v>17</v>
      </c>
    </row>
    <row r="1818" spans="1:8" x14ac:dyDescent="0.25">
      <c r="A1818" t="s">
        <v>48</v>
      </c>
      <c r="B1818" t="s">
        <v>50</v>
      </c>
      <c r="C1818">
        <v>5</v>
      </c>
      <c r="D1818">
        <v>1250</v>
      </c>
      <c r="E1818">
        <v>6250</v>
      </c>
      <c r="F1818">
        <v>2250</v>
      </c>
      <c r="G1818" t="s">
        <v>59</v>
      </c>
      <c r="H1818" t="s">
        <v>27</v>
      </c>
    </row>
    <row r="1819" spans="1:8" x14ac:dyDescent="0.25">
      <c r="A1819" t="s">
        <v>8</v>
      </c>
      <c r="B1819" t="s">
        <v>41</v>
      </c>
      <c r="C1819">
        <v>3</v>
      </c>
      <c r="D1819">
        <v>1490</v>
      </c>
      <c r="E1819">
        <v>4470</v>
      </c>
      <c r="F1819">
        <v>2070</v>
      </c>
      <c r="G1819" t="s">
        <v>59</v>
      </c>
      <c r="H1819" t="s">
        <v>29</v>
      </c>
    </row>
    <row r="1820" spans="1:8" x14ac:dyDescent="0.25">
      <c r="A1820" t="s">
        <v>30</v>
      </c>
      <c r="B1820" t="s">
        <v>28</v>
      </c>
      <c r="C1820">
        <v>5</v>
      </c>
      <c r="D1820">
        <v>1200</v>
      </c>
      <c r="E1820">
        <v>6000</v>
      </c>
      <c r="F1820">
        <v>2000</v>
      </c>
      <c r="G1820" t="s">
        <v>59</v>
      </c>
      <c r="H1820" t="s">
        <v>27</v>
      </c>
    </row>
    <row r="1821" spans="1:8" x14ac:dyDescent="0.25">
      <c r="A1821" t="s">
        <v>15</v>
      </c>
      <c r="B1821" t="s">
        <v>21</v>
      </c>
      <c r="C1821">
        <v>4</v>
      </c>
      <c r="D1821">
        <v>2180</v>
      </c>
      <c r="E1821">
        <v>8720</v>
      </c>
      <c r="F1821">
        <v>2720</v>
      </c>
      <c r="G1821" t="s">
        <v>59</v>
      </c>
      <c r="H1821" t="s">
        <v>17</v>
      </c>
    </row>
    <row r="1822" spans="1:8" x14ac:dyDescent="0.25">
      <c r="A1822" t="s">
        <v>38</v>
      </c>
      <c r="B1822" t="s">
        <v>51</v>
      </c>
      <c r="C1822">
        <v>3</v>
      </c>
      <c r="D1822">
        <v>1200</v>
      </c>
      <c r="E1822">
        <v>3600</v>
      </c>
      <c r="F1822">
        <v>1200</v>
      </c>
      <c r="G1822" t="s">
        <v>59</v>
      </c>
      <c r="H1822" t="s">
        <v>52</v>
      </c>
    </row>
    <row r="1823" spans="1:8" x14ac:dyDescent="0.25">
      <c r="A1823" t="s">
        <v>8</v>
      </c>
      <c r="B1823" t="s">
        <v>31</v>
      </c>
      <c r="C1823">
        <v>2</v>
      </c>
      <c r="D1823">
        <v>1800</v>
      </c>
      <c r="E1823">
        <v>3600</v>
      </c>
      <c r="F1823">
        <v>2000</v>
      </c>
      <c r="G1823" t="s">
        <v>59</v>
      </c>
      <c r="H1823" t="s">
        <v>17</v>
      </c>
    </row>
    <row r="1824" spans="1:8" x14ac:dyDescent="0.25">
      <c r="A1824" t="s">
        <v>15</v>
      </c>
      <c r="B1824" t="s">
        <v>23</v>
      </c>
      <c r="C1824">
        <v>2</v>
      </c>
      <c r="D1824">
        <v>7600</v>
      </c>
      <c r="E1824">
        <v>15200</v>
      </c>
      <c r="F1824">
        <v>3200</v>
      </c>
      <c r="G1824" t="s">
        <v>59</v>
      </c>
      <c r="H1824" t="s">
        <v>20</v>
      </c>
    </row>
    <row r="1825" spans="1:8" x14ac:dyDescent="0.25">
      <c r="A1825" t="s">
        <v>33</v>
      </c>
      <c r="B1825" t="s">
        <v>53</v>
      </c>
      <c r="C1825">
        <v>5</v>
      </c>
      <c r="D1825">
        <v>7530</v>
      </c>
      <c r="E1825">
        <v>37650</v>
      </c>
      <c r="F1825">
        <v>7650</v>
      </c>
      <c r="G1825" t="s">
        <v>59</v>
      </c>
      <c r="H1825" t="s">
        <v>52</v>
      </c>
    </row>
    <row r="1826" spans="1:8" x14ac:dyDescent="0.25">
      <c r="A1826" t="s">
        <v>48</v>
      </c>
      <c r="B1826" t="s">
        <v>41</v>
      </c>
      <c r="C1826">
        <v>4</v>
      </c>
      <c r="D1826">
        <v>1490</v>
      </c>
      <c r="E1826">
        <v>5960</v>
      </c>
      <c r="F1826">
        <v>2760</v>
      </c>
      <c r="G1826" t="s">
        <v>59</v>
      </c>
      <c r="H1826" t="s">
        <v>35</v>
      </c>
    </row>
    <row r="1827" spans="1:8" x14ac:dyDescent="0.25">
      <c r="A1827" t="s">
        <v>8</v>
      </c>
      <c r="B1827" t="s">
        <v>54</v>
      </c>
      <c r="C1827">
        <v>4</v>
      </c>
      <c r="D1827">
        <v>5300</v>
      </c>
      <c r="E1827">
        <v>21200</v>
      </c>
      <c r="F1827">
        <v>5200</v>
      </c>
      <c r="G1827" t="s">
        <v>59</v>
      </c>
      <c r="H1827" t="s">
        <v>20</v>
      </c>
    </row>
    <row r="1828" spans="1:8" x14ac:dyDescent="0.25">
      <c r="A1828" t="s">
        <v>22</v>
      </c>
      <c r="B1828" t="s">
        <v>28</v>
      </c>
      <c r="C1828">
        <v>4</v>
      </c>
      <c r="D1828">
        <v>1200</v>
      </c>
      <c r="E1828">
        <v>4800</v>
      </c>
      <c r="F1828">
        <v>1600</v>
      </c>
      <c r="G1828" t="s">
        <v>59</v>
      </c>
      <c r="H1828" t="s">
        <v>44</v>
      </c>
    </row>
    <row r="1829" spans="1:8" x14ac:dyDescent="0.25">
      <c r="A1829" t="s">
        <v>38</v>
      </c>
      <c r="B1829" t="s">
        <v>32</v>
      </c>
      <c r="C1829">
        <v>4</v>
      </c>
      <c r="D1829">
        <v>1090</v>
      </c>
      <c r="E1829">
        <v>4360</v>
      </c>
      <c r="F1829">
        <v>1160</v>
      </c>
      <c r="G1829" t="s">
        <v>59</v>
      </c>
      <c r="H1829" t="s">
        <v>40</v>
      </c>
    </row>
    <row r="1830" spans="1:8" x14ac:dyDescent="0.25">
      <c r="A1830" t="s">
        <v>22</v>
      </c>
      <c r="B1830" t="s">
        <v>25</v>
      </c>
      <c r="C1830">
        <v>3</v>
      </c>
      <c r="D1830">
        <v>7250</v>
      </c>
      <c r="E1830">
        <v>21750</v>
      </c>
      <c r="F1830">
        <v>6750</v>
      </c>
      <c r="G1830" t="s">
        <v>59</v>
      </c>
      <c r="H1830" t="s">
        <v>27</v>
      </c>
    </row>
    <row r="1831" spans="1:8" x14ac:dyDescent="0.25">
      <c r="A1831" t="s">
        <v>46</v>
      </c>
      <c r="B1831" t="s">
        <v>13</v>
      </c>
      <c r="C1831">
        <v>4</v>
      </c>
      <c r="D1831">
        <v>1400</v>
      </c>
      <c r="E1831">
        <v>5600</v>
      </c>
      <c r="F1831">
        <v>2400</v>
      </c>
      <c r="G1831" t="s">
        <v>59</v>
      </c>
      <c r="H1831" t="s">
        <v>20</v>
      </c>
    </row>
    <row r="1832" spans="1:8" x14ac:dyDescent="0.25">
      <c r="A1832" t="s">
        <v>15</v>
      </c>
      <c r="B1832" t="s">
        <v>55</v>
      </c>
      <c r="C1832">
        <v>2</v>
      </c>
      <c r="D1832">
        <v>1500</v>
      </c>
      <c r="E1832">
        <v>3000</v>
      </c>
      <c r="F1832">
        <v>1400</v>
      </c>
      <c r="G1832" t="s">
        <v>59</v>
      </c>
      <c r="H1832" t="s">
        <v>35</v>
      </c>
    </row>
    <row r="1833" spans="1:8" x14ac:dyDescent="0.25">
      <c r="A1833" t="s">
        <v>33</v>
      </c>
      <c r="B1833" t="s">
        <v>19</v>
      </c>
      <c r="C1833">
        <v>3</v>
      </c>
      <c r="D1833">
        <v>1350</v>
      </c>
      <c r="E1833">
        <v>4050</v>
      </c>
      <c r="F1833">
        <v>1650</v>
      </c>
      <c r="G1833" t="s">
        <v>59</v>
      </c>
      <c r="H1833" t="s">
        <v>11</v>
      </c>
    </row>
    <row r="1834" spans="1:8" x14ac:dyDescent="0.25">
      <c r="A1834" t="s">
        <v>33</v>
      </c>
      <c r="B1834" t="s">
        <v>28</v>
      </c>
      <c r="C1834">
        <v>4</v>
      </c>
      <c r="D1834">
        <v>1200</v>
      </c>
      <c r="E1834">
        <v>4800</v>
      </c>
      <c r="F1834">
        <v>1600</v>
      </c>
      <c r="G1834" t="s">
        <v>59</v>
      </c>
      <c r="H1834" t="s">
        <v>11</v>
      </c>
    </row>
    <row r="1835" spans="1:8" x14ac:dyDescent="0.25">
      <c r="A1835" t="s">
        <v>12</v>
      </c>
      <c r="B1835" t="s">
        <v>53</v>
      </c>
      <c r="C1835">
        <v>4</v>
      </c>
      <c r="D1835">
        <v>7530</v>
      </c>
      <c r="E1835">
        <v>30120</v>
      </c>
      <c r="F1835">
        <v>6120</v>
      </c>
      <c r="G1835" t="s">
        <v>59</v>
      </c>
      <c r="H1835" t="s">
        <v>14</v>
      </c>
    </row>
    <row r="1836" spans="1:8" x14ac:dyDescent="0.25">
      <c r="A1836" t="s">
        <v>46</v>
      </c>
      <c r="B1836" t="s">
        <v>28</v>
      </c>
      <c r="C1836">
        <v>2</v>
      </c>
      <c r="D1836">
        <v>1200</v>
      </c>
      <c r="E1836">
        <v>2400</v>
      </c>
      <c r="F1836">
        <v>800</v>
      </c>
      <c r="G1836" t="s">
        <v>59</v>
      </c>
      <c r="H1836" t="s">
        <v>11</v>
      </c>
    </row>
    <row r="1837" spans="1:8" x14ac:dyDescent="0.25">
      <c r="A1837" t="s">
        <v>36</v>
      </c>
      <c r="B1837" t="s">
        <v>31</v>
      </c>
      <c r="C1837">
        <v>4</v>
      </c>
      <c r="D1837">
        <v>1800</v>
      </c>
      <c r="E1837">
        <v>7200</v>
      </c>
      <c r="F1837">
        <v>4000</v>
      </c>
      <c r="G1837" t="s">
        <v>59</v>
      </c>
      <c r="H1837" t="s">
        <v>14</v>
      </c>
    </row>
    <row r="1838" spans="1:8" x14ac:dyDescent="0.25">
      <c r="A1838" t="s">
        <v>8</v>
      </c>
      <c r="B1838" t="s">
        <v>25</v>
      </c>
      <c r="C1838">
        <v>4</v>
      </c>
      <c r="D1838">
        <v>7250</v>
      </c>
      <c r="E1838">
        <v>29000</v>
      </c>
      <c r="F1838">
        <v>9000</v>
      </c>
      <c r="G1838" t="s">
        <v>59</v>
      </c>
      <c r="H1838" t="s">
        <v>17</v>
      </c>
    </row>
    <row r="1839" spans="1:8" x14ac:dyDescent="0.25">
      <c r="A1839" t="s">
        <v>38</v>
      </c>
      <c r="B1839" t="s">
        <v>41</v>
      </c>
      <c r="C1839">
        <v>3</v>
      </c>
      <c r="D1839">
        <v>1490</v>
      </c>
      <c r="E1839">
        <v>4470</v>
      </c>
      <c r="F1839">
        <v>2070</v>
      </c>
      <c r="G1839" t="s">
        <v>59</v>
      </c>
      <c r="H1839" t="s">
        <v>29</v>
      </c>
    </row>
    <row r="1840" spans="1:8" x14ac:dyDescent="0.25">
      <c r="A1840" t="s">
        <v>38</v>
      </c>
      <c r="B1840" t="s">
        <v>51</v>
      </c>
      <c r="C1840">
        <v>4</v>
      </c>
      <c r="D1840">
        <v>1200</v>
      </c>
      <c r="E1840">
        <v>4800</v>
      </c>
      <c r="F1840">
        <v>1600</v>
      </c>
      <c r="G1840" t="s">
        <v>59</v>
      </c>
      <c r="H1840" t="s">
        <v>24</v>
      </c>
    </row>
    <row r="1841" spans="1:8" x14ac:dyDescent="0.25">
      <c r="A1841" t="s">
        <v>12</v>
      </c>
      <c r="B1841" t="s">
        <v>34</v>
      </c>
      <c r="C1841">
        <v>3</v>
      </c>
      <c r="D1841">
        <v>8000</v>
      </c>
      <c r="E1841">
        <v>24000</v>
      </c>
      <c r="F1841">
        <v>6000</v>
      </c>
      <c r="G1841" t="s">
        <v>59</v>
      </c>
      <c r="H1841" t="s">
        <v>44</v>
      </c>
    </row>
    <row r="1842" spans="1:8" x14ac:dyDescent="0.25">
      <c r="A1842" t="s">
        <v>30</v>
      </c>
      <c r="B1842" t="s">
        <v>13</v>
      </c>
      <c r="C1842">
        <v>4</v>
      </c>
      <c r="D1842">
        <v>1400</v>
      </c>
      <c r="E1842">
        <v>5600</v>
      </c>
      <c r="F1842">
        <v>2400</v>
      </c>
      <c r="G1842" t="s">
        <v>59</v>
      </c>
      <c r="H1842" t="s">
        <v>24</v>
      </c>
    </row>
    <row r="1843" spans="1:8" x14ac:dyDescent="0.25">
      <c r="A1843" t="s">
        <v>67</v>
      </c>
      <c r="B1843" t="s">
        <v>19</v>
      </c>
      <c r="C1843">
        <v>5</v>
      </c>
      <c r="D1843">
        <v>1350</v>
      </c>
      <c r="E1843">
        <v>6750</v>
      </c>
      <c r="F1843">
        <v>2750</v>
      </c>
      <c r="G1843" t="s">
        <v>59</v>
      </c>
      <c r="H1843" t="s">
        <v>52</v>
      </c>
    </row>
    <row r="1844" spans="1:8" x14ac:dyDescent="0.25">
      <c r="A1844" t="s">
        <v>36</v>
      </c>
      <c r="B1844" t="s">
        <v>51</v>
      </c>
      <c r="C1844">
        <v>5</v>
      </c>
      <c r="D1844">
        <v>1200</v>
      </c>
      <c r="E1844">
        <v>6000</v>
      </c>
      <c r="F1844">
        <v>2000</v>
      </c>
      <c r="G1844" t="s">
        <v>59</v>
      </c>
      <c r="H1844" t="s">
        <v>52</v>
      </c>
    </row>
    <row r="1845" spans="1:8" x14ac:dyDescent="0.25">
      <c r="A1845" t="s">
        <v>30</v>
      </c>
      <c r="B1845" t="s">
        <v>54</v>
      </c>
      <c r="C1845">
        <v>3</v>
      </c>
      <c r="D1845">
        <v>5300</v>
      </c>
      <c r="E1845">
        <v>15900</v>
      </c>
      <c r="F1845">
        <v>3900</v>
      </c>
      <c r="G1845" t="s">
        <v>59</v>
      </c>
      <c r="H1845" t="s">
        <v>42</v>
      </c>
    </row>
    <row r="1846" spans="1:8" x14ac:dyDescent="0.25">
      <c r="A1846" t="s">
        <v>38</v>
      </c>
      <c r="B1846" t="s">
        <v>37</v>
      </c>
      <c r="C1846">
        <v>4</v>
      </c>
      <c r="D1846">
        <v>10590</v>
      </c>
      <c r="E1846">
        <v>42360</v>
      </c>
      <c r="F1846">
        <v>18360</v>
      </c>
      <c r="G1846" t="s">
        <v>59</v>
      </c>
      <c r="H1846" t="s">
        <v>17</v>
      </c>
    </row>
    <row r="1847" spans="1:8" x14ac:dyDescent="0.25">
      <c r="A1847" t="s">
        <v>22</v>
      </c>
      <c r="B1847" t="s">
        <v>50</v>
      </c>
      <c r="C1847">
        <v>5</v>
      </c>
      <c r="D1847">
        <v>1250</v>
      </c>
      <c r="E1847">
        <v>6250</v>
      </c>
      <c r="F1847">
        <v>2250</v>
      </c>
      <c r="G1847" t="s">
        <v>59</v>
      </c>
      <c r="H1847" t="s">
        <v>17</v>
      </c>
    </row>
    <row r="1848" spans="1:8" x14ac:dyDescent="0.25">
      <c r="A1848" t="s">
        <v>48</v>
      </c>
      <c r="B1848" t="s">
        <v>51</v>
      </c>
      <c r="C1848">
        <v>3</v>
      </c>
      <c r="D1848">
        <v>1200</v>
      </c>
      <c r="E1848">
        <v>3600</v>
      </c>
      <c r="F1848">
        <v>1200</v>
      </c>
      <c r="G1848" t="s">
        <v>60</v>
      </c>
      <c r="H1848" t="s">
        <v>29</v>
      </c>
    </row>
    <row r="1849" spans="1:8" x14ac:dyDescent="0.25">
      <c r="A1849" t="s">
        <v>22</v>
      </c>
      <c r="B1849" t="s">
        <v>13</v>
      </c>
      <c r="C1849">
        <v>2</v>
      </c>
      <c r="D1849">
        <v>1400</v>
      </c>
      <c r="E1849">
        <v>2800</v>
      </c>
      <c r="F1849">
        <v>1200</v>
      </c>
      <c r="G1849" t="s">
        <v>60</v>
      </c>
      <c r="H1849" t="s">
        <v>24</v>
      </c>
    </row>
    <row r="1850" spans="1:8" x14ac:dyDescent="0.25">
      <c r="A1850" t="s">
        <v>48</v>
      </c>
      <c r="B1850" t="s">
        <v>53</v>
      </c>
      <c r="C1850">
        <v>4</v>
      </c>
      <c r="D1850">
        <v>7530</v>
      </c>
      <c r="E1850">
        <v>30120</v>
      </c>
      <c r="F1850">
        <v>6120</v>
      </c>
      <c r="G1850" t="s">
        <v>60</v>
      </c>
      <c r="H1850" t="s">
        <v>29</v>
      </c>
    </row>
    <row r="1851" spans="1:8" x14ac:dyDescent="0.25">
      <c r="A1851" t="s">
        <v>30</v>
      </c>
      <c r="B1851" t="s">
        <v>23</v>
      </c>
      <c r="C1851">
        <v>5</v>
      </c>
      <c r="D1851">
        <v>7600</v>
      </c>
      <c r="E1851">
        <v>38000</v>
      </c>
      <c r="F1851">
        <v>8000</v>
      </c>
      <c r="G1851" t="s">
        <v>60</v>
      </c>
      <c r="H1851" t="s">
        <v>29</v>
      </c>
    </row>
    <row r="1852" spans="1:8" x14ac:dyDescent="0.25">
      <c r="A1852" t="s">
        <v>48</v>
      </c>
      <c r="B1852" t="s">
        <v>55</v>
      </c>
      <c r="C1852">
        <v>2</v>
      </c>
      <c r="D1852">
        <v>1500</v>
      </c>
      <c r="E1852">
        <v>3000</v>
      </c>
      <c r="F1852">
        <v>1400</v>
      </c>
      <c r="G1852" t="s">
        <v>60</v>
      </c>
      <c r="H1852" t="s">
        <v>11</v>
      </c>
    </row>
    <row r="1853" spans="1:8" x14ac:dyDescent="0.25">
      <c r="A1853" t="s">
        <v>38</v>
      </c>
      <c r="B1853" t="s">
        <v>21</v>
      </c>
      <c r="C1853">
        <v>4</v>
      </c>
      <c r="D1853">
        <v>2180</v>
      </c>
      <c r="E1853">
        <v>8720</v>
      </c>
      <c r="F1853">
        <v>2720</v>
      </c>
      <c r="G1853" t="s">
        <v>60</v>
      </c>
      <c r="H1853" t="s">
        <v>40</v>
      </c>
    </row>
    <row r="1854" spans="1:8" x14ac:dyDescent="0.25">
      <c r="A1854" t="s">
        <v>18</v>
      </c>
      <c r="B1854" t="s">
        <v>21</v>
      </c>
      <c r="C1854">
        <v>3</v>
      </c>
      <c r="D1854">
        <v>2180</v>
      </c>
      <c r="E1854">
        <v>6540</v>
      </c>
      <c r="F1854">
        <v>2040</v>
      </c>
      <c r="G1854" t="s">
        <v>60</v>
      </c>
      <c r="H1854" t="s">
        <v>52</v>
      </c>
    </row>
    <row r="1855" spans="1:8" x14ac:dyDescent="0.25">
      <c r="A1855" t="s">
        <v>38</v>
      </c>
      <c r="B1855" t="s">
        <v>45</v>
      </c>
      <c r="C1855">
        <v>4</v>
      </c>
      <c r="D1855">
        <v>5775</v>
      </c>
      <c r="E1855">
        <v>23100</v>
      </c>
      <c r="F1855">
        <v>7100</v>
      </c>
      <c r="G1855" t="s">
        <v>60</v>
      </c>
      <c r="H1855" t="s">
        <v>27</v>
      </c>
    </row>
    <row r="1856" spans="1:8" x14ac:dyDescent="0.25">
      <c r="A1856" t="s">
        <v>38</v>
      </c>
      <c r="B1856" t="s">
        <v>26</v>
      </c>
      <c r="C1856">
        <v>4</v>
      </c>
      <c r="D1856">
        <v>1100</v>
      </c>
      <c r="E1856">
        <v>4400</v>
      </c>
      <c r="F1856">
        <v>1200</v>
      </c>
      <c r="G1856" t="s">
        <v>60</v>
      </c>
      <c r="H1856" t="s">
        <v>52</v>
      </c>
    </row>
    <row r="1857" spans="1:8" x14ac:dyDescent="0.25">
      <c r="A1857" t="s">
        <v>46</v>
      </c>
      <c r="B1857" t="s">
        <v>45</v>
      </c>
      <c r="C1857">
        <v>5</v>
      </c>
      <c r="D1857">
        <v>5775</v>
      </c>
      <c r="E1857">
        <v>28875</v>
      </c>
      <c r="F1857">
        <v>8875</v>
      </c>
      <c r="G1857" t="s">
        <v>60</v>
      </c>
      <c r="H1857" t="s">
        <v>42</v>
      </c>
    </row>
    <row r="1858" spans="1:8" x14ac:dyDescent="0.25">
      <c r="A1858" t="s">
        <v>33</v>
      </c>
      <c r="B1858" t="s">
        <v>19</v>
      </c>
      <c r="C1858">
        <v>3</v>
      </c>
      <c r="D1858">
        <v>1350</v>
      </c>
      <c r="E1858">
        <v>4050</v>
      </c>
      <c r="F1858">
        <v>1650</v>
      </c>
      <c r="G1858" t="s">
        <v>60</v>
      </c>
      <c r="H1858" t="s">
        <v>39</v>
      </c>
    </row>
    <row r="1859" spans="1:8" x14ac:dyDescent="0.25">
      <c r="A1859" t="s">
        <v>8</v>
      </c>
      <c r="B1859" t="s">
        <v>23</v>
      </c>
      <c r="C1859">
        <v>3</v>
      </c>
      <c r="D1859">
        <v>7600</v>
      </c>
      <c r="E1859">
        <v>22800</v>
      </c>
      <c r="F1859">
        <v>4800</v>
      </c>
      <c r="G1859" t="s">
        <v>60</v>
      </c>
      <c r="H1859" t="s">
        <v>35</v>
      </c>
    </row>
    <row r="1860" spans="1:8" x14ac:dyDescent="0.25">
      <c r="A1860" t="s">
        <v>15</v>
      </c>
      <c r="B1860" t="s">
        <v>25</v>
      </c>
      <c r="C1860">
        <v>5</v>
      </c>
      <c r="D1860">
        <v>7250</v>
      </c>
      <c r="E1860">
        <v>36250</v>
      </c>
      <c r="F1860">
        <v>11250</v>
      </c>
      <c r="G1860" t="s">
        <v>60</v>
      </c>
      <c r="H1860" t="s">
        <v>44</v>
      </c>
    </row>
    <row r="1861" spans="1:8" x14ac:dyDescent="0.25">
      <c r="A1861" t="s">
        <v>48</v>
      </c>
      <c r="B1861" t="s">
        <v>41</v>
      </c>
      <c r="C1861">
        <v>2</v>
      </c>
      <c r="D1861">
        <v>1490</v>
      </c>
      <c r="E1861">
        <v>2980</v>
      </c>
      <c r="F1861">
        <v>1380</v>
      </c>
      <c r="G1861" t="s">
        <v>60</v>
      </c>
      <c r="H1861" t="s">
        <v>40</v>
      </c>
    </row>
    <row r="1862" spans="1:8" x14ac:dyDescent="0.25">
      <c r="A1862" t="s">
        <v>18</v>
      </c>
      <c r="B1862" t="s">
        <v>41</v>
      </c>
      <c r="C1862">
        <v>2</v>
      </c>
      <c r="D1862">
        <v>1490</v>
      </c>
      <c r="E1862">
        <v>2980</v>
      </c>
      <c r="F1862">
        <v>1380</v>
      </c>
      <c r="G1862" t="s">
        <v>60</v>
      </c>
      <c r="H1862" t="s">
        <v>29</v>
      </c>
    </row>
    <row r="1863" spans="1:8" x14ac:dyDescent="0.25">
      <c r="A1863" t="s">
        <v>36</v>
      </c>
      <c r="B1863" t="s">
        <v>32</v>
      </c>
      <c r="C1863">
        <v>4</v>
      </c>
      <c r="D1863">
        <v>1090</v>
      </c>
      <c r="E1863">
        <v>4360</v>
      </c>
      <c r="F1863">
        <v>1160</v>
      </c>
      <c r="G1863" t="s">
        <v>60</v>
      </c>
      <c r="H1863" t="s">
        <v>29</v>
      </c>
    </row>
    <row r="1864" spans="1:8" x14ac:dyDescent="0.25">
      <c r="A1864" t="s">
        <v>36</v>
      </c>
      <c r="B1864" t="s">
        <v>28</v>
      </c>
      <c r="C1864">
        <v>3</v>
      </c>
      <c r="D1864">
        <v>1200</v>
      </c>
      <c r="E1864">
        <v>3600</v>
      </c>
      <c r="F1864">
        <v>1200</v>
      </c>
      <c r="G1864" t="s">
        <v>60</v>
      </c>
      <c r="H1864" t="s">
        <v>17</v>
      </c>
    </row>
    <row r="1865" spans="1:8" x14ac:dyDescent="0.25">
      <c r="A1865" t="s">
        <v>48</v>
      </c>
      <c r="B1865" t="s">
        <v>32</v>
      </c>
      <c r="C1865">
        <v>2</v>
      </c>
      <c r="D1865">
        <v>1090</v>
      </c>
      <c r="E1865">
        <v>2180</v>
      </c>
      <c r="F1865">
        <v>580</v>
      </c>
      <c r="G1865" t="s">
        <v>60</v>
      </c>
      <c r="H1865" t="s">
        <v>27</v>
      </c>
    </row>
    <row r="1866" spans="1:8" x14ac:dyDescent="0.25">
      <c r="A1866" t="s">
        <v>48</v>
      </c>
      <c r="B1866" t="s">
        <v>21</v>
      </c>
      <c r="C1866">
        <v>3</v>
      </c>
      <c r="D1866">
        <v>2180</v>
      </c>
      <c r="E1866">
        <v>6540</v>
      </c>
      <c r="F1866">
        <v>2040</v>
      </c>
      <c r="G1866" t="s">
        <v>60</v>
      </c>
      <c r="H1866" t="s">
        <v>27</v>
      </c>
    </row>
    <row r="1867" spans="1:8" x14ac:dyDescent="0.25">
      <c r="A1867" t="s">
        <v>15</v>
      </c>
      <c r="B1867" t="s">
        <v>54</v>
      </c>
      <c r="C1867">
        <v>2</v>
      </c>
      <c r="D1867">
        <v>5300</v>
      </c>
      <c r="E1867">
        <v>10600</v>
      </c>
      <c r="F1867">
        <v>2600</v>
      </c>
      <c r="G1867" t="s">
        <v>60</v>
      </c>
      <c r="H1867" t="s">
        <v>35</v>
      </c>
    </row>
    <row r="1868" spans="1:8" x14ac:dyDescent="0.25">
      <c r="A1868" t="s">
        <v>48</v>
      </c>
      <c r="B1868" t="s">
        <v>54</v>
      </c>
      <c r="C1868">
        <v>5</v>
      </c>
      <c r="D1868">
        <v>5300</v>
      </c>
      <c r="E1868">
        <v>26500</v>
      </c>
      <c r="F1868">
        <v>6500</v>
      </c>
      <c r="G1868" t="s">
        <v>60</v>
      </c>
      <c r="H1868" t="s">
        <v>39</v>
      </c>
    </row>
    <row r="1869" spans="1:8" x14ac:dyDescent="0.25">
      <c r="A1869" t="s">
        <v>67</v>
      </c>
      <c r="B1869" t="s">
        <v>25</v>
      </c>
      <c r="C1869">
        <v>3</v>
      </c>
      <c r="D1869">
        <v>7250</v>
      </c>
      <c r="E1869">
        <v>21750</v>
      </c>
      <c r="F1869">
        <v>6750</v>
      </c>
      <c r="G1869" t="s">
        <v>60</v>
      </c>
      <c r="H1869" t="s">
        <v>42</v>
      </c>
    </row>
    <row r="1870" spans="1:8" x14ac:dyDescent="0.25">
      <c r="A1870" t="s">
        <v>67</v>
      </c>
      <c r="B1870" t="s">
        <v>51</v>
      </c>
      <c r="C1870">
        <v>4</v>
      </c>
      <c r="D1870">
        <v>1200</v>
      </c>
      <c r="E1870">
        <v>4800</v>
      </c>
      <c r="F1870">
        <v>1600</v>
      </c>
      <c r="G1870" t="s">
        <v>60</v>
      </c>
      <c r="H1870" t="s">
        <v>39</v>
      </c>
    </row>
    <row r="1871" spans="1:8" x14ac:dyDescent="0.25">
      <c r="A1871" t="s">
        <v>18</v>
      </c>
      <c r="B1871" t="s">
        <v>9</v>
      </c>
      <c r="C1871">
        <v>5</v>
      </c>
      <c r="D1871">
        <v>6000</v>
      </c>
      <c r="E1871">
        <v>30000</v>
      </c>
      <c r="F1871">
        <v>10000</v>
      </c>
      <c r="G1871" t="s">
        <v>60</v>
      </c>
      <c r="H1871" t="s">
        <v>11</v>
      </c>
    </row>
    <row r="1872" spans="1:8" x14ac:dyDescent="0.25">
      <c r="A1872" t="s">
        <v>15</v>
      </c>
      <c r="B1872" t="s">
        <v>16</v>
      </c>
      <c r="C1872">
        <v>3</v>
      </c>
      <c r="D1872">
        <v>8450</v>
      </c>
      <c r="E1872">
        <v>25350</v>
      </c>
      <c r="F1872">
        <v>7350</v>
      </c>
      <c r="G1872" t="s">
        <v>60</v>
      </c>
      <c r="H1872" t="s">
        <v>24</v>
      </c>
    </row>
    <row r="1873" spans="1:8" x14ac:dyDescent="0.25">
      <c r="A1873" t="s">
        <v>30</v>
      </c>
      <c r="B1873" t="s">
        <v>43</v>
      </c>
      <c r="C1873">
        <v>4</v>
      </c>
      <c r="D1873">
        <v>4200</v>
      </c>
      <c r="E1873">
        <v>16800</v>
      </c>
      <c r="F1873">
        <v>4800</v>
      </c>
      <c r="G1873" t="s">
        <v>60</v>
      </c>
      <c r="H1873" t="s">
        <v>39</v>
      </c>
    </row>
    <row r="1874" spans="1:8" x14ac:dyDescent="0.25">
      <c r="A1874" t="s">
        <v>30</v>
      </c>
      <c r="B1874" t="s">
        <v>37</v>
      </c>
      <c r="C1874">
        <v>3</v>
      </c>
      <c r="D1874">
        <v>10590</v>
      </c>
      <c r="E1874">
        <v>31770</v>
      </c>
      <c r="F1874">
        <v>13770</v>
      </c>
      <c r="G1874" t="s">
        <v>60</v>
      </c>
      <c r="H1874" t="s">
        <v>35</v>
      </c>
    </row>
    <row r="1875" spans="1:8" x14ac:dyDescent="0.25">
      <c r="A1875" t="s">
        <v>67</v>
      </c>
      <c r="B1875" t="s">
        <v>51</v>
      </c>
      <c r="C1875">
        <v>4</v>
      </c>
      <c r="D1875">
        <v>1200</v>
      </c>
      <c r="E1875">
        <v>4800</v>
      </c>
      <c r="F1875">
        <v>1600</v>
      </c>
      <c r="G1875" t="s">
        <v>60</v>
      </c>
      <c r="H1875" t="s">
        <v>11</v>
      </c>
    </row>
    <row r="1876" spans="1:8" x14ac:dyDescent="0.25">
      <c r="A1876" t="s">
        <v>46</v>
      </c>
      <c r="B1876" t="s">
        <v>26</v>
      </c>
      <c r="C1876">
        <v>5</v>
      </c>
      <c r="D1876">
        <v>1100</v>
      </c>
      <c r="E1876">
        <v>5500</v>
      </c>
      <c r="F1876">
        <v>1500</v>
      </c>
      <c r="G1876" t="s">
        <v>60</v>
      </c>
      <c r="H1876" t="s">
        <v>39</v>
      </c>
    </row>
    <row r="1877" spans="1:8" x14ac:dyDescent="0.25">
      <c r="A1877" t="s">
        <v>38</v>
      </c>
      <c r="B1877" t="s">
        <v>56</v>
      </c>
      <c r="C1877">
        <v>3</v>
      </c>
      <c r="D1877">
        <v>3700</v>
      </c>
      <c r="E1877">
        <v>11100</v>
      </c>
      <c r="F1877">
        <v>2100</v>
      </c>
      <c r="G1877" t="s">
        <v>60</v>
      </c>
      <c r="H1877" t="s">
        <v>44</v>
      </c>
    </row>
    <row r="1878" spans="1:8" x14ac:dyDescent="0.25">
      <c r="A1878" t="s">
        <v>12</v>
      </c>
      <c r="B1878" t="s">
        <v>56</v>
      </c>
      <c r="C1878">
        <v>5</v>
      </c>
      <c r="D1878">
        <v>3700</v>
      </c>
      <c r="E1878">
        <v>18500</v>
      </c>
      <c r="F1878">
        <v>3500</v>
      </c>
      <c r="G1878" t="s">
        <v>60</v>
      </c>
      <c r="H1878" t="s">
        <v>39</v>
      </c>
    </row>
    <row r="1879" spans="1:8" x14ac:dyDescent="0.25">
      <c r="A1879" t="s">
        <v>30</v>
      </c>
      <c r="B1879" t="s">
        <v>26</v>
      </c>
      <c r="C1879">
        <v>3</v>
      </c>
      <c r="D1879">
        <v>1100</v>
      </c>
      <c r="E1879">
        <v>3300</v>
      </c>
      <c r="F1879">
        <v>900</v>
      </c>
      <c r="G1879" t="s">
        <v>60</v>
      </c>
      <c r="H1879" t="s">
        <v>44</v>
      </c>
    </row>
    <row r="1880" spans="1:8" x14ac:dyDescent="0.25">
      <c r="A1880" t="s">
        <v>67</v>
      </c>
      <c r="B1880" t="s">
        <v>56</v>
      </c>
      <c r="C1880">
        <v>4</v>
      </c>
      <c r="D1880">
        <v>3700</v>
      </c>
      <c r="E1880">
        <v>14800</v>
      </c>
      <c r="F1880">
        <v>2800</v>
      </c>
      <c r="G1880" t="s">
        <v>60</v>
      </c>
      <c r="H1880" t="s">
        <v>52</v>
      </c>
    </row>
    <row r="1881" spans="1:8" x14ac:dyDescent="0.25">
      <c r="A1881" t="s">
        <v>46</v>
      </c>
      <c r="B1881" t="s">
        <v>41</v>
      </c>
      <c r="C1881">
        <v>2</v>
      </c>
      <c r="D1881">
        <v>1490</v>
      </c>
      <c r="E1881">
        <v>2980</v>
      </c>
      <c r="F1881">
        <v>1380</v>
      </c>
      <c r="G1881" t="s">
        <v>60</v>
      </c>
      <c r="H1881" t="s">
        <v>39</v>
      </c>
    </row>
    <row r="1882" spans="1:8" x14ac:dyDescent="0.25">
      <c r="A1882" t="s">
        <v>38</v>
      </c>
      <c r="B1882" t="s">
        <v>55</v>
      </c>
      <c r="C1882">
        <v>5</v>
      </c>
      <c r="D1882">
        <v>1500</v>
      </c>
      <c r="E1882">
        <v>7500</v>
      </c>
      <c r="F1882">
        <v>3500</v>
      </c>
      <c r="G1882" t="s">
        <v>60</v>
      </c>
      <c r="H1882" t="s">
        <v>52</v>
      </c>
    </row>
    <row r="1883" spans="1:8" x14ac:dyDescent="0.25">
      <c r="A1883" t="s">
        <v>36</v>
      </c>
      <c r="B1883" t="s">
        <v>32</v>
      </c>
      <c r="C1883">
        <v>2</v>
      </c>
      <c r="D1883">
        <v>1090</v>
      </c>
      <c r="E1883">
        <v>2180</v>
      </c>
      <c r="F1883">
        <v>580</v>
      </c>
      <c r="G1883" t="s">
        <v>60</v>
      </c>
      <c r="H1883" t="s">
        <v>42</v>
      </c>
    </row>
    <row r="1884" spans="1:8" x14ac:dyDescent="0.25">
      <c r="A1884" t="s">
        <v>46</v>
      </c>
      <c r="B1884" t="s">
        <v>31</v>
      </c>
      <c r="C1884">
        <v>3</v>
      </c>
      <c r="D1884">
        <v>1800</v>
      </c>
      <c r="E1884">
        <v>5400</v>
      </c>
      <c r="F1884">
        <v>3000</v>
      </c>
      <c r="G1884" t="s">
        <v>60</v>
      </c>
      <c r="H1884" t="s">
        <v>27</v>
      </c>
    </row>
    <row r="1885" spans="1:8" x14ac:dyDescent="0.25">
      <c r="A1885" t="s">
        <v>33</v>
      </c>
      <c r="B1885" t="s">
        <v>53</v>
      </c>
      <c r="C1885">
        <v>5</v>
      </c>
      <c r="D1885">
        <v>7530</v>
      </c>
      <c r="E1885">
        <v>37650</v>
      </c>
      <c r="F1885">
        <v>7650</v>
      </c>
      <c r="G1885" t="s">
        <v>60</v>
      </c>
      <c r="H1885" t="s">
        <v>14</v>
      </c>
    </row>
    <row r="1886" spans="1:8" x14ac:dyDescent="0.25">
      <c r="A1886" t="s">
        <v>30</v>
      </c>
      <c r="B1886" t="s">
        <v>26</v>
      </c>
      <c r="C1886">
        <v>3</v>
      </c>
      <c r="D1886">
        <v>1100</v>
      </c>
      <c r="E1886">
        <v>3300</v>
      </c>
      <c r="F1886">
        <v>900</v>
      </c>
      <c r="G1886" t="s">
        <v>60</v>
      </c>
      <c r="H1886" t="s">
        <v>39</v>
      </c>
    </row>
    <row r="1887" spans="1:8" x14ac:dyDescent="0.25">
      <c r="A1887" t="s">
        <v>38</v>
      </c>
      <c r="B1887" t="s">
        <v>19</v>
      </c>
      <c r="C1887">
        <v>2</v>
      </c>
      <c r="D1887">
        <v>1350</v>
      </c>
      <c r="E1887">
        <v>2700</v>
      </c>
      <c r="F1887">
        <v>1100</v>
      </c>
      <c r="G1887" t="s">
        <v>60</v>
      </c>
      <c r="H1887" t="s">
        <v>40</v>
      </c>
    </row>
    <row r="1888" spans="1:8" x14ac:dyDescent="0.25">
      <c r="A1888" t="s">
        <v>36</v>
      </c>
      <c r="B1888" t="s">
        <v>19</v>
      </c>
      <c r="C1888">
        <v>5</v>
      </c>
      <c r="D1888">
        <v>1350</v>
      </c>
      <c r="E1888">
        <v>6750</v>
      </c>
      <c r="F1888">
        <v>2750</v>
      </c>
      <c r="G1888" t="s">
        <v>60</v>
      </c>
      <c r="H1888" t="s">
        <v>42</v>
      </c>
    </row>
    <row r="1889" spans="1:8" x14ac:dyDescent="0.25">
      <c r="A1889" t="s">
        <v>33</v>
      </c>
      <c r="B1889" t="s">
        <v>32</v>
      </c>
      <c r="C1889">
        <v>2</v>
      </c>
      <c r="D1889">
        <v>1090</v>
      </c>
      <c r="E1889">
        <v>2180</v>
      </c>
      <c r="F1889">
        <v>580</v>
      </c>
      <c r="G1889" t="s">
        <v>60</v>
      </c>
      <c r="H1889" t="s">
        <v>17</v>
      </c>
    </row>
    <row r="1890" spans="1:8" x14ac:dyDescent="0.25">
      <c r="A1890" t="s">
        <v>33</v>
      </c>
      <c r="B1890" t="s">
        <v>43</v>
      </c>
      <c r="C1890">
        <v>4</v>
      </c>
      <c r="D1890">
        <v>4200</v>
      </c>
      <c r="E1890">
        <v>16800</v>
      </c>
      <c r="F1890">
        <v>4800</v>
      </c>
      <c r="G1890" t="s">
        <v>60</v>
      </c>
      <c r="H1890" t="s">
        <v>14</v>
      </c>
    </row>
    <row r="1891" spans="1:8" x14ac:dyDescent="0.25">
      <c r="A1891" t="s">
        <v>38</v>
      </c>
      <c r="B1891" t="s">
        <v>31</v>
      </c>
      <c r="C1891">
        <v>2</v>
      </c>
      <c r="D1891">
        <v>1800</v>
      </c>
      <c r="E1891">
        <v>3600</v>
      </c>
      <c r="F1891">
        <v>2000</v>
      </c>
      <c r="G1891" t="s">
        <v>60</v>
      </c>
      <c r="H1891" t="s">
        <v>52</v>
      </c>
    </row>
    <row r="1892" spans="1:8" x14ac:dyDescent="0.25">
      <c r="A1892" t="s">
        <v>48</v>
      </c>
      <c r="B1892" t="s">
        <v>32</v>
      </c>
      <c r="C1892">
        <v>3</v>
      </c>
      <c r="D1892">
        <v>1090</v>
      </c>
      <c r="E1892">
        <v>3270</v>
      </c>
      <c r="F1892">
        <v>870</v>
      </c>
      <c r="G1892" t="s">
        <v>60</v>
      </c>
      <c r="H1892" t="s">
        <v>44</v>
      </c>
    </row>
    <row r="1893" spans="1:8" x14ac:dyDescent="0.25">
      <c r="A1893" t="s">
        <v>8</v>
      </c>
      <c r="B1893" t="s">
        <v>23</v>
      </c>
      <c r="C1893">
        <v>2</v>
      </c>
      <c r="D1893">
        <v>7600</v>
      </c>
      <c r="E1893">
        <v>15200</v>
      </c>
      <c r="F1893">
        <v>3200</v>
      </c>
      <c r="G1893" t="s">
        <v>60</v>
      </c>
      <c r="H1893" t="s">
        <v>11</v>
      </c>
    </row>
    <row r="1894" spans="1:8" x14ac:dyDescent="0.25">
      <c r="A1894" t="s">
        <v>36</v>
      </c>
      <c r="B1894" t="s">
        <v>23</v>
      </c>
      <c r="C1894">
        <v>2</v>
      </c>
      <c r="D1894">
        <v>7600</v>
      </c>
      <c r="E1894">
        <v>15200</v>
      </c>
      <c r="F1894">
        <v>3200</v>
      </c>
      <c r="G1894" t="s">
        <v>60</v>
      </c>
      <c r="H1894" t="s">
        <v>35</v>
      </c>
    </row>
    <row r="1895" spans="1:8" x14ac:dyDescent="0.25">
      <c r="A1895" t="s">
        <v>15</v>
      </c>
      <c r="B1895" t="s">
        <v>56</v>
      </c>
      <c r="C1895">
        <v>5</v>
      </c>
      <c r="D1895">
        <v>3700</v>
      </c>
      <c r="E1895">
        <v>18500</v>
      </c>
      <c r="F1895">
        <v>3500</v>
      </c>
      <c r="G1895" t="s">
        <v>60</v>
      </c>
      <c r="H1895" t="s">
        <v>20</v>
      </c>
    </row>
    <row r="1896" spans="1:8" x14ac:dyDescent="0.25">
      <c r="A1896" t="s">
        <v>22</v>
      </c>
      <c r="B1896" t="s">
        <v>25</v>
      </c>
      <c r="C1896">
        <v>3</v>
      </c>
      <c r="D1896">
        <v>7250</v>
      </c>
      <c r="E1896">
        <v>21750</v>
      </c>
      <c r="F1896">
        <v>6750</v>
      </c>
      <c r="G1896" t="s">
        <v>60</v>
      </c>
      <c r="H1896" t="s">
        <v>20</v>
      </c>
    </row>
    <row r="1897" spans="1:8" x14ac:dyDescent="0.25">
      <c r="A1897" t="s">
        <v>12</v>
      </c>
      <c r="B1897" t="s">
        <v>23</v>
      </c>
      <c r="C1897">
        <v>5</v>
      </c>
      <c r="D1897">
        <v>7600</v>
      </c>
      <c r="E1897">
        <v>38000</v>
      </c>
      <c r="F1897">
        <v>8000</v>
      </c>
      <c r="G1897" t="s">
        <v>60</v>
      </c>
      <c r="H1897" t="s">
        <v>24</v>
      </c>
    </row>
    <row r="1898" spans="1:8" x14ac:dyDescent="0.25">
      <c r="A1898" t="s">
        <v>46</v>
      </c>
      <c r="B1898" t="s">
        <v>43</v>
      </c>
      <c r="C1898">
        <v>4</v>
      </c>
      <c r="D1898">
        <v>4200</v>
      </c>
      <c r="E1898">
        <v>16800</v>
      </c>
      <c r="F1898">
        <v>4800</v>
      </c>
      <c r="G1898" t="s">
        <v>60</v>
      </c>
      <c r="H1898" t="s">
        <v>35</v>
      </c>
    </row>
    <row r="1899" spans="1:8" x14ac:dyDescent="0.25">
      <c r="A1899" t="s">
        <v>30</v>
      </c>
      <c r="B1899" t="s">
        <v>50</v>
      </c>
      <c r="C1899">
        <v>3</v>
      </c>
      <c r="D1899">
        <v>1250</v>
      </c>
      <c r="E1899">
        <v>3750</v>
      </c>
      <c r="F1899">
        <v>1350</v>
      </c>
      <c r="G1899" t="s">
        <v>60</v>
      </c>
      <c r="H1899" t="s">
        <v>27</v>
      </c>
    </row>
    <row r="1900" spans="1:8" x14ac:dyDescent="0.25">
      <c r="A1900" t="s">
        <v>36</v>
      </c>
      <c r="B1900" t="s">
        <v>32</v>
      </c>
      <c r="C1900">
        <v>5</v>
      </c>
      <c r="D1900">
        <v>1090</v>
      </c>
      <c r="E1900">
        <v>5450</v>
      </c>
      <c r="F1900">
        <v>1450</v>
      </c>
      <c r="G1900" t="s">
        <v>60</v>
      </c>
      <c r="H1900" t="s">
        <v>17</v>
      </c>
    </row>
    <row r="1901" spans="1:8" x14ac:dyDescent="0.25">
      <c r="A1901" t="s">
        <v>18</v>
      </c>
      <c r="B1901" t="s">
        <v>21</v>
      </c>
      <c r="C1901">
        <v>4</v>
      </c>
      <c r="D1901">
        <v>2180</v>
      </c>
      <c r="E1901">
        <v>8720</v>
      </c>
      <c r="F1901">
        <v>2720</v>
      </c>
      <c r="G1901" t="s">
        <v>60</v>
      </c>
      <c r="H1901" t="s">
        <v>27</v>
      </c>
    </row>
    <row r="1902" spans="1:8" x14ac:dyDescent="0.25">
      <c r="A1902" t="s">
        <v>48</v>
      </c>
      <c r="B1902" t="s">
        <v>56</v>
      </c>
      <c r="C1902">
        <v>3</v>
      </c>
      <c r="D1902">
        <v>3700</v>
      </c>
      <c r="E1902">
        <v>11100</v>
      </c>
      <c r="F1902">
        <v>2100</v>
      </c>
      <c r="G1902" t="s">
        <v>60</v>
      </c>
      <c r="H1902" t="s">
        <v>40</v>
      </c>
    </row>
    <row r="1903" spans="1:8" x14ac:dyDescent="0.25">
      <c r="A1903" t="s">
        <v>38</v>
      </c>
      <c r="B1903" t="s">
        <v>9</v>
      </c>
      <c r="C1903">
        <v>4</v>
      </c>
      <c r="D1903">
        <v>6000</v>
      </c>
      <c r="E1903">
        <v>24000</v>
      </c>
      <c r="F1903">
        <v>8000</v>
      </c>
      <c r="G1903" t="s">
        <v>60</v>
      </c>
      <c r="H1903" t="s">
        <v>35</v>
      </c>
    </row>
    <row r="1904" spans="1:8" x14ac:dyDescent="0.25">
      <c r="A1904" t="s">
        <v>46</v>
      </c>
      <c r="B1904" t="s">
        <v>50</v>
      </c>
      <c r="C1904">
        <v>5</v>
      </c>
      <c r="D1904">
        <v>1250</v>
      </c>
      <c r="E1904">
        <v>6250</v>
      </c>
      <c r="F1904">
        <v>2250</v>
      </c>
      <c r="G1904" t="s">
        <v>60</v>
      </c>
      <c r="H1904" t="s">
        <v>44</v>
      </c>
    </row>
    <row r="1905" spans="1:8" x14ac:dyDescent="0.25">
      <c r="A1905" t="s">
        <v>48</v>
      </c>
      <c r="B1905" t="s">
        <v>23</v>
      </c>
      <c r="C1905">
        <v>3</v>
      </c>
      <c r="D1905">
        <v>7600</v>
      </c>
      <c r="E1905">
        <v>22800</v>
      </c>
      <c r="F1905">
        <v>4800</v>
      </c>
      <c r="G1905" t="s">
        <v>60</v>
      </c>
      <c r="H1905" t="s">
        <v>20</v>
      </c>
    </row>
    <row r="1906" spans="1:8" x14ac:dyDescent="0.25">
      <c r="A1906" t="s">
        <v>8</v>
      </c>
      <c r="B1906" t="s">
        <v>13</v>
      </c>
      <c r="C1906">
        <v>5</v>
      </c>
      <c r="D1906">
        <v>1400</v>
      </c>
      <c r="E1906">
        <v>7000</v>
      </c>
      <c r="F1906">
        <v>3000</v>
      </c>
      <c r="G1906" t="s">
        <v>60</v>
      </c>
      <c r="H1906" t="s">
        <v>40</v>
      </c>
    </row>
    <row r="1907" spans="1:8" x14ac:dyDescent="0.25">
      <c r="A1907" t="s">
        <v>22</v>
      </c>
      <c r="B1907" t="s">
        <v>21</v>
      </c>
      <c r="C1907">
        <v>4</v>
      </c>
      <c r="D1907">
        <v>2180</v>
      </c>
      <c r="E1907">
        <v>8720</v>
      </c>
      <c r="F1907">
        <v>2720</v>
      </c>
      <c r="G1907" t="s">
        <v>60</v>
      </c>
      <c r="H1907" t="s">
        <v>14</v>
      </c>
    </row>
    <row r="1908" spans="1:8" x14ac:dyDescent="0.25">
      <c r="A1908" t="s">
        <v>8</v>
      </c>
      <c r="B1908" t="s">
        <v>31</v>
      </c>
      <c r="C1908">
        <v>5</v>
      </c>
      <c r="D1908">
        <v>1800</v>
      </c>
      <c r="E1908">
        <v>9000</v>
      </c>
      <c r="F1908">
        <v>5000</v>
      </c>
      <c r="G1908" t="s">
        <v>60</v>
      </c>
      <c r="H1908" t="s">
        <v>14</v>
      </c>
    </row>
    <row r="1909" spans="1:8" x14ac:dyDescent="0.25">
      <c r="A1909" t="s">
        <v>15</v>
      </c>
      <c r="B1909" t="s">
        <v>55</v>
      </c>
      <c r="C1909">
        <v>3</v>
      </c>
      <c r="D1909">
        <v>1500</v>
      </c>
      <c r="E1909">
        <v>4500</v>
      </c>
      <c r="F1909">
        <v>2100</v>
      </c>
      <c r="G1909" t="s">
        <v>60</v>
      </c>
      <c r="H1909" t="s">
        <v>39</v>
      </c>
    </row>
    <row r="1910" spans="1:8" x14ac:dyDescent="0.25">
      <c r="A1910" t="s">
        <v>30</v>
      </c>
      <c r="B1910" t="s">
        <v>16</v>
      </c>
      <c r="C1910">
        <v>4</v>
      </c>
      <c r="D1910">
        <v>8450</v>
      </c>
      <c r="E1910">
        <v>33800</v>
      </c>
      <c r="F1910">
        <v>9800</v>
      </c>
      <c r="G1910" t="s">
        <v>60</v>
      </c>
      <c r="H1910" t="s">
        <v>52</v>
      </c>
    </row>
    <row r="1911" spans="1:8" x14ac:dyDescent="0.25">
      <c r="A1911" t="s">
        <v>38</v>
      </c>
      <c r="B1911" t="s">
        <v>55</v>
      </c>
      <c r="C1911">
        <v>2</v>
      </c>
      <c r="D1911">
        <v>1500</v>
      </c>
      <c r="E1911">
        <v>3000</v>
      </c>
      <c r="F1911">
        <v>1400</v>
      </c>
      <c r="G1911" t="s">
        <v>60</v>
      </c>
      <c r="H1911" t="s">
        <v>17</v>
      </c>
    </row>
    <row r="1912" spans="1:8" x14ac:dyDescent="0.25">
      <c r="A1912" t="s">
        <v>67</v>
      </c>
      <c r="B1912" t="s">
        <v>9</v>
      </c>
      <c r="C1912">
        <v>2</v>
      </c>
      <c r="D1912">
        <v>6000</v>
      </c>
      <c r="E1912">
        <v>12000</v>
      </c>
      <c r="F1912">
        <v>4000</v>
      </c>
      <c r="G1912" t="s">
        <v>60</v>
      </c>
      <c r="H1912" t="s">
        <v>40</v>
      </c>
    </row>
    <row r="1913" spans="1:8" x14ac:dyDescent="0.25">
      <c r="A1913" t="s">
        <v>48</v>
      </c>
      <c r="B1913" t="s">
        <v>51</v>
      </c>
      <c r="C1913">
        <v>2</v>
      </c>
      <c r="D1913">
        <v>1200</v>
      </c>
      <c r="E1913">
        <v>2400</v>
      </c>
      <c r="F1913">
        <v>800</v>
      </c>
      <c r="G1913" t="s">
        <v>60</v>
      </c>
      <c r="H1913" t="s">
        <v>27</v>
      </c>
    </row>
    <row r="1914" spans="1:8" x14ac:dyDescent="0.25">
      <c r="A1914" t="s">
        <v>8</v>
      </c>
      <c r="B1914" t="s">
        <v>43</v>
      </c>
      <c r="C1914">
        <v>3</v>
      </c>
      <c r="D1914">
        <v>4200</v>
      </c>
      <c r="E1914">
        <v>12600</v>
      </c>
      <c r="F1914">
        <v>3600</v>
      </c>
      <c r="G1914" t="s">
        <v>60</v>
      </c>
      <c r="H1914" t="s">
        <v>27</v>
      </c>
    </row>
    <row r="1915" spans="1:8" x14ac:dyDescent="0.25">
      <c r="A1915" t="s">
        <v>46</v>
      </c>
      <c r="B1915" t="s">
        <v>23</v>
      </c>
      <c r="C1915">
        <v>4</v>
      </c>
      <c r="D1915">
        <v>7600</v>
      </c>
      <c r="E1915">
        <v>30400</v>
      </c>
      <c r="F1915">
        <v>6400</v>
      </c>
      <c r="G1915" t="s">
        <v>60</v>
      </c>
      <c r="H1915" t="s">
        <v>52</v>
      </c>
    </row>
    <row r="1916" spans="1:8" x14ac:dyDescent="0.25">
      <c r="A1916" t="s">
        <v>67</v>
      </c>
      <c r="B1916" t="s">
        <v>25</v>
      </c>
      <c r="C1916">
        <v>4</v>
      </c>
      <c r="D1916">
        <v>7250</v>
      </c>
      <c r="E1916">
        <v>29000</v>
      </c>
      <c r="F1916">
        <v>9000</v>
      </c>
      <c r="G1916" t="s">
        <v>60</v>
      </c>
      <c r="H1916" t="s">
        <v>40</v>
      </c>
    </row>
    <row r="1917" spans="1:8" x14ac:dyDescent="0.25">
      <c r="A1917" t="s">
        <v>12</v>
      </c>
      <c r="B1917" t="s">
        <v>53</v>
      </c>
      <c r="C1917">
        <v>5</v>
      </c>
      <c r="D1917">
        <v>7530</v>
      </c>
      <c r="E1917">
        <v>37650</v>
      </c>
      <c r="F1917">
        <v>7650</v>
      </c>
      <c r="G1917" t="s">
        <v>60</v>
      </c>
      <c r="H1917" t="s">
        <v>20</v>
      </c>
    </row>
    <row r="1918" spans="1:8" x14ac:dyDescent="0.25">
      <c r="A1918" t="s">
        <v>15</v>
      </c>
      <c r="B1918" t="s">
        <v>25</v>
      </c>
      <c r="C1918">
        <v>3</v>
      </c>
      <c r="D1918">
        <v>7250</v>
      </c>
      <c r="E1918">
        <v>21750</v>
      </c>
      <c r="F1918">
        <v>6750</v>
      </c>
      <c r="G1918" t="s">
        <v>60</v>
      </c>
      <c r="H1918" t="s">
        <v>20</v>
      </c>
    </row>
    <row r="1919" spans="1:8" x14ac:dyDescent="0.25">
      <c r="A1919" t="s">
        <v>12</v>
      </c>
      <c r="B1919" t="s">
        <v>9</v>
      </c>
      <c r="C1919">
        <v>5</v>
      </c>
      <c r="D1919">
        <v>6000</v>
      </c>
      <c r="E1919">
        <v>30000</v>
      </c>
      <c r="F1919">
        <v>10000</v>
      </c>
      <c r="G1919" t="s">
        <v>60</v>
      </c>
      <c r="H1919" t="s">
        <v>39</v>
      </c>
    </row>
    <row r="1920" spans="1:8" x14ac:dyDescent="0.25">
      <c r="A1920" t="s">
        <v>67</v>
      </c>
      <c r="B1920" t="s">
        <v>51</v>
      </c>
      <c r="C1920">
        <v>5</v>
      </c>
      <c r="D1920">
        <v>1200</v>
      </c>
      <c r="E1920">
        <v>6000</v>
      </c>
      <c r="F1920">
        <v>2000</v>
      </c>
      <c r="G1920" t="s">
        <v>60</v>
      </c>
      <c r="H1920" t="s">
        <v>52</v>
      </c>
    </row>
    <row r="1921" spans="1:8" x14ac:dyDescent="0.25">
      <c r="A1921" t="s">
        <v>48</v>
      </c>
      <c r="B1921" t="s">
        <v>54</v>
      </c>
      <c r="C1921">
        <v>5</v>
      </c>
      <c r="D1921">
        <v>5300</v>
      </c>
      <c r="E1921">
        <v>26500</v>
      </c>
      <c r="F1921">
        <v>6500</v>
      </c>
      <c r="G1921" t="s">
        <v>60</v>
      </c>
      <c r="H1921" t="s">
        <v>42</v>
      </c>
    </row>
    <row r="1922" spans="1:8" x14ac:dyDescent="0.25">
      <c r="A1922" t="s">
        <v>36</v>
      </c>
      <c r="B1922" t="s">
        <v>16</v>
      </c>
      <c r="C1922">
        <v>2</v>
      </c>
      <c r="D1922">
        <v>8450</v>
      </c>
      <c r="E1922">
        <v>16900</v>
      </c>
      <c r="F1922">
        <v>4900</v>
      </c>
      <c r="G1922" t="s">
        <v>60</v>
      </c>
      <c r="H1922" t="s">
        <v>24</v>
      </c>
    </row>
    <row r="1923" spans="1:8" x14ac:dyDescent="0.25">
      <c r="A1923" t="s">
        <v>22</v>
      </c>
      <c r="B1923" t="s">
        <v>19</v>
      </c>
      <c r="C1923">
        <v>3</v>
      </c>
      <c r="D1923">
        <v>1350</v>
      </c>
      <c r="E1923">
        <v>4050</v>
      </c>
      <c r="F1923">
        <v>1650</v>
      </c>
      <c r="G1923" t="s">
        <v>60</v>
      </c>
      <c r="H1923" t="s">
        <v>14</v>
      </c>
    </row>
    <row r="1924" spans="1:8" x14ac:dyDescent="0.25">
      <c r="A1924" t="s">
        <v>30</v>
      </c>
      <c r="B1924" t="s">
        <v>32</v>
      </c>
      <c r="C1924">
        <v>2</v>
      </c>
      <c r="D1924">
        <v>1090</v>
      </c>
      <c r="E1924">
        <v>2180</v>
      </c>
      <c r="F1924">
        <v>580</v>
      </c>
      <c r="G1924" t="s">
        <v>60</v>
      </c>
      <c r="H1924" t="s">
        <v>39</v>
      </c>
    </row>
    <row r="1925" spans="1:8" x14ac:dyDescent="0.25">
      <c r="A1925" t="s">
        <v>22</v>
      </c>
      <c r="B1925" t="s">
        <v>21</v>
      </c>
      <c r="C1925">
        <v>2</v>
      </c>
      <c r="D1925">
        <v>2180</v>
      </c>
      <c r="E1925">
        <v>4360</v>
      </c>
      <c r="F1925">
        <v>1360</v>
      </c>
      <c r="G1925" t="s">
        <v>60</v>
      </c>
      <c r="H1925" t="s">
        <v>40</v>
      </c>
    </row>
    <row r="1926" spans="1:8" x14ac:dyDescent="0.25">
      <c r="A1926" t="s">
        <v>12</v>
      </c>
      <c r="B1926" t="s">
        <v>56</v>
      </c>
      <c r="C1926">
        <v>5</v>
      </c>
      <c r="D1926">
        <v>3700</v>
      </c>
      <c r="E1926">
        <v>18500</v>
      </c>
      <c r="F1926">
        <v>3500</v>
      </c>
      <c r="G1926" t="s">
        <v>60</v>
      </c>
      <c r="H1926" t="s">
        <v>40</v>
      </c>
    </row>
    <row r="1927" spans="1:8" x14ac:dyDescent="0.25">
      <c r="A1927" t="s">
        <v>30</v>
      </c>
      <c r="B1927" t="s">
        <v>26</v>
      </c>
      <c r="C1927">
        <v>3</v>
      </c>
      <c r="D1927">
        <v>1100</v>
      </c>
      <c r="E1927">
        <v>3300</v>
      </c>
      <c r="F1927">
        <v>900</v>
      </c>
      <c r="G1927" t="s">
        <v>60</v>
      </c>
      <c r="H1927" t="s">
        <v>42</v>
      </c>
    </row>
    <row r="1928" spans="1:8" x14ac:dyDescent="0.25">
      <c r="A1928" t="s">
        <v>67</v>
      </c>
      <c r="B1928" t="s">
        <v>56</v>
      </c>
      <c r="C1928">
        <v>4</v>
      </c>
      <c r="D1928">
        <v>3700</v>
      </c>
      <c r="E1928">
        <v>14800</v>
      </c>
      <c r="F1928">
        <v>2800</v>
      </c>
      <c r="G1928" t="s">
        <v>60</v>
      </c>
      <c r="H1928" t="s">
        <v>42</v>
      </c>
    </row>
    <row r="1929" spans="1:8" x14ac:dyDescent="0.25">
      <c r="A1929" t="s">
        <v>46</v>
      </c>
      <c r="B1929" t="s">
        <v>41</v>
      </c>
      <c r="C1929">
        <v>5</v>
      </c>
      <c r="D1929">
        <v>1490</v>
      </c>
      <c r="E1929">
        <v>7450</v>
      </c>
      <c r="F1929">
        <v>3450</v>
      </c>
      <c r="G1929" t="s">
        <v>60</v>
      </c>
      <c r="H1929" t="s">
        <v>27</v>
      </c>
    </row>
    <row r="1930" spans="1:8" x14ac:dyDescent="0.25">
      <c r="A1930" t="s">
        <v>38</v>
      </c>
      <c r="B1930" t="s">
        <v>55</v>
      </c>
      <c r="C1930">
        <v>4</v>
      </c>
      <c r="D1930">
        <v>1500</v>
      </c>
      <c r="E1930">
        <v>6000</v>
      </c>
      <c r="F1930">
        <v>2800</v>
      </c>
      <c r="G1930" t="s">
        <v>60</v>
      </c>
      <c r="H1930" t="s">
        <v>20</v>
      </c>
    </row>
    <row r="1931" spans="1:8" x14ac:dyDescent="0.25">
      <c r="A1931" t="s">
        <v>36</v>
      </c>
      <c r="B1931" t="s">
        <v>32</v>
      </c>
      <c r="C1931">
        <v>3</v>
      </c>
      <c r="D1931">
        <v>1090</v>
      </c>
      <c r="E1931">
        <v>3270</v>
      </c>
      <c r="F1931">
        <v>870</v>
      </c>
      <c r="G1931" t="s">
        <v>60</v>
      </c>
      <c r="H1931" t="s">
        <v>24</v>
      </c>
    </row>
    <row r="1932" spans="1:8" x14ac:dyDescent="0.25">
      <c r="A1932" t="s">
        <v>46</v>
      </c>
      <c r="B1932" t="s">
        <v>31</v>
      </c>
      <c r="C1932">
        <v>4</v>
      </c>
      <c r="D1932">
        <v>1800</v>
      </c>
      <c r="E1932">
        <v>7200</v>
      </c>
      <c r="F1932">
        <v>4000</v>
      </c>
      <c r="G1932" t="s">
        <v>60</v>
      </c>
      <c r="H1932" t="s">
        <v>35</v>
      </c>
    </row>
    <row r="1933" spans="1:8" x14ac:dyDescent="0.25">
      <c r="A1933" t="s">
        <v>33</v>
      </c>
      <c r="B1933" t="s">
        <v>53</v>
      </c>
      <c r="C1933">
        <v>2</v>
      </c>
      <c r="D1933">
        <v>7530</v>
      </c>
      <c r="E1933">
        <v>15060</v>
      </c>
      <c r="F1933">
        <v>3060</v>
      </c>
      <c r="G1933" t="s">
        <v>60</v>
      </c>
      <c r="H1933" t="s">
        <v>27</v>
      </c>
    </row>
    <row r="1934" spans="1:8" x14ac:dyDescent="0.25">
      <c r="A1934" t="s">
        <v>30</v>
      </c>
      <c r="B1934" t="s">
        <v>26</v>
      </c>
      <c r="C1934">
        <v>2</v>
      </c>
      <c r="D1934">
        <v>1100</v>
      </c>
      <c r="E1934">
        <v>2200</v>
      </c>
      <c r="F1934">
        <v>600</v>
      </c>
      <c r="G1934" t="s">
        <v>60</v>
      </c>
      <c r="H1934" t="s">
        <v>44</v>
      </c>
    </row>
    <row r="1935" spans="1:8" x14ac:dyDescent="0.25">
      <c r="A1935" t="s">
        <v>38</v>
      </c>
      <c r="B1935" t="s">
        <v>19</v>
      </c>
      <c r="C1935">
        <v>4</v>
      </c>
      <c r="D1935">
        <v>1350</v>
      </c>
      <c r="E1935">
        <v>5400</v>
      </c>
      <c r="F1935">
        <v>2200</v>
      </c>
      <c r="G1935" t="s">
        <v>60</v>
      </c>
      <c r="H1935" t="s">
        <v>39</v>
      </c>
    </row>
    <row r="1936" spans="1:8" x14ac:dyDescent="0.25">
      <c r="A1936" t="s">
        <v>36</v>
      </c>
      <c r="B1936" t="s">
        <v>19</v>
      </c>
      <c r="C1936">
        <v>2</v>
      </c>
      <c r="D1936">
        <v>1350</v>
      </c>
      <c r="E1936">
        <v>2700</v>
      </c>
      <c r="F1936">
        <v>1100</v>
      </c>
      <c r="G1936" t="s">
        <v>60</v>
      </c>
      <c r="H1936" t="s">
        <v>35</v>
      </c>
    </row>
    <row r="1937" spans="1:8" x14ac:dyDescent="0.25">
      <c r="A1937" t="s">
        <v>33</v>
      </c>
      <c r="B1937" t="s">
        <v>32</v>
      </c>
      <c r="C1937">
        <v>3</v>
      </c>
      <c r="D1937">
        <v>1090</v>
      </c>
      <c r="E1937">
        <v>3270</v>
      </c>
      <c r="F1937">
        <v>870</v>
      </c>
      <c r="G1937" t="s">
        <v>60</v>
      </c>
      <c r="H1937" t="s">
        <v>27</v>
      </c>
    </row>
    <row r="1938" spans="1:8" x14ac:dyDescent="0.25">
      <c r="A1938" t="s">
        <v>33</v>
      </c>
      <c r="B1938" t="s">
        <v>43</v>
      </c>
      <c r="C1938">
        <v>5</v>
      </c>
      <c r="D1938">
        <v>4200</v>
      </c>
      <c r="E1938">
        <v>21000</v>
      </c>
      <c r="F1938">
        <v>6000</v>
      </c>
      <c r="G1938" t="s">
        <v>60</v>
      </c>
      <c r="H1938" t="s">
        <v>27</v>
      </c>
    </row>
    <row r="1939" spans="1:8" x14ac:dyDescent="0.25">
      <c r="A1939" t="s">
        <v>38</v>
      </c>
      <c r="B1939" t="s">
        <v>31</v>
      </c>
      <c r="C1939">
        <v>4</v>
      </c>
      <c r="D1939">
        <v>1800</v>
      </c>
      <c r="E1939">
        <v>7200</v>
      </c>
      <c r="F1939">
        <v>4000</v>
      </c>
      <c r="G1939" t="s">
        <v>60</v>
      </c>
      <c r="H1939" t="s">
        <v>27</v>
      </c>
    </row>
    <row r="1940" spans="1:8" x14ac:dyDescent="0.25">
      <c r="A1940" t="s">
        <v>48</v>
      </c>
      <c r="B1940" t="s">
        <v>32</v>
      </c>
      <c r="C1940">
        <v>4</v>
      </c>
      <c r="D1940">
        <v>1090</v>
      </c>
      <c r="E1940">
        <v>4360</v>
      </c>
      <c r="F1940">
        <v>1160</v>
      </c>
      <c r="G1940" t="s">
        <v>60</v>
      </c>
      <c r="H1940" t="s">
        <v>35</v>
      </c>
    </row>
    <row r="1941" spans="1:8" x14ac:dyDescent="0.25">
      <c r="A1941" t="s">
        <v>8</v>
      </c>
      <c r="B1941" t="s">
        <v>23</v>
      </c>
      <c r="C1941">
        <v>2</v>
      </c>
      <c r="D1941">
        <v>7600</v>
      </c>
      <c r="E1941">
        <v>15200</v>
      </c>
      <c r="F1941">
        <v>3200</v>
      </c>
      <c r="G1941" t="s">
        <v>60</v>
      </c>
      <c r="H1941" t="s">
        <v>24</v>
      </c>
    </row>
    <row r="1942" spans="1:8" x14ac:dyDescent="0.25">
      <c r="A1942" t="s">
        <v>36</v>
      </c>
      <c r="B1942" t="s">
        <v>23</v>
      </c>
      <c r="C1942">
        <v>2</v>
      </c>
      <c r="D1942">
        <v>7600</v>
      </c>
      <c r="E1942">
        <v>15200</v>
      </c>
      <c r="F1942">
        <v>3200</v>
      </c>
      <c r="G1942" t="s">
        <v>60</v>
      </c>
      <c r="H1942" t="s">
        <v>35</v>
      </c>
    </row>
    <row r="1943" spans="1:8" x14ac:dyDescent="0.25">
      <c r="A1943" t="s">
        <v>15</v>
      </c>
      <c r="B1943" t="s">
        <v>56</v>
      </c>
      <c r="C1943">
        <v>5</v>
      </c>
      <c r="D1943">
        <v>3700</v>
      </c>
      <c r="E1943">
        <v>18500</v>
      </c>
      <c r="F1943">
        <v>3500</v>
      </c>
      <c r="G1943" t="s">
        <v>60</v>
      </c>
      <c r="H1943" t="s">
        <v>29</v>
      </c>
    </row>
    <row r="1944" spans="1:8" x14ac:dyDescent="0.25">
      <c r="A1944" t="s">
        <v>22</v>
      </c>
      <c r="B1944" t="s">
        <v>25</v>
      </c>
      <c r="C1944">
        <v>3</v>
      </c>
      <c r="D1944">
        <v>7250</v>
      </c>
      <c r="E1944">
        <v>21750</v>
      </c>
      <c r="F1944">
        <v>6750</v>
      </c>
      <c r="G1944" t="s">
        <v>60</v>
      </c>
      <c r="H1944" t="s">
        <v>39</v>
      </c>
    </row>
    <row r="1945" spans="1:8" x14ac:dyDescent="0.25">
      <c r="A1945" t="s">
        <v>12</v>
      </c>
      <c r="B1945" t="s">
        <v>23</v>
      </c>
      <c r="C1945">
        <v>2</v>
      </c>
      <c r="D1945">
        <v>7600</v>
      </c>
      <c r="E1945">
        <v>15200</v>
      </c>
      <c r="F1945">
        <v>3200</v>
      </c>
      <c r="G1945" t="s">
        <v>60</v>
      </c>
      <c r="H1945" t="s">
        <v>17</v>
      </c>
    </row>
    <row r="1946" spans="1:8" x14ac:dyDescent="0.25">
      <c r="A1946" t="s">
        <v>46</v>
      </c>
      <c r="B1946" t="s">
        <v>43</v>
      </c>
      <c r="C1946">
        <v>3</v>
      </c>
      <c r="D1946">
        <v>4200</v>
      </c>
      <c r="E1946">
        <v>12600</v>
      </c>
      <c r="F1946">
        <v>3600</v>
      </c>
      <c r="G1946" t="s">
        <v>60</v>
      </c>
      <c r="H1946" t="s">
        <v>11</v>
      </c>
    </row>
    <row r="1947" spans="1:8" x14ac:dyDescent="0.25">
      <c r="A1947" t="s">
        <v>30</v>
      </c>
      <c r="B1947" t="s">
        <v>50</v>
      </c>
      <c r="C1947">
        <v>2</v>
      </c>
      <c r="D1947">
        <v>1250</v>
      </c>
      <c r="E1947">
        <v>2500</v>
      </c>
      <c r="F1947">
        <v>900</v>
      </c>
      <c r="G1947" t="s">
        <v>60</v>
      </c>
      <c r="H1947" t="s">
        <v>27</v>
      </c>
    </row>
    <row r="1948" spans="1:8" x14ac:dyDescent="0.25">
      <c r="A1948" t="s">
        <v>36</v>
      </c>
      <c r="B1948" t="s">
        <v>32</v>
      </c>
      <c r="C1948">
        <v>2</v>
      </c>
      <c r="D1948">
        <v>1090</v>
      </c>
      <c r="E1948">
        <v>2180</v>
      </c>
      <c r="F1948">
        <v>580</v>
      </c>
      <c r="G1948" t="s">
        <v>60</v>
      </c>
      <c r="H1948" t="s">
        <v>14</v>
      </c>
    </row>
    <row r="1949" spans="1:8" x14ac:dyDescent="0.25">
      <c r="A1949" t="s">
        <v>18</v>
      </c>
      <c r="B1949" t="s">
        <v>21</v>
      </c>
      <c r="C1949">
        <v>3</v>
      </c>
      <c r="D1949">
        <v>2180</v>
      </c>
      <c r="E1949">
        <v>6540</v>
      </c>
      <c r="F1949">
        <v>2040</v>
      </c>
      <c r="G1949" t="s">
        <v>60</v>
      </c>
      <c r="H1949" t="s">
        <v>39</v>
      </c>
    </row>
    <row r="1950" spans="1:8" x14ac:dyDescent="0.25">
      <c r="A1950" t="s">
        <v>48</v>
      </c>
      <c r="B1950" t="s">
        <v>56</v>
      </c>
      <c r="C1950">
        <v>3</v>
      </c>
      <c r="D1950">
        <v>3700</v>
      </c>
      <c r="E1950">
        <v>11100</v>
      </c>
      <c r="F1950">
        <v>2100</v>
      </c>
      <c r="G1950" t="s">
        <v>60</v>
      </c>
      <c r="H1950" t="s">
        <v>42</v>
      </c>
    </row>
    <row r="1951" spans="1:8" x14ac:dyDescent="0.25">
      <c r="A1951" t="s">
        <v>38</v>
      </c>
      <c r="B1951" t="s">
        <v>9</v>
      </c>
      <c r="C1951">
        <v>4</v>
      </c>
      <c r="D1951">
        <v>6000</v>
      </c>
      <c r="E1951">
        <v>24000</v>
      </c>
      <c r="F1951">
        <v>8000</v>
      </c>
      <c r="G1951" t="s">
        <v>60</v>
      </c>
      <c r="H1951" t="s">
        <v>17</v>
      </c>
    </row>
    <row r="1952" spans="1:8" x14ac:dyDescent="0.25">
      <c r="A1952" t="s">
        <v>46</v>
      </c>
      <c r="B1952" t="s">
        <v>50</v>
      </c>
      <c r="C1952">
        <v>3</v>
      </c>
      <c r="D1952">
        <v>1250</v>
      </c>
      <c r="E1952">
        <v>3750</v>
      </c>
      <c r="F1952">
        <v>1350</v>
      </c>
      <c r="G1952" t="s">
        <v>60</v>
      </c>
      <c r="H1952" t="s">
        <v>14</v>
      </c>
    </row>
    <row r="1953" spans="1:8" x14ac:dyDescent="0.25">
      <c r="A1953" t="s">
        <v>48</v>
      </c>
      <c r="B1953" t="s">
        <v>23</v>
      </c>
      <c r="C1953">
        <v>3</v>
      </c>
      <c r="D1953">
        <v>7600</v>
      </c>
      <c r="E1953">
        <v>22800</v>
      </c>
      <c r="F1953">
        <v>4800</v>
      </c>
      <c r="G1953" t="s">
        <v>60</v>
      </c>
      <c r="H1953" t="s">
        <v>42</v>
      </c>
    </row>
    <row r="1954" spans="1:8" x14ac:dyDescent="0.25">
      <c r="A1954" t="s">
        <v>8</v>
      </c>
      <c r="B1954" t="s">
        <v>13</v>
      </c>
      <c r="C1954">
        <v>2</v>
      </c>
      <c r="D1954">
        <v>1400</v>
      </c>
      <c r="E1954">
        <v>2800</v>
      </c>
      <c r="F1954">
        <v>1200</v>
      </c>
      <c r="G1954" t="s">
        <v>60</v>
      </c>
      <c r="H1954" t="s">
        <v>42</v>
      </c>
    </row>
    <row r="1955" spans="1:8" x14ac:dyDescent="0.25">
      <c r="A1955" t="s">
        <v>22</v>
      </c>
      <c r="B1955" t="s">
        <v>21</v>
      </c>
      <c r="C1955">
        <v>3</v>
      </c>
      <c r="D1955">
        <v>2180</v>
      </c>
      <c r="E1955">
        <v>6540</v>
      </c>
      <c r="F1955">
        <v>2040</v>
      </c>
      <c r="G1955" t="s">
        <v>60</v>
      </c>
      <c r="H1955" t="s">
        <v>39</v>
      </c>
    </row>
    <row r="1956" spans="1:8" x14ac:dyDescent="0.25">
      <c r="A1956" t="s">
        <v>8</v>
      </c>
      <c r="B1956" t="s">
        <v>31</v>
      </c>
      <c r="C1956">
        <v>5</v>
      </c>
      <c r="D1956">
        <v>1800</v>
      </c>
      <c r="E1956">
        <v>9000</v>
      </c>
      <c r="F1956">
        <v>5000</v>
      </c>
      <c r="G1956" t="s">
        <v>60</v>
      </c>
      <c r="H1956" t="s">
        <v>20</v>
      </c>
    </row>
    <row r="1957" spans="1:8" x14ac:dyDescent="0.25">
      <c r="A1957" t="s">
        <v>15</v>
      </c>
      <c r="B1957" t="s">
        <v>55</v>
      </c>
      <c r="C1957">
        <v>5</v>
      </c>
      <c r="D1957">
        <v>1500</v>
      </c>
      <c r="E1957">
        <v>7500</v>
      </c>
      <c r="F1957">
        <v>3500</v>
      </c>
      <c r="G1957" t="s">
        <v>60</v>
      </c>
      <c r="H1957" t="s">
        <v>39</v>
      </c>
    </row>
    <row r="1958" spans="1:8" x14ac:dyDescent="0.25">
      <c r="A1958" t="s">
        <v>30</v>
      </c>
      <c r="B1958" t="s">
        <v>16</v>
      </c>
      <c r="C1958">
        <v>3</v>
      </c>
      <c r="D1958">
        <v>8450</v>
      </c>
      <c r="E1958">
        <v>25350</v>
      </c>
      <c r="F1958">
        <v>7350</v>
      </c>
      <c r="G1958" t="s">
        <v>60</v>
      </c>
      <c r="H1958" t="s">
        <v>20</v>
      </c>
    </row>
    <row r="1959" spans="1:8" x14ac:dyDescent="0.25">
      <c r="A1959" t="s">
        <v>38</v>
      </c>
      <c r="B1959" t="s">
        <v>55</v>
      </c>
      <c r="C1959">
        <v>5</v>
      </c>
      <c r="D1959">
        <v>1500</v>
      </c>
      <c r="E1959">
        <v>7500</v>
      </c>
      <c r="F1959">
        <v>3500</v>
      </c>
      <c r="G1959" t="s">
        <v>60</v>
      </c>
      <c r="H1959" t="s">
        <v>17</v>
      </c>
    </row>
    <row r="1960" spans="1:8" x14ac:dyDescent="0.25">
      <c r="A1960" t="s">
        <v>67</v>
      </c>
      <c r="B1960" t="s">
        <v>9</v>
      </c>
      <c r="C1960">
        <v>4</v>
      </c>
      <c r="D1960">
        <v>6000</v>
      </c>
      <c r="E1960">
        <v>24000</v>
      </c>
      <c r="F1960">
        <v>8000</v>
      </c>
      <c r="G1960" t="s">
        <v>60</v>
      </c>
      <c r="H1960" t="s">
        <v>35</v>
      </c>
    </row>
    <row r="1961" spans="1:8" x14ac:dyDescent="0.25">
      <c r="A1961" t="s">
        <v>48</v>
      </c>
      <c r="B1961" t="s">
        <v>51</v>
      </c>
      <c r="C1961">
        <v>2</v>
      </c>
      <c r="D1961">
        <v>1200</v>
      </c>
      <c r="E1961">
        <v>2400</v>
      </c>
      <c r="F1961">
        <v>800</v>
      </c>
      <c r="G1961" t="s">
        <v>60</v>
      </c>
      <c r="H1961" t="s">
        <v>52</v>
      </c>
    </row>
    <row r="1962" spans="1:8" x14ac:dyDescent="0.25">
      <c r="A1962" t="s">
        <v>8</v>
      </c>
      <c r="B1962" t="s">
        <v>43</v>
      </c>
      <c r="C1962">
        <v>2</v>
      </c>
      <c r="D1962">
        <v>4200</v>
      </c>
      <c r="E1962">
        <v>8400</v>
      </c>
      <c r="F1962">
        <v>2400</v>
      </c>
      <c r="G1962" t="s">
        <v>60</v>
      </c>
      <c r="H1962" t="s">
        <v>42</v>
      </c>
    </row>
    <row r="1963" spans="1:8" x14ac:dyDescent="0.25">
      <c r="A1963" t="s">
        <v>46</v>
      </c>
      <c r="B1963" t="s">
        <v>23</v>
      </c>
      <c r="C1963">
        <v>3</v>
      </c>
      <c r="D1963">
        <v>7600</v>
      </c>
      <c r="E1963">
        <v>22800</v>
      </c>
      <c r="F1963">
        <v>4800</v>
      </c>
      <c r="G1963" t="s">
        <v>60</v>
      </c>
      <c r="H1963" t="s">
        <v>29</v>
      </c>
    </row>
    <row r="1964" spans="1:8" x14ac:dyDescent="0.25">
      <c r="A1964" t="s">
        <v>67</v>
      </c>
      <c r="B1964" t="s">
        <v>25</v>
      </c>
      <c r="C1964">
        <v>5</v>
      </c>
      <c r="D1964">
        <v>7250</v>
      </c>
      <c r="E1964">
        <v>36250</v>
      </c>
      <c r="F1964">
        <v>11250</v>
      </c>
      <c r="G1964" t="s">
        <v>60</v>
      </c>
      <c r="H1964" t="s">
        <v>39</v>
      </c>
    </row>
    <row r="1965" spans="1:8" x14ac:dyDescent="0.25">
      <c r="A1965" t="s">
        <v>12</v>
      </c>
      <c r="B1965" t="s">
        <v>53</v>
      </c>
      <c r="C1965">
        <v>3</v>
      </c>
      <c r="D1965">
        <v>7530</v>
      </c>
      <c r="E1965">
        <v>22590</v>
      </c>
      <c r="F1965">
        <v>4590</v>
      </c>
      <c r="G1965" t="s">
        <v>60</v>
      </c>
      <c r="H1965" t="s">
        <v>14</v>
      </c>
    </row>
    <row r="1966" spans="1:8" x14ac:dyDescent="0.25">
      <c r="A1966" t="s">
        <v>15</v>
      </c>
      <c r="B1966" t="s">
        <v>25</v>
      </c>
      <c r="C1966">
        <v>4</v>
      </c>
      <c r="D1966">
        <v>7250</v>
      </c>
      <c r="E1966">
        <v>29000</v>
      </c>
      <c r="F1966">
        <v>9000</v>
      </c>
      <c r="G1966" t="s">
        <v>60</v>
      </c>
      <c r="H1966" t="s">
        <v>42</v>
      </c>
    </row>
    <row r="1967" spans="1:8" x14ac:dyDescent="0.25">
      <c r="A1967" t="s">
        <v>12</v>
      </c>
      <c r="B1967" t="s">
        <v>9</v>
      </c>
      <c r="C1967">
        <v>5</v>
      </c>
      <c r="D1967">
        <v>6000</v>
      </c>
      <c r="E1967">
        <v>30000</v>
      </c>
      <c r="F1967">
        <v>10000</v>
      </c>
      <c r="G1967" t="s">
        <v>60</v>
      </c>
      <c r="H1967" t="s">
        <v>40</v>
      </c>
    </row>
    <row r="1968" spans="1:8" x14ac:dyDescent="0.25">
      <c r="A1968" t="s">
        <v>67</v>
      </c>
      <c r="B1968" t="s">
        <v>51</v>
      </c>
      <c r="C1968">
        <v>2</v>
      </c>
      <c r="D1968">
        <v>1200</v>
      </c>
      <c r="E1968">
        <v>2400</v>
      </c>
      <c r="F1968">
        <v>800</v>
      </c>
      <c r="G1968" t="s">
        <v>60</v>
      </c>
      <c r="H1968" t="s">
        <v>40</v>
      </c>
    </row>
    <row r="1969" spans="1:8" x14ac:dyDescent="0.25">
      <c r="A1969" t="s">
        <v>48</v>
      </c>
      <c r="B1969" t="s">
        <v>54</v>
      </c>
      <c r="C1969">
        <v>3</v>
      </c>
      <c r="D1969">
        <v>5300</v>
      </c>
      <c r="E1969">
        <v>15900</v>
      </c>
      <c r="F1969">
        <v>3900</v>
      </c>
      <c r="G1969" t="s">
        <v>60</v>
      </c>
      <c r="H1969" t="s">
        <v>17</v>
      </c>
    </row>
    <row r="1970" spans="1:8" x14ac:dyDescent="0.25">
      <c r="A1970" t="s">
        <v>36</v>
      </c>
      <c r="B1970" t="s">
        <v>16</v>
      </c>
      <c r="C1970">
        <v>5</v>
      </c>
      <c r="D1970">
        <v>8450</v>
      </c>
      <c r="E1970">
        <v>42250</v>
      </c>
      <c r="F1970">
        <v>12250</v>
      </c>
      <c r="G1970" t="s">
        <v>60</v>
      </c>
      <c r="H1970" t="s">
        <v>52</v>
      </c>
    </row>
    <row r="1971" spans="1:8" x14ac:dyDescent="0.25">
      <c r="A1971" t="s">
        <v>22</v>
      </c>
      <c r="B1971" t="s">
        <v>19</v>
      </c>
      <c r="C1971">
        <v>4</v>
      </c>
      <c r="D1971">
        <v>1350</v>
      </c>
      <c r="E1971">
        <v>5400</v>
      </c>
      <c r="F1971">
        <v>2200</v>
      </c>
      <c r="G1971" t="s">
        <v>60</v>
      </c>
      <c r="H1971" t="s">
        <v>29</v>
      </c>
    </row>
    <row r="1972" spans="1:8" x14ac:dyDescent="0.25">
      <c r="A1972" t="s">
        <v>30</v>
      </c>
      <c r="B1972" t="s">
        <v>32</v>
      </c>
      <c r="C1972">
        <v>3</v>
      </c>
      <c r="D1972">
        <v>1090</v>
      </c>
      <c r="E1972">
        <v>3270</v>
      </c>
      <c r="F1972">
        <v>870</v>
      </c>
      <c r="G1972" t="s">
        <v>60</v>
      </c>
      <c r="H1972" t="s">
        <v>35</v>
      </c>
    </row>
    <row r="1973" spans="1:8" x14ac:dyDescent="0.25">
      <c r="A1973" t="s">
        <v>22</v>
      </c>
      <c r="B1973" t="s">
        <v>21</v>
      </c>
      <c r="C1973">
        <v>5</v>
      </c>
      <c r="D1973">
        <v>2180</v>
      </c>
      <c r="E1973">
        <v>10900</v>
      </c>
      <c r="F1973">
        <v>3400</v>
      </c>
      <c r="G1973" t="s">
        <v>60</v>
      </c>
      <c r="H1973" t="s">
        <v>52</v>
      </c>
    </row>
    <row r="1974" spans="1:8" x14ac:dyDescent="0.25">
      <c r="A1974" t="s">
        <v>8</v>
      </c>
      <c r="B1974" t="s">
        <v>9</v>
      </c>
      <c r="C1974">
        <v>3</v>
      </c>
      <c r="D1974">
        <v>6000</v>
      </c>
      <c r="E1974">
        <v>18000</v>
      </c>
      <c r="F1974">
        <v>6000</v>
      </c>
      <c r="G1974" t="s">
        <v>60</v>
      </c>
      <c r="H1974" t="s">
        <v>44</v>
      </c>
    </row>
    <row r="1975" spans="1:8" x14ac:dyDescent="0.25">
      <c r="A1975" t="s">
        <v>12</v>
      </c>
      <c r="B1975" t="s">
        <v>13</v>
      </c>
      <c r="C1975">
        <v>2</v>
      </c>
      <c r="D1975">
        <v>1400</v>
      </c>
      <c r="E1975">
        <v>2800</v>
      </c>
      <c r="F1975">
        <v>1200</v>
      </c>
      <c r="G1975" t="s">
        <v>60</v>
      </c>
      <c r="H1975" t="s">
        <v>52</v>
      </c>
    </row>
    <row r="1976" spans="1:8" x14ac:dyDescent="0.25">
      <c r="A1976" t="s">
        <v>15</v>
      </c>
      <c r="B1976" t="s">
        <v>16</v>
      </c>
      <c r="C1976">
        <v>4</v>
      </c>
      <c r="D1976">
        <v>8450</v>
      </c>
      <c r="E1976">
        <v>33800</v>
      </c>
      <c r="F1976">
        <v>9800</v>
      </c>
      <c r="G1976" t="s">
        <v>60</v>
      </c>
      <c r="H1976" t="s">
        <v>11</v>
      </c>
    </row>
    <row r="1977" spans="1:8" x14ac:dyDescent="0.25">
      <c r="A1977" t="s">
        <v>18</v>
      </c>
      <c r="B1977" t="s">
        <v>19</v>
      </c>
      <c r="C1977">
        <v>4</v>
      </c>
      <c r="D1977">
        <v>1350</v>
      </c>
      <c r="E1977">
        <v>5400</v>
      </c>
      <c r="F1977">
        <v>2200</v>
      </c>
      <c r="G1977" t="s">
        <v>60</v>
      </c>
      <c r="H1977" t="s">
        <v>14</v>
      </c>
    </row>
    <row r="1978" spans="1:8" x14ac:dyDescent="0.25">
      <c r="A1978" t="s">
        <v>8</v>
      </c>
      <c r="B1978" t="s">
        <v>21</v>
      </c>
      <c r="C1978">
        <v>4</v>
      </c>
      <c r="D1978">
        <v>2180</v>
      </c>
      <c r="E1978">
        <v>8720</v>
      </c>
      <c r="F1978">
        <v>2720</v>
      </c>
      <c r="G1978" t="s">
        <v>60</v>
      </c>
      <c r="H1978" t="s">
        <v>14</v>
      </c>
    </row>
    <row r="1979" spans="1:8" x14ac:dyDescent="0.25">
      <c r="A1979" t="s">
        <v>22</v>
      </c>
      <c r="B1979" t="s">
        <v>23</v>
      </c>
      <c r="C1979">
        <v>5</v>
      </c>
      <c r="D1979">
        <v>7600</v>
      </c>
      <c r="E1979">
        <v>38000</v>
      </c>
      <c r="F1979">
        <v>8000</v>
      </c>
      <c r="G1979" t="s">
        <v>60</v>
      </c>
      <c r="H1979" t="s">
        <v>29</v>
      </c>
    </row>
    <row r="1980" spans="1:8" x14ac:dyDescent="0.25">
      <c r="A1980" t="s">
        <v>12</v>
      </c>
      <c r="B1980" t="s">
        <v>25</v>
      </c>
      <c r="C1980">
        <v>2</v>
      </c>
      <c r="D1980">
        <v>7250</v>
      </c>
      <c r="E1980">
        <v>14500</v>
      </c>
      <c r="F1980">
        <v>4500</v>
      </c>
      <c r="G1980" t="s">
        <v>60</v>
      </c>
      <c r="H1980" t="s">
        <v>17</v>
      </c>
    </row>
    <row r="1981" spans="1:8" x14ac:dyDescent="0.25">
      <c r="A1981" t="s">
        <v>18</v>
      </c>
      <c r="B1981" t="s">
        <v>26</v>
      </c>
      <c r="C1981">
        <v>3</v>
      </c>
      <c r="D1981">
        <v>1100</v>
      </c>
      <c r="E1981">
        <v>3300</v>
      </c>
      <c r="F1981">
        <v>900</v>
      </c>
      <c r="G1981" t="s">
        <v>60</v>
      </c>
      <c r="H1981" t="s">
        <v>29</v>
      </c>
    </row>
    <row r="1982" spans="1:8" x14ac:dyDescent="0.25">
      <c r="A1982" t="s">
        <v>67</v>
      </c>
      <c r="B1982" t="s">
        <v>9</v>
      </c>
      <c r="C1982">
        <v>3</v>
      </c>
      <c r="D1982">
        <v>6000</v>
      </c>
      <c r="E1982">
        <v>18000</v>
      </c>
      <c r="F1982">
        <v>6000</v>
      </c>
      <c r="G1982" t="s">
        <v>60</v>
      </c>
      <c r="H1982" t="s">
        <v>40</v>
      </c>
    </row>
    <row r="1983" spans="1:8" x14ac:dyDescent="0.25">
      <c r="A1983" t="s">
        <v>8</v>
      </c>
      <c r="B1983" t="s">
        <v>28</v>
      </c>
      <c r="C1983">
        <v>4</v>
      </c>
      <c r="D1983">
        <v>1200</v>
      </c>
      <c r="E1983">
        <v>4800</v>
      </c>
      <c r="F1983">
        <v>1600</v>
      </c>
      <c r="G1983" t="s">
        <v>60</v>
      </c>
      <c r="H1983" t="s">
        <v>35</v>
      </c>
    </row>
    <row r="1984" spans="1:8" x14ac:dyDescent="0.25">
      <c r="A1984" t="s">
        <v>30</v>
      </c>
      <c r="B1984" t="s">
        <v>31</v>
      </c>
      <c r="C1984">
        <v>5</v>
      </c>
      <c r="D1984">
        <v>1800</v>
      </c>
      <c r="E1984">
        <v>9000</v>
      </c>
      <c r="F1984">
        <v>5000</v>
      </c>
      <c r="G1984" t="s">
        <v>60</v>
      </c>
      <c r="H1984" t="s">
        <v>20</v>
      </c>
    </row>
    <row r="1985" spans="1:8" x14ac:dyDescent="0.25">
      <c r="A1985" t="s">
        <v>30</v>
      </c>
      <c r="B1985" t="s">
        <v>32</v>
      </c>
      <c r="C1985">
        <v>2</v>
      </c>
      <c r="D1985">
        <v>1090</v>
      </c>
      <c r="E1985">
        <v>2180</v>
      </c>
      <c r="F1985">
        <v>580</v>
      </c>
      <c r="G1985" t="s">
        <v>60</v>
      </c>
      <c r="H1985" t="s">
        <v>35</v>
      </c>
    </row>
    <row r="1986" spans="1:8" x14ac:dyDescent="0.25">
      <c r="A1986" t="s">
        <v>67</v>
      </c>
      <c r="B1986" t="s">
        <v>21</v>
      </c>
      <c r="C1986">
        <v>5</v>
      </c>
      <c r="D1986">
        <v>2180</v>
      </c>
      <c r="E1986">
        <v>10900</v>
      </c>
      <c r="F1986">
        <v>3400</v>
      </c>
      <c r="G1986" t="s">
        <v>60</v>
      </c>
      <c r="H1986" t="s">
        <v>44</v>
      </c>
    </row>
    <row r="1987" spans="1:8" x14ac:dyDescent="0.25">
      <c r="A1987" t="s">
        <v>33</v>
      </c>
      <c r="B1987" t="s">
        <v>31</v>
      </c>
      <c r="C1987">
        <v>3</v>
      </c>
      <c r="D1987">
        <v>1800</v>
      </c>
      <c r="E1987">
        <v>5400</v>
      </c>
      <c r="F1987">
        <v>3000</v>
      </c>
      <c r="G1987" t="s">
        <v>60</v>
      </c>
      <c r="H1987" t="s">
        <v>17</v>
      </c>
    </row>
    <row r="1988" spans="1:8" x14ac:dyDescent="0.25">
      <c r="A1988" t="s">
        <v>22</v>
      </c>
      <c r="B1988" t="s">
        <v>34</v>
      </c>
      <c r="C1988">
        <v>3</v>
      </c>
      <c r="D1988">
        <v>8000</v>
      </c>
      <c r="E1988">
        <v>24000</v>
      </c>
      <c r="F1988">
        <v>6000</v>
      </c>
      <c r="G1988" t="s">
        <v>60</v>
      </c>
      <c r="H1988" t="s">
        <v>29</v>
      </c>
    </row>
    <row r="1989" spans="1:8" x14ac:dyDescent="0.25">
      <c r="A1989" t="s">
        <v>67</v>
      </c>
      <c r="B1989" t="s">
        <v>13</v>
      </c>
      <c r="C1989">
        <v>3</v>
      </c>
      <c r="D1989">
        <v>1400</v>
      </c>
      <c r="E1989">
        <v>4200</v>
      </c>
      <c r="F1989">
        <v>1800</v>
      </c>
      <c r="G1989" t="s">
        <v>60</v>
      </c>
      <c r="H1989" t="s">
        <v>14</v>
      </c>
    </row>
    <row r="1990" spans="1:8" x14ac:dyDescent="0.25">
      <c r="A1990" t="s">
        <v>36</v>
      </c>
      <c r="B1990" t="s">
        <v>37</v>
      </c>
      <c r="C1990">
        <v>4</v>
      </c>
      <c r="D1990">
        <v>10590</v>
      </c>
      <c r="E1990">
        <v>42360</v>
      </c>
      <c r="F1990">
        <v>18360</v>
      </c>
      <c r="G1990" t="s">
        <v>60</v>
      </c>
      <c r="H1990" t="s">
        <v>40</v>
      </c>
    </row>
    <row r="1991" spans="1:8" x14ac:dyDescent="0.25">
      <c r="A1991" t="s">
        <v>38</v>
      </c>
      <c r="B1991" t="s">
        <v>19</v>
      </c>
      <c r="C1991">
        <v>3</v>
      </c>
      <c r="D1991">
        <v>1350</v>
      </c>
      <c r="E1991">
        <v>4050</v>
      </c>
      <c r="F1991">
        <v>1650</v>
      </c>
      <c r="G1991" t="s">
        <v>60</v>
      </c>
      <c r="H1991" t="s">
        <v>39</v>
      </c>
    </row>
    <row r="1992" spans="1:8" x14ac:dyDescent="0.25">
      <c r="A1992" t="s">
        <v>30</v>
      </c>
      <c r="B1992" t="s">
        <v>13</v>
      </c>
      <c r="C1992">
        <v>2</v>
      </c>
      <c r="D1992">
        <v>1400</v>
      </c>
      <c r="E1992">
        <v>2800</v>
      </c>
      <c r="F1992">
        <v>1200</v>
      </c>
      <c r="G1992" t="s">
        <v>60</v>
      </c>
      <c r="H1992" t="s">
        <v>44</v>
      </c>
    </row>
    <row r="1993" spans="1:8" x14ac:dyDescent="0.25">
      <c r="A1993" t="s">
        <v>18</v>
      </c>
      <c r="B1993" t="s">
        <v>9</v>
      </c>
      <c r="C1993">
        <v>2</v>
      </c>
      <c r="D1993">
        <v>6000</v>
      </c>
      <c r="E1993">
        <v>12000</v>
      </c>
      <c r="F1993">
        <v>4000</v>
      </c>
      <c r="G1993" t="s">
        <v>60</v>
      </c>
      <c r="H1993" t="s">
        <v>20</v>
      </c>
    </row>
    <row r="1994" spans="1:8" x14ac:dyDescent="0.25">
      <c r="A1994" t="s">
        <v>36</v>
      </c>
      <c r="B1994" t="s">
        <v>26</v>
      </c>
      <c r="C1994">
        <v>4</v>
      </c>
      <c r="D1994">
        <v>1100</v>
      </c>
      <c r="E1994">
        <v>4400</v>
      </c>
      <c r="F1994">
        <v>1200</v>
      </c>
      <c r="G1994" t="s">
        <v>60</v>
      </c>
      <c r="H1994" t="s">
        <v>44</v>
      </c>
    </row>
    <row r="1995" spans="1:8" x14ac:dyDescent="0.25">
      <c r="A1995" t="s">
        <v>15</v>
      </c>
      <c r="B1995" t="s">
        <v>9</v>
      </c>
      <c r="C1995">
        <v>5</v>
      </c>
      <c r="D1995">
        <v>6000</v>
      </c>
      <c r="E1995">
        <v>30000</v>
      </c>
      <c r="F1995">
        <v>10000</v>
      </c>
      <c r="G1995" t="s">
        <v>60</v>
      </c>
      <c r="H1995" t="s">
        <v>24</v>
      </c>
    </row>
    <row r="1996" spans="1:8" x14ac:dyDescent="0.25">
      <c r="A1996" t="s">
        <v>38</v>
      </c>
      <c r="B1996" t="s">
        <v>41</v>
      </c>
      <c r="C1996">
        <v>4</v>
      </c>
      <c r="D1996">
        <v>1490</v>
      </c>
      <c r="E1996">
        <v>5960</v>
      </c>
      <c r="F1996">
        <v>2760</v>
      </c>
      <c r="G1996" t="s">
        <v>60</v>
      </c>
      <c r="H1996" t="s">
        <v>27</v>
      </c>
    </row>
    <row r="1997" spans="1:8" x14ac:dyDescent="0.25">
      <c r="A1997" t="s">
        <v>36</v>
      </c>
      <c r="B1997" t="s">
        <v>37</v>
      </c>
      <c r="C1997">
        <v>2</v>
      </c>
      <c r="D1997">
        <v>10590</v>
      </c>
      <c r="E1997">
        <v>21180</v>
      </c>
      <c r="F1997">
        <v>9180</v>
      </c>
      <c r="G1997" t="s">
        <v>60</v>
      </c>
      <c r="H1997" t="s">
        <v>24</v>
      </c>
    </row>
    <row r="1998" spans="1:8" x14ac:dyDescent="0.25">
      <c r="A1998" t="s">
        <v>15</v>
      </c>
      <c r="B1998" t="s">
        <v>34</v>
      </c>
      <c r="C1998">
        <v>4</v>
      </c>
      <c r="D1998">
        <v>8000</v>
      </c>
      <c r="E1998">
        <v>32000</v>
      </c>
      <c r="F1998">
        <v>8000</v>
      </c>
      <c r="G1998" t="s">
        <v>60</v>
      </c>
      <c r="H1998" t="s">
        <v>20</v>
      </c>
    </row>
    <row r="1999" spans="1:8" x14ac:dyDescent="0.25">
      <c r="A1999" t="s">
        <v>30</v>
      </c>
      <c r="B1999" t="s">
        <v>26</v>
      </c>
      <c r="C1999">
        <v>3</v>
      </c>
      <c r="D1999">
        <v>1100</v>
      </c>
      <c r="E1999">
        <v>3300</v>
      </c>
      <c r="F1999">
        <v>900</v>
      </c>
      <c r="G1999" t="s">
        <v>60</v>
      </c>
      <c r="H1999" t="s">
        <v>27</v>
      </c>
    </row>
    <row r="2000" spans="1:8" x14ac:dyDescent="0.25">
      <c r="A2000" t="s">
        <v>38</v>
      </c>
      <c r="B2000" t="s">
        <v>28</v>
      </c>
      <c r="C2000">
        <v>3</v>
      </c>
      <c r="D2000">
        <v>1200</v>
      </c>
      <c r="E2000">
        <v>3600</v>
      </c>
      <c r="F2000">
        <v>1200</v>
      </c>
      <c r="G2000" t="s">
        <v>60</v>
      </c>
      <c r="H2000" t="s">
        <v>24</v>
      </c>
    </row>
    <row r="2001" spans="1:8" x14ac:dyDescent="0.25">
      <c r="A2001" t="s">
        <v>22</v>
      </c>
      <c r="B2001" t="s">
        <v>43</v>
      </c>
      <c r="C2001">
        <v>2</v>
      </c>
      <c r="D2001">
        <v>4200</v>
      </c>
      <c r="E2001">
        <v>8400</v>
      </c>
      <c r="F2001">
        <v>2400</v>
      </c>
      <c r="G2001" t="s">
        <v>60</v>
      </c>
      <c r="H2001" t="s">
        <v>29</v>
      </c>
    </row>
    <row r="2002" spans="1:8" x14ac:dyDescent="0.25">
      <c r="A2002" t="s">
        <v>12</v>
      </c>
      <c r="B2002" t="s">
        <v>45</v>
      </c>
      <c r="C2002">
        <v>4</v>
      </c>
      <c r="D2002">
        <v>5775</v>
      </c>
      <c r="E2002">
        <v>23100</v>
      </c>
      <c r="F2002">
        <v>7100</v>
      </c>
      <c r="G2002" t="s">
        <v>60</v>
      </c>
      <c r="H2002" t="s">
        <v>44</v>
      </c>
    </row>
    <row r="2003" spans="1:8" x14ac:dyDescent="0.25">
      <c r="A2003" t="s">
        <v>46</v>
      </c>
      <c r="B2003" t="s">
        <v>23</v>
      </c>
      <c r="C2003">
        <v>3</v>
      </c>
      <c r="D2003">
        <v>7600</v>
      </c>
      <c r="E2003">
        <v>22800</v>
      </c>
      <c r="F2003">
        <v>4800</v>
      </c>
      <c r="G2003" t="s">
        <v>60</v>
      </c>
      <c r="H2003" t="s">
        <v>44</v>
      </c>
    </row>
    <row r="2004" spans="1:8" x14ac:dyDescent="0.25">
      <c r="A2004" t="s">
        <v>12</v>
      </c>
      <c r="B2004" t="s">
        <v>25</v>
      </c>
      <c r="C2004">
        <v>3</v>
      </c>
      <c r="D2004">
        <v>7250</v>
      </c>
      <c r="E2004">
        <v>21750</v>
      </c>
      <c r="F2004">
        <v>6750</v>
      </c>
      <c r="G2004" t="s">
        <v>60</v>
      </c>
      <c r="H2004" t="s">
        <v>44</v>
      </c>
    </row>
    <row r="2005" spans="1:8" x14ac:dyDescent="0.25">
      <c r="A2005" t="s">
        <v>8</v>
      </c>
      <c r="B2005" t="s">
        <v>25</v>
      </c>
      <c r="C2005">
        <v>5</v>
      </c>
      <c r="D2005">
        <v>7250</v>
      </c>
      <c r="E2005">
        <v>36250</v>
      </c>
      <c r="F2005">
        <v>11250</v>
      </c>
      <c r="G2005" t="s">
        <v>60</v>
      </c>
      <c r="H2005" t="s">
        <v>14</v>
      </c>
    </row>
    <row r="2006" spans="1:8" x14ac:dyDescent="0.25">
      <c r="A2006" t="s">
        <v>36</v>
      </c>
      <c r="B2006" t="s">
        <v>25</v>
      </c>
      <c r="C2006">
        <v>2</v>
      </c>
      <c r="D2006">
        <v>7250</v>
      </c>
      <c r="E2006">
        <v>14500</v>
      </c>
      <c r="F2006">
        <v>4500</v>
      </c>
      <c r="G2006" t="s">
        <v>60</v>
      </c>
      <c r="H2006" t="s">
        <v>14</v>
      </c>
    </row>
    <row r="2007" spans="1:8" x14ac:dyDescent="0.25">
      <c r="A2007" t="s">
        <v>67</v>
      </c>
      <c r="B2007" t="s">
        <v>19</v>
      </c>
      <c r="C2007">
        <v>2</v>
      </c>
      <c r="D2007">
        <v>1350</v>
      </c>
      <c r="E2007">
        <v>2700</v>
      </c>
      <c r="F2007">
        <v>1100</v>
      </c>
      <c r="G2007" t="s">
        <v>60</v>
      </c>
      <c r="H2007" t="s">
        <v>11</v>
      </c>
    </row>
    <row r="2008" spans="1:8" x14ac:dyDescent="0.25">
      <c r="A2008" t="s">
        <v>12</v>
      </c>
      <c r="B2008" t="s">
        <v>25</v>
      </c>
      <c r="C2008">
        <v>5</v>
      </c>
      <c r="D2008">
        <v>7250</v>
      </c>
      <c r="E2008">
        <v>36250</v>
      </c>
      <c r="F2008">
        <v>11250</v>
      </c>
      <c r="G2008" t="s">
        <v>60</v>
      </c>
      <c r="H2008" t="s">
        <v>39</v>
      </c>
    </row>
    <row r="2009" spans="1:8" x14ac:dyDescent="0.25">
      <c r="A2009" t="s">
        <v>30</v>
      </c>
      <c r="B2009" t="s">
        <v>23</v>
      </c>
      <c r="C2009">
        <v>3</v>
      </c>
      <c r="D2009">
        <v>7600</v>
      </c>
      <c r="E2009">
        <v>22800</v>
      </c>
      <c r="F2009">
        <v>4800</v>
      </c>
      <c r="G2009" t="s">
        <v>60</v>
      </c>
      <c r="H2009" t="s">
        <v>29</v>
      </c>
    </row>
    <row r="2010" spans="1:8" x14ac:dyDescent="0.25">
      <c r="A2010" t="s">
        <v>48</v>
      </c>
      <c r="B2010" t="s">
        <v>23</v>
      </c>
      <c r="C2010">
        <v>5</v>
      </c>
      <c r="D2010">
        <v>7600</v>
      </c>
      <c r="E2010">
        <v>38000</v>
      </c>
      <c r="F2010">
        <v>8000</v>
      </c>
      <c r="G2010" t="s">
        <v>60</v>
      </c>
      <c r="H2010" t="s">
        <v>24</v>
      </c>
    </row>
    <row r="2011" spans="1:8" x14ac:dyDescent="0.25">
      <c r="A2011" t="s">
        <v>12</v>
      </c>
      <c r="B2011" t="s">
        <v>41</v>
      </c>
      <c r="C2011">
        <v>3</v>
      </c>
      <c r="D2011">
        <v>1490</v>
      </c>
      <c r="E2011">
        <v>4470</v>
      </c>
      <c r="F2011">
        <v>2070</v>
      </c>
      <c r="G2011" t="s">
        <v>60</v>
      </c>
      <c r="H2011" t="s">
        <v>52</v>
      </c>
    </row>
    <row r="2012" spans="1:8" x14ac:dyDescent="0.25">
      <c r="A2012" t="s">
        <v>67</v>
      </c>
      <c r="B2012" t="s">
        <v>49</v>
      </c>
      <c r="C2012">
        <v>5</v>
      </c>
      <c r="D2012">
        <v>2900</v>
      </c>
      <c r="E2012">
        <v>14500</v>
      </c>
      <c r="F2012">
        <v>4500</v>
      </c>
      <c r="G2012" t="s">
        <v>60</v>
      </c>
      <c r="H2012" t="s">
        <v>11</v>
      </c>
    </row>
    <row r="2013" spans="1:8" x14ac:dyDescent="0.25">
      <c r="A2013" t="s">
        <v>38</v>
      </c>
      <c r="B2013" t="s">
        <v>41</v>
      </c>
      <c r="C2013">
        <v>4</v>
      </c>
      <c r="D2013">
        <v>1490</v>
      </c>
      <c r="E2013">
        <v>5960</v>
      </c>
      <c r="F2013">
        <v>2760</v>
      </c>
      <c r="G2013" t="s">
        <v>60</v>
      </c>
      <c r="H2013" t="s">
        <v>27</v>
      </c>
    </row>
    <row r="2014" spans="1:8" x14ac:dyDescent="0.25">
      <c r="A2014" t="s">
        <v>38</v>
      </c>
      <c r="B2014" t="s">
        <v>32</v>
      </c>
      <c r="C2014">
        <v>2</v>
      </c>
      <c r="D2014">
        <v>1090</v>
      </c>
      <c r="E2014">
        <v>2180</v>
      </c>
      <c r="F2014">
        <v>580</v>
      </c>
      <c r="G2014" t="s">
        <v>60</v>
      </c>
      <c r="H2014" t="s">
        <v>40</v>
      </c>
    </row>
    <row r="2015" spans="1:8" x14ac:dyDescent="0.25">
      <c r="A2015" t="s">
        <v>67</v>
      </c>
      <c r="B2015" t="s">
        <v>28</v>
      </c>
      <c r="C2015">
        <v>2</v>
      </c>
      <c r="D2015">
        <v>1200</v>
      </c>
      <c r="E2015">
        <v>2400</v>
      </c>
      <c r="F2015">
        <v>800</v>
      </c>
      <c r="G2015" t="s">
        <v>60</v>
      </c>
      <c r="H2015" t="s">
        <v>42</v>
      </c>
    </row>
    <row r="2016" spans="1:8" x14ac:dyDescent="0.25">
      <c r="A2016" t="s">
        <v>36</v>
      </c>
      <c r="B2016" t="s">
        <v>37</v>
      </c>
      <c r="C2016">
        <v>4</v>
      </c>
      <c r="D2016">
        <v>10590</v>
      </c>
      <c r="E2016">
        <v>42360</v>
      </c>
      <c r="F2016">
        <v>18360</v>
      </c>
      <c r="G2016" t="s">
        <v>60</v>
      </c>
      <c r="H2016" t="s">
        <v>40</v>
      </c>
    </row>
    <row r="2017" spans="1:8" x14ac:dyDescent="0.25">
      <c r="A2017" t="s">
        <v>30</v>
      </c>
      <c r="B2017" t="s">
        <v>43</v>
      </c>
      <c r="C2017">
        <v>2</v>
      </c>
      <c r="D2017">
        <v>4200</v>
      </c>
      <c r="E2017">
        <v>8400</v>
      </c>
      <c r="F2017">
        <v>2400</v>
      </c>
      <c r="G2017" t="s">
        <v>60</v>
      </c>
      <c r="H2017" t="s">
        <v>42</v>
      </c>
    </row>
    <row r="2018" spans="1:8" x14ac:dyDescent="0.25">
      <c r="A2018" t="s">
        <v>18</v>
      </c>
      <c r="B2018" t="s">
        <v>43</v>
      </c>
      <c r="C2018">
        <v>3</v>
      </c>
      <c r="D2018">
        <v>4200</v>
      </c>
      <c r="E2018">
        <v>12600</v>
      </c>
      <c r="F2018">
        <v>3600</v>
      </c>
      <c r="G2018" t="s">
        <v>60</v>
      </c>
      <c r="H2018" t="s">
        <v>27</v>
      </c>
    </row>
    <row r="2019" spans="1:8" x14ac:dyDescent="0.25">
      <c r="A2019" t="s">
        <v>33</v>
      </c>
      <c r="B2019" t="s">
        <v>37</v>
      </c>
      <c r="C2019">
        <v>3</v>
      </c>
      <c r="D2019">
        <v>10590</v>
      </c>
      <c r="E2019">
        <v>31770</v>
      </c>
      <c r="F2019">
        <v>13770</v>
      </c>
      <c r="G2019" t="s">
        <v>60</v>
      </c>
      <c r="H2019" t="s">
        <v>35</v>
      </c>
    </row>
    <row r="2020" spans="1:8" x14ac:dyDescent="0.25">
      <c r="A2020" t="s">
        <v>48</v>
      </c>
      <c r="B2020" t="s">
        <v>50</v>
      </c>
      <c r="C2020">
        <v>5</v>
      </c>
      <c r="D2020">
        <v>1250</v>
      </c>
      <c r="E2020">
        <v>6250</v>
      </c>
      <c r="F2020">
        <v>2250</v>
      </c>
      <c r="G2020" t="s">
        <v>60</v>
      </c>
      <c r="H2020" t="s">
        <v>39</v>
      </c>
    </row>
    <row r="2021" spans="1:8" x14ac:dyDescent="0.25">
      <c r="A2021" t="s">
        <v>8</v>
      </c>
      <c r="B2021" t="s">
        <v>41</v>
      </c>
      <c r="C2021">
        <v>2</v>
      </c>
      <c r="D2021">
        <v>1490</v>
      </c>
      <c r="E2021">
        <v>2980</v>
      </c>
      <c r="F2021">
        <v>1380</v>
      </c>
      <c r="G2021" t="s">
        <v>60</v>
      </c>
      <c r="H2021" t="s">
        <v>24</v>
      </c>
    </row>
    <row r="2022" spans="1:8" x14ac:dyDescent="0.25">
      <c r="A2022" t="s">
        <v>30</v>
      </c>
      <c r="B2022" t="s">
        <v>28</v>
      </c>
      <c r="C2022">
        <v>4</v>
      </c>
      <c r="D2022">
        <v>1200</v>
      </c>
      <c r="E2022">
        <v>4800</v>
      </c>
      <c r="F2022">
        <v>1600</v>
      </c>
      <c r="G2022" t="s">
        <v>60</v>
      </c>
      <c r="H2022" t="s">
        <v>24</v>
      </c>
    </row>
    <row r="2023" spans="1:8" x14ac:dyDescent="0.25">
      <c r="A2023" t="s">
        <v>15</v>
      </c>
      <c r="B2023" t="s">
        <v>21</v>
      </c>
      <c r="C2023">
        <v>3</v>
      </c>
      <c r="D2023">
        <v>2180</v>
      </c>
      <c r="E2023">
        <v>6540</v>
      </c>
      <c r="F2023">
        <v>2040</v>
      </c>
      <c r="G2023" t="s">
        <v>60</v>
      </c>
      <c r="H2023" t="s">
        <v>42</v>
      </c>
    </row>
    <row r="2024" spans="1:8" x14ac:dyDescent="0.25">
      <c r="A2024" t="s">
        <v>38</v>
      </c>
      <c r="B2024" t="s">
        <v>51</v>
      </c>
      <c r="C2024">
        <v>5</v>
      </c>
      <c r="D2024">
        <v>1200</v>
      </c>
      <c r="E2024">
        <v>6000</v>
      </c>
      <c r="F2024">
        <v>2000</v>
      </c>
      <c r="G2024" t="s">
        <v>60</v>
      </c>
      <c r="H2024" t="s">
        <v>11</v>
      </c>
    </row>
    <row r="2025" spans="1:8" x14ac:dyDescent="0.25">
      <c r="A2025" t="s">
        <v>8</v>
      </c>
      <c r="B2025" t="s">
        <v>31</v>
      </c>
      <c r="C2025">
        <v>3</v>
      </c>
      <c r="D2025">
        <v>1800</v>
      </c>
      <c r="E2025">
        <v>5400</v>
      </c>
      <c r="F2025">
        <v>3000</v>
      </c>
      <c r="G2025" t="s">
        <v>60</v>
      </c>
      <c r="H2025" t="s">
        <v>42</v>
      </c>
    </row>
    <row r="2026" spans="1:8" x14ac:dyDescent="0.25">
      <c r="A2026" t="s">
        <v>15</v>
      </c>
      <c r="B2026" t="s">
        <v>23</v>
      </c>
      <c r="C2026">
        <v>5</v>
      </c>
      <c r="D2026">
        <v>7600</v>
      </c>
      <c r="E2026">
        <v>38000</v>
      </c>
      <c r="F2026">
        <v>8000</v>
      </c>
      <c r="G2026" t="s">
        <v>61</v>
      </c>
      <c r="H2026" t="s">
        <v>27</v>
      </c>
    </row>
    <row r="2027" spans="1:8" x14ac:dyDescent="0.25">
      <c r="A2027" t="s">
        <v>33</v>
      </c>
      <c r="B2027" t="s">
        <v>53</v>
      </c>
      <c r="C2027">
        <v>2</v>
      </c>
      <c r="D2027">
        <v>7530</v>
      </c>
      <c r="E2027">
        <v>15060</v>
      </c>
      <c r="F2027">
        <v>3060</v>
      </c>
      <c r="G2027" t="s">
        <v>61</v>
      </c>
      <c r="H2027" t="s">
        <v>44</v>
      </c>
    </row>
    <row r="2028" spans="1:8" x14ac:dyDescent="0.25">
      <c r="A2028" t="s">
        <v>48</v>
      </c>
      <c r="B2028" t="s">
        <v>41</v>
      </c>
      <c r="C2028">
        <v>5</v>
      </c>
      <c r="D2028">
        <v>1490</v>
      </c>
      <c r="E2028">
        <v>7450</v>
      </c>
      <c r="F2028">
        <v>3450</v>
      </c>
      <c r="G2028" t="s">
        <v>61</v>
      </c>
      <c r="H2028" t="s">
        <v>27</v>
      </c>
    </row>
    <row r="2029" spans="1:8" x14ac:dyDescent="0.25">
      <c r="A2029" t="s">
        <v>8</v>
      </c>
      <c r="B2029" t="s">
        <v>54</v>
      </c>
      <c r="C2029">
        <v>2</v>
      </c>
      <c r="D2029">
        <v>5300</v>
      </c>
      <c r="E2029">
        <v>10600</v>
      </c>
      <c r="F2029">
        <v>2600</v>
      </c>
      <c r="G2029" t="s">
        <v>61</v>
      </c>
      <c r="H2029" t="s">
        <v>44</v>
      </c>
    </row>
    <row r="2030" spans="1:8" x14ac:dyDescent="0.25">
      <c r="A2030" t="s">
        <v>22</v>
      </c>
      <c r="B2030" t="s">
        <v>28</v>
      </c>
      <c r="C2030">
        <v>4</v>
      </c>
      <c r="D2030">
        <v>1200</v>
      </c>
      <c r="E2030">
        <v>4800</v>
      </c>
      <c r="F2030">
        <v>1600</v>
      </c>
      <c r="G2030" t="s">
        <v>61</v>
      </c>
      <c r="H2030" t="s">
        <v>14</v>
      </c>
    </row>
    <row r="2031" spans="1:8" x14ac:dyDescent="0.25">
      <c r="A2031" t="s">
        <v>38</v>
      </c>
      <c r="B2031" t="s">
        <v>32</v>
      </c>
      <c r="C2031">
        <v>4</v>
      </c>
      <c r="D2031">
        <v>1090</v>
      </c>
      <c r="E2031">
        <v>4360</v>
      </c>
      <c r="F2031">
        <v>1160</v>
      </c>
      <c r="G2031" t="s">
        <v>61</v>
      </c>
      <c r="H2031" t="s">
        <v>20</v>
      </c>
    </row>
    <row r="2032" spans="1:8" x14ac:dyDescent="0.25">
      <c r="A2032" t="s">
        <v>22</v>
      </c>
      <c r="B2032" t="s">
        <v>25</v>
      </c>
      <c r="C2032">
        <v>5</v>
      </c>
      <c r="D2032">
        <v>7250</v>
      </c>
      <c r="E2032">
        <v>36250</v>
      </c>
      <c r="F2032">
        <v>11250</v>
      </c>
      <c r="G2032" t="s">
        <v>61</v>
      </c>
      <c r="H2032" t="s">
        <v>11</v>
      </c>
    </row>
    <row r="2033" spans="1:8" x14ac:dyDescent="0.25">
      <c r="A2033" t="s">
        <v>46</v>
      </c>
      <c r="B2033" t="s">
        <v>13</v>
      </c>
      <c r="C2033">
        <v>5</v>
      </c>
      <c r="D2033">
        <v>1400</v>
      </c>
      <c r="E2033">
        <v>7000</v>
      </c>
      <c r="F2033">
        <v>3000</v>
      </c>
      <c r="G2033" t="s">
        <v>61</v>
      </c>
      <c r="H2033" t="s">
        <v>14</v>
      </c>
    </row>
    <row r="2034" spans="1:8" x14ac:dyDescent="0.25">
      <c r="A2034" t="s">
        <v>15</v>
      </c>
      <c r="B2034" t="s">
        <v>55</v>
      </c>
      <c r="C2034">
        <v>5</v>
      </c>
      <c r="D2034">
        <v>1500</v>
      </c>
      <c r="E2034">
        <v>7500</v>
      </c>
      <c r="F2034">
        <v>3500</v>
      </c>
      <c r="G2034" t="s">
        <v>61</v>
      </c>
      <c r="H2034" t="s">
        <v>29</v>
      </c>
    </row>
    <row r="2035" spans="1:8" x14ac:dyDescent="0.25">
      <c r="A2035" t="s">
        <v>33</v>
      </c>
      <c r="B2035" t="s">
        <v>19</v>
      </c>
      <c r="C2035">
        <v>3</v>
      </c>
      <c r="D2035">
        <v>1350</v>
      </c>
      <c r="E2035">
        <v>4050</v>
      </c>
      <c r="F2035">
        <v>1650</v>
      </c>
      <c r="G2035" t="s">
        <v>61</v>
      </c>
      <c r="H2035" t="s">
        <v>39</v>
      </c>
    </row>
    <row r="2036" spans="1:8" x14ac:dyDescent="0.25">
      <c r="A2036" t="s">
        <v>33</v>
      </c>
      <c r="B2036" t="s">
        <v>28</v>
      </c>
      <c r="C2036">
        <v>2</v>
      </c>
      <c r="D2036">
        <v>1200</v>
      </c>
      <c r="E2036">
        <v>2400</v>
      </c>
      <c r="F2036">
        <v>800</v>
      </c>
      <c r="G2036" t="s">
        <v>61</v>
      </c>
      <c r="H2036" t="s">
        <v>39</v>
      </c>
    </row>
    <row r="2037" spans="1:8" x14ac:dyDescent="0.25">
      <c r="A2037" t="s">
        <v>12</v>
      </c>
      <c r="B2037" t="s">
        <v>53</v>
      </c>
      <c r="C2037">
        <v>5</v>
      </c>
      <c r="D2037">
        <v>7530</v>
      </c>
      <c r="E2037">
        <v>37650</v>
      </c>
      <c r="F2037">
        <v>7650</v>
      </c>
      <c r="G2037" t="s">
        <v>61</v>
      </c>
      <c r="H2037" t="s">
        <v>14</v>
      </c>
    </row>
    <row r="2038" spans="1:8" x14ac:dyDescent="0.25">
      <c r="A2038" t="s">
        <v>46</v>
      </c>
      <c r="B2038" t="s">
        <v>28</v>
      </c>
      <c r="C2038">
        <v>3</v>
      </c>
      <c r="D2038">
        <v>1200</v>
      </c>
      <c r="E2038">
        <v>3600</v>
      </c>
      <c r="F2038">
        <v>1200</v>
      </c>
      <c r="G2038" t="s">
        <v>61</v>
      </c>
      <c r="H2038" t="s">
        <v>44</v>
      </c>
    </row>
    <row r="2039" spans="1:8" x14ac:dyDescent="0.25">
      <c r="A2039" t="s">
        <v>36</v>
      </c>
      <c r="B2039" t="s">
        <v>31</v>
      </c>
      <c r="C2039">
        <v>4</v>
      </c>
      <c r="D2039">
        <v>1800</v>
      </c>
      <c r="E2039">
        <v>7200</v>
      </c>
      <c r="F2039">
        <v>4000</v>
      </c>
      <c r="G2039" t="s">
        <v>61</v>
      </c>
      <c r="H2039" t="s">
        <v>40</v>
      </c>
    </row>
    <row r="2040" spans="1:8" x14ac:dyDescent="0.25">
      <c r="A2040" t="s">
        <v>8</v>
      </c>
      <c r="B2040" t="s">
        <v>25</v>
      </c>
      <c r="C2040">
        <v>4</v>
      </c>
      <c r="D2040">
        <v>7250</v>
      </c>
      <c r="E2040">
        <v>29000</v>
      </c>
      <c r="F2040">
        <v>9000</v>
      </c>
      <c r="G2040" t="s">
        <v>61</v>
      </c>
      <c r="H2040" t="s">
        <v>24</v>
      </c>
    </row>
    <row r="2041" spans="1:8" x14ac:dyDescent="0.25">
      <c r="A2041" t="s">
        <v>38</v>
      </c>
      <c r="B2041" t="s">
        <v>41</v>
      </c>
      <c r="C2041">
        <v>3</v>
      </c>
      <c r="D2041">
        <v>1490</v>
      </c>
      <c r="E2041">
        <v>4470</v>
      </c>
      <c r="F2041">
        <v>2070</v>
      </c>
      <c r="G2041" t="s">
        <v>61</v>
      </c>
      <c r="H2041" t="s">
        <v>44</v>
      </c>
    </row>
    <row r="2042" spans="1:8" x14ac:dyDescent="0.25">
      <c r="A2042" t="s">
        <v>38</v>
      </c>
      <c r="B2042" t="s">
        <v>51</v>
      </c>
      <c r="C2042">
        <v>5</v>
      </c>
      <c r="D2042">
        <v>1200</v>
      </c>
      <c r="E2042">
        <v>6000</v>
      </c>
      <c r="F2042">
        <v>2000</v>
      </c>
      <c r="G2042" t="s">
        <v>61</v>
      </c>
      <c r="H2042" t="s">
        <v>40</v>
      </c>
    </row>
    <row r="2043" spans="1:8" x14ac:dyDescent="0.25">
      <c r="A2043" t="s">
        <v>12</v>
      </c>
      <c r="B2043" t="s">
        <v>34</v>
      </c>
      <c r="C2043">
        <v>4</v>
      </c>
      <c r="D2043">
        <v>8000</v>
      </c>
      <c r="E2043">
        <v>32000</v>
      </c>
      <c r="F2043">
        <v>8000</v>
      </c>
      <c r="G2043" t="s">
        <v>61</v>
      </c>
      <c r="H2043" t="s">
        <v>44</v>
      </c>
    </row>
    <row r="2044" spans="1:8" x14ac:dyDescent="0.25">
      <c r="A2044" t="s">
        <v>30</v>
      </c>
      <c r="B2044" t="s">
        <v>13</v>
      </c>
      <c r="C2044">
        <v>3</v>
      </c>
      <c r="D2044">
        <v>1400</v>
      </c>
      <c r="E2044">
        <v>4200</v>
      </c>
      <c r="F2044">
        <v>1800</v>
      </c>
      <c r="G2044" t="s">
        <v>61</v>
      </c>
      <c r="H2044" t="s">
        <v>20</v>
      </c>
    </row>
    <row r="2045" spans="1:8" x14ac:dyDescent="0.25">
      <c r="A2045" t="s">
        <v>67</v>
      </c>
      <c r="B2045" t="s">
        <v>19</v>
      </c>
      <c r="C2045">
        <v>3</v>
      </c>
      <c r="D2045">
        <v>1350</v>
      </c>
      <c r="E2045">
        <v>4050</v>
      </c>
      <c r="F2045">
        <v>1650</v>
      </c>
      <c r="G2045" t="s">
        <v>61</v>
      </c>
      <c r="H2045" t="s">
        <v>35</v>
      </c>
    </row>
    <row r="2046" spans="1:8" x14ac:dyDescent="0.25">
      <c r="A2046" t="s">
        <v>36</v>
      </c>
      <c r="B2046" t="s">
        <v>51</v>
      </c>
      <c r="C2046">
        <v>4</v>
      </c>
      <c r="D2046">
        <v>1200</v>
      </c>
      <c r="E2046">
        <v>4800</v>
      </c>
      <c r="F2046">
        <v>1600</v>
      </c>
      <c r="G2046" t="s">
        <v>61</v>
      </c>
      <c r="H2046" t="s">
        <v>14</v>
      </c>
    </row>
    <row r="2047" spans="1:8" x14ac:dyDescent="0.25">
      <c r="A2047" t="s">
        <v>30</v>
      </c>
      <c r="B2047" t="s">
        <v>54</v>
      </c>
      <c r="C2047">
        <v>5</v>
      </c>
      <c r="D2047">
        <v>5300</v>
      </c>
      <c r="E2047">
        <v>26500</v>
      </c>
      <c r="F2047">
        <v>6500</v>
      </c>
      <c r="G2047" t="s">
        <v>61</v>
      </c>
      <c r="H2047" t="s">
        <v>11</v>
      </c>
    </row>
    <row r="2048" spans="1:8" x14ac:dyDescent="0.25">
      <c r="A2048" t="s">
        <v>38</v>
      </c>
      <c r="B2048" t="s">
        <v>37</v>
      </c>
      <c r="C2048">
        <v>5</v>
      </c>
      <c r="D2048">
        <v>10590</v>
      </c>
      <c r="E2048">
        <v>52950</v>
      </c>
      <c r="F2048">
        <v>22950</v>
      </c>
      <c r="G2048" t="s">
        <v>61</v>
      </c>
      <c r="H2048" t="s">
        <v>14</v>
      </c>
    </row>
    <row r="2049" spans="1:8" x14ac:dyDescent="0.25">
      <c r="A2049" t="s">
        <v>22</v>
      </c>
      <c r="B2049" t="s">
        <v>50</v>
      </c>
      <c r="C2049">
        <v>3</v>
      </c>
      <c r="D2049">
        <v>1250</v>
      </c>
      <c r="E2049">
        <v>3750</v>
      </c>
      <c r="F2049">
        <v>1350</v>
      </c>
      <c r="G2049" t="s">
        <v>61</v>
      </c>
      <c r="H2049" t="s">
        <v>17</v>
      </c>
    </row>
    <row r="2050" spans="1:8" x14ac:dyDescent="0.25">
      <c r="A2050" t="s">
        <v>48</v>
      </c>
      <c r="B2050" t="s">
        <v>51</v>
      </c>
      <c r="C2050">
        <v>4</v>
      </c>
      <c r="D2050">
        <v>1200</v>
      </c>
      <c r="E2050">
        <v>4800</v>
      </c>
      <c r="F2050">
        <v>1600</v>
      </c>
      <c r="G2050" t="s">
        <v>61</v>
      </c>
      <c r="H2050" t="s">
        <v>20</v>
      </c>
    </row>
    <row r="2051" spans="1:8" x14ac:dyDescent="0.25">
      <c r="A2051" t="s">
        <v>22</v>
      </c>
      <c r="B2051" t="s">
        <v>13</v>
      </c>
      <c r="C2051">
        <v>5</v>
      </c>
      <c r="D2051">
        <v>1400</v>
      </c>
      <c r="E2051">
        <v>7000</v>
      </c>
      <c r="F2051">
        <v>3000</v>
      </c>
      <c r="G2051" t="s">
        <v>61</v>
      </c>
      <c r="H2051" t="s">
        <v>40</v>
      </c>
    </row>
    <row r="2052" spans="1:8" x14ac:dyDescent="0.25">
      <c r="A2052" t="s">
        <v>48</v>
      </c>
      <c r="B2052" t="s">
        <v>53</v>
      </c>
      <c r="C2052">
        <v>3</v>
      </c>
      <c r="D2052">
        <v>7530</v>
      </c>
      <c r="E2052">
        <v>22590</v>
      </c>
      <c r="F2052">
        <v>4590</v>
      </c>
      <c r="G2052" t="s">
        <v>61</v>
      </c>
      <c r="H2052" t="s">
        <v>29</v>
      </c>
    </row>
    <row r="2053" spans="1:8" x14ac:dyDescent="0.25">
      <c r="A2053" t="s">
        <v>30</v>
      </c>
      <c r="B2053" t="s">
        <v>23</v>
      </c>
      <c r="C2053">
        <v>3</v>
      </c>
      <c r="D2053">
        <v>7600</v>
      </c>
      <c r="E2053">
        <v>22800</v>
      </c>
      <c r="F2053">
        <v>4800</v>
      </c>
      <c r="G2053" t="s">
        <v>61</v>
      </c>
      <c r="H2053" t="s">
        <v>11</v>
      </c>
    </row>
    <row r="2054" spans="1:8" x14ac:dyDescent="0.25">
      <c r="A2054" t="s">
        <v>48</v>
      </c>
      <c r="B2054" t="s">
        <v>55</v>
      </c>
      <c r="C2054">
        <v>3</v>
      </c>
      <c r="D2054">
        <v>1500</v>
      </c>
      <c r="E2054">
        <v>4500</v>
      </c>
      <c r="F2054">
        <v>2100</v>
      </c>
      <c r="G2054" t="s">
        <v>61</v>
      </c>
      <c r="H2054" t="s">
        <v>24</v>
      </c>
    </row>
    <row r="2055" spans="1:8" x14ac:dyDescent="0.25">
      <c r="A2055" t="s">
        <v>38</v>
      </c>
      <c r="B2055" t="s">
        <v>21</v>
      </c>
      <c r="C2055">
        <v>4</v>
      </c>
      <c r="D2055">
        <v>2180</v>
      </c>
      <c r="E2055">
        <v>8720</v>
      </c>
      <c r="F2055">
        <v>2720</v>
      </c>
      <c r="G2055" t="s">
        <v>61</v>
      </c>
      <c r="H2055" t="s">
        <v>24</v>
      </c>
    </row>
    <row r="2056" spans="1:8" x14ac:dyDescent="0.25">
      <c r="A2056" t="s">
        <v>18</v>
      </c>
      <c r="B2056" t="s">
        <v>21</v>
      </c>
      <c r="C2056">
        <v>3</v>
      </c>
      <c r="D2056">
        <v>2180</v>
      </c>
      <c r="E2056">
        <v>6540</v>
      </c>
      <c r="F2056">
        <v>2040</v>
      </c>
      <c r="G2056" t="s">
        <v>61</v>
      </c>
      <c r="H2056" t="s">
        <v>35</v>
      </c>
    </row>
    <row r="2057" spans="1:8" x14ac:dyDescent="0.25">
      <c r="A2057" t="s">
        <v>38</v>
      </c>
      <c r="B2057" t="s">
        <v>45</v>
      </c>
      <c r="C2057">
        <v>4</v>
      </c>
      <c r="D2057">
        <v>5775</v>
      </c>
      <c r="E2057">
        <v>23100</v>
      </c>
      <c r="F2057">
        <v>7100</v>
      </c>
      <c r="G2057" t="s">
        <v>61</v>
      </c>
      <c r="H2057" t="s">
        <v>24</v>
      </c>
    </row>
    <row r="2058" spans="1:8" x14ac:dyDescent="0.25">
      <c r="A2058" t="s">
        <v>38</v>
      </c>
      <c r="B2058" t="s">
        <v>26</v>
      </c>
      <c r="C2058">
        <v>3</v>
      </c>
      <c r="D2058">
        <v>1100</v>
      </c>
      <c r="E2058">
        <v>3300</v>
      </c>
      <c r="F2058">
        <v>900</v>
      </c>
      <c r="G2058" t="s">
        <v>61</v>
      </c>
      <c r="H2058" t="s">
        <v>44</v>
      </c>
    </row>
    <row r="2059" spans="1:8" x14ac:dyDescent="0.25">
      <c r="A2059" t="s">
        <v>46</v>
      </c>
      <c r="B2059" t="s">
        <v>45</v>
      </c>
      <c r="C2059">
        <v>4</v>
      </c>
      <c r="D2059">
        <v>5775</v>
      </c>
      <c r="E2059">
        <v>23100</v>
      </c>
      <c r="F2059">
        <v>7100</v>
      </c>
      <c r="G2059" t="s">
        <v>61</v>
      </c>
      <c r="H2059" t="s">
        <v>35</v>
      </c>
    </row>
    <row r="2060" spans="1:8" x14ac:dyDescent="0.25">
      <c r="A2060" t="s">
        <v>33</v>
      </c>
      <c r="B2060" t="s">
        <v>19</v>
      </c>
      <c r="C2060">
        <v>3</v>
      </c>
      <c r="D2060">
        <v>1350</v>
      </c>
      <c r="E2060">
        <v>4050</v>
      </c>
      <c r="F2060">
        <v>1650</v>
      </c>
      <c r="G2060" t="s">
        <v>61</v>
      </c>
      <c r="H2060" t="s">
        <v>40</v>
      </c>
    </row>
    <row r="2061" spans="1:8" x14ac:dyDescent="0.25">
      <c r="A2061" t="s">
        <v>8</v>
      </c>
      <c r="B2061" t="s">
        <v>23</v>
      </c>
      <c r="C2061">
        <v>5</v>
      </c>
      <c r="D2061">
        <v>7600</v>
      </c>
      <c r="E2061">
        <v>38000</v>
      </c>
      <c r="F2061">
        <v>8000</v>
      </c>
      <c r="G2061" t="s">
        <v>61</v>
      </c>
      <c r="H2061" t="s">
        <v>44</v>
      </c>
    </row>
    <row r="2062" spans="1:8" x14ac:dyDescent="0.25">
      <c r="A2062" t="s">
        <v>15</v>
      </c>
      <c r="B2062" t="s">
        <v>25</v>
      </c>
      <c r="C2062">
        <v>2</v>
      </c>
      <c r="D2062">
        <v>7250</v>
      </c>
      <c r="E2062">
        <v>14500</v>
      </c>
      <c r="F2062">
        <v>4500</v>
      </c>
      <c r="G2062" t="s">
        <v>61</v>
      </c>
      <c r="H2062" t="s">
        <v>44</v>
      </c>
    </row>
    <row r="2063" spans="1:8" x14ac:dyDescent="0.25">
      <c r="A2063" t="s">
        <v>48</v>
      </c>
      <c r="B2063" t="s">
        <v>41</v>
      </c>
      <c r="C2063">
        <v>5</v>
      </c>
      <c r="D2063">
        <v>1490</v>
      </c>
      <c r="E2063">
        <v>7450</v>
      </c>
      <c r="F2063">
        <v>3450</v>
      </c>
      <c r="G2063" t="s">
        <v>61</v>
      </c>
      <c r="H2063" t="s">
        <v>52</v>
      </c>
    </row>
    <row r="2064" spans="1:8" x14ac:dyDescent="0.25">
      <c r="A2064" t="s">
        <v>18</v>
      </c>
      <c r="B2064" t="s">
        <v>41</v>
      </c>
      <c r="C2064">
        <v>4</v>
      </c>
      <c r="D2064">
        <v>1490</v>
      </c>
      <c r="E2064">
        <v>5960</v>
      </c>
      <c r="F2064">
        <v>2760</v>
      </c>
      <c r="G2064" t="s">
        <v>61</v>
      </c>
      <c r="H2064" t="s">
        <v>44</v>
      </c>
    </row>
    <row r="2065" spans="1:8" x14ac:dyDescent="0.25">
      <c r="A2065" t="s">
        <v>36</v>
      </c>
      <c r="B2065" t="s">
        <v>32</v>
      </c>
      <c r="C2065">
        <v>3</v>
      </c>
      <c r="D2065">
        <v>1090</v>
      </c>
      <c r="E2065">
        <v>3270</v>
      </c>
      <c r="F2065">
        <v>870</v>
      </c>
      <c r="G2065" t="s">
        <v>61</v>
      </c>
      <c r="H2065" t="s">
        <v>14</v>
      </c>
    </row>
    <row r="2066" spans="1:8" x14ac:dyDescent="0.25">
      <c r="A2066" t="s">
        <v>36</v>
      </c>
      <c r="B2066" t="s">
        <v>28</v>
      </c>
      <c r="C2066">
        <v>4</v>
      </c>
      <c r="D2066">
        <v>1200</v>
      </c>
      <c r="E2066">
        <v>4800</v>
      </c>
      <c r="F2066">
        <v>1600</v>
      </c>
      <c r="G2066" t="s">
        <v>61</v>
      </c>
      <c r="H2066" t="s">
        <v>14</v>
      </c>
    </row>
    <row r="2067" spans="1:8" x14ac:dyDescent="0.25">
      <c r="A2067" t="s">
        <v>48</v>
      </c>
      <c r="B2067" t="s">
        <v>32</v>
      </c>
      <c r="C2067">
        <v>3</v>
      </c>
      <c r="D2067">
        <v>1090</v>
      </c>
      <c r="E2067">
        <v>3270</v>
      </c>
      <c r="F2067">
        <v>870</v>
      </c>
      <c r="G2067" t="s">
        <v>61</v>
      </c>
      <c r="H2067" t="s">
        <v>39</v>
      </c>
    </row>
    <row r="2068" spans="1:8" x14ac:dyDescent="0.25">
      <c r="A2068" t="s">
        <v>48</v>
      </c>
      <c r="B2068" t="s">
        <v>21</v>
      </c>
      <c r="C2068">
        <v>4</v>
      </c>
      <c r="D2068">
        <v>2180</v>
      </c>
      <c r="E2068">
        <v>8720</v>
      </c>
      <c r="F2068">
        <v>2720</v>
      </c>
      <c r="G2068" t="s">
        <v>61</v>
      </c>
      <c r="H2068" t="s">
        <v>35</v>
      </c>
    </row>
    <row r="2069" spans="1:8" x14ac:dyDescent="0.25">
      <c r="A2069" t="s">
        <v>15</v>
      </c>
      <c r="B2069" t="s">
        <v>54</v>
      </c>
      <c r="C2069">
        <v>5</v>
      </c>
      <c r="D2069">
        <v>5300</v>
      </c>
      <c r="E2069">
        <v>26500</v>
      </c>
      <c r="F2069">
        <v>6500</v>
      </c>
      <c r="G2069" t="s">
        <v>61</v>
      </c>
      <c r="H2069" t="s">
        <v>44</v>
      </c>
    </row>
    <row r="2070" spans="1:8" x14ac:dyDescent="0.25">
      <c r="A2070" t="s">
        <v>48</v>
      </c>
      <c r="B2070" t="s">
        <v>54</v>
      </c>
      <c r="C2070">
        <v>4</v>
      </c>
      <c r="D2070">
        <v>5300</v>
      </c>
      <c r="E2070">
        <v>21200</v>
      </c>
      <c r="F2070">
        <v>5200</v>
      </c>
      <c r="G2070" t="s">
        <v>61</v>
      </c>
      <c r="H2070" t="s">
        <v>42</v>
      </c>
    </row>
    <row r="2071" spans="1:8" x14ac:dyDescent="0.25">
      <c r="A2071" t="s">
        <v>67</v>
      </c>
      <c r="B2071" t="s">
        <v>25</v>
      </c>
      <c r="C2071">
        <v>5</v>
      </c>
      <c r="D2071">
        <v>7250</v>
      </c>
      <c r="E2071">
        <v>36250</v>
      </c>
      <c r="F2071">
        <v>11250</v>
      </c>
      <c r="G2071" t="s">
        <v>61</v>
      </c>
      <c r="H2071" t="s">
        <v>20</v>
      </c>
    </row>
    <row r="2072" spans="1:8" x14ac:dyDescent="0.25">
      <c r="A2072" t="s">
        <v>67</v>
      </c>
      <c r="B2072" t="s">
        <v>51</v>
      </c>
      <c r="C2072">
        <v>4</v>
      </c>
      <c r="D2072">
        <v>1200</v>
      </c>
      <c r="E2072">
        <v>4800</v>
      </c>
      <c r="F2072">
        <v>1600</v>
      </c>
      <c r="G2072" t="s">
        <v>61</v>
      </c>
      <c r="H2072" t="s">
        <v>11</v>
      </c>
    </row>
    <row r="2073" spans="1:8" x14ac:dyDescent="0.25">
      <c r="A2073" t="s">
        <v>18</v>
      </c>
      <c r="B2073" t="s">
        <v>9</v>
      </c>
      <c r="C2073">
        <v>3</v>
      </c>
      <c r="D2073">
        <v>6000</v>
      </c>
      <c r="E2073">
        <v>18000</v>
      </c>
      <c r="F2073">
        <v>6000</v>
      </c>
      <c r="G2073" t="s">
        <v>61</v>
      </c>
      <c r="H2073" t="s">
        <v>11</v>
      </c>
    </row>
    <row r="2074" spans="1:8" x14ac:dyDescent="0.25">
      <c r="A2074" t="s">
        <v>15</v>
      </c>
      <c r="B2074" t="s">
        <v>16</v>
      </c>
      <c r="C2074">
        <v>5</v>
      </c>
      <c r="D2074">
        <v>8450</v>
      </c>
      <c r="E2074">
        <v>42250</v>
      </c>
      <c r="F2074">
        <v>12250</v>
      </c>
      <c r="G2074" t="s">
        <v>61</v>
      </c>
      <c r="H2074" t="s">
        <v>40</v>
      </c>
    </row>
    <row r="2075" spans="1:8" x14ac:dyDescent="0.25">
      <c r="A2075" t="s">
        <v>30</v>
      </c>
      <c r="B2075" t="s">
        <v>43</v>
      </c>
      <c r="C2075">
        <v>4</v>
      </c>
      <c r="D2075">
        <v>4200</v>
      </c>
      <c r="E2075">
        <v>16800</v>
      </c>
      <c r="F2075">
        <v>4800</v>
      </c>
      <c r="G2075" t="s">
        <v>61</v>
      </c>
      <c r="H2075" t="s">
        <v>14</v>
      </c>
    </row>
    <row r="2076" spans="1:8" x14ac:dyDescent="0.25">
      <c r="A2076" t="s">
        <v>30</v>
      </c>
      <c r="B2076" t="s">
        <v>37</v>
      </c>
      <c r="C2076">
        <v>4</v>
      </c>
      <c r="D2076">
        <v>10590</v>
      </c>
      <c r="E2076">
        <v>42360</v>
      </c>
      <c r="F2076">
        <v>18360</v>
      </c>
      <c r="G2076" t="s">
        <v>61</v>
      </c>
      <c r="H2076" t="s">
        <v>39</v>
      </c>
    </row>
    <row r="2077" spans="1:8" x14ac:dyDescent="0.25">
      <c r="A2077" t="s">
        <v>67</v>
      </c>
      <c r="B2077" t="s">
        <v>51</v>
      </c>
      <c r="C2077">
        <v>3</v>
      </c>
      <c r="D2077">
        <v>1200</v>
      </c>
      <c r="E2077">
        <v>3600</v>
      </c>
      <c r="F2077">
        <v>1200</v>
      </c>
      <c r="G2077" t="s">
        <v>61</v>
      </c>
      <c r="H2077" t="s">
        <v>35</v>
      </c>
    </row>
    <row r="2078" spans="1:8" x14ac:dyDescent="0.25">
      <c r="A2078" t="s">
        <v>46</v>
      </c>
      <c r="B2078" t="s">
        <v>26</v>
      </c>
      <c r="C2078">
        <v>4</v>
      </c>
      <c r="D2078">
        <v>1100</v>
      </c>
      <c r="E2078">
        <v>4400</v>
      </c>
      <c r="F2078">
        <v>1200</v>
      </c>
      <c r="G2078" t="s">
        <v>61</v>
      </c>
      <c r="H2078" t="s">
        <v>52</v>
      </c>
    </row>
    <row r="2079" spans="1:8" x14ac:dyDescent="0.25">
      <c r="A2079" t="s">
        <v>38</v>
      </c>
      <c r="B2079" t="s">
        <v>56</v>
      </c>
      <c r="C2079">
        <v>4</v>
      </c>
      <c r="D2079">
        <v>3700</v>
      </c>
      <c r="E2079">
        <v>14800</v>
      </c>
      <c r="F2079">
        <v>2800</v>
      </c>
      <c r="G2079" t="s">
        <v>61</v>
      </c>
      <c r="H2079" t="s">
        <v>29</v>
      </c>
    </row>
    <row r="2080" spans="1:8" x14ac:dyDescent="0.25">
      <c r="A2080" t="s">
        <v>12</v>
      </c>
      <c r="B2080" t="s">
        <v>56</v>
      </c>
      <c r="C2080">
        <v>3</v>
      </c>
      <c r="D2080">
        <v>3700</v>
      </c>
      <c r="E2080">
        <v>11100</v>
      </c>
      <c r="F2080">
        <v>2100</v>
      </c>
      <c r="G2080" t="s">
        <v>61</v>
      </c>
      <c r="H2080" t="s">
        <v>44</v>
      </c>
    </row>
    <row r="2081" spans="1:8" x14ac:dyDescent="0.25">
      <c r="A2081" t="s">
        <v>30</v>
      </c>
      <c r="B2081" t="s">
        <v>26</v>
      </c>
      <c r="C2081">
        <v>2</v>
      </c>
      <c r="D2081">
        <v>1100</v>
      </c>
      <c r="E2081">
        <v>2200</v>
      </c>
      <c r="F2081">
        <v>600</v>
      </c>
      <c r="G2081" t="s">
        <v>61</v>
      </c>
      <c r="H2081" t="s">
        <v>11</v>
      </c>
    </row>
    <row r="2082" spans="1:8" x14ac:dyDescent="0.25">
      <c r="A2082" t="s">
        <v>67</v>
      </c>
      <c r="B2082" t="s">
        <v>56</v>
      </c>
      <c r="C2082">
        <v>4</v>
      </c>
      <c r="D2082">
        <v>3700</v>
      </c>
      <c r="E2082">
        <v>14800</v>
      </c>
      <c r="F2082">
        <v>2800</v>
      </c>
      <c r="G2082" t="s">
        <v>61</v>
      </c>
      <c r="H2082" t="s">
        <v>20</v>
      </c>
    </row>
    <row r="2083" spans="1:8" x14ac:dyDescent="0.25">
      <c r="A2083" t="s">
        <v>46</v>
      </c>
      <c r="B2083" t="s">
        <v>41</v>
      </c>
      <c r="C2083">
        <v>2</v>
      </c>
      <c r="D2083">
        <v>1490</v>
      </c>
      <c r="E2083">
        <v>2980</v>
      </c>
      <c r="F2083">
        <v>1380</v>
      </c>
      <c r="G2083" t="s">
        <v>61</v>
      </c>
      <c r="H2083" t="s">
        <v>35</v>
      </c>
    </row>
    <row r="2084" spans="1:8" x14ac:dyDescent="0.25">
      <c r="A2084" t="s">
        <v>38</v>
      </c>
      <c r="B2084" t="s">
        <v>55</v>
      </c>
      <c r="C2084">
        <v>5</v>
      </c>
      <c r="D2084">
        <v>1500</v>
      </c>
      <c r="E2084">
        <v>7500</v>
      </c>
      <c r="F2084">
        <v>3500</v>
      </c>
      <c r="G2084" t="s">
        <v>61</v>
      </c>
      <c r="H2084" t="s">
        <v>42</v>
      </c>
    </row>
    <row r="2085" spans="1:8" x14ac:dyDescent="0.25">
      <c r="A2085" t="s">
        <v>36</v>
      </c>
      <c r="B2085" t="s">
        <v>32</v>
      </c>
      <c r="C2085">
        <v>5</v>
      </c>
      <c r="D2085">
        <v>1090</v>
      </c>
      <c r="E2085">
        <v>5450</v>
      </c>
      <c r="F2085">
        <v>1450</v>
      </c>
      <c r="G2085" t="s">
        <v>61</v>
      </c>
      <c r="H2085" t="s">
        <v>17</v>
      </c>
    </row>
    <row r="2086" spans="1:8" x14ac:dyDescent="0.25">
      <c r="A2086" t="s">
        <v>46</v>
      </c>
      <c r="B2086" t="s">
        <v>31</v>
      </c>
      <c r="C2086">
        <v>4</v>
      </c>
      <c r="D2086">
        <v>1800</v>
      </c>
      <c r="E2086">
        <v>7200</v>
      </c>
      <c r="F2086">
        <v>4000</v>
      </c>
      <c r="G2086" t="s">
        <v>61</v>
      </c>
      <c r="H2086" t="s">
        <v>17</v>
      </c>
    </row>
    <row r="2087" spans="1:8" x14ac:dyDescent="0.25">
      <c r="A2087" t="s">
        <v>33</v>
      </c>
      <c r="B2087" t="s">
        <v>53</v>
      </c>
      <c r="C2087">
        <v>3</v>
      </c>
      <c r="D2087">
        <v>7530</v>
      </c>
      <c r="E2087">
        <v>22590</v>
      </c>
      <c r="F2087">
        <v>4590</v>
      </c>
      <c r="G2087" t="s">
        <v>61</v>
      </c>
      <c r="H2087" t="s">
        <v>29</v>
      </c>
    </row>
    <row r="2088" spans="1:8" x14ac:dyDescent="0.25">
      <c r="A2088" t="s">
        <v>30</v>
      </c>
      <c r="B2088" t="s">
        <v>26</v>
      </c>
      <c r="C2088">
        <v>2</v>
      </c>
      <c r="D2088">
        <v>1100</v>
      </c>
      <c r="E2088">
        <v>2200</v>
      </c>
      <c r="F2088">
        <v>600</v>
      </c>
      <c r="G2088" t="s">
        <v>61</v>
      </c>
      <c r="H2088" t="s">
        <v>42</v>
      </c>
    </row>
    <row r="2089" spans="1:8" x14ac:dyDescent="0.25">
      <c r="A2089" t="s">
        <v>38</v>
      </c>
      <c r="B2089" t="s">
        <v>19</v>
      </c>
      <c r="C2089">
        <v>2</v>
      </c>
      <c r="D2089">
        <v>1350</v>
      </c>
      <c r="E2089">
        <v>2700</v>
      </c>
      <c r="F2089">
        <v>1100</v>
      </c>
      <c r="G2089" t="s">
        <v>61</v>
      </c>
      <c r="H2089" t="s">
        <v>42</v>
      </c>
    </row>
    <row r="2090" spans="1:8" x14ac:dyDescent="0.25">
      <c r="A2090" t="s">
        <v>36</v>
      </c>
      <c r="B2090" t="s">
        <v>19</v>
      </c>
      <c r="C2090">
        <v>5</v>
      </c>
      <c r="D2090">
        <v>1350</v>
      </c>
      <c r="E2090">
        <v>6750</v>
      </c>
      <c r="F2090">
        <v>2750</v>
      </c>
      <c r="G2090" t="s">
        <v>61</v>
      </c>
      <c r="H2090" t="s">
        <v>35</v>
      </c>
    </row>
    <row r="2091" spans="1:8" x14ac:dyDescent="0.25">
      <c r="A2091" t="s">
        <v>33</v>
      </c>
      <c r="B2091" t="s">
        <v>32</v>
      </c>
      <c r="C2091">
        <v>4</v>
      </c>
      <c r="D2091">
        <v>1090</v>
      </c>
      <c r="E2091">
        <v>4360</v>
      </c>
      <c r="F2091">
        <v>1160</v>
      </c>
      <c r="G2091" t="s">
        <v>61</v>
      </c>
      <c r="H2091" t="s">
        <v>52</v>
      </c>
    </row>
    <row r="2092" spans="1:8" x14ac:dyDescent="0.25">
      <c r="A2092" t="s">
        <v>33</v>
      </c>
      <c r="B2092" t="s">
        <v>43</v>
      </c>
      <c r="C2092">
        <v>3</v>
      </c>
      <c r="D2092">
        <v>4200</v>
      </c>
      <c r="E2092">
        <v>12600</v>
      </c>
      <c r="F2092">
        <v>3600</v>
      </c>
      <c r="G2092" t="s">
        <v>61</v>
      </c>
      <c r="H2092" t="s">
        <v>27</v>
      </c>
    </row>
    <row r="2093" spans="1:8" x14ac:dyDescent="0.25">
      <c r="A2093" t="s">
        <v>38</v>
      </c>
      <c r="B2093" t="s">
        <v>31</v>
      </c>
      <c r="C2093">
        <v>5</v>
      </c>
      <c r="D2093">
        <v>1800</v>
      </c>
      <c r="E2093">
        <v>9000</v>
      </c>
      <c r="F2093">
        <v>5000</v>
      </c>
      <c r="G2093" t="s">
        <v>61</v>
      </c>
      <c r="H2093" t="s">
        <v>35</v>
      </c>
    </row>
    <row r="2094" spans="1:8" x14ac:dyDescent="0.25">
      <c r="A2094" t="s">
        <v>48</v>
      </c>
      <c r="B2094" t="s">
        <v>32</v>
      </c>
      <c r="C2094">
        <v>5</v>
      </c>
      <c r="D2094">
        <v>1090</v>
      </c>
      <c r="E2094">
        <v>5450</v>
      </c>
      <c r="F2094">
        <v>1450</v>
      </c>
      <c r="G2094" t="s">
        <v>61</v>
      </c>
      <c r="H2094" t="s">
        <v>42</v>
      </c>
    </row>
    <row r="2095" spans="1:8" x14ac:dyDescent="0.25">
      <c r="A2095" t="s">
        <v>8</v>
      </c>
      <c r="B2095" t="s">
        <v>23</v>
      </c>
      <c r="C2095">
        <v>3</v>
      </c>
      <c r="D2095">
        <v>7600</v>
      </c>
      <c r="E2095">
        <v>22800</v>
      </c>
      <c r="F2095">
        <v>4800</v>
      </c>
      <c r="G2095" t="s">
        <v>61</v>
      </c>
      <c r="H2095" t="s">
        <v>52</v>
      </c>
    </row>
    <row r="2096" spans="1:8" x14ac:dyDescent="0.25">
      <c r="A2096" t="s">
        <v>36</v>
      </c>
      <c r="B2096" t="s">
        <v>23</v>
      </c>
      <c r="C2096">
        <v>5</v>
      </c>
      <c r="D2096">
        <v>7600</v>
      </c>
      <c r="E2096">
        <v>38000</v>
      </c>
      <c r="F2096">
        <v>8000</v>
      </c>
      <c r="G2096" t="s">
        <v>61</v>
      </c>
      <c r="H2096" t="s">
        <v>14</v>
      </c>
    </row>
    <row r="2097" spans="1:8" x14ac:dyDescent="0.25">
      <c r="A2097" t="s">
        <v>15</v>
      </c>
      <c r="B2097" t="s">
        <v>56</v>
      </c>
      <c r="C2097">
        <v>5</v>
      </c>
      <c r="D2097">
        <v>3700</v>
      </c>
      <c r="E2097">
        <v>18500</v>
      </c>
      <c r="F2097">
        <v>3500</v>
      </c>
      <c r="G2097" t="s">
        <v>61</v>
      </c>
      <c r="H2097" t="s">
        <v>11</v>
      </c>
    </row>
    <row r="2098" spans="1:8" x14ac:dyDescent="0.25">
      <c r="A2098" t="s">
        <v>22</v>
      </c>
      <c r="B2098" t="s">
        <v>25</v>
      </c>
      <c r="C2098">
        <v>2</v>
      </c>
      <c r="D2098">
        <v>7250</v>
      </c>
      <c r="E2098">
        <v>14500</v>
      </c>
      <c r="F2098">
        <v>4500</v>
      </c>
      <c r="G2098" t="s">
        <v>61</v>
      </c>
      <c r="H2098" t="s">
        <v>27</v>
      </c>
    </row>
    <row r="2099" spans="1:8" x14ac:dyDescent="0.25">
      <c r="A2099" t="s">
        <v>12</v>
      </c>
      <c r="B2099" t="s">
        <v>23</v>
      </c>
      <c r="C2099">
        <v>5</v>
      </c>
      <c r="D2099">
        <v>7600</v>
      </c>
      <c r="E2099">
        <v>38000</v>
      </c>
      <c r="F2099">
        <v>8000</v>
      </c>
      <c r="G2099" t="s">
        <v>61</v>
      </c>
      <c r="H2099" t="s">
        <v>39</v>
      </c>
    </row>
    <row r="2100" spans="1:8" x14ac:dyDescent="0.25">
      <c r="A2100" t="s">
        <v>46</v>
      </c>
      <c r="B2100" t="s">
        <v>43</v>
      </c>
      <c r="C2100">
        <v>5</v>
      </c>
      <c r="D2100">
        <v>4200</v>
      </c>
      <c r="E2100">
        <v>21000</v>
      </c>
      <c r="F2100">
        <v>6000</v>
      </c>
      <c r="G2100" t="s">
        <v>61</v>
      </c>
      <c r="H2100" t="s">
        <v>35</v>
      </c>
    </row>
    <row r="2101" spans="1:8" x14ac:dyDescent="0.25">
      <c r="A2101" t="s">
        <v>30</v>
      </c>
      <c r="B2101" t="s">
        <v>50</v>
      </c>
      <c r="C2101">
        <v>5</v>
      </c>
      <c r="D2101">
        <v>1250</v>
      </c>
      <c r="E2101">
        <v>6250</v>
      </c>
      <c r="F2101">
        <v>2250</v>
      </c>
      <c r="G2101" t="s">
        <v>61</v>
      </c>
      <c r="H2101" t="s">
        <v>35</v>
      </c>
    </row>
    <row r="2102" spans="1:8" x14ac:dyDescent="0.25">
      <c r="A2102" t="s">
        <v>36</v>
      </c>
      <c r="B2102" t="s">
        <v>32</v>
      </c>
      <c r="C2102">
        <v>2</v>
      </c>
      <c r="D2102">
        <v>1090</v>
      </c>
      <c r="E2102">
        <v>2180</v>
      </c>
      <c r="F2102">
        <v>580</v>
      </c>
      <c r="G2102" t="s">
        <v>61</v>
      </c>
      <c r="H2102" t="s">
        <v>29</v>
      </c>
    </row>
    <row r="2103" spans="1:8" x14ac:dyDescent="0.25">
      <c r="A2103" t="s">
        <v>18</v>
      </c>
      <c r="B2103" t="s">
        <v>21</v>
      </c>
      <c r="C2103">
        <v>5</v>
      </c>
      <c r="D2103">
        <v>2180</v>
      </c>
      <c r="E2103">
        <v>10900</v>
      </c>
      <c r="F2103">
        <v>3400</v>
      </c>
      <c r="G2103" t="s">
        <v>61</v>
      </c>
      <c r="H2103" t="s">
        <v>39</v>
      </c>
    </row>
    <row r="2104" spans="1:8" x14ac:dyDescent="0.25">
      <c r="A2104" t="s">
        <v>48</v>
      </c>
      <c r="B2104" t="s">
        <v>56</v>
      </c>
      <c r="C2104">
        <v>5</v>
      </c>
      <c r="D2104">
        <v>3700</v>
      </c>
      <c r="E2104">
        <v>18500</v>
      </c>
      <c r="F2104">
        <v>3500</v>
      </c>
      <c r="G2104" t="s">
        <v>61</v>
      </c>
      <c r="H2104" t="s">
        <v>11</v>
      </c>
    </row>
    <row r="2105" spans="1:8" x14ac:dyDescent="0.25">
      <c r="A2105" t="s">
        <v>38</v>
      </c>
      <c r="B2105" t="s">
        <v>9</v>
      </c>
      <c r="C2105">
        <v>2</v>
      </c>
      <c r="D2105">
        <v>6000</v>
      </c>
      <c r="E2105">
        <v>12000</v>
      </c>
      <c r="F2105">
        <v>4000</v>
      </c>
      <c r="G2105" t="s">
        <v>61</v>
      </c>
      <c r="H2105" t="s">
        <v>17</v>
      </c>
    </row>
    <row r="2106" spans="1:8" x14ac:dyDescent="0.25">
      <c r="A2106" t="s">
        <v>46</v>
      </c>
      <c r="B2106" t="s">
        <v>50</v>
      </c>
      <c r="C2106">
        <v>3</v>
      </c>
      <c r="D2106">
        <v>1250</v>
      </c>
      <c r="E2106">
        <v>3750</v>
      </c>
      <c r="F2106">
        <v>1350</v>
      </c>
      <c r="G2106" t="s">
        <v>61</v>
      </c>
      <c r="H2106" t="s">
        <v>44</v>
      </c>
    </row>
    <row r="2107" spans="1:8" x14ac:dyDescent="0.25">
      <c r="A2107" t="s">
        <v>48</v>
      </c>
      <c r="B2107" t="s">
        <v>23</v>
      </c>
      <c r="C2107">
        <v>3</v>
      </c>
      <c r="D2107">
        <v>7600</v>
      </c>
      <c r="E2107">
        <v>22800</v>
      </c>
      <c r="F2107">
        <v>4800</v>
      </c>
      <c r="G2107" t="s">
        <v>61</v>
      </c>
      <c r="H2107" t="s">
        <v>24</v>
      </c>
    </row>
    <row r="2108" spans="1:8" x14ac:dyDescent="0.25">
      <c r="A2108" t="s">
        <v>8</v>
      </c>
      <c r="B2108" t="s">
        <v>13</v>
      </c>
      <c r="C2108">
        <v>5</v>
      </c>
      <c r="D2108">
        <v>1400</v>
      </c>
      <c r="E2108">
        <v>7000</v>
      </c>
      <c r="F2108">
        <v>3000</v>
      </c>
      <c r="G2108" t="s">
        <v>61</v>
      </c>
      <c r="H2108" t="s">
        <v>14</v>
      </c>
    </row>
    <row r="2109" spans="1:8" x14ac:dyDescent="0.25">
      <c r="A2109" t="s">
        <v>22</v>
      </c>
      <c r="B2109" t="s">
        <v>21</v>
      </c>
      <c r="C2109">
        <v>2</v>
      </c>
      <c r="D2109">
        <v>2180</v>
      </c>
      <c r="E2109">
        <v>4360</v>
      </c>
      <c r="F2109">
        <v>1360</v>
      </c>
      <c r="G2109" t="s">
        <v>61</v>
      </c>
      <c r="H2109" t="s">
        <v>44</v>
      </c>
    </row>
    <row r="2110" spans="1:8" x14ac:dyDescent="0.25">
      <c r="A2110" t="s">
        <v>8</v>
      </c>
      <c r="B2110" t="s">
        <v>31</v>
      </c>
      <c r="C2110">
        <v>4</v>
      </c>
      <c r="D2110">
        <v>1800</v>
      </c>
      <c r="E2110">
        <v>7200</v>
      </c>
      <c r="F2110">
        <v>4000</v>
      </c>
      <c r="G2110" t="s">
        <v>61</v>
      </c>
      <c r="H2110" t="s">
        <v>17</v>
      </c>
    </row>
    <row r="2111" spans="1:8" x14ac:dyDescent="0.25">
      <c r="A2111" t="s">
        <v>15</v>
      </c>
      <c r="B2111" t="s">
        <v>55</v>
      </c>
      <c r="C2111">
        <v>4</v>
      </c>
      <c r="D2111">
        <v>1500</v>
      </c>
      <c r="E2111">
        <v>6000</v>
      </c>
      <c r="F2111">
        <v>2800</v>
      </c>
      <c r="G2111" t="s">
        <v>61</v>
      </c>
      <c r="H2111" t="s">
        <v>44</v>
      </c>
    </row>
    <row r="2112" spans="1:8" x14ac:dyDescent="0.25">
      <c r="A2112" t="s">
        <v>30</v>
      </c>
      <c r="B2112" t="s">
        <v>16</v>
      </c>
      <c r="C2112">
        <v>2</v>
      </c>
      <c r="D2112">
        <v>8450</v>
      </c>
      <c r="E2112">
        <v>16900</v>
      </c>
      <c r="F2112">
        <v>4900</v>
      </c>
      <c r="G2112" t="s">
        <v>61</v>
      </c>
      <c r="H2112" t="s">
        <v>20</v>
      </c>
    </row>
    <row r="2113" spans="1:8" x14ac:dyDescent="0.25">
      <c r="A2113" t="s">
        <v>38</v>
      </c>
      <c r="B2113" t="s">
        <v>55</v>
      </c>
      <c r="C2113">
        <v>2</v>
      </c>
      <c r="D2113">
        <v>1500</v>
      </c>
      <c r="E2113">
        <v>3000</v>
      </c>
      <c r="F2113">
        <v>1400</v>
      </c>
      <c r="G2113" t="s">
        <v>61</v>
      </c>
      <c r="H2113" t="s">
        <v>11</v>
      </c>
    </row>
    <row r="2114" spans="1:8" x14ac:dyDescent="0.25">
      <c r="A2114" t="s">
        <v>67</v>
      </c>
      <c r="B2114" t="s">
        <v>9</v>
      </c>
      <c r="C2114">
        <v>5</v>
      </c>
      <c r="D2114">
        <v>6000</v>
      </c>
      <c r="E2114">
        <v>30000</v>
      </c>
      <c r="F2114">
        <v>10000</v>
      </c>
      <c r="G2114" t="s">
        <v>61</v>
      </c>
      <c r="H2114" t="s">
        <v>20</v>
      </c>
    </row>
    <row r="2115" spans="1:8" x14ac:dyDescent="0.25">
      <c r="A2115" t="s">
        <v>48</v>
      </c>
      <c r="B2115" t="s">
        <v>51</v>
      </c>
      <c r="C2115">
        <v>5</v>
      </c>
      <c r="D2115">
        <v>1200</v>
      </c>
      <c r="E2115">
        <v>6000</v>
      </c>
      <c r="F2115">
        <v>2000</v>
      </c>
      <c r="G2115" t="s">
        <v>61</v>
      </c>
      <c r="H2115" t="s">
        <v>20</v>
      </c>
    </row>
    <row r="2116" spans="1:8" x14ac:dyDescent="0.25">
      <c r="A2116" t="s">
        <v>8</v>
      </c>
      <c r="B2116" t="s">
        <v>43</v>
      </c>
      <c r="C2116">
        <v>3</v>
      </c>
      <c r="D2116">
        <v>4200</v>
      </c>
      <c r="E2116">
        <v>12600</v>
      </c>
      <c r="F2116">
        <v>3600</v>
      </c>
      <c r="G2116" t="s">
        <v>61</v>
      </c>
      <c r="H2116" t="s">
        <v>14</v>
      </c>
    </row>
    <row r="2117" spans="1:8" x14ac:dyDescent="0.25">
      <c r="A2117" t="s">
        <v>46</v>
      </c>
      <c r="B2117" t="s">
        <v>23</v>
      </c>
      <c r="C2117">
        <v>3</v>
      </c>
      <c r="D2117">
        <v>7600</v>
      </c>
      <c r="E2117">
        <v>22800</v>
      </c>
      <c r="F2117">
        <v>4800</v>
      </c>
      <c r="G2117" t="s">
        <v>61</v>
      </c>
      <c r="H2117" t="s">
        <v>40</v>
      </c>
    </row>
    <row r="2118" spans="1:8" x14ac:dyDescent="0.25">
      <c r="A2118" t="s">
        <v>67</v>
      </c>
      <c r="B2118" t="s">
        <v>25</v>
      </c>
      <c r="C2118">
        <v>3</v>
      </c>
      <c r="D2118">
        <v>7250</v>
      </c>
      <c r="E2118">
        <v>21750</v>
      </c>
      <c r="F2118">
        <v>6750</v>
      </c>
      <c r="G2118" t="s">
        <v>61</v>
      </c>
      <c r="H2118" t="s">
        <v>11</v>
      </c>
    </row>
    <row r="2119" spans="1:8" x14ac:dyDescent="0.25">
      <c r="A2119" t="s">
        <v>12</v>
      </c>
      <c r="B2119" t="s">
        <v>53</v>
      </c>
      <c r="C2119">
        <v>4</v>
      </c>
      <c r="D2119">
        <v>7530</v>
      </c>
      <c r="E2119">
        <v>30120</v>
      </c>
      <c r="F2119">
        <v>6120</v>
      </c>
      <c r="G2119" t="s">
        <v>61</v>
      </c>
      <c r="H2119" t="s">
        <v>42</v>
      </c>
    </row>
    <row r="2120" spans="1:8" x14ac:dyDescent="0.25">
      <c r="A2120" t="s">
        <v>15</v>
      </c>
      <c r="B2120" t="s">
        <v>25</v>
      </c>
      <c r="C2120">
        <v>4</v>
      </c>
      <c r="D2120">
        <v>7250</v>
      </c>
      <c r="E2120">
        <v>29000</v>
      </c>
      <c r="F2120">
        <v>9000</v>
      </c>
      <c r="G2120" t="s">
        <v>61</v>
      </c>
      <c r="H2120" t="s">
        <v>14</v>
      </c>
    </row>
    <row r="2121" spans="1:8" x14ac:dyDescent="0.25">
      <c r="A2121" t="s">
        <v>12</v>
      </c>
      <c r="B2121" t="s">
        <v>9</v>
      </c>
      <c r="C2121">
        <v>2</v>
      </c>
      <c r="D2121">
        <v>6000</v>
      </c>
      <c r="E2121">
        <v>12000</v>
      </c>
      <c r="F2121">
        <v>4000</v>
      </c>
      <c r="G2121" t="s">
        <v>61</v>
      </c>
      <c r="H2121" t="s">
        <v>35</v>
      </c>
    </row>
    <row r="2122" spans="1:8" x14ac:dyDescent="0.25">
      <c r="A2122" t="s">
        <v>67</v>
      </c>
      <c r="B2122" t="s">
        <v>51</v>
      </c>
      <c r="C2122">
        <v>4</v>
      </c>
      <c r="D2122">
        <v>1200</v>
      </c>
      <c r="E2122">
        <v>4800</v>
      </c>
      <c r="F2122">
        <v>1600</v>
      </c>
      <c r="G2122" t="s">
        <v>62</v>
      </c>
      <c r="H2122" t="s">
        <v>29</v>
      </c>
    </row>
    <row r="2123" spans="1:8" x14ac:dyDescent="0.25">
      <c r="A2123" t="s">
        <v>48</v>
      </c>
      <c r="B2123" t="s">
        <v>54</v>
      </c>
      <c r="C2123">
        <v>3</v>
      </c>
      <c r="D2123">
        <v>5300</v>
      </c>
      <c r="E2123">
        <v>15900</v>
      </c>
      <c r="F2123">
        <v>3900</v>
      </c>
      <c r="G2123" t="s">
        <v>62</v>
      </c>
      <c r="H2123" t="s">
        <v>35</v>
      </c>
    </row>
    <row r="2124" spans="1:8" x14ac:dyDescent="0.25">
      <c r="A2124" t="s">
        <v>36</v>
      </c>
      <c r="B2124" t="s">
        <v>16</v>
      </c>
      <c r="C2124">
        <v>3</v>
      </c>
      <c r="D2124">
        <v>8450</v>
      </c>
      <c r="E2124">
        <v>25350</v>
      </c>
      <c r="F2124">
        <v>7350</v>
      </c>
      <c r="G2124" t="s">
        <v>62</v>
      </c>
      <c r="H2124" t="s">
        <v>35</v>
      </c>
    </row>
    <row r="2125" spans="1:8" x14ac:dyDescent="0.25">
      <c r="A2125" t="s">
        <v>22</v>
      </c>
      <c r="B2125" t="s">
        <v>19</v>
      </c>
      <c r="C2125">
        <v>5</v>
      </c>
      <c r="D2125">
        <v>1350</v>
      </c>
      <c r="E2125">
        <v>6750</v>
      </c>
      <c r="F2125">
        <v>2750</v>
      </c>
      <c r="G2125" t="s">
        <v>62</v>
      </c>
      <c r="H2125" t="s">
        <v>11</v>
      </c>
    </row>
    <row r="2126" spans="1:8" x14ac:dyDescent="0.25">
      <c r="A2126" t="s">
        <v>30</v>
      </c>
      <c r="B2126" t="s">
        <v>32</v>
      </c>
      <c r="C2126">
        <v>2</v>
      </c>
      <c r="D2126">
        <v>1090</v>
      </c>
      <c r="E2126">
        <v>2180</v>
      </c>
      <c r="F2126">
        <v>580</v>
      </c>
      <c r="G2126" t="s">
        <v>62</v>
      </c>
      <c r="H2126" t="s">
        <v>17</v>
      </c>
    </row>
    <row r="2127" spans="1:8" x14ac:dyDescent="0.25">
      <c r="A2127" t="s">
        <v>22</v>
      </c>
      <c r="B2127" t="s">
        <v>21</v>
      </c>
      <c r="C2127">
        <v>5</v>
      </c>
      <c r="D2127">
        <v>2180</v>
      </c>
      <c r="E2127">
        <v>10900</v>
      </c>
      <c r="F2127">
        <v>3400</v>
      </c>
      <c r="G2127" t="s">
        <v>62</v>
      </c>
      <c r="H2127" t="s">
        <v>17</v>
      </c>
    </row>
    <row r="2128" spans="1:8" x14ac:dyDescent="0.25">
      <c r="A2128" t="s">
        <v>8</v>
      </c>
      <c r="B2128" t="s">
        <v>9</v>
      </c>
      <c r="C2128">
        <v>4</v>
      </c>
      <c r="D2128">
        <v>6000</v>
      </c>
      <c r="E2128">
        <v>24000</v>
      </c>
      <c r="F2128">
        <v>8000</v>
      </c>
      <c r="G2128" t="s">
        <v>62</v>
      </c>
      <c r="H2128" t="s">
        <v>24</v>
      </c>
    </row>
    <row r="2129" spans="1:8" x14ac:dyDescent="0.25">
      <c r="A2129" t="s">
        <v>12</v>
      </c>
      <c r="B2129" t="s">
        <v>13</v>
      </c>
      <c r="C2129">
        <v>5</v>
      </c>
      <c r="D2129">
        <v>1400</v>
      </c>
      <c r="E2129">
        <v>7000</v>
      </c>
      <c r="F2129">
        <v>3000</v>
      </c>
      <c r="G2129" t="s">
        <v>62</v>
      </c>
      <c r="H2129" t="s">
        <v>52</v>
      </c>
    </row>
    <row r="2130" spans="1:8" x14ac:dyDescent="0.25">
      <c r="A2130" t="s">
        <v>15</v>
      </c>
      <c r="B2130" t="s">
        <v>16</v>
      </c>
      <c r="C2130">
        <v>2</v>
      </c>
      <c r="D2130">
        <v>8450</v>
      </c>
      <c r="E2130">
        <v>16900</v>
      </c>
      <c r="F2130">
        <v>4900</v>
      </c>
      <c r="G2130" t="s">
        <v>62</v>
      </c>
      <c r="H2130" t="s">
        <v>44</v>
      </c>
    </row>
    <row r="2131" spans="1:8" x14ac:dyDescent="0.25">
      <c r="A2131" t="s">
        <v>18</v>
      </c>
      <c r="B2131" t="s">
        <v>19</v>
      </c>
      <c r="C2131">
        <v>2</v>
      </c>
      <c r="D2131">
        <v>1350</v>
      </c>
      <c r="E2131">
        <v>2700</v>
      </c>
      <c r="F2131">
        <v>1100</v>
      </c>
      <c r="G2131" t="s">
        <v>62</v>
      </c>
      <c r="H2131" t="s">
        <v>44</v>
      </c>
    </row>
    <row r="2132" spans="1:8" x14ac:dyDescent="0.25">
      <c r="A2132" t="s">
        <v>8</v>
      </c>
      <c r="B2132" t="s">
        <v>21</v>
      </c>
      <c r="C2132">
        <v>5</v>
      </c>
      <c r="D2132">
        <v>2180</v>
      </c>
      <c r="E2132">
        <v>10900</v>
      </c>
      <c r="F2132">
        <v>3400</v>
      </c>
      <c r="G2132" t="s">
        <v>62</v>
      </c>
      <c r="H2132" t="s">
        <v>24</v>
      </c>
    </row>
    <row r="2133" spans="1:8" x14ac:dyDescent="0.25">
      <c r="A2133" t="s">
        <v>22</v>
      </c>
      <c r="B2133" t="s">
        <v>23</v>
      </c>
      <c r="C2133">
        <v>3</v>
      </c>
      <c r="D2133">
        <v>7600</v>
      </c>
      <c r="E2133">
        <v>22800</v>
      </c>
      <c r="F2133">
        <v>4800</v>
      </c>
      <c r="G2133" t="s">
        <v>62</v>
      </c>
      <c r="H2133" t="s">
        <v>29</v>
      </c>
    </row>
    <row r="2134" spans="1:8" x14ac:dyDescent="0.25">
      <c r="A2134" t="s">
        <v>12</v>
      </c>
      <c r="B2134" t="s">
        <v>25</v>
      </c>
      <c r="C2134">
        <v>2</v>
      </c>
      <c r="D2134">
        <v>7250</v>
      </c>
      <c r="E2134">
        <v>14500</v>
      </c>
      <c r="F2134">
        <v>4500</v>
      </c>
      <c r="G2134" t="s">
        <v>62</v>
      </c>
      <c r="H2134" t="s">
        <v>39</v>
      </c>
    </row>
    <row r="2135" spans="1:8" x14ac:dyDescent="0.25">
      <c r="A2135" t="s">
        <v>18</v>
      </c>
      <c r="B2135" t="s">
        <v>26</v>
      </c>
      <c r="C2135">
        <v>2</v>
      </c>
      <c r="D2135">
        <v>1100</v>
      </c>
      <c r="E2135">
        <v>2200</v>
      </c>
      <c r="F2135">
        <v>600</v>
      </c>
      <c r="G2135" t="s">
        <v>62</v>
      </c>
      <c r="H2135" t="s">
        <v>39</v>
      </c>
    </row>
    <row r="2136" spans="1:8" x14ac:dyDescent="0.25">
      <c r="A2136" t="s">
        <v>67</v>
      </c>
      <c r="B2136" t="s">
        <v>9</v>
      </c>
      <c r="C2136">
        <v>4</v>
      </c>
      <c r="D2136">
        <v>6000</v>
      </c>
      <c r="E2136">
        <v>24000</v>
      </c>
      <c r="F2136">
        <v>8000</v>
      </c>
      <c r="G2136" t="s">
        <v>62</v>
      </c>
      <c r="H2136" t="s">
        <v>35</v>
      </c>
    </row>
    <row r="2137" spans="1:8" x14ac:dyDescent="0.25">
      <c r="A2137" t="s">
        <v>8</v>
      </c>
      <c r="B2137" t="s">
        <v>28</v>
      </c>
      <c r="C2137">
        <v>3</v>
      </c>
      <c r="D2137">
        <v>1200</v>
      </c>
      <c r="E2137">
        <v>3600</v>
      </c>
      <c r="F2137">
        <v>1200</v>
      </c>
      <c r="G2137" t="s">
        <v>62</v>
      </c>
      <c r="H2137" t="s">
        <v>29</v>
      </c>
    </row>
    <row r="2138" spans="1:8" x14ac:dyDescent="0.25">
      <c r="A2138" t="s">
        <v>30</v>
      </c>
      <c r="B2138" t="s">
        <v>31</v>
      </c>
      <c r="C2138">
        <v>3</v>
      </c>
      <c r="D2138">
        <v>1800</v>
      </c>
      <c r="E2138">
        <v>5400</v>
      </c>
      <c r="F2138">
        <v>3000</v>
      </c>
      <c r="G2138" t="s">
        <v>62</v>
      </c>
      <c r="H2138" t="s">
        <v>14</v>
      </c>
    </row>
    <row r="2139" spans="1:8" x14ac:dyDescent="0.25">
      <c r="A2139" t="s">
        <v>30</v>
      </c>
      <c r="B2139" t="s">
        <v>32</v>
      </c>
      <c r="C2139">
        <v>5</v>
      </c>
      <c r="D2139">
        <v>1090</v>
      </c>
      <c r="E2139">
        <v>5450</v>
      </c>
      <c r="F2139">
        <v>1450</v>
      </c>
      <c r="G2139" t="s">
        <v>62</v>
      </c>
      <c r="H2139" t="s">
        <v>39</v>
      </c>
    </row>
    <row r="2140" spans="1:8" x14ac:dyDescent="0.25">
      <c r="A2140" t="s">
        <v>67</v>
      </c>
      <c r="B2140" t="s">
        <v>21</v>
      </c>
      <c r="C2140">
        <v>4</v>
      </c>
      <c r="D2140">
        <v>2180</v>
      </c>
      <c r="E2140">
        <v>8720</v>
      </c>
      <c r="F2140">
        <v>2720</v>
      </c>
      <c r="G2140" t="s">
        <v>62</v>
      </c>
      <c r="H2140" t="s">
        <v>40</v>
      </c>
    </row>
    <row r="2141" spans="1:8" x14ac:dyDescent="0.25">
      <c r="A2141" t="s">
        <v>33</v>
      </c>
      <c r="B2141" t="s">
        <v>31</v>
      </c>
      <c r="C2141">
        <v>5</v>
      </c>
      <c r="D2141">
        <v>1800</v>
      </c>
      <c r="E2141">
        <v>9000</v>
      </c>
      <c r="F2141">
        <v>5000</v>
      </c>
      <c r="G2141" t="s">
        <v>62</v>
      </c>
      <c r="H2141" t="s">
        <v>39</v>
      </c>
    </row>
    <row r="2142" spans="1:8" x14ac:dyDescent="0.25">
      <c r="A2142" t="s">
        <v>22</v>
      </c>
      <c r="B2142" t="s">
        <v>34</v>
      </c>
      <c r="C2142">
        <v>3</v>
      </c>
      <c r="D2142">
        <v>8000</v>
      </c>
      <c r="E2142">
        <v>24000</v>
      </c>
      <c r="F2142">
        <v>6000</v>
      </c>
      <c r="G2142" t="s">
        <v>62</v>
      </c>
      <c r="H2142" t="s">
        <v>39</v>
      </c>
    </row>
    <row r="2143" spans="1:8" x14ac:dyDescent="0.25">
      <c r="A2143" t="s">
        <v>67</v>
      </c>
      <c r="B2143" t="s">
        <v>13</v>
      </c>
      <c r="C2143">
        <v>4</v>
      </c>
      <c r="D2143">
        <v>1400</v>
      </c>
      <c r="E2143">
        <v>5600</v>
      </c>
      <c r="F2143">
        <v>2400</v>
      </c>
      <c r="G2143" t="s">
        <v>62</v>
      </c>
      <c r="H2143" t="s">
        <v>42</v>
      </c>
    </row>
    <row r="2144" spans="1:8" x14ac:dyDescent="0.25">
      <c r="A2144" t="s">
        <v>36</v>
      </c>
      <c r="B2144" t="s">
        <v>37</v>
      </c>
      <c r="C2144">
        <v>2</v>
      </c>
      <c r="D2144">
        <v>10590</v>
      </c>
      <c r="E2144">
        <v>21180</v>
      </c>
      <c r="F2144">
        <v>9180</v>
      </c>
      <c r="G2144" t="s">
        <v>62</v>
      </c>
      <c r="H2144" t="s">
        <v>39</v>
      </c>
    </row>
    <row r="2145" spans="1:8" x14ac:dyDescent="0.25">
      <c r="A2145" t="s">
        <v>38</v>
      </c>
      <c r="B2145" t="s">
        <v>19</v>
      </c>
      <c r="C2145">
        <v>3</v>
      </c>
      <c r="D2145">
        <v>1350</v>
      </c>
      <c r="E2145">
        <v>4050</v>
      </c>
      <c r="F2145">
        <v>1650</v>
      </c>
      <c r="G2145" t="s">
        <v>62</v>
      </c>
      <c r="H2145" t="s">
        <v>44</v>
      </c>
    </row>
    <row r="2146" spans="1:8" x14ac:dyDescent="0.25">
      <c r="A2146" t="s">
        <v>30</v>
      </c>
      <c r="B2146" t="s">
        <v>13</v>
      </c>
      <c r="C2146">
        <v>3</v>
      </c>
      <c r="D2146">
        <v>1400</v>
      </c>
      <c r="E2146">
        <v>4200</v>
      </c>
      <c r="F2146">
        <v>1800</v>
      </c>
      <c r="G2146" t="s">
        <v>62</v>
      </c>
      <c r="H2146" t="s">
        <v>40</v>
      </c>
    </row>
    <row r="2147" spans="1:8" x14ac:dyDescent="0.25">
      <c r="A2147" t="s">
        <v>18</v>
      </c>
      <c r="B2147" t="s">
        <v>9</v>
      </c>
      <c r="C2147">
        <v>4</v>
      </c>
      <c r="D2147">
        <v>6000</v>
      </c>
      <c r="E2147">
        <v>24000</v>
      </c>
      <c r="F2147">
        <v>8000</v>
      </c>
      <c r="G2147" t="s">
        <v>62</v>
      </c>
      <c r="H2147" t="s">
        <v>24</v>
      </c>
    </row>
    <row r="2148" spans="1:8" x14ac:dyDescent="0.25">
      <c r="A2148" t="s">
        <v>36</v>
      </c>
      <c r="B2148" t="s">
        <v>26</v>
      </c>
      <c r="C2148">
        <v>3</v>
      </c>
      <c r="D2148">
        <v>1100</v>
      </c>
      <c r="E2148">
        <v>3300</v>
      </c>
      <c r="F2148">
        <v>900</v>
      </c>
      <c r="G2148" t="s">
        <v>62</v>
      </c>
      <c r="H2148" t="s">
        <v>27</v>
      </c>
    </row>
    <row r="2149" spans="1:8" x14ac:dyDescent="0.25">
      <c r="A2149" t="s">
        <v>15</v>
      </c>
      <c r="B2149" t="s">
        <v>9</v>
      </c>
      <c r="C2149">
        <v>3</v>
      </c>
      <c r="D2149">
        <v>6000</v>
      </c>
      <c r="E2149">
        <v>18000</v>
      </c>
      <c r="F2149">
        <v>6000</v>
      </c>
      <c r="G2149" t="s">
        <v>62</v>
      </c>
      <c r="H2149" t="s">
        <v>40</v>
      </c>
    </row>
    <row r="2150" spans="1:8" x14ac:dyDescent="0.25">
      <c r="A2150" t="s">
        <v>38</v>
      </c>
      <c r="B2150" t="s">
        <v>41</v>
      </c>
      <c r="C2150">
        <v>2</v>
      </c>
      <c r="D2150">
        <v>1490</v>
      </c>
      <c r="E2150">
        <v>2980</v>
      </c>
      <c r="F2150">
        <v>1380</v>
      </c>
      <c r="G2150" t="s">
        <v>62</v>
      </c>
      <c r="H2150" t="s">
        <v>29</v>
      </c>
    </row>
    <row r="2151" spans="1:8" x14ac:dyDescent="0.25">
      <c r="A2151" t="s">
        <v>36</v>
      </c>
      <c r="B2151" t="s">
        <v>37</v>
      </c>
      <c r="C2151">
        <v>4</v>
      </c>
      <c r="D2151">
        <v>10590</v>
      </c>
      <c r="E2151">
        <v>42360</v>
      </c>
      <c r="F2151">
        <v>18360</v>
      </c>
      <c r="G2151" t="s">
        <v>62</v>
      </c>
      <c r="H2151" t="s">
        <v>44</v>
      </c>
    </row>
    <row r="2152" spans="1:8" x14ac:dyDescent="0.25">
      <c r="A2152" t="s">
        <v>15</v>
      </c>
      <c r="B2152" t="s">
        <v>34</v>
      </c>
      <c r="C2152">
        <v>3</v>
      </c>
      <c r="D2152">
        <v>8000</v>
      </c>
      <c r="E2152">
        <v>24000</v>
      </c>
      <c r="F2152">
        <v>6000</v>
      </c>
      <c r="G2152" t="s">
        <v>62</v>
      </c>
      <c r="H2152" t="s">
        <v>11</v>
      </c>
    </row>
    <row r="2153" spans="1:8" x14ac:dyDescent="0.25">
      <c r="A2153" t="s">
        <v>30</v>
      </c>
      <c r="B2153" t="s">
        <v>26</v>
      </c>
      <c r="C2153">
        <v>5</v>
      </c>
      <c r="D2153">
        <v>1100</v>
      </c>
      <c r="E2153">
        <v>5500</v>
      </c>
      <c r="F2153">
        <v>1500</v>
      </c>
      <c r="G2153" t="s">
        <v>62</v>
      </c>
      <c r="H2153" t="s">
        <v>29</v>
      </c>
    </row>
    <row r="2154" spans="1:8" x14ac:dyDescent="0.25">
      <c r="A2154" t="s">
        <v>38</v>
      </c>
      <c r="B2154" t="s">
        <v>28</v>
      </c>
      <c r="C2154">
        <v>5</v>
      </c>
      <c r="D2154">
        <v>1200</v>
      </c>
      <c r="E2154">
        <v>6000</v>
      </c>
      <c r="F2154">
        <v>2000</v>
      </c>
      <c r="G2154" t="s">
        <v>62</v>
      </c>
      <c r="H2154" t="s">
        <v>29</v>
      </c>
    </row>
    <row r="2155" spans="1:8" x14ac:dyDescent="0.25">
      <c r="A2155" t="s">
        <v>22</v>
      </c>
      <c r="B2155" t="s">
        <v>43</v>
      </c>
      <c r="C2155">
        <v>2</v>
      </c>
      <c r="D2155">
        <v>4200</v>
      </c>
      <c r="E2155">
        <v>8400</v>
      </c>
      <c r="F2155">
        <v>2400</v>
      </c>
      <c r="G2155" t="s">
        <v>62</v>
      </c>
      <c r="H2155" t="s">
        <v>11</v>
      </c>
    </row>
    <row r="2156" spans="1:8" x14ac:dyDescent="0.25">
      <c r="A2156" t="s">
        <v>12</v>
      </c>
      <c r="B2156" t="s">
        <v>45</v>
      </c>
      <c r="C2156">
        <v>5</v>
      </c>
      <c r="D2156">
        <v>5775</v>
      </c>
      <c r="E2156">
        <v>28875</v>
      </c>
      <c r="F2156">
        <v>8875</v>
      </c>
      <c r="G2156" t="s">
        <v>62</v>
      </c>
      <c r="H2156" t="s">
        <v>24</v>
      </c>
    </row>
    <row r="2157" spans="1:8" x14ac:dyDescent="0.25">
      <c r="A2157" t="s">
        <v>46</v>
      </c>
      <c r="B2157" t="s">
        <v>23</v>
      </c>
      <c r="C2157">
        <v>2</v>
      </c>
      <c r="D2157">
        <v>7600</v>
      </c>
      <c r="E2157">
        <v>15200</v>
      </c>
      <c r="F2157">
        <v>3200</v>
      </c>
      <c r="G2157" t="s">
        <v>62</v>
      </c>
      <c r="H2157" t="s">
        <v>44</v>
      </c>
    </row>
    <row r="2158" spans="1:8" x14ac:dyDescent="0.25">
      <c r="A2158" t="s">
        <v>12</v>
      </c>
      <c r="B2158" t="s">
        <v>25</v>
      </c>
      <c r="C2158">
        <v>5</v>
      </c>
      <c r="D2158">
        <v>7250</v>
      </c>
      <c r="E2158">
        <v>36250</v>
      </c>
      <c r="F2158">
        <v>11250</v>
      </c>
      <c r="G2158" t="s">
        <v>62</v>
      </c>
      <c r="H2158" t="s">
        <v>17</v>
      </c>
    </row>
    <row r="2159" spans="1:8" x14ac:dyDescent="0.25">
      <c r="A2159" t="s">
        <v>8</v>
      </c>
      <c r="B2159" t="s">
        <v>25</v>
      </c>
      <c r="C2159">
        <v>3</v>
      </c>
      <c r="D2159">
        <v>7250</v>
      </c>
      <c r="E2159">
        <v>21750</v>
      </c>
      <c r="F2159">
        <v>6750</v>
      </c>
      <c r="G2159" t="s">
        <v>62</v>
      </c>
      <c r="H2159" t="s">
        <v>17</v>
      </c>
    </row>
    <row r="2160" spans="1:8" x14ac:dyDescent="0.25">
      <c r="A2160" t="s">
        <v>36</v>
      </c>
      <c r="B2160" t="s">
        <v>25</v>
      </c>
      <c r="C2160">
        <v>3</v>
      </c>
      <c r="D2160">
        <v>7250</v>
      </c>
      <c r="E2160">
        <v>21750</v>
      </c>
      <c r="F2160">
        <v>6750</v>
      </c>
      <c r="G2160" t="s">
        <v>62</v>
      </c>
      <c r="H2160" t="s">
        <v>17</v>
      </c>
    </row>
    <row r="2161" spans="1:8" x14ac:dyDescent="0.25">
      <c r="A2161" t="s">
        <v>67</v>
      </c>
      <c r="B2161" t="s">
        <v>19</v>
      </c>
      <c r="C2161">
        <v>2</v>
      </c>
      <c r="D2161">
        <v>1350</v>
      </c>
      <c r="E2161">
        <v>2700</v>
      </c>
      <c r="F2161">
        <v>1100</v>
      </c>
      <c r="G2161" t="s">
        <v>62</v>
      </c>
      <c r="H2161" t="s">
        <v>35</v>
      </c>
    </row>
    <row r="2162" spans="1:8" x14ac:dyDescent="0.25">
      <c r="A2162" t="s">
        <v>12</v>
      </c>
      <c r="B2162" t="s">
        <v>25</v>
      </c>
      <c r="C2162">
        <v>3</v>
      </c>
      <c r="D2162">
        <v>7250</v>
      </c>
      <c r="E2162">
        <v>21750</v>
      </c>
      <c r="F2162">
        <v>6750</v>
      </c>
      <c r="G2162" t="s">
        <v>62</v>
      </c>
      <c r="H2162" t="s">
        <v>14</v>
      </c>
    </row>
    <row r="2163" spans="1:8" x14ac:dyDescent="0.25">
      <c r="A2163" t="s">
        <v>30</v>
      </c>
      <c r="B2163" t="s">
        <v>23</v>
      </c>
      <c r="C2163">
        <v>4</v>
      </c>
      <c r="D2163">
        <v>7600</v>
      </c>
      <c r="E2163">
        <v>30400</v>
      </c>
      <c r="F2163">
        <v>6400</v>
      </c>
      <c r="G2163" t="s">
        <v>62</v>
      </c>
      <c r="H2163" t="s">
        <v>39</v>
      </c>
    </row>
    <row r="2164" spans="1:8" x14ac:dyDescent="0.25">
      <c r="A2164" t="s">
        <v>48</v>
      </c>
      <c r="B2164" t="s">
        <v>23</v>
      </c>
      <c r="C2164">
        <v>5</v>
      </c>
      <c r="D2164">
        <v>7600</v>
      </c>
      <c r="E2164">
        <v>38000</v>
      </c>
      <c r="F2164">
        <v>8000</v>
      </c>
      <c r="G2164" t="s">
        <v>62</v>
      </c>
      <c r="H2164" t="s">
        <v>29</v>
      </c>
    </row>
    <row r="2165" spans="1:8" x14ac:dyDescent="0.25">
      <c r="A2165" t="s">
        <v>12</v>
      </c>
      <c r="B2165" t="s">
        <v>41</v>
      </c>
      <c r="C2165">
        <v>5</v>
      </c>
      <c r="D2165">
        <v>1490</v>
      </c>
      <c r="E2165">
        <v>7450</v>
      </c>
      <c r="F2165">
        <v>3450</v>
      </c>
      <c r="G2165" t="s">
        <v>62</v>
      </c>
      <c r="H2165" t="s">
        <v>14</v>
      </c>
    </row>
    <row r="2166" spans="1:8" x14ac:dyDescent="0.25">
      <c r="A2166" t="s">
        <v>67</v>
      </c>
      <c r="B2166" t="s">
        <v>49</v>
      </c>
      <c r="C2166">
        <v>5</v>
      </c>
      <c r="D2166">
        <v>2900</v>
      </c>
      <c r="E2166">
        <v>14500</v>
      </c>
      <c r="F2166">
        <v>4500</v>
      </c>
      <c r="G2166" t="s">
        <v>62</v>
      </c>
      <c r="H2166" t="s">
        <v>24</v>
      </c>
    </row>
    <row r="2167" spans="1:8" x14ac:dyDescent="0.25">
      <c r="A2167" t="s">
        <v>38</v>
      </c>
      <c r="B2167" t="s">
        <v>41</v>
      </c>
      <c r="C2167">
        <v>3</v>
      </c>
      <c r="D2167">
        <v>1490</v>
      </c>
      <c r="E2167">
        <v>4470</v>
      </c>
      <c r="F2167">
        <v>2070</v>
      </c>
      <c r="G2167" t="s">
        <v>62</v>
      </c>
      <c r="H2167" t="s">
        <v>17</v>
      </c>
    </row>
    <row r="2168" spans="1:8" x14ac:dyDescent="0.25">
      <c r="A2168" t="s">
        <v>38</v>
      </c>
      <c r="B2168" t="s">
        <v>32</v>
      </c>
      <c r="C2168">
        <v>5</v>
      </c>
      <c r="D2168">
        <v>1090</v>
      </c>
      <c r="E2168">
        <v>5450</v>
      </c>
      <c r="F2168">
        <v>1450</v>
      </c>
      <c r="G2168" t="s">
        <v>62</v>
      </c>
      <c r="H2168" t="s">
        <v>24</v>
      </c>
    </row>
    <row r="2169" spans="1:8" x14ac:dyDescent="0.25">
      <c r="A2169" t="s">
        <v>67</v>
      </c>
      <c r="B2169" t="s">
        <v>28</v>
      </c>
      <c r="C2169">
        <v>3</v>
      </c>
      <c r="D2169">
        <v>1200</v>
      </c>
      <c r="E2169">
        <v>3600</v>
      </c>
      <c r="F2169">
        <v>1200</v>
      </c>
      <c r="G2169" t="s">
        <v>62</v>
      </c>
      <c r="H2169" t="s">
        <v>11</v>
      </c>
    </row>
    <row r="2170" spans="1:8" x14ac:dyDescent="0.25">
      <c r="A2170" t="s">
        <v>36</v>
      </c>
      <c r="B2170" t="s">
        <v>37</v>
      </c>
      <c r="C2170">
        <v>5</v>
      </c>
      <c r="D2170">
        <v>10590</v>
      </c>
      <c r="E2170">
        <v>52950</v>
      </c>
      <c r="F2170">
        <v>22950</v>
      </c>
      <c r="G2170" t="s">
        <v>62</v>
      </c>
      <c r="H2170" t="s">
        <v>29</v>
      </c>
    </row>
    <row r="2171" spans="1:8" x14ac:dyDescent="0.25">
      <c r="A2171" t="s">
        <v>30</v>
      </c>
      <c r="B2171" t="s">
        <v>43</v>
      </c>
      <c r="C2171">
        <v>4</v>
      </c>
      <c r="D2171">
        <v>4200</v>
      </c>
      <c r="E2171">
        <v>16800</v>
      </c>
      <c r="F2171">
        <v>4800</v>
      </c>
      <c r="G2171" t="s">
        <v>62</v>
      </c>
      <c r="H2171" t="s">
        <v>20</v>
      </c>
    </row>
    <row r="2172" spans="1:8" x14ac:dyDescent="0.25">
      <c r="A2172" t="s">
        <v>18</v>
      </c>
      <c r="B2172" t="s">
        <v>43</v>
      </c>
      <c r="C2172">
        <v>2</v>
      </c>
      <c r="D2172">
        <v>4200</v>
      </c>
      <c r="E2172">
        <v>8400</v>
      </c>
      <c r="F2172">
        <v>2400</v>
      </c>
      <c r="G2172" t="s">
        <v>62</v>
      </c>
      <c r="H2172" t="s">
        <v>20</v>
      </c>
    </row>
    <row r="2173" spans="1:8" x14ac:dyDescent="0.25">
      <c r="A2173" t="s">
        <v>33</v>
      </c>
      <c r="B2173" t="s">
        <v>37</v>
      </c>
      <c r="C2173">
        <v>2</v>
      </c>
      <c r="D2173">
        <v>10590</v>
      </c>
      <c r="E2173">
        <v>21180</v>
      </c>
      <c r="F2173">
        <v>9180</v>
      </c>
      <c r="G2173" t="s">
        <v>62</v>
      </c>
      <c r="H2173" t="s">
        <v>29</v>
      </c>
    </row>
    <row r="2174" spans="1:8" x14ac:dyDescent="0.25">
      <c r="A2174" t="s">
        <v>48</v>
      </c>
      <c r="B2174" t="s">
        <v>50</v>
      </c>
      <c r="C2174">
        <v>2</v>
      </c>
      <c r="D2174">
        <v>1250</v>
      </c>
      <c r="E2174">
        <v>2500</v>
      </c>
      <c r="F2174">
        <v>900</v>
      </c>
      <c r="G2174" t="s">
        <v>62</v>
      </c>
      <c r="H2174" t="s">
        <v>24</v>
      </c>
    </row>
    <row r="2175" spans="1:8" x14ac:dyDescent="0.25">
      <c r="A2175" t="s">
        <v>8</v>
      </c>
      <c r="B2175" t="s">
        <v>41</v>
      </c>
      <c r="C2175">
        <v>3</v>
      </c>
      <c r="D2175">
        <v>1490</v>
      </c>
      <c r="E2175">
        <v>4470</v>
      </c>
      <c r="F2175">
        <v>2070</v>
      </c>
      <c r="G2175" t="s">
        <v>62</v>
      </c>
      <c r="H2175" t="s">
        <v>17</v>
      </c>
    </row>
    <row r="2176" spans="1:8" x14ac:dyDescent="0.25">
      <c r="A2176" t="s">
        <v>30</v>
      </c>
      <c r="B2176" t="s">
        <v>28</v>
      </c>
      <c r="C2176">
        <v>2</v>
      </c>
      <c r="D2176">
        <v>1200</v>
      </c>
      <c r="E2176">
        <v>2400</v>
      </c>
      <c r="F2176">
        <v>800</v>
      </c>
      <c r="G2176" t="s">
        <v>62</v>
      </c>
      <c r="H2176" t="s">
        <v>20</v>
      </c>
    </row>
    <row r="2177" spans="1:8" x14ac:dyDescent="0.25">
      <c r="A2177" t="s">
        <v>15</v>
      </c>
      <c r="B2177" t="s">
        <v>21</v>
      </c>
      <c r="C2177">
        <v>4</v>
      </c>
      <c r="D2177">
        <v>2180</v>
      </c>
      <c r="E2177">
        <v>8720</v>
      </c>
      <c r="F2177">
        <v>2720</v>
      </c>
      <c r="G2177" t="s">
        <v>62</v>
      </c>
      <c r="H2177" t="s">
        <v>29</v>
      </c>
    </row>
    <row r="2178" spans="1:8" x14ac:dyDescent="0.25">
      <c r="A2178" t="s">
        <v>38</v>
      </c>
      <c r="B2178" t="s">
        <v>51</v>
      </c>
      <c r="C2178">
        <v>3</v>
      </c>
      <c r="D2178">
        <v>1200</v>
      </c>
      <c r="E2178">
        <v>3600</v>
      </c>
      <c r="F2178">
        <v>1200</v>
      </c>
      <c r="G2178" t="s">
        <v>62</v>
      </c>
      <c r="H2178" t="s">
        <v>17</v>
      </c>
    </row>
    <row r="2179" spans="1:8" x14ac:dyDescent="0.25">
      <c r="A2179" t="s">
        <v>8</v>
      </c>
      <c r="B2179" t="s">
        <v>31</v>
      </c>
      <c r="C2179">
        <v>5</v>
      </c>
      <c r="D2179">
        <v>1800</v>
      </c>
      <c r="E2179">
        <v>9000</v>
      </c>
      <c r="F2179">
        <v>5000</v>
      </c>
      <c r="G2179" t="s">
        <v>62</v>
      </c>
      <c r="H2179" t="s">
        <v>29</v>
      </c>
    </row>
    <row r="2180" spans="1:8" x14ac:dyDescent="0.25">
      <c r="A2180" t="s">
        <v>15</v>
      </c>
      <c r="B2180" t="s">
        <v>23</v>
      </c>
      <c r="C2180">
        <v>5</v>
      </c>
      <c r="D2180">
        <v>7600</v>
      </c>
      <c r="E2180">
        <v>38000</v>
      </c>
      <c r="F2180">
        <v>8000</v>
      </c>
      <c r="G2180" t="s">
        <v>62</v>
      </c>
      <c r="H2180" t="s">
        <v>52</v>
      </c>
    </row>
    <row r="2181" spans="1:8" x14ac:dyDescent="0.25">
      <c r="A2181" t="s">
        <v>33</v>
      </c>
      <c r="B2181" t="s">
        <v>53</v>
      </c>
      <c r="C2181">
        <v>4</v>
      </c>
      <c r="D2181">
        <v>7530</v>
      </c>
      <c r="E2181">
        <v>30120</v>
      </c>
      <c r="F2181">
        <v>6120</v>
      </c>
      <c r="G2181" t="s">
        <v>62</v>
      </c>
      <c r="H2181" t="s">
        <v>27</v>
      </c>
    </row>
    <row r="2182" spans="1:8" x14ac:dyDescent="0.25">
      <c r="A2182" t="s">
        <v>48</v>
      </c>
      <c r="B2182" t="s">
        <v>41</v>
      </c>
      <c r="C2182">
        <v>5</v>
      </c>
      <c r="D2182">
        <v>1490</v>
      </c>
      <c r="E2182">
        <v>7450</v>
      </c>
      <c r="F2182">
        <v>3450</v>
      </c>
      <c r="G2182" t="s">
        <v>62</v>
      </c>
      <c r="H2182" t="s">
        <v>42</v>
      </c>
    </row>
    <row r="2183" spans="1:8" x14ac:dyDescent="0.25">
      <c r="A2183" t="s">
        <v>8</v>
      </c>
      <c r="B2183" t="s">
        <v>54</v>
      </c>
      <c r="C2183">
        <v>4</v>
      </c>
      <c r="D2183">
        <v>5300</v>
      </c>
      <c r="E2183">
        <v>21200</v>
      </c>
      <c r="F2183">
        <v>5200</v>
      </c>
      <c r="G2183" t="s">
        <v>62</v>
      </c>
      <c r="H2183" t="s">
        <v>27</v>
      </c>
    </row>
    <row r="2184" spans="1:8" x14ac:dyDescent="0.25">
      <c r="A2184" t="s">
        <v>22</v>
      </c>
      <c r="B2184" t="s">
        <v>28</v>
      </c>
      <c r="C2184">
        <v>3</v>
      </c>
      <c r="D2184">
        <v>1200</v>
      </c>
      <c r="E2184">
        <v>3600</v>
      </c>
      <c r="F2184">
        <v>1200</v>
      </c>
      <c r="G2184" t="s">
        <v>62</v>
      </c>
      <c r="H2184" t="s">
        <v>29</v>
      </c>
    </row>
    <row r="2185" spans="1:8" x14ac:dyDescent="0.25">
      <c r="A2185" t="s">
        <v>38</v>
      </c>
      <c r="B2185" t="s">
        <v>32</v>
      </c>
      <c r="C2185">
        <v>4</v>
      </c>
      <c r="D2185">
        <v>1090</v>
      </c>
      <c r="E2185">
        <v>4360</v>
      </c>
      <c r="F2185">
        <v>1160</v>
      </c>
      <c r="G2185" t="s">
        <v>62</v>
      </c>
      <c r="H2185" t="s">
        <v>14</v>
      </c>
    </row>
    <row r="2186" spans="1:8" x14ac:dyDescent="0.25">
      <c r="A2186" t="s">
        <v>22</v>
      </c>
      <c r="B2186" t="s">
        <v>25</v>
      </c>
      <c r="C2186">
        <v>3</v>
      </c>
      <c r="D2186">
        <v>7250</v>
      </c>
      <c r="E2186">
        <v>21750</v>
      </c>
      <c r="F2186">
        <v>6750</v>
      </c>
      <c r="G2186" t="s">
        <v>62</v>
      </c>
      <c r="H2186" t="s">
        <v>44</v>
      </c>
    </row>
    <row r="2187" spans="1:8" x14ac:dyDescent="0.25">
      <c r="A2187" t="s">
        <v>46</v>
      </c>
      <c r="B2187" t="s">
        <v>13</v>
      </c>
      <c r="C2187">
        <v>5</v>
      </c>
      <c r="D2187">
        <v>1400</v>
      </c>
      <c r="E2187">
        <v>7000</v>
      </c>
      <c r="F2187">
        <v>3000</v>
      </c>
      <c r="G2187" t="s">
        <v>62</v>
      </c>
      <c r="H2187" t="s">
        <v>39</v>
      </c>
    </row>
    <row r="2188" spans="1:8" x14ac:dyDescent="0.25">
      <c r="A2188" t="s">
        <v>15</v>
      </c>
      <c r="B2188" t="s">
        <v>55</v>
      </c>
      <c r="C2188">
        <v>3</v>
      </c>
      <c r="D2188">
        <v>1500</v>
      </c>
      <c r="E2188">
        <v>4500</v>
      </c>
      <c r="F2188">
        <v>2100</v>
      </c>
      <c r="G2188" t="s">
        <v>62</v>
      </c>
      <c r="H2188" t="s">
        <v>44</v>
      </c>
    </row>
    <row r="2189" spans="1:8" x14ac:dyDescent="0.25">
      <c r="A2189" t="s">
        <v>33</v>
      </c>
      <c r="B2189" t="s">
        <v>19</v>
      </c>
      <c r="C2189">
        <v>4</v>
      </c>
      <c r="D2189">
        <v>1350</v>
      </c>
      <c r="E2189">
        <v>5400</v>
      </c>
      <c r="F2189">
        <v>2200</v>
      </c>
      <c r="G2189" t="s">
        <v>62</v>
      </c>
      <c r="H2189" t="s">
        <v>40</v>
      </c>
    </row>
    <row r="2190" spans="1:8" x14ac:dyDescent="0.25">
      <c r="A2190" t="s">
        <v>33</v>
      </c>
      <c r="B2190" t="s">
        <v>28</v>
      </c>
      <c r="C2190">
        <v>2</v>
      </c>
      <c r="D2190">
        <v>1200</v>
      </c>
      <c r="E2190">
        <v>2400</v>
      </c>
      <c r="F2190">
        <v>800</v>
      </c>
      <c r="G2190" t="s">
        <v>62</v>
      </c>
      <c r="H2190" t="s">
        <v>11</v>
      </c>
    </row>
    <row r="2191" spans="1:8" x14ac:dyDescent="0.25">
      <c r="A2191" t="s">
        <v>12</v>
      </c>
      <c r="B2191" t="s">
        <v>53</v>
      </c>
      <c r="C2191">
        <v>3</v>
      </c>
      <c r="D2191">
        <v>7530</v>
      </c>
      <c r="E2191">
        <v>22590</v>
      </c>
      <c r="F2191">
        <v>4590</v>
      </c>
      <c r="G2191" t="s">
        <v>62</v>
      </c>
      <c r="H2191" t="s">
        <v>11</v>
      </c>
    </row>
    <row r="2192" spans="1:8" x14ac:dyDescent="0.25">
      <c r="A2192" t="s">
        <v>46</v>
      </c>
      <c r="B2192" t="s">
        <v>28</v>
      </c>
      <c r="C2192">
        <v>2</v>
      </c>
      <c r="D2192">
        <v>1200</v>
      </c>
      <c r="E2192">
        <v>2400</v>
      </c>
      <c r="F2192">
        <v>800</v>
      </c>
      <c r="G2192" t="s">
        <v>62</v>
      </c>
      <c r="H2192" t="s">
        <v>24</v>
      </c>
    </row>
    <row r="2193" spans="1:8" x14ac:dyDescent="0.25">
      <c r="A2193" t="s">
        <v>36</v>
      </c>
      <c r="B2193" t="s">
        <v>31</v>
      </c>
      <c r="C2193">
        <v>3</v>
      </c>
      <c r="D2193">
        <v>1800</v>
      </c>
      <c r="E2193">
        <v>5400</v>
      </c>
      <c r="F2193">
        <v>3000</v>
      </c>
      <c r="G2193" t="s">
        <v>62</v>
      </c>
      <c r="H2193" t="s">
        <v>27</v>
      </c>
    </row>
    <row r="2194" spans="1:8" x14ac:dyDescent="0.25">
      <c r="A2194" t="s">
        <v>8</v>
      </c>
      <c r="B2194" t="s">
        <v>25</v>
      </c>
      <c r="C2194">
        <v>5</v>
      </c>
      <c r="D2194">
        <v>7250</v>
      </c>
      <c r="E2194">
        <v>36250</v>
      </c>
      <c r="F2194">
        <v>11250</v>
      </c>
      <c r="G2194" t="s">
        <v>62</v>
      </c>
      <c r="H2194" t="s">
        <v>42</v>
      </c>
    </row>
    <row r="2195" spans="1:8" x14ac:dyDescent="0.25">
      <c r="A2195" t="s">
        <v>38</v>
      </c>
      <c r="B2195" t="s">
        <v>41</v>
      </c>
      <c r="C2195">
        <v>2</v>
      </c>
      <c r="D2195">
        <v>1490</v>
      </c>
      <c r="E2195">
        <v>2980</v>
      </c>
      <c r="F2195">
        <v>1380</v>
      </c>
      <c r="G2195" t="s">
        <v>62</v>
      </c>
      <c r="H2195" t="s">
        <v>27</v>
      </c>
    </row>
    <row r="2196" spans="1:8" x14ac:dyDescent="0.25">
      <c r="A2196" t="s">
        <v>38</v>
      </c>
      <c r="B2196" t="s">
        <v>51</v>
      </c>
      <c r="C2196">
        <v>5</v>
      </c>
      <c r="D2196">
        <v>1200</v>
      </c>
      <c r="E2196">
        <v>6000</v>
      </c>
      <c r="F2196">
        <v>2000</v>
      </c>
      <c r="G2196" t="s">
        <v>62</v>
      </c>
      <c r="H2196" t="s">
        <v>14</v>
      </c>
    </row>
    <row r="2197" spans="1:8" x14ac:dyDescent="0.25">
      <c r="A2197" t="s">
        <v>12</v>
      </c>
      <c r="B2197" t="s">
        <v>34</v>
      </c>
      <c r="C2197">
        <v>2</v>
      </c>
      <c r="D2197">
        <v>8000</v>
      </c>
      <c r="E2197">
        <v>16000</v>
      </c>
      <c r="F2197">
        <v>4000</v>
      </c>
      <c r="G2197" t="s">
        <v>62</v>
      </c>
      <c r="H2197" t="s">
        <v>20</v>
      </c>
    </row>
    <row r="2198" spans="1:8" x14ac:dyDescent="0.25">
      <c r="A2198" t="s">
        <v>30</v>
      </c>
      <c r="B2198" t="s">
        <v>13</v>
      </c>
      <c r="C2198">
        <v>2</v>
      </c>
      <c r="D2198">
        <v>1400</v>
      </c>
      <c r="E2198">
        <v>2800</v>
      </c>
      <c r="F2198">
        <v>1200</v>
      </c>
      <c r="G2198" t="s">
        <v>62</v>
      </c>
      <c r="H2198" t="s">
        <v>24</v>
      </c>
    </row>
    <row r="2199" spans="1:8" x14ac:dyDescent="0.25">
      <c r="A2199" t="s">
        <v>67</v>
      </c>
      <c r="B2199" t="s">
        <v>19</v>
      </c>
      <c r="C2199">
        <v>4</v>
      </c>
      <c r="D2199">
        <v>1350</v>
      </c>
      <c r="E2199">
        <v>5400</v>
      </c>
      <c r="F2199">
        <v>2200</v>
      </c>
      <c r="G2199" t="s">
        <v>62</v>
      </c>
      <c r="H2199" t="s">
        <v>29</v>
      </c>
    </row>
    <row r="2200" spans="1:8" x14ac:dyDescent="0.25">
      <c r="A2200" t="s">
        <v>36</v>
      </c>
      <c r="B2200" t="s">
        <v>51</v>
      </c>
      <c r="C2200">
        <v>5</v>
      </c>
      <c r="D2200">
        <v>1200</v>
      </c>
      <c r="E2200">
        <v>6000</v>
      </c>
      <c r="F2200">
        <v>2000</v>
      </c>
      <c r="G2200" t="s">
        <v>62</v>
      </c>
      <c r="H2200" t="s">
        <v>40</v>
      </c>
    </row>
    <row r="2201" spans="1:8" x14ac:dyDescent="0.25">
      <c r="A2201" t="s">
        <v>30</v>
      </c>
      <c r="B2201" t="s">
        <v>54</v>
      </c>
      <c r="C2201">
        <v>2</v>
      </c>
      <c r="D2201">
        <v>5300</v>
      </c>
      <c r="E2201">
        <v>10600</v>
      </c>
      <c r="F2201">
        <v>2600</v>
      </c>
      <c r="G2201" t="s">
        <v>62</v>
      </c>
      <c r="H2201" t="s">
        <v>42</v>
      </c>
    </row>
    <row r="2202" spans="1:8" x14ac:dyDescent="0.25">
      <c r="A2202" t="s">
        <v>38</v>
      </c>
      <c r="B2202" t="s">
        <v>37</v>
      </c>
      <c r="C2202">
        <v>4</v>
      </c>
      <c r="D2202">
        <v>10590</v>
      </c>
      <c r="E2202">
        <v>42360</v>
      </c>
      <c r="F2202">
        <v>18360</v>
      </c>
      <c r="G2202" t="s">
        <v>62</v>
      </c>
      <c r="H2202" t="s">
        <v>39</v>
      </c>
    </row>
    <row r="2203" spans="1:8" x14ac:dyDescent="0.25">
      <c r="A2203" t="s">
        <v>22</v>
      </c>
      <c r="B2203" t="s">
        <v>50</v>
      </c>
      <c r="C2203">
        <v>4</v>
      </c>
      <c r="D2203">
        <v>1250</v>
      </c>
      <c r="E2203">
        <v>5000</v>
      </c>
      <c r="F2203">
        <v>1800</v>
      </c>
      <c r="G2203" t="s">
        <v>62</v>
      </c>
      <c r="H2203" t="s">
        <v>14</v>
      </c>
    </row>
    <row r="2204" spans="1:8" x14ac:dyDescent="0.25">
      <c r="A2204" t="s">
        <v>48</v>
      </c>
      <c r="B2204" t="s">
        <v>51</v>
      </c>
      <c r="C2204">
        <v>5</v>
      </c>
      <c r="D2204">
        <v>1200</v>
      </c>
      <c r="E2204">
        <v>6000</v>
      </c>
      <c r="F2204">
        <v>2000</v>
      </c>
      <c r="G2204" t="s">
        <v>62</v>
      </c>
      <c r="H2204" t="s">
        <v>17</v>
      </c>
    </row>
    <row r="2205" spans="1:8" x14ac:dyDescent="0.25">
      <c r="A2205" t="s">
        <v>22</v>
      </c>
      <c r="B2205" t="s">
        <v>13</v>
      </c>
      <c r="C2205">
        <v>4</v>
      </c>
      <c r="D2205">
        <v>1400</v>
      </c>
      <c r="E2205">
        <v>5600</v>
      </c>
      <c r="F2205">
        <v>2400</v>
      </c>
      <c r="G2205" t="s">
        <v>62</v>
      </c>
      <c r="H2205" t="s">
        <v>29</v>
      </c>
    </row>
    <row r="2206" spans="1:8" x14ac:dyDescent="0.25">
      <c r="A2206" t="s">
        <v>48</v>
      </c>
      <c r="B2206" t="s">
        <v>53</v>
      </c>
      <c r="C2206">
        <v>3</v>
      </c>
      <c r="D2206">
        <v>7530</v>
      </c>
      <c r="E2206">
        <v>22590</v>
      </c>
      <c r="F2206">
        <v>4590</v>
      </c>
      <c r="G2206" t="s">
        <v>62</v>
      </c>
      <c r="H2206" t="s">
        <v>24</v>
      </c>
    </row>
    <row r="2207" spans="1:8" x14ac:dyDescent="0.25">
      <c r="A2207" t="s">
        <v>30</v>
      </c>
      <c r="B2207" t="s">
        <v>23</v>
      </c>
      <c r="C2207">
        <v>2</v>
      </c>
      <c r="D2207">
        <v>7600</v>
      </c>
      <c r="E2207">
        <v>15200</v>
      </c>
      <c r="F2207">
        <v>3200</v>
      </c>
      <c r="G2207" t="s">
        <v>62</v>
      </c>
      <c r="H2207" t="s">
        <v>27</v>
      </c>
    </row>
    <row r="2208" spans="1:8" x14ac:dyDescent="0.25">
      <c r="A2208" t="s">
        <v>48</v>
      </c>
      <c r="B2208" t="s">
        <v>55</v>
      </c>
      <c r="C2208">
        <v>4</v>
      </c>
      <c r="D2208">
        <v>1500</v>
      </c>
      <c r="E2208">
        <v>6000</v>
      </c>
      <c r="F2208">
        <v>2800</v>
      </c>
      <c r="G2208" t="s">
        <v>62</v>
      </c>
      <c r="H2208" t="s">
        <v>39</v>
      </c>
    </row>
    <row r="2209" spans="1:8" x14ac:dyDescent="0.25">
      <c r="A2209" t="s">
        <v>38</v>
      </c>
      <c r="B2209" t="s">
        <v>21</v>
      </c>
      <c r="C2209">
        <v>5</v>
      </c>
      <c r="D2209">
        <v>2180</v>
      </c>
      <c r="E2209">
        <v>10900</v>
      </c>
      <c r="F2209">
        <v>3400</v>
      </c>
      <c r="G2209" t="s">
        <v>62</v>
      </c>
      <c r="H2209" t="s">
        <v>40</v>
      </c>
    </row>
    <row r="2210" spans="1:8" x14ac:dyDescent="0.25">
      <c r="A2210" t="s">
        <v>18</v>
      </c>
      <c r="B2210" t="s">
        <v>21</v>
      </c>
      <c r="C2210">
        <v>4</v>
      </c>
      <c r="D2210">
        <v>2180</v>
      </c>
      <c r="E2210">
        <v>8720</v>
      </c>
      <c r="F2210">
        <v>2720</v>
      </c>
      <c r="G2210" t="s">
        <v>62</v>
      </c>
      <c r="H2210" t="s">
        <v>35</v>
      </c>
    </row>
    <row r="2211" spans="1:8" x14ac:dyDescent="0.25">
      <c r="A2211" t="s">
        <v>38</v>
      </c>
      <c r="B2211" t="s">
        <v>45</v>
      </c>
      <c r="C2211">
        <v>4</v>
      </c>
      <c r="D2211">
        <v>5775</v>
      </c>
      <c r="E2211">
        <v>23100</v>
      </c>
      <c r="F2211">
        <v>7100</v>
      </c>
      <c r="G2211" t="s">
        <v>62</v>
      </c>
      <c r="H2211" t="s">
        <v>17</v>
      </c>
    </row>
    <row r="2212" spans="1:8" x14ac:dyDescent="0.25">
      <c r="A2212" t="s">
        <v>38</v>
      </c>
      <c r="B2212" t="s">
        <v>26</v>
      </c>
      <c r="C2212">
        <v>5</v>
      </c>
      <c r="D2212">
        <v>1100</v>
      </c>
      <c r="E2212">
        <v>5500</v>
      </c>
      <c r="F2212">
        <v>1500</v>
      </c>
      <c r="G2212" t="s">
        <v>62</v>
      </c>
      <c r="H2212" t="s">
        <v>52</v>
      </c>
    </row>
    <row r="2213" spans="1:8" x14ac:dyDescent="0.25">
      <c r="A2213" t="s">
        <v>46</v>
      </c>
      <c r="B2213" t="s">
        <v>45</v>
      </c>
      <c r="C2213">
        <v>4</v>
      </c>
      <c r="D2213">
        <v>5775</v>
      </c>
      <c r="E2213">
        <v>23100</v>
      </c>
      <c r="F2213">
        <v>7100</v>
      </c>
      <c r="G2213" t="s">
        <v>62</v>
      </c>
      <c r="H2213" t="s">
        <v>27</v>
      </c>
    </row>
    <row r="2214" spans="1:8" x14ac:dyDescent="0.25">
      <c r="A2214" t="s">
        <v>33</v>
      </c>
      <c r="B2214" t="s">
        <v>19</v>
      </c>
      <c r="C2214">
        <v>3</v>
      </c>
      <c r="D2214">
        <v>1350</v>
      </c>
      <c r="E2214">
        <v>4050</v>
      </c>
      <c r="F2214">
        <v>1650</v>
      </c>
      <c r="G2214" t="s">
        <v>62</v>
      </c>
      <c r="H2214" t="s">
        <v>20</v>
      </c>
    </row>
    <row r="2215" spans="1:8" x14ac:dyDescent="0.25">
      <c r="A2215" t="s">
        <v>8</v>
      </c>
      <c r="B2215" t="s">
        <v>23</v>
      </c>
      <c r="C2215">
        <v>2</v>
      </c>
      <c r="D2215">
        <v>7600</v>
      </c>
      <c r="E2215">
        <v>15200</v>
      </c>
      <c r="F2215">
        <v>3200</v>
      </c>
      <c r="G2215" t="s">
        <v>62</v>
      </c>
      <c r="H2215" t="s">
        <v>29</v>
      </c>
    </row>
    <row r="2216" spans="1:8" x14ac:dyDescent="0.25">
      <c r="A2216" t="s">
        <v>15</v>
      </c>
      <c r="B2216" t="s">
        <v>25</v>
      </c>
      <c r="C2216">
        <v>2</v>
      </c>
      <c r="D2216">
        <v>7250</v>
      </c>
      <c r="E2216">
        <v>14500</v>
      </c>
      <c r="F2216">
        <v>4500</v>
      </c>
      <c r="G2216" t="s">
        <v>62</v>
      </c>
      <c r="H2216" t="s">
        <v>17</v>
      </c>
    </row>
    <row r="2217" spans="1:8" x14ac:dyDescent="0.25">
      <c r="A2217" t="s">
        <v>48</v>
      </c>
      <c r="B2217" t="s">
        <v>41</v>
      </c>
      <c r="C2217">
        <v>4</v>
      </c>
      <c r="D2217">
        <v>1490</v>
      </c>
      <c r="E2217">
        <v>5960</v>
      </c>
      <c r="F2217">
        <v>2760</v>
      </c>
      <c r="G2217" t="s">
        <v>62</v>
      </c>
      <c r="H2217" t="s">
        <v>29</v>
      </c>
    </row>
    <row r="2218" spans="1:8" x14ac:dyDescent="0.25">
      <c r="A2218" t="s">
        <v>18</v>
      </c>
      <c r="B2218" t="s">
        <v>41</v>
      </c>
      <c r="C2218">
        <v>4</v>
      </c>
      <c r="D2218">
        <v>1490</v>
      </c>
      <c r="E2218">
        <v>5960</v>
      </c>
      <c r="F2218">
        <v>2760</v>
      </c>
      <c r="G2218" t="s">
        <v>62</v>
      </c>
      <c r="H2218" t="s">
        <v>44</v>
      </c>
    </row>
    <row r="2219" spans="1:8" x14ac:dyDescent="0.25">
      <c r="A2219" t="s">
        <v>36</v>
      </c>
      <c r="B2219" t="s">
        <v>32</v>
      </c>
      <c r="C2219">
        <v>5</v>
      </c>
      <c r="D2219">
        <v>1090</v>
      </c>
      <c r="E2219">
        <v>5450</v>
      </c>
      <c r="F2219">
        <v>1450</v>
      </c>
      <c r="G2219" t="s">
        <v>62</v>
      </c>
      <c r="H2219" t="s">
        <v>42</v>
      </c>
    </row>
    <row r="2220" spans="1:8" x14ac:dyDescent="0.25">
      <c r="A2220" t="s">
        <v>36</v>
      </c>
      <c r="B2220" t="s">
        <v>28</v>
      </c>
      <c r="C2220">
        <v>4</v>
      </c>
      <c r="D2220">
        <v>1200</v>
      </c>
      <c r="E2220">
        <v>4800</v>
      </c>
      <c r="F2220">
        <v>1600</v>
      </c>
      <c r="G2220" t="s">
        <v>62</v>
      </c>
      <c r="H2220" t="s">
        <v>52</v>
      </c>
    </row>
    <row r="2221" spans="1:8" x14ac:dyDescent="0.25">
      <c r="A2221" t="s">
        <v>48</v>
      </c>
      <c r="B2221" t="s">
        <v>32</v>
      </c>
      <c r="C2221">
        <v>2</v>
      </c>
      <c r="D2221">
        <v>1090</v>
      </c>
      <c r="E2221">
        <v>2180</v>
      </c>
      <c r="F2221">
        <v>580</v>
      </c>
      <c r="G2221" t="s">
        <v>62</v>
      </c>
      <c r="H2221" t="s">
        <v>52</v>
      </c>
    </row>
    <row r="2222" spans="1:8" x14ac:dyDescent="0.25">
      <c r="A2222" t="s">
        <v>48</v>
      </c>
      <c r="B2222" t="s">
        <v>21</v>
      </c>
      <c r="C2222">
        <v>4</v>
      </c>
      <c r="D2222">
        <v>2180</v>
      </c>
      <c r="E2222">
        <v>8720</v>
      </c>
      <c r="F2222">
        <v>2720</v>
      </c>
      <c r="G2222" t="s">
        <v>62</v>
      </c>
      <c r="H2222" t="s">
        <v>39</v>
      </c>
    </row>
    <row r="2223" spans="1:8" x14ac:dyDescent="0.25">
      <c r="A2223" t="s">
        <v>15</v>
      </c>
      <c r="B2223" t="s">
        <v>54</v>
      </c>
      <c r="C2223">
        <v>2</v>
      </c>
      <c r="D2223">
        <v>5300</v>
      </c>
      <c r="E2223">
        <v>10600</v>
      </c>
      <c r="F2223">
        <v>2600</v>
      </c>
      <c r="G2223" t="s">
        <v>62</v>
      </c>
      <c r="H2223" t="s">
        <v>35</v>
      </c>
    </row>
    <row r="2224" spans="1:8" x14ac:dyDescent="0.25">
      <c r="A2224" t="s">
        <v>48</v>
      </c>
      <c r="B2224" t="s">
        <v>54</v>
      </c>
      <c r="C2224">
        <v>5</v>
      </c>
      <c r="D2224">
        <v>5300</v>
      </c>
      <c r="E2224">
        <v>26500</v>
      </c>
      <c r="F2224">
        <v>6500</v>
      </c>
      <c r="G2224" t="s">
        <v>62</v>
      </c>
      <c r="H2224" t="s">
        <v>14</v>
      </c>
    </row>
    <row r="2225" spans="1:8" x14ac:dyDescent="0.25">
      <c r="A2225" t="s">
        <v>67</v>
      </c>
      <c r="B2225" t="s">
        <v>25</v>
      </c>
      <c r="C2225">
        <v>4</v>
      </c>
      <c r="D2225">
        <v>7250</v>
      </c>
      <c r="E2225">
        <v>29000</v>
      </c>
      <c r="F2225">
        <v>9000</v>
      </c>
      <c r="G2225" t="s">
        <v>62</v>
      </c>
      <c r="H2225" t="s">
        <v>17</v>
      </c>
    </row>
    <row r="2226" spans="1:8" x14ac:dyDescent="0.25">
      <c r="A2226" t="s">
        <v>67</v>
      </c>
      <c r="B2226" t="s">
        <v>51</v>
      </c>
      <c r="C2226">
        <v>3</v>
      </c>
      <c r="D2226">
        <v>1200</v>
      </c>
      <c r="E2226">
        <v>3600</v>
      </c>
      <c r="F2226">
        <v>1200</v>
      </c>
      <c r="G2226" t="s">
        <v>62</v>
      </c>
      <c r="H2226" t="s">
        <v>27</v>
      </c>
    </row>
    <row r="2227" spans="1:8" x14ac:dyDescent="0.25">
      <c r="A2227" t="s">
        <v>18</v>
      </c>
      <c r="B2227" t="s">
        <v>9</v>
      </c>
      <c r="C2227">
        <v>3</v>
      </c>
      <c r="D2227">
        <v>6000</v>
      </c>
      <c r="E2227">
        <v>18000</v>
      </c>
      <c r="F2227">
        <v>6000</v>
      </c>
      <c r="G2227" t="s">
        <v>62</v>
      </c>
      <c r="H2227" t="s">
        <v>40</v>
      </c>
    </row>
    <row r="2228" spans="1:8" x14ac:dyDescent="0.25">
      <c r="A2228" t="s">
        <v>15</v>
      </c>
      <c r="B2228" t="s">
        <v>16</v>
      </c>
      <c r="C2228">
        <v>4</v>
      </c>
      <c r="D2228">
        <v>8450</v>
      </c>
      <c r="E2228">
        <v>33800</v>
      </c>
      <c r="F2228">
        <v>9800</v>
      </c>
      <c r="G2228" t="s">
        <v>62</v>
      </c>
      <c r="H2228" t="s">
        <v>27</v>
      </c>
    </row>
    <row r="2229" spans="1:8" x14ac:dyDescent="0.25">
      <c r="A2229" t="s">
        <v>30</v>
      </c>
      <c r="B2229" t="s">
        <v>43</v>
      </c>
      <c r="C2229">
        <v>4</v>
      </c>
      <c r="D2229">
        <v>4200</v>
      </c>
      <c r="E2229">
        <v>16800</v>
      </c>
      <c r="F2229">
        <v>4800</v>
      </c>
      <c r="G2229" t="s">
        <v>62</v>
      </c>
      <c r="H2229" t="s">
        <v>20</v>
      </c>
    </row>
    <row r="2230" spans="1:8" x14ac:dyDescent="0.25">
      <c r="A2230" t="s">
        <v>30</v>
      </c>
      <c r="B2230" t="s">
        <v>37</v>
      </c>
      <c r="C2230">
        <v>5</v>
      </c>
      <c r="D2230">
        <v>10590</v>
      </c>
      <c r="E2230">
        <v>52950</v>
      </c>
      <c r="F2230">
        <v>22950</v>
      </c>
      <c r="G2230" t="s">
        <v>62</v>
      </c>
      <c r="H2230" t="s">
        <v>24</v>
      </c>
    </row>
    <row r="2231" spans="1:8" x14ac:dyDescent="0.25">
      <c r="A2231" t="s">
        <v>67</v>
      </c>
      <c r="B2231" t="s">
        <v>51</v>
      </c>
      <c r="C2231">
        <v>3</v>
      </c>
      <c r="D2231">
        <v>1200</v>
      </c>
      <c r="E2231">
        <v>3600</v>
      </c>
      <c r="F2231">
        <v>1200</v>
      </c>
      <c r="G2231" t="s">
        <v>62</v>
      </c>
      <c r="H2231" t="s">
        <v>39</v>
      </c>
    </row>
    <row r="2232" spans="1:8" x14ac:dyDescent="0.25">
      <c r="A2232" t="s">
        <v>46</v>
      </c>
      <c r="B2232" t="s">
        <v>26</v>
      </c>
      <c r="C2232">
        <v>4</v>
      </c>
      <c r="D2232">
        <v>1100</v>
      </c>
      <c r="E2232">
        <v>4400</v>
      </c>
      <c r="F2232">
        <v>1200</v>
      </c>
      <c r="G2232" t="s">
        <v>62</v>
      </c>
      <c r="H2232" t="s">
        <v>40</v>
      </c>
    </row>
    <row r="2233" spans="1:8" x14ac:dyDescent="0.25">
      <c r="A2233" t="s">
        <v>38</v>
      </c>
      <c r="B2233" t="s">
        <v>56</v>
      </c>
      <c r="C2233">
        <v>3</v>
      </c>
      <c r="D2233">
        <v>3700</v>
      </c>
      <c r="E2233">
        <v>11100</v>
      </c>
      <c r="F2233">
        <v>2100</v>
      </c>
      <c r="G2233" t="s">
        <v>62</v>
      </c>
      <c r="H2233" t="s">
        <v>17</v>
      </c>
    </row>
    <row r="2234" spans="1:8" x14ac:dyDescent="0.25">
      <c r="A2234" t="s">
        <v>12</v>
      </c>
      <c r="B2234" t="s">
        <v>56</v>
      </c>
      <c r="C2234">
        <v>3</v>
      </c>
      <c r="D2234">
        <v>3700</v>
      </c>
      <c r="E2234">
        <v>11100</v>
      </c>
      <c r="F2234">
        <v>2100</v>
      </c>
      <c r="G2234" t="s">
        <v>62</v>
      </c>
      <c r="H2234" t="s">
        <v>27</v>
      </c>
    </row>
    <row r="2235" spans="1:8" x14ac:dyDescent="0.25">
      <c r="A2235" t="s">
        <v>30</v>
      </c>
      <c r="B2235" t="s">
        <v>26</v>
      </c>
      <c r="C2235">
        <v>5</v>
      </c>
      <c r="D2235">
        <v>1100</v>
      </c>
      <c r="E2235">
        <v>5500</v>
      </c>
      <c r="F2235">
        <v>1500</v>
      </c>
      <c r="G2235" t="s">
        <v>62</v>
      </c>
      <c r="H2235" t="s">
        <v>24</v>
      </c>
    </row>
    <row r="2236" spans="1:8" x14ac:dyDescent="0.25">
      <c r="A2236" t="s">
        <v>67</v>
      </c>
      <c r="B2236" t="s">
        <v>56</v>
      </c>
      <c r="C2236">
        <v>3</v>
      </c>
      <c r="D2236">
        <v>3700</v>
      </c>
      <c r="E2236">
        <v>11100</v>
      </c>
      <c r="F2236">
        <v>2100</v>
      </c>
      <c r="G2236" t="s">
        <v>62</v>
      </c>
      <c r="H2236" t="s">
        <v>11</v>
      </c>
    </row>
    <row r="2237" spans="1:8" x14ac:dyDescent="0.25">
      <c r="A2237" t="s">
        <v>46</v>
      </c>
      <c r="B2237" t="s">
        <v>41</v>
      </c>
      <c r="C2237">
        <v>4</v>
      </c>
      <c r="D2237">
        <v>1490</v>
      </c>
      <c r="E2237">
        <v>5960</v>
      </c>
      <c r="F2237">
        <v>2760</v>
      </c>
      <c r="G2237" t="s">
        <v>62</v>
      </c>
      <c r="H2237" t="s">
        <v>11</v>
      </c>
    </row>
    <row r="2238" spans="1:8" x14ac:dyDescent="0.25">
      <c r="A2238" t="s">
        <v>38</v>
      </c>
      <c r="B2238" t="s">
        <v>55</v>
      </c>
      <c r="C2238">
        <v>4</v>
      </c>
      <c r="D2238">
        <v>1500</v>
      </c>
      <c r="E2238">
        <v>6000</v>
      </c>
      <c r="F2238">
        <v>2800</v>
      </c>
      <c r="G2238" t="s">
        <v>62</v>
      </c>
      <c r="H2238" t="s">
        <v>29</v>
      </c>
    </row>
    <row r="2239" spans="1:8" x14ac:dyDescent="0.25">
      <c r="A2239" t="s">
        <v>36</v>
      </c>
      <c r="B2239" t="s">
        <v>32</v>
      </c>
      <c r="C2239">
        <v>3</v>
      </c>
      <c r="D2239">
        <v>1090</v>
      </c>
      <c r="E2239">
        <v>3270</v>
      </c>
      <c r="F2239">
        <v>870</v>
      </c>
      <c r="G2239" t="s">
        <v>62</v>
      </c>
      <c r="H2239" t="s">
        <v>52</v>
      </c>
    </row>
    <row r="2240" spans="1:8" x14ac:dyDescent="0.25">
      <c r="A2240" t="s">
        <v>46</v>
      </c>
      <c r="B2240" t="s">
        <v>31</v>
      </c>
      <c r="C2240">
        <v>3</v>
      </c>
      <c r="D2240">
        <v>1800</v>
      </c>
      <c r="E2240">
        <v>5400</v>
      </c>
      <c r="F2240">
        <v>3000</v>
      </c>
      <c r="G2240" t="s">
        <v>62</v>
      </c>
      <c r="H2240" t="s">
        <v>40</v>
      </c>
    </row>
    <row r="2241" spans="1:8" x14ac:dyDescent="0.25">
      <c r="A2241" t="s">
        <v>33</v>
      </c>
      <c r="B2241" t="s">
        <v>53</v>
      </c>
      <c r="C2241">
        <v>2</v>
      </c>
      <c r="D2241">
        <v>7530</v>
      </c>
      <c r="E2241">
        <v>15060</v>
      </c>
      <c r="F2241">
        <v>3060</v>
      </c>
      <c r="G2241" t="s">
        <v>62</v>
      </c>
      <c r="H2241" t="s">
        <v>40</v>
      </c>
    </row>
    <row r="2242" spans="1:8" x14ac:dyDescent="0.25">
      <c r="A2242" t="s">
        <v>30</v>
      </c>
      <c r="B2242" t="s">
        <v>26</v>
      </c>
      <c r="C2242">
        <v>5</v>
      </c>
      <c r="D2242">
        <v>1100</v>
      </c>
      <c r="E2242">
        <v>5500</v>
      </c>
      <c r="F2242">
        <v>1500</v>
      </c>
      <c r="G2242" t="s">
        <v>62</v>
      </c>
      <c r="H2242" t="s">
        <v>29</v>
      </c>
    </row>
    <row r="2243" spans="1:8" x14ac:dyDescent="0.25">
      <c r="A2243" t="s">
        <v>38</v>
      </c>
      <c r="B2243" t="s">
        <v>19</v>
      </c>
      <c r="C2243">
        <v>5</v>
      </c>
      <c r="D2243">
        <v>1350</v>
      </c>
      <c r="E2243">
        <v>6750</v>
      </c>
      <c r="F2243">
        <v>2750</v>
      </c>
      <c r="G2243" t="s">
        <v>62</v>
      </c>
      <c r="H2243" t="s">
        <v>24</v>
      </c>
    </row>
    <row r="2244" spans="1:8" x14ac:dyDescent="0.25">
      <c r="A2244" t="s">
        <v>36</v>
      </c>
      <c r="B2244" t="s">
        <v>19</v>
      </c>
      <c r="C2244">
        <v>4</v>
      </c>
      <c r="D2244">
        <v>1350</v>
      </c>
      <c r="E2244">
        <v>5400</v>
      </c>
      <c r="F2244">
        <v>2200</v>
      </c>
      <c r="G2244" t="s">
        <v>62</v>
      </c>
      <c r="H2244" t="s">
        <v>39</v>
      </c>
    </row>
    <row r="2245" spans="1:8" x14ac:dyDescent="0.25">
      <c r="A2245" t="s">
        <v>33</v>
      </c>
      <c r="B2245" t="s">
        <v>32</v>
      </c>
      <c r="C2245">
        <v>5</v>
      </c>
      <c r="D2245">
        <v>1090</v>
      </c>
      <c r="E2245">
        <v>5450</v>
      </c>
      <c r="F2245">
        <v>1450</v>
      </c>
      <c r="G2245" t="s">
        <v>62</v>
      </c>
      <c r="H2245" t="s">
        <v>39</v>
      </c>
    </row>
    <row r="2246" spans="1:8" x14ac:dyDescent="0.25">
      <c r="A2246" t="s">
        <v>33</v>
      </c>
      <c r="B2246" t="s">
        <v>43</v>
      </c>
      <c r="C2246">
        <v>2</v>
      </c>
      <c r="D2246">
        <v>4200</v>
      </c>
      <c r="E2246">
        <v>8400</v>
      </c>
      <c r="F2246">
        <v>2400</v>
      </c>
      <c r="G2246" t="s">
        <v>62</v>
      </c>
      <c r="H2246" t="s">
        <v>35</v>
      </c>
    </row>
    <row r="2247" spans="1:8" x14ac:dyDescent="0.25">
      <c r="A2247" t="s">
        <v>38</v>
      </c>
      <c r="B2247" t="s">
        <v>31</v>
      </c>
      <c r="C2247">
        <v>3</v>
      </c>
      <c r="D2247">
        <v>1800</v>
      </c>
      <c r="E2247">
        <v>5400</v>
      </c>
      <c r="F2247">
        <v>3000</v>
      </c>
      <c r="G2247" t="s">
        <v>62</v>
      </c>
      <c r="H2247" t="s">
        <v>14</v>
      </c>
    </row>
    <row r="2248" spans="1:8" x14ac:dyDescent="0.25">
      <c r="A2248" t="s">
        <v>48</v>
      </c>
      <c r="B2248" t="s">
        <v>32</v>
      </c>
      <c r="C2248">
        <v>3</v>
      </c>
      <c r="D2248">
        <v>1090</v>
      </c>
      <c r="E2248">
        <v>3270</v>
      </c>
      <c r="F2248">
        <v>870</v>
      </c>
      <c r="G2248" t="s">
        <v>62</v>
      </c>
      <c r="H2248" t="s">
        <v>44</v>
      </c>
    </row>
    <row r="2249" spans="1:8" x14ac:dyDescent="0.25">
      <c r="A2249" t="s">
        <v>8</v>
      </c>
      <c r="B2249" t="s">
        <v>23</v>
      </c>
      <c r="C2249">
        <v>3</v>
      </c>
      <c r="D2249">
        <v>7600</v>
      </c>
      <c r="E2249">
        <v>22800</v>
      </c>
      <c r="F2249">
        <v>4800</v>
      </c>
      <c r="G2249" t="s">
        <v>62</v>
      </c>
      <c r="H2249" t="s">
        <v>44</v>
      </c>
    </row>
    <row r="2250" spans="1:8" x14ac:dyDescent="0.25">
      <c r="A2250" t="s">
        <v>36</v>
      </c>
      <c r="B2250" t="s">
        <v>23</v>
      </c>
      <c r="C2250">
        <v>2</v>
      </c>
      <c r="D2250">
        <v>7600</v>
      </c>
      <c r="E2250">
        <v>15200</v>
      </c>
      <c r="F2250">
        <v>3200</v>
      </c>
      <c r="G2250" t="s">
        <v>62</v>
      </c>
      <c r="H2250" t="s">
        <v>52</v>
      </c>
    </row>
    <row r="2251" spans="1:8" x14ac:dyDescent="0.25">
      <c r="A2251" t="s">
        <v>15</v>
      </c>
      <c r="B2251" t="s">
        <v>56</v>
      </c>
      <c r="C2251">
        <v>2</v>
      </c>
      <c r="D2251">
        <v>3700</v>
      </c>
      <c r="E2251">
        <v>7400</v>
      </c>
      <c r="F2251">
        <v>1400</v>
      </c>
      <c r="G2251" t="s">
        <v>62</v>
      </c>
      <c r="H2251" t="s">
        <v>40</v>
      </c>
    </row>
    <row r="2252" spans="1:8" x14ac:dyDescent="0.25">
      <c r="A2252" t="s">
        <v>22</v>
      </c>
      <c r="B2252" t="s">
        <v>25</v>
      </c>
      <c r="C2252">
        <v>5</v>
      </c>
      <c r="D2252">
        <v>7250</v>
      </c>
      <c r="E2252">
        <v>36250</v>
      </c>
      <c r="F2252">
        <v>11250</v>
      </c>
      <c r="G2252" t="s">
        <v>62</v>
      </c>
      <c r="H2252" t="s">
        <v>42</v>
      </c>
    </row>
    <row r="2253" spans="1:8" x14ac:dyDescent="0.25">
      <c r="A2253" t="s">
        <v>12</v>
      </c>
      <c r="B2253" t="s">
        <v>23</v>
      </c>
      <c r="C2253">
        <v>2</v>
      </c>
      <c r="D2253">
        <v>7600</v>
      </c>
      <c r="E2253">
        <v>15200</v>
      </c>
      <c r="F2253">
        <v>3200</v>
      </c>
      <c r="G2253" t="s">
        <v>62</v>
      </c>
      <c r="H2253" t="s">
        <v>17</v>
      </c>
    </row>
    <row r="2254" spans="1:8" x14ac:dyDescent="0.25">
      <c r="A2254" t="s">
        <v>46</v>
      </c>
      <c r="B2254" t="s">
        <v>43</v>
      </c>
      <c r="C2254">
        <v>3</v>
      </c>
      <c r="D2254">
        <v>4200</v>
      </c>
      <c r="E2254">
        <v>12600</v>
      </c>
      <c r="F2254">
        <v>3600</v>
      </c>
      <c r="G2254" t="s">
        <v>62</v>
      </c>
      <c r="H2254" t="s">
        <v>29</v>
      </c>
    </row>
    <row r="2255" spans="1:8" x14ac:dyDescent="0.25">
      <c r="A2255" t="s">
        <v>30</v>
      </c>
      <c r="B2255" t="s">
        <v>50</v>
      </c>
      <c r="C2255">
        <v>2</v>
      </c>
      <c r="D2255">
        <v>1250</v>
      </c>
      <c r="E2255">
        <v>2500</v>
      </c>
      <c r="F2255">
        <v>900</v>
      </c>
      <c r="G2255" t="s">
        <v>62</v>
      </c>
      <c r="H2255" t="s">
        <v>35</v>
      </c>
    </row>
    <row r="2256" spans="1:8" x14ac:dyDescent="0.25">
      <c r="A2256" t="s">
        <v>36</v>
      </c>
      <c r="B2256" t="s">
        <v>32</v>
      </c>
      <c r="C2256">
        <v>3</v>
      </c>
      <c r="D2256">
        <v>1090</v>
      </c>
      <c r="E2256">
        <v>3270</v>
      </c>
      <c r="F2256">
        <v>870</v>
      </c>
      <c r="G2256" t="s">
        <v>62</v>
      </c>
      <c r="H2256" t="s">
        <v>39</v>
      </c>
    </row>
    <row r="2257" spans="1:8" x14ac:dyDescent="0.25">
      <c r="A2257" t="s">
        <v>18</v>
      </c>
      <c r="B2257" t="s">
        <v>21</v>
      </c>
      <c r="C2257">
        <v>3</v>
      </c>
      <c r="D2257">
        <v>2180</v>
      </c>
      <c r="E2257">
        <v>6540</v>
      </c>
      <c r="F2257">
        <v>2040</v>
      </c>
      <c r="G2257" t="s">
        <v>62</v>
      </c>
      <c r="H2257" t="s">
        <v>40</v>
      </c>
    </row>
    <row r="2258" spans="1:8" x14ac:dyDescent="0.25">
      <c r="A2258" t="s">
        <v>48</v>
      </c>
      <c r="B2258" t="s">
        <v>56</v>
      </c>
      <c r="C2258">
        <v>5</v>
      </c>
      <c r="D2258">
        <v>3700</v>
      </c>
      <c r="E2258">
        <v>18500</v>
      </c>
      <c r="F2258">
        <v>3500</v>
      </c>
      <c r="G2258" t="s">
        <v>62</v>
      </c>
      <c r="H2258" t="s">
        <v>14</v>
      </c>
    </row>
    <row r="2259" spans="1:8" x14ac:dyDescent="0.25">
      <c r="A2259" t="s">
        <v>38</v>
      </c>
      <c r="B2259" t="s">
        <v>9</v>
      </c>
      <c r="C2259">
        <v>3</v>
      </c>
      <c r="D2259">
        <v>6000</v>
      </c>
      <c r="E2259">
        <v>18000</v>
      </c>
      <c r="F2259">
        <v>6000</v>
      </c>
      <c r="G2259" t="s">
        <v>62</v>
      </c>
      <c r="H2259" t="s">
        <v>40</v>
      </c>
    </row>
    <row r="2260" spans="1:8" x14ac:dyDescent="0.25">
      <c r="A2260" t="s">
        <v>46</v>
      </c>
      <c r="B2260" t="s">
        <v>50</v>
      </c>
      <c r="C2260">
        <v>2</v>
      </c>
      <c r="D2260">
        <v>1250</v>
      </c>
      <c r="E2260">
        <v>2500</v>
      </c>
      <c r="F2260">
        <v>900</v>
      </c>
      <c r="G2260" t="s">
        <v>62</v>
      </c>
      <c r="H2260" t="s">
        <v>24</v>
      </c>
    </row>
    <row r="2261" spans="1:8" x14ac:dyDescent="0.25">
      <c r="A2261" t="s">
        <v>48</v>
      </c>
      <c r="B2261" t="s">
        <v>23</v>
      </c>
      <c r="C2261">
        <v>4</v>
      </c>
      <c r="D2261">
        <v>7600</v>
      </c>
      <c r="E2261">
        <v>30400</v>
      </c>
      <c r="F2261">
        <v>6400</v>
      </c>
      <c r="G2261" t="s">
        <v>62</v>
      </c>
      <c r="H2261" t="s">
        <v>42</v>
      </c>
    </row>
    <row r="2262" spans="1:8" x14ac:dyDescent="0.25">
      <c r="A2262" t="s">
        <v>8</v>
      </c>
      <c r="B2262" t="s">
        <v>13</v>
      </c>
      <c r="C2262">
        <v>3</v>
      </c>
      <c r="D2262">
        <v>1400</v>
      </c>
      <c r="E2262">
        <v>4200</v>
      </c>
      <c r="F2262">
        <v>1800</v>
      </c>
      <c r="G2262" t="s">
        <v>62</v>
      </c>
      <c r="H2262" t="s">
        <v>27</v>
      </c>
    </row>
    <row r="2263" spans="1:8" x14ac:dyDescent="0.25">
      <c r="A2263" t="s">
        <v>22</v>
      </c>
      <c r="B2263" t="s">
        <v>21</v>
      </c>
      <c r="C2263">
        <v>3</v>
      </c>
      <c r="D2263">
        <v>2180</v>
      </c>
      <c r="E2263">
        <v>6540</v>
      </c>
      <c r="F2263">
        <v>2040</v>
      </c>
      <c r="G2263" t="s">
        <v>62</v>
      </c>
      <c r="H2263" t="s">
        <v>40</v>
      </c>
    </row>
    <row r="2264" spans="1:8" x14ac:dyDescent="0.25">
      <c r="A2264" t="s">
        <v>8</v>
      </c>
      <c r="B2264" t="s">
        <v>31</v>
      </c>
      <c r="C2264">
        <v>4</v>
      </c>
      <c r="D2264">
        <v>1800</v>
      </c>
      <c r="E2264">
        <v>7200</v>
      </c>
      <c r="F2264">
        <v>4000</v>
      </c>
      <c r="G2264" t="s">
        <v>62</v>
      </c>
      <c r="H2264" t="s">
        <v>24</v>
      </c>
    </row>
    <row r="2265" spans="1:8" x14ac:dyDescent="0.25">
      <c r="A2265" t="s">
        <v>15</v>
      </c>
      <c r="B2265" t="s">
        <v>55</v>
      </c>
      <c r="C2265">
        <v>5</v>
      </c>
      <c r="D2265">
        <v>1500</v>
      </c>
      <c r="E2265">
        <v>7500</v>
      </c>
      <c r="F2265">
        <v>3500</v>
      </c>
      <c r="G2265" t="s">
        <v>62</v>
      </c>
      <c r="H2265" t="s">
        <v>29</v>
      </c>
    </row>
    <row r="2266" spans="1:8" x14ac:dyDescent="0.25">
      <c r="A2266" t="s">
        <v>30</v>
      </c>
      <c r="B2266" t="s">
        <v>16</v>
      </c>
      <c r="C2266">
        <v>2</v>
      </c>
      <c r="D2266">
        <v>8450</v>
      </c>
      <c r="E2266">
        <v>16900</v>
      </c>
      <c r="F2266">
        <v>4900</v>
      </c>
      <c r="G2266" t="s">
        <v>62</v>
      </c>
      <c r="H2266" t="s">
        <v>52</v>
      </c>
    </row>
    <row r="2267" spans="1:8" x14ac:dyDescent="0.25">
      <c r="A2267" t="s">
        <v>38</v>
      </c>
      <c r="B2267" t="s">
        <v>55</v>
      </c>
      <c r="C2267">
        <v>5</v>
      </c>
      <c r="D2267">
        <v>1500</v>
      </c>
      <c r="E2267">
        <v>7500</v>
      </c>
      <c r="F2267">
        <v>3500</v>
      </c>
      <c r="G2267" t="s">
        <v>62</v>
      </c>
      <c r="H2267" t="s">
        <v>39</v>
      </c>
    </row>
    <row r="2268" spans="1:8" x14ac:dyDescent="0.25">
      <c r="A2268" t="s">
        <v>67</v>
      </c>
      <c r="B2268" t="s">
        <v>9</v>
      </c>
      <c r="C2268">
        <v>3</v>
      </c>
      <c r="D2268">
        <v>6000</v>
      </c>
      <c r="E2268">
        <v>18000</v>
      </c>
      <c r="F2268">
        <v>6000</v>
      </c>
      <c r="G2268" t="s">
        <v>62</v>
      </c>
      <c r="H2268" t="s">
        <v>42</v>
      </c>
    </row>
    <row r="2269" spans="1:8" x14ac:dyDescent="0.25">
      <c r="A2269" t="s">
        <v>48</v>
      </c>
      <c r="B2269" t="s">
        <v>51</v>
      </c>
      <c r="C2269">
        <v>4</v>
      </c>
      <c r="D2269">
        <v>1200</v>
      </c>
      <c r="E2269">
        <v>4800</v>
      </c>
      <c r="F2269">
        <v>1600</v>
      </c>
      <c r="G2269" t="s">
        <v>62</v>
      </c>
      <c r="H2269" t="s">
        <v>27</v>
      </c>
    </row>
    <row r="2270" spans="1:8" x14ac:dyDescent="0.25">
      <c r="A2270" t="s">
        <v>8</v>
      </c>
      <c r="B2270" t="s">
        <v>43</v>
      </c>
      <c r="C2270">
        <v>3</v>
      </c>
      <c r="D2270">
        <v>4200</v>
      </c>
      <c r="E2270">
        <v>12600</v>
      </c>
      <c r="F2270">
        <v>3600</v>
      </c>
      <c r="G2270" t="s">
        <v>62</v>
      </c>
      <c r="H2270" t="s">
        <v>24</v>
      </c>
    </row>
    <row r="2271" spans="1:8" x14ac:dyDescent="0.25">
      <c r="A2271" t="s">
        <v>46</v>
      </c>
      <c r="B2271" t="s">
        <v>23</v>
      </c>
      <c r="C2271">
        <v>4</v>
      </c>
      <c r="D2271">
        <v>7600</v>
      </c>
      <c r="E2271">
        <v>30400</v>
      </c>
      <c r="F2271">
        <v>6400</v>
      </c>
      <c r="G2271" t="s">
        <v>62</v>
      </c>
      <c r="H2271" t="s">
        <v>24</v>
      </c>
    </row>
    <row r="2272" spans="1:8" x14ac:dyDescent="0.25">
      <c r="A2272" t="s">
        <v>67</v>
      </c>
      <c r="B2272" t="s">
        <v>25</v>
      </c>
      <c r="C2272">
        <v>2</v>
      </c>
      <c r="D2272">
        <v>7250</v>
      </c>
      <c r="E2272">
        <v>14500</v>
      </c>
      <c r="F2272">
        <v>4500</v>
      </c>
      <c r="G2272" t="s">
        <v>62</v>
      </c>
      <c r="H2272" t="s">
        <v>14</v>
      </c>
    </row>
    <row r="2273" spans="1:8" x14ac:dyDescent="0.25">
      <c r="A2273" t="s">
        <v>12</v>
      </c>
      <c r="B2273" t="s">
        <v>53</v>
      </c>
      <c r="C2273">
        <v>2</v>
      </c>
      <c r="D2273">
        <v>7530</v>
      </c>
      <c r="E2273">
        <v>15060</v>
      </c>
      <c r="F2273">
        <v>3060</v>
      </c>
      <c r="G2273" t="s">
        <v>62</v>
      </c>
      <c r="H2273" t="s">
        <v>14</v>
      </c>
    </row>
    <row r="2274" spans="1:8" x14ac:dyDescent="0.25">
      <c r="A2274" t="s">
        <v>15</v>
      </c>
      <c r="B2274" t="s">
        <v>25</v>
      </c>
      <c r="C2274">
        <v>3</v>
      </c>
      <c r="D2274">
        <v>7250</v>
      </c>
      <c r="E2274">
        <v>21750</v>
      </c>
      <c r="F2274">
        <v>6750</v>
      </c>
      <c r="G2274" t="s">
        <v>62</v>
      </c>
      <c r="H2274" t="s">
        <v>44</v>
      </c>
    </row>
    <row r="2275" spans="1:8" x14ac:dyDescent="0.25">
      <c r="A2275" t="s">
        <v>12</v>
      </c>
      <c r="B2275" t="s">
        <v>9</v>
      </c>
      <c r="C2275">
        <v>4</v>
      </c>
      <c r="D2275">
        <v>6000</v>
      </c>
      <c r="E2275">
        <v>24000</v>
      </c>
      <c r="F2275">
        <v>8000</v>
      </c>
      <c r="G2275" t="s">
        <v>62</v>
      </c>
      <c r="H2275" t="s">
        <v>17</v>
      </c>
    </row>
    <row r="2276" spans="1:8" x14ac:dyDescent="0.25">
      <c r="A2276" t="s">
        <v>67</v>
      </c>
      <c r="B2276" t="s">
        <v>51</v>
      </c>
      <c r="C2276">
        <v>2</v>
      </c>
      <c r="D2276">
        <v>1200</v>
      </c>
      <c r="E2276">
        <v>2400</v>
      </c>
      <c r="F2276">
        <v>800</v>
      </c>
      <c r="G2276" t="s">
        <v>62</v>
      </c>
      <c r="H2276" t="s">
        <v>52</v>
      </c>
    </row>
    <row r="2277" spans="1:8" x14ac:dyDescent="0.25">
      <c r="A2277" t="s">
        <v>48</v>
      </c>
      <c r="B2277" t="s">
        <v>54</v>
      </c>
      <c r="C2277">
        <v>2</v>
      </c>
      <c r="D2277">
        <v>5300</v>
      </c>
      <c r="E2277">
        <v>10600</v>
      </c>
      <c r="F2277">
        <v>2600</v>
      </c>
      <c r="G2277" t="s">
        <v>62</v>
      </c>
      <c r="H2277" t="s">
        <v>40</v>
      </c>
    </row>
    <row r="2278" spans="1:8" x14ac:dyDescent="0.25">
      <c r="A2278" t="s">
        <v>36</v>
      </c>
      <c r="B2278" t="s">
        <v>16</v>
      </c>
      <c r="C2278">
        <v>4</v>
      </c>
      <c r="D2278">
        <v>8450</v>
      </c>
      <c r="E2278">
        <v>33800</v>
      </c>
      <c r="F2278">
        <v>9800</v>
      </c>
      <c r="G2278" t="s">
        <v>62</v>
      </c>
      <c r="H2278" t="s">
        <v>11</v>
      </c>
    </row>
    <row r="2279" spans="1:8" x14ac:dyDescent="0.25">
      <c r="A2279" t="s">
        <v>22</v>
      </c>
      <c r="B2279" t="s">
        <v>19</v>
      </c>
      <c r="C2279">
        <v>5</v>
      </c>
      <c r="D2279">
        <v>1350</v>
      </c>
      <c r="E2279">
        <v>6750</v>
      </c>
      <c r="F2279">
        <v>2750</v>
      </c>
      <c r="G2279" t="s">
        <v>62</v>
      </c>
      <c r="H2279" t="s">
        <v>40</v>
      </c>
    </row>
    <row r="2280" spans="1:8" x14ac:dyDescent="0.25">
      <c r="A2280" t="s">
        <v>30</v>
      </c>
      <c r="B2280" t="s">
        <v>32</v>
      </c>
      <c r="C2280">
        <v>2</v>
      </c>
      <c r="D2280">
        <v>1090</v>
      </c>
      <c r="E2280">
        <v>2180</v>
      </c>
      <c r="F2280">
        <v>580</v>
      </c>
      <c r="G2280" t="s">
        <v>62</v>
      </c>
      <c r="H2280" t="s">
        <v>27</v>
      </c>
    </row>
    <row r="2281" spans="1:8" x14ac:dyDescent="0.25">
      <c r="A2281" t="s">
        <v>22</v>
      </c>
      <c r="B2281" t="s">
        <v>21</v>
      </c>
      <c r="C2281">
        <v>4</v>
      </c>
      <c r="D2281">
        <v>2180</v>
      </c>
      <c r="E2281">
        <v>8720</v>
      </c>
      <c r="F2281">
        <v>2720</v>
      </c>
      <c r="G2281" t="s">
        <v>62</v>
      </c>
      <c r="H2281" t="s">
        <v>42</v>
      </c>
    </row>
    <row r="2282" spans="1:8" x14ac:dyDescent="0.25">
      <c r="A2282" t="s">
        <v>8</v>
      </c>
      <c r="B2282" t="s">
        <v>9</v>
      </c>
      <c r="C2282">
        <v>3</v>
      </c>
      <c r="D2282">
        <v>6000</v>
      </c>
      <c r="E2282">
        <v>18000</v>
      </c>
      <c r="F2282">
        <v>6000</v>
      </c>
      <c r="G2282" t="s">
        <v>62</v>
      </c>
      <c r="H2282" t="s">
        <v>27</v>
      </c>
    </row>
    <row r="2283" spans="1:8" x14ac:dyDescent="0.25">
      <c r="A2283" t="s">
        <v>12</v>
      </c>
      <c r="B2283" t="s">
        <v>13</v>
      </c>
      <c r="C2283">
        <v>2</v>
      </c>
      <c r="D2283">
        <v>1400</v>
      </c>
      <c r="E2283">
        <v>2800</v>
      </c>
      <c r="F2283">
        <v>1200</v>
      </c>
      <c r="G2283" t="s">
        <v>62</v>
      </c>
      <c r="H2283" t="s">
        <v>52</v>
      </c>
    </row>
    <row r="2284" spans="1:8" x14ac:dyDescent="0.25">
      <c r="A2284" t="s">
        <v>15</v>
      </c>
      <c r="B2284" t="s">
        <v>16</v>
      </c>
      <c r="C2284">
        <v>5</v>
      </c>
      <c r="D2284">
        <v>8450</v>
      </c>
      <c r="E2284">
        <v>42250</v>
      </c>
      <c r="F2284">
        <v>12250</v>
      </c>
      <c r="G2284" t="s">
        <v>62</v>
      </c>
      <c r="H2284" t="s">
        <v>42</v>
      </c>
    </row>
    <row r="2285" spans="1:8" x14ac:dyDescent="0.25">
      <c r="A2285" t="s">
        <v>18</v>
      </c>
      <c r="B2285" t="s">
        <v>19</v>
      </c>
      <c r="C2285">
        <v>5</v>
      </c>
      <c r="D2285">
        <v>1350</v>
      </c>
      <c r="E2285">
        <v>6750</v>
      </c>
      <c r="F2285">
        <v>2750</v>
      </c>
      <c r="G2285" t="s">
        <v>62</v>
      </c>
      <c r="H2285" t="s">
        <v>24</v>
      </c>
    </row>
    <row r="2286" spans="1:8" x14ac:dyDescent="0.25">
      <c r="A2286" t="s">
        <v>8</v>
      </c>
      <c r="B2286" t="s">
        <v>21</v>
      </c>
      <c r="C2286">
        <v>3</v>
      </c>
      <c r="D2286">
        <v>2180</v>
      </c>
      <c r="E2286">
        <v>6540</v>
      </c>
      <c r="F2286">
        <v>2040</v>
      </c>
      <c r="G2286" t="s">
        <v>62</v>
      </c>
      <c r="H2286" t="s">
        <v>20</v>
      </c>
    </row>
    <row r="2287" spans="1:8" x14ac:dyDescent="0.25">
      <c r="A2287" t="s">
        <v>22</v>
      </c>
      <c r="B2287" t="s">
        <v>23</v>
      </c>
      <c r="C2287">
        <v>2</v>
      </c>
      <c r="D2287">
        <v>7600</v>
      </c>
      <c r="E2287">
        <v>15200</v>
      </c>
      <c r="F2287">
        <v>3200</v>
      </c>
      <c r="G2287" t="s">
        <v>62</v>
      </c>
      <c r="H2287" t="s">
        <v>17</v>
      </c>
    </row>
    <row r="2288" spans="1:8" x14ac:dyDescent="0.25">
      <c r="A2288" t="s">
        <v>12</v>
      </c>
      <c r="B2288" t="s">
        <v>25</v>
      </c>
      <c r="C2288">
        <v>3</v>
      </c>
      <c r="D2288">
        <v>7250</v>
      </c>
      <c r="E2288">
        <v>21750</v>
      </c>
      <c r="F2288">
        <v>6750</v>
      </c>
      <c r="G2288" t="s">
        <v>62</v>
      </c>
      <c r="H2288" t="s">
        <v>24</v>
      </c>
    </row>
    <row r="2289" spans="1:8" x14ac:dyDescent="0.25">
      <c r="A2289" t="s">
        <v>18</v>
      </c>
      <c r="B2289" t="s">
        <v>26</v>
      </c>
      <c r="C2289">
        <v>3</v>
      </c>
      <c r="D2289">
        <v>1100</v>
      </c>
      <c r="E2289">
        <v>3300</v>
      </c>
      <c r="F2289">
        <v>900</v>
      </c>
      <c r="G2289" t="s">
        <v>62</v>
      </c>
      <c r="H2289" t="s">
        <v>14</v>
      </c>
    </row>
    <row r="2290" spans="1:8" x14ac:dyDescent="0.25">
      <c r="A2290" t="s">
        <v>67</v>
      </c>
      <c r="B2290" t="s">
        <v>9</v>
      </c>
      <c r="C2290">
        <v>3</v>
      </c>
      <c r="D2290">
        <v>6000</v>
      </c>
      <c r="E2290">
        <v>18000</v>
      </c>
      <c r="F2290">
        <v>6000</v>
      </c>
      <c r="G2290" t="s">
        <v>62</v>
      </c>
      <c r="H2290" t="s">
        <v>39</v>
      </c>
    </row>
    <row r="2291" spans="1:8" x14ac:dyDescent="0.25">
      <c r="A2291" t="s">
        <v>8</v>
      </c>
      <c r="B2291" t="s">
        <v>28</v>
      </c>
      <c r="C2291">
        <v>3</v>
      </c>
      <c r="D2291">
        <v>1200</v>
      </c>
      <c r="E2291">
        <v>3600</v>
      </c>
      <c r="F2291">
        <v>1200</v>
      </c>
      <c r="G2291" t="s">
        <v>62</v>
      </c>
      <c r="H2291" t="s">
        <v>29</v>
      </c>
    </row>
    <row r="2292" spans="1:8" x14ac:dyDescent="0.25">
      <c r="A2292" t="s">
        <v>30</v>
      </c>
      <c r="B2292" t="s">
        <v>31</v>
      </c>
      <c r="C2292">
        <v>2</v>
      </c>
      <c r="D2292">
        <v>1800</v>
      </c>
      <c r="E2292">
        <v>3600</v>
      </c>
      <c r="F2292">
        <v>2000</v>
      </c>
      <c r="G2292" t="s">
        <v>62</v>
      </c>
      <c r="H2292" t="s">
        <v>35</v>
      </c>
    </row>
    <row r="2293" spans="1:8" x14ac:dyDescent="0.25">
      <c r="A2293" t="s">
        <v>30</v>
      </c>
      <c r="B2293" t="s">
        <v>32</v>
      </c>
      <c r="C2293">
        <v>2</v>
      </c>
      <c r="D2293">
        <v>1090</v>
      </c>
      <c r="E2293">
        <v>2180</v>
      </c>
      <c r="F2293">
        <v>580</v>
      </c>
      <c r="G2293" t="s">
        <v>62</v>
      </c>
      <c r="H2293" t="s">
        <v>17</v>
      </c>
    </row>
    <row r="2294" spans="1:8" x14ac:dyDescent="0.25">
      <c r="A2294" t="s">
        <v>67</v>
      </c>
      <c r="B2294" t="s">
        <v>21</v>
      </c>
      <c r="C2294">
        <v>3</v>
      </c>
      <c r="D2294">
        <v>2180</v>
      </c>
      <c r="E2294">
        <v>6540</v>
      </c>
      <c r="F2294">
        <v>2040</v>
      </c>
      <c r="G2294" t="s">
        <v>62</v>
      </c>
      <c r="H2294" t="s">
        <v>39</v>
      </c>
    </row>
    <row r="2295" spans="1:8" x14ac:dyDescent="0.25">
      <c r="A2295" t="s">
        <v>33</v>
      </c>
      <c r="B2295" t="s">
        <v>31</v>
      </c>
      <c r="C2295">
        <v>2</v>
      </c>
      <c r="D2295">
        <v>1800</v>
      </c>
      <c r="E2295">
        <v>3600</v>
      </c>
      <c r="F2295">
        <v>2000</v>
      </c>
      <c r="G2295" t="s">
        <v>62</v>
      </c>
      <c r="H2295" t="s">
        <v>27</v>
      </c>
    </row>
    <row r="2296" spans="1:8" x14ac:dyDescent="0.25">
      <c r="A2296" t="s">
        <v>22</v>
      </c>
      <c r="B2296" t="s">
        <v>34</v>
      </c>
      <c r="C2296">
        <v>2</v>
      </c>
      <c r="D2296">
        <v>8000</v>
      </c>
      <c r="E2296">
        <v>16000</v>
      </c>
      <c r="F2296">
        <v>4000</v>
      </c>
      <c r="G2296" t="s">
        <v>62</v>
      </c>
      <c r="H2296" t="s">
        <v>20</v>
      </c>
    </row>
    <row r="2297" spans="1:8" x14ac:dyDescent="0.25">
      <c r="A2297" t="s">
        <v>67</v>
      </c>
      <c r="B2297" t="s">
        <v>13</v>
      </c>
      <c r="C2297">
        <v>5</v>
      </c>
      <c r="D2297">
        <v>1400</v>
      </c>
      <c r="E2297">
        <v>7000</v>
      </c>
      <c r="F2297">
        <v>3000</v>
      </c>
      <c r="G2297" t="s">
        <v>62</v>
      </c>
      <c r="H2297" t="s">
        <v>17</v>
      </c>
    </row>
    <row r="2298" spans="1:8" x14ac:dyDescent="0.25">
      <c r="A2298" t="s">
        <v>36</v>
      </c>
      <c r="B2298" t="s">
        <v>37</v>
      </c>
      <c r="C2298">
        <v>3</v>
      </c>
      <c r="D2298">
        <v>10590</v>
      </c>
      <c r="E2298">
        <v>31770</v>
      </c>
      <c r="F2298">
        <v>13770</v>
      </c>
      <c r="G2298" t="s">
        <v>62</v>
      </c>
      <c r="H2298" t="s">
        <v>14</v>
      </c>
    </row>
    <row r="2299" spans="1:8" x14ac:dyDescent="0.25">
      <c r="A2299" t="s">
        <v>38</v>
      </c>
      <c r="B2299" t="s">
        <v>19</v>
      </c>
      <c r="C2299">
        <v>3</v>
      </c>
      <c r="D2299">
        <v>1350</v>
      </c>
      <c r="E2299">
        <v>4050</v>
      </c>
      <c r="F2299">
        <v>1650</v>
      </c>
      <c r="G2299" t="s">
        <v>62</v>
      </c>
      <c r="H2299" t="s">
        <v>42</v>
      </c>
    </row>
    <row r="2300" spans="1:8" x14ac:dyDescent="0.25">
      <c r="A2300" t="s">
        <v>30</v>
      </c>
      <c r="B2300" t="s">
        <v>13</v>
      </c>
      <c r="C2300">
        <v>3</v>
      </c>
      <c r="D2300">
        <v>1400</v>
      </c>
      <c r="E2300">
        <v>4200</v>
      </c>
      <c r="F2300">
        <v>1800</v>
      </c>
      <c r="G2300" t="s">
        <v>62</v>
      </c>
      <c r="H2300" t="s">
        <v>52</v>
      </c>
    </row>
    <row r="2301" spans="1:8" x14ac:dyDescent="0.25">
      <c r="A2301" t="s">
        <v>18</v>
      </c>
      <c r="B2301" t="s">
        <v>9</v>
      </c>
      <c r="C2301">
        <v>2</v>
      </c>
      <c r="D2301">
        <v>6000</v>
      </c>
      <c r="E2301">
        <v>12000</v>
      </c>
      <c r="F2301">
        <v>4000</v>
      </c>
      <c r="G2301" t="s">
        <v>62</v>
      </c>
      <c r="H2301" t="s">
        <v>24</v>
      </c>
    </row>
    <row r="2302" spans="1:8" x14ac:dyDescent="0.25">
      <c r="A2302" t="s">
        <v>36</v>
      </c>
      <c r="B2302" t="s">
        <v>26</v>
      </c>
      <c r="C2302">
        <v>5</v>
      </c>
      <c r="D2302">
        <v>1100</v>
      </c>
      <c r="E2302">
        <v>5500</v>
      </c>
      <c r="F2302">
        <v>1500</v>
      </c>
      <c r="G2302" t="s">
        <v>62</v>
      </c>
      <c r="H2302" t="s">
        <v>17</v>
      </c>
    </row>
    <row r="2303" spans="1:8" x14ac:dyDescent="0.25">
      <c r="A2303" t="s">
        <v>15</v>
      </c>
      <c r="B2303" t="s">
        <v>9</v>
      </c>
      <c r="C2303">
        <v>5</v>
      </c>
      <c r="D2303">
        <v>6000</v>
      </c>
      <c r="E2303">
        <v>30000</v>
      </c>
      <c r="F2303">
        <v>10000</v>
      </c>
      <c r="G2303" t="s">
        <v>62</v>
      </c>
      <c r="H2303" t="s">
        <v>29</v>
      </c>
    </row>
    <row r="2304" spans="1:8" x14ac:dyDescent="0.25">
      <c r="A2304" t="s">
        <v>38</v>
      </c>
      <c r="B2304" t="s">
        <v>41</v>
      </c>
      <c r="C2304">
        <v>5</v>
      </c>
      <c r="D2304">
        <v>1490</v>
      </c>
      <c r="E2304">
        <v>7450</v>
      </c>
      <c r="F2304">
        <v>3450</v>
      </c>
      <c r="G2304" t="s">
        <v>62</v>
      </c>
      <c r="H2304" t="s">
        <v>11</v>
      </c>
    </row>
    <row r="2305" spans="1:8" x14ac:dyDescent="0.25">
      <c r="A2305" t="s">
        <v>36</v>
      </c>
      <c r="B2305" t="s">
        <v>37</v>
      </c>
      <c r="C2305">
        <v>3</v>
      </c>
      <c r="D2305">
        <v>10590</v>
      </c>
      <c r="E2305">
        <v>31770</v>
      </c>
      <c r="F2305">
        <v>13770</v>
      </c>
      <c r="G2305" t="s">
        <v>62</v>
      </c>
      <c r="H2305" t="s">
        <v>17</v>
      </c>
    </row>
    <row r="2306" spans="1:8" x14ac:dyDescent="0.25">
      <c r="A2306" t="s">
        <v>15</v>
      </c>
      <c r="B2306" t="s">
        <v>34</v>
      </c>
      <c r="C2306">
        <v>4</v>
      </c>
      <c r="D2306">
        <v>8000</v>
      </c>
      <c r="E2306">
        <v>32000</v>
      </c>
      <c r="F2306">
        <v>8000</v>
      </c>
      <c r="G2306" t="s">
        <v>62</v>
      </c>
      <c r="H2306" t="s">
        <v>24</v>
      </c>
    </row>
    <row r="2307" spans="1:8" x14ac:dyDescent="0.25">
      <c r="A2307" t="s">
        <v>30</v>
      </c>
      <c r="B2307" t="s">
        <v>26</v>
      </c>
      <c r="C2307">
        <v>2</v>
      </c>
      <c r="D2307">
        <v>1100</v>
      </c>
      <c r="E2307">
        <v>2200</v>
      </c>
      <c r="F2307">
        <v>600</v>
      </c>
      <c r="G2307" t="s">
        <v>62</v>
      </c>
      <c r="H2307" t="s">
        <v>35</v>
      </c>
    </row>
    <row r="2308" spans="1:8" x14ac:dyDescent="0.25">
      <c r="A2308" t="s">
        <v>38</v>
      </c>
      <c r="B2308" t="s">
        <v>28</v>
      </c>
      <c r="C2308">
        <v>5</v>
      </c>
      <c r="D2308">
        <v>1200</v>
      </c>
      <c r="E2308">
        <v>6000</v>
      </c>
      <c r="F2308">
        <v>2000</v>
      </c>
      <c r="G2308" t="s">
        <v>62</v>
      </c>
      <c r="H2308" t="s">
        <v>44</v>
      </c>
    </row>
    <row r="2309" spans="1:8" x14ac:dyDescent="0.25">
      <c r="A2309" t="s">
        <v>22</v>
      </c>
      <c r="B2309" t="s">
        <v>43</v>
      </c>
      <c r="C2309">
        <v>3</v>
      </c>
      <c r="D2309">
        <v>4200</v>
      </c>
      <c r="E2309">
        <v>12600</v>
      </c>
      <c r="F2309">
        <v>3600</v>
      </c>
      <c r="G2309" t="s">
        <v>62</v>
      </c>
      <c r="H2309" t="s">
        <v>44</v>
      </c>
    </row>
    <row r="2310" spans="1:8" x14ac:dyDescent="0.25">
      <c r="A2310" t="s">
        <v>12</v>
      </c>
      <c r="B2310" t="s">
        <v>45</v>
      </c>
      <c r="C2310">
        <v>5</v>
      </c>
      <c r="D2310">
        <v>5775</v>
      </c>
      <c r="E2310">
        <v>28875</v>
      </c>
      <c r="F2310">
        <v>8875</v>
      </c>
      <c r="G2310" t="s">
        <v>62</v>
      </c>
      <c r="H2310" t="s">
        <v>11</v>
      </c>
    </row>
    <row r="2311" spans="1:8" x14ac:dyDescent="0.25">
      <c r="A2311" t="s">
        <v>46</v>
      </c>
      <c r="B2311" t="s">
        <v>23</v>
      </c>
      <c r="C2311">
        <v>2</v>
      </c>
      <c r="D2311">
        <v>7600</v>
      </c>
      <c r="E2311">
        <v>15200</v>
      </c>
      <c r="F2311">
        <v>3200</v>
      </c>
      <c r="G2311" t="s">
        <v>62</v>
      </c>
      <c r="H2311" t="s">
        <v>20</v>
      </c>
    </row>
    <row r="2312" spans="1:8" x14ac:dyDescent="0.25">
      <c r="A2312" t="s">
        <v>12</v>
      </c>
      <c r="B2312" t="s">
        <v>25</v>
      </c>
      <c r="C2312">
        <v>4</v>
      </c>
      <c r="D2312">
        <v>7250</v>
      </c>
      <c r="E2312">
        <v>29000</v>
      </c>
      <c r="F2312">
        <v>9000</v>
      </c>
      <c r="G2312" t="s">
        <v>62</v>
      </c>
      <c r="H2312" t="s">
        <v>44</v>
      </c>
    </row>
    <row r="2313" spans="1:8" x14ac:dyDescent="0.25">
      <c r="A2313" t="s">
        <v>8</v>
      </c>
      <c r="B2313" t="s">
        <v>25</v>
      </c>
      <c r="C2313">
        <v>4</v>
      </c>
      <c r="D2313">
        <v>7250</v>
      </c>
      <c r="E2313">
        <v>29000</v>
      </c>
      <c r="F2313">
        <v>9000</v>
      </c>
      <c r="G2313" t="s">
        <v>62</v>
      </c>
      <c r="H2313" t="s">
        <v>29</v>
      </c>
    </row>
    <row r="2314" spans="1:8" x14ac:dyDescent="0.25">
      <c r="A2314" t="s">
        <v>36</v>
      </c>
      <c r="B2314" t="s">
        <v>25</v>
      </c>
      <c r="C2314">
        <v>2</v>
      </c>
      <c r="D2314">
        <v>7250</v>
      </c>
      <c r="E2314">
        <v>14500</v>
      </c>
      <c r="F2314">
        <v>4500</v>
      </c>
      <c r="G2314" t="s">
        <v>62</v>
      </c>
      <c r="H2314" t="s">
        <v>40</v>
      </c>
    </row>
    <row r="2315" spans="1:8" x14ac:dyDescent="0.25">
      <c r="A2315" t="s">
        <v>67</v>
      </c>
      <c r="B2315" t="s">
        <v>19</v>
      </c>
      <c r="C2315">
        <v>5</v>
      </c>
      <c r="D2315">
        <v>1350</v>
      </c>
      <c r="E2315">
        <v>6750</v>
      </c>
      <c r="F2315">
        <v>2750</v>
      </c>
      <c r="G2315" t="s">
        <v>62</v>
      </c>
      <c r="H2315" t="s">
        <v>11</v>
      </c>
    </row>
    <row r="2316" spans="1:8" x14ac:dyDescent="0.25">
      <c r="A2316" t="s">
        <v>12</v>
      </c>
      <c r="B2316" t="s">
        <v>25</v>
      </c>
      <c r="C2316">
        <v>2</v>
      </c>
      <c r="D2316">
        <v>7250</v>
      </c>
      <c r="E2316">
        <v>14500</v>
      </c>
      <c r="F2316">
        <v>4500</v>
      </c>
      <c r="G2316" t="s">
        <v>62</v>
      </c>
      <c r="H2316" t="s">
        <v>24</v>
      </c>
    </row>
    <row r="2317" spans="1:8" x14ac:dyDescent="0.25">
      <c r="A2317" t="s">
        <v>30</v>
      </c>
      <c r="B2317" t="s">
        <v>23</v>
      </c>
      <c r="C2317">
        <v>2</v>
      </c>
      <c r="D2317">
        <v>7600</v>
      </c>
      <c r="E2317">
        <v>15200</v>
      </c>
      <c r="F2317">
        <v>3200</v>
      </c>
      <c r="G2317" t="s">
        <v>62</v>
      </c>
      <c r="H2317" t="s">
        <v>17</v>
      </c>
    </row>
    <row r="2318" spans="1:8" x14ac:dyDescent="0.25">
      <c r="A2318" t="s">
        <v>48</v>
      </c>
      <c r="B2318" t="s">
        <v>23</v>
      </c>
      <c r="C2318">
        <v>4</v>
      </c>
      <c r="D2318">
        <v>7600</v>
      </c>
      <c r="E2318">
        <v>30400</v>
      </c>
      <c r="F2318">
        <v>6400</v>
      </c>
      <c r="G2318" t="s">
        <v>62</v>
      </c>
      <c r="H2318" t="s">
        <v>35</v>
      </c>
    </row>
    <row r="2319" spans="1:8" x14ac:dyDescent="0.25">
      <c r="A2319" t="s">
        <v>12</v>
      </c>
      <c r="B2319" t="s">
        <v>41</v>
      </c>
      <c r="C2319">
        <v>3</v>
      </c>
      <c r="D2319">
        <v>1490</v>
      </c>
      <c r="E2319">
        <v>4470</v>
      </c>
      <c r="F2319">
        <v>2070</v>
      </c>
      <c r="G2319" t="s">
        <v>62</v>
      </c>
      <c r="H2319" t="s">
        <v>42</v>
      </c>
    </row>
    <row r="2320" spans="1:8" x14ac:dyDescent="0.25">
      <c r="A2320" t="s">
        <v>67</v>
      </c>
      <c r="B2320" t="s">
        <v>49</v>
      </c>
      <c r="C2320">
        <v>4</v>
      </c>
      <c r="D2320">
        <v>2900</v>
      </c>
      <c r="E2320">
        <v>11600</v>
      </c>
      <c r="F2320">
        <v>3600</v>
      </c>
      <c r="G2320" t="s">
        <v>62</v>
      </c>
      <c r="H2320" t="s">
        <v>27</v>
      </c>
    </row>
    <row r="2321" spans="1:8" x14ac:dyDescent="0.25">
      <c r="A2321" t="s">
        <v>38</v>
      </c>
      <c r="B2321" t="s">
        <v>41</v>
      </c>
      <c r="C2321">
        <v>2</v>
      </c>
      <c r="D2321">
        <v>1490</v>
      </c>
      <c r="E2321">
        <v>2980</v>
      </c>
      <c r="F2321">
        <v>1380</v>
      </c>
      <c r="G2321" t="s">
        <v>62</v>
      </c>
      <c r="H2321" t="s">
        <v>39</v>
      </c>
    </row>
    <row r="2322" spans="1:8" x14ac:dyDescent="0.25">
      <c r="A2322" t="s">
        <v>38</v>
      </c>
      <c r="B2322" t="s">
        <v>32</v>
      </c>
      <c r="C2322">
        <v>4</v>
      </c>
      <c r="D2322">
        <v>1090</v>
      </c>
      <c r="E2322">
        <v>4360</v>
      </c>
      <c r="F2322">
        <v>1160</v>
      </c>
      <c r="G2322" t="s">
        <v>62</v>
      </c>
      <c r="H2322" t="s">
        <v>27</v>
      </c>
    </row>
    <row r="2323" spans="1:8" x14ac:dyDescent="0.25">
      <c r="A2323" t="s">
        <v>67</v>
      </c>
      <c r="B2323" t="s">
        <v>28</v>
      </c>
      <c r="C2323">
        <v>4</v>
      </c>
      <c r="D2323">
        <v>1200</v>
      </c>
      <c r="E2323">
        <v>4800</v>
      </c>
      <c r="F2323">
        <v>1600</v>
      </c>
      <c r="G2323" t="s">
        <v>62</v>
      </c>
      <c r="H2323" t="s">
        <v>29</v>
      </c>
    </row>
    <row r="2324" spans="1:8" x14ac:dyDescent="0.25">
      <c r="A2324" t="s">
        <v>36</v>
      </c>
      <c r="B2324" t="s">
        <v>37</v>
      </c>
      <c r="C2324">
        <v>3</v>
      </c>
      <c r="D2324">
        <v>10590</v>
      </c>
      <c r="E2324">
        <v>31770</v>
      </c>
      <c r="F2324">
        <v>13770</v>
      </c>
      <c r="G2324" t="s">
        <v>62</v>
      </c>
      <c r="H2324" t="s">
        <v>24</v>
      </c>
    </row>
    <row r="2325" spans="1:8" x14ac:dyDescent="0.25">
      <c r="A2325" t="s">
        <v>30</v>
      </c>
      <c r="B2325" t="s">
        <v>43</v>
      </c>
      <c r="C2325">
        <v>2</v>
      </c>
      <c r="D2325">
        <v>4200</v>
      </c>
      <c r="E2325">
        <v>8400</v>
      </c>
      <c r="F2325">
        <v>2400</v>
      </c>
      <c r="G2325" t="s">
        <v>62</v>
      </c>
      <c r="H2325" t="s">
        <v>27</v>
      </c>
    </row>
    <row r="2326" spans="1:8" x14ac:dyDescent="0.25">
      <c r="A2326" t="s">
        <v>18</v>
      </c>
      <c r="B2326" t="s">
        <v>43</v>
      </c>
      <c r="C2326">
        <v>5</v>
      </c>
      <c r="D2326">
        <v>4200</v>
      </c>
      <c r="E2326">
        <v>21000</v>
      </c>
      <c r="F2326">
        <v>6000</v>
      </c>
      <c r="G2326" t="s">
        <v>62</v>
      </c>
      <c r="H2326" t="s">
        <v>42</v>
      </c>
    </row>
    <row r="2327" spans="1:8" x14ac:dyDescent="0.25">
      <c r="A2327" t="s">
        <v>33</v>
      </c>
      <c r="B2327" t="s">
        <v>37</v>
      </c>
      <c r="C2327">
        <v>2</v>
      </c>
      <c r="D2327">
        <v>10590</v>
      </c>
      <c r="E2327">
        <v>21180</v>
      </c>
      <c r="F2327">
        <v>9180</v>
      </c>
      <c r="G2327" t="s">
        <v>62</v>
      </c>
      <c r="H2327" t="s">
        <v>42</v>
      </c>
    </row>
    <row r="2328" spans="1:8" x14ac:dyDescent="0.25">
      <c r="A2328" t="s">
        <v>48</v>
      </c>
      <c r="B2328" t="s">
        <v>50</v>
      </c>
      <c r="C2328">
        <v>3</v>
      </c>
      <c r="D2328">
        <v>1250</v>
      </c>
      <c r="E2328">
        <v>3750</v>
      </c>
      <c r="F2328">
        <v>1350</v>
      </c>
      <c r="G2328" t="s">
        <v>62</v>
      </c>
      <c r="H2328" t="s">
        <v>44</v>
      </c>
    </row>
    <row r="2329" spans="1:8" x14ac:dyDescent="0.25">
      <c r="A2329" t="s">
        <v>8</v>
      </c>
      <c r="B2329" t="s">
        <v>41</v>
      </c>
      <c r="C2329">
        <v>5</v>
      </c>
      <c r="D2329">
        <v>1490</v>
      </c>
      <c r="E2329">
        <v>7450</v>
      </c>
      <c r="F2329">
        <v>3450</v>
      </c>
      <c r="G2329" t="s">
        <v>62</v>
      </c>
      <c r="H2329" t="s">
        <v>42</v>
      </c>
    </row>
    <row r="2330" spans="1:8" x14ac:dyDescent="0.25">
      <c r="A2330" t="s">
        <v>30</v>
      </c>
      <c r="B2330" t="s">
        <v>28</v>
      </c>
      <c r="C2330">
        <v>3</v>
      </c>
      <c r="D2330">
        <v>1200</v>
      </c>
      <c r="E2330">
        <v>3600</v>
      </c>
      <c r="F2330">
        <v>1200</v>
      </c>
      <c r="G2330" t="s">
        <v>62</v>
      </c>
      <c r="H2330" t="s">
        <v>40</v>
      </c>
    </row>
    <row r="2331" spans="1:8" x14ac:dyDescent="0.25">
      <c r="A2331" t="s">
        <v>15</v>
      </c>
      <c r="B2331" t="s">
        <v>21</v>
      </c>
      <c r="C2331">
        <v>4</v>
      </c>
      <c r="D2331">
        <v>2180</v>
      </c>
      <c r="E2331">
        <v>8720</v>
      </c>
      <c r="F2331">
        <v>2720</v>
      </c>
      <c r="G2331" t="s">
        <v>62</v>
      </c>
      <c r="H2331" t="s">
        <v>20</v>
      </c>
    </row>
    <row r="2332" spans="1:8" x14ac:dyDescent="0.25">
      <c r="A2332" t="s">
        <v>38</v>
      </c>
      <c r="B2332" t="s">
        <v>51</v>
      </c>
      <c r="C2332">
        <v>5</v>
      </c>
      <c r="D2332">
        <v>1200</v>
      </c>
      <c r="E2332">
        <v>6000</v>
      </c>
      <c r="F2332">
        <v>2000</v>
      </c>
      <c r="G2332" t="s">
        <v>62</v>
      </c>
      <c r="H2332" t="s">
        <v>17</v>
      </c>
    </row>
    <row r="2333" spans="1:8" x14ac:dyDescent="0.25">
      <c r="A2333" t="s">
        <v>8</v>
      </c>
      <c r="B2333" t="s">
        <v>31</v>
      </c>
      <c r="C2333">
        <v>2</v>
      </c>
      <c r="D2333">
        <v>1800</v>
      </c>
      <c r="E2333">
        <v>3600</v>
      </c>
      <c r="F2333">
        <v>2000</v>
      </c>
      <c r="G2333" t="s">
        <v>62</v>
      </c>
      <c r="H2333" t="s">
        <v>27</v>
      </c>
    </row>
    <row r="2334" spans="1:8" x14ac:dyDescent="0.25">
      <c r="A2334" t="s">
        <v>15</v>
      </c>
      <c r="B2334" t="s">
        <v>23</v>
      </c>
      <c r="C2334">
        <v>2</v>
      </c>
      <c r="D2334">
        <v>7600</v>
      </c>
      <c r="E2334">
        <v>15200</v>
      </c>
      <c r="F2334">
        <v>3200</v>
      </c>
      <c r="G2334" t="s">
        <v>62</v>
      </c>
      <c r="H2334" t="s">
        <v>24</v>
      </c>
    </row>
    <row r="2335" spans="1:8" x14ac:dyDescent="0.25">
      <c r="A2335" t="s">
        <v>33</v>
      </c>
      <c r="B2335" t="s">
        <v>53</v>
      </c>
      <c r="C2335">
        <v>2</v>
      </c>
      <c r="D2335">
        <v>7530</v>
      </c>
      <c r="E2335">
        <v>15060</v>
      </c>
      <c r="F2335">
        <v>3060</v>
      </c>
      <c r="G2335" t="s">
        <v>62</v>
      </c>
      <c r="H2335" t="s">
        <v>40</v>
      </c>
    </row>
    <row r="2336" spans="1:8" x14ac:dyDescent="0.25">
      <c r="A2336" t="s">
        <v>48</v>
      </c>
      <c r="B2336" t="s">
        <v>41</v>
      </c>
      <c r="C2336">
        <v>5</v>
      </c>
      <c r="D2336">
        <v>1490</v>
      </c>
      <c r="E2336">
        <v>7450</v>
      </c>
      <c r="F2336">
        <v>3450</v>
      </c>
      <c r="G2336" t="s">
        <v>62</v>
      </c>
      <c r="H2336" t="s">
        <v>42</v>
      </c>
    </row>
    <row r="2337" spans="1:8" x14ac:dyDescent="0.25">
      <c r="A2337" t="s">
        <v>8</v>
      </c>
      <c r="B2337" t="s">
        <v>54</v>
      </c>
      <c r="C2337">
        <v>3</v>
      </c>
      <c r="D2337">
        <v>5300</v>
      </c>
      <c r="E2337">
        <v>15900</v>
      </c>
      <c r="F2337">
        <v>3900</v>
      </c>
      <c r="G2337" t="s">
        <v>62</v>
      </c>
      <c r="H2337" t="s">
        <v>27</v>
      </c>
    </row>
    <row r="2338" spans="1:8" x14ac:dyDescent="0.25">
      <c r="A2338" t="s">
        <v>22</v>
      </c>
      <c r="B2338" t="s">
        <v>28</v>
      </c>
      <c r="C2338">
        <v>5</v>
      </c>
      <c r="D2338">
        <v>1200</v>
      </c>
      <c r="E2338">
        <v>6000</v>
      </c>
      <c r="F2338">
        <v>2000</v>
      </c>
      <c r="G2338" t="s">
        <v>62</v>
      </c>
      <c r="H2338" t="s">
        <v>24</v>
      </c>
    </row>
    <row r="2339" spans="1:8" x14ac:dyDescent="0.25">
      <c r="A2339" t="s">
        <v>38</v>
      </c>
      <c r="B2339" t="s">
        <v>32</v>
      </c>
      <c r="C2339">
        <v>4</v>
      </c>
      <c r="D2339">
        <v>1090</v>
      </c>
      <c r="E2339">
        <v>4360</v>
      </c>
      <c r="F2339">
        <v>1160</v>
      </c>
      <c r="G2339" t="s">
        <v>62</v>
      </c>
      <c r="H2339" t="s">
        <v>17</v>
      </c>
    </row>
    <row r="2340" spans="1:8" x14ac:dyDescent="0.25">
      <c r="A2340" t="s">
        <v>22</v>
      </c>
      <c r="B2340" t="s">
        <v>25</v>
      </c>
      <c r="C2340">
        <v>3</v>
      </c>
      <c r="D2340">
        <v>7250</v>
      </c>
      <c r="E2340">
        <v>21750</v>
      </c>
      <c r="F2340">
        <v>6750</v>
      </c>
      <c r="G2340" t="s">
        <v>62</v>
      </c>
      <c r="H2340" t="s">
        <v>14</v>
      </c>
    </row>
    <row r="2341" spans="1:8" x14ac:dyDescent="0.25">
      <c r="A2341" t="s">
        <v>46</v>
      </c>
      <c r="B2341" t="s">
        <v>13</v>
      </c>
      <c r="C2341">
        <v>5</v>
      </c>
      <c r="D2341">
        <v>1400</v>
      </c>
      <c r="E2341">
        <v>7000</v>
      </c>
      <c r="F2341">
        <v>3000</v>
      </c>
      <c r="G2341" t="s">
        <v>62</v>
      </c>
      <c r="H2341" t="s">
        <v>52</v>
      </c>
    </row>
    <row r="2342" spans="1:8" x14ac:dyDescent="0.25">
      <c r="A2342" t="s">
        <v>15</v>
      </c>
      <c r="B2342" t="s">
        <v>55</v>
      </c>
      <c r="C2342">
        <v>4</v>
      </c>
      <c r="D2342">
        <v>1500</v>
      </c>
      <c r="E2342">
        <v>6000</v>
      </c>
      <c r="F2342">
        <v>2800</v>
      </c>
      <c r="G2342" t="s">
        <v>62</v>
      </c>
      <c r="H2342" t="s">
        <v>44</v>
      </c>
    </row>
    <row r="2343" spans="1:8" x14ac:dyDescent="0.25">
      <c r="A2343" t="s">
        <v>33</v>
      </c>
      <c r="B2343" t="s">
        <v>19</v>
      </c>
      <c r="C2343">
        <v>4</v>
      </c>
      <c r="D2343">
        <v>1350</v>
      </c>
      <c r="E2343">
        <v>5400</v>
      </c>
      <c r="F2343">
        <v>2200</v>
      </c>
      <c r="G2343" t="s">
        <v>62</v>
      </c>
      <c r="H2343" t="s">
        <v>14</v>
      </c>
    </row>
    <row r="2344" spans="1:8" x14ac:dyDescent="0.25">
      <c r="A2344" t="s">
        <v>33</v>
      </c>
      <c r="B2344" t="s">
        <v>28</v>
      </c>
      <c r="C2344">
        <v>5</v>
      </c>
      <c r="D2344">
        <v>1200</v>
      </c>
      <c r="E2344">
        <v>6000</v>
      </c>
      <c r="F2344">
        <v>2000</v>
      </c>
      <c r="G2344" t="s">
        <v>62</v>
      </c>
      <c r="H2344" t="s">
        <v>24</v>
      </c>
    </row>
    <row r="2345" spans="1:8" x14ac:dyDescent="0.25">
      <c r="A2345" t="s">
        <v>12</v>
      </c>
      <c r="B2345" t="s">
        <v>53</v>
      </c>
      <c r="C2345">
        <v>5</v>
      </c>
      <c r="D2345">
        <v>7530</v>
      </c>
      <c r="E2345">
        <v>37650</v>
      </c>
      <c r="F2345">
        <v>7650</v>
      </c>
      <c r="G2345" t="s">
        <v>62</v>
      </c>
      <c r="H2345" t="s">
        <v>29</v>
      </c>
    </row>
    <row r="2346" spans="1:8" x14ac:dyDescent="0.25">
      <c r="A2346" t="s">
        <v>46</v>
      </c>
      <c r="B2346" t="s">
        <v>28</v>
      </c>
      <c r="C2346">
        <v>3</v>
      </c>
      <c r="D2346">
        <v>1200</v>
      </c>
      <c r="E2346">
        <v>3600</v>
      </c>
      <c r="F2346">
        <v>1200</v>
      </c>
      <c r="G2346" t="s">
        <v>62</v>
      </c>
      <c r="H2346" t="s">
        <v>29</v>
      </c>
    </row>
    <row r="2347" spans="1:8" x14ac:dyDescent="0.25">
      <c r="A2347" t="s">
        <v>36</v>
      </c>
      <c r="B2347" t="s">
        <v>31</v>
      </c>
      <c r="C2347">
        <v>3</v>
      </c>
      <c r="D2347">
        <v>1800</v>
      </c>
      <c r="E2347">
        <v>5400</v>
      </c>
      <c r="F2347">
        <v>3000</v>
      </c>
      <c r="G2347" t="s">
        <v>62</v>
      </c>
      <c r="H2347" t="s">
        <v>40</v>
      </c>
    </row>
    <row r="2348" spans="1:8" x14ac:dyDescent="0.25">
      <c r="A2348" t="s">
        <v>8</v>
      </c>
      <c r="B2348" t="s">
        <v>25</v>
      </c>
      <c r="C2348">
        <v>2</v>
      </c>
      <c r="D2348">
        <v>7250</v>
      </c>
      <c r="E2348">
        <v>14500</v>
      </c>
      <c r="F2348">
        <v>4500</v>
      </c>
      <c r="G2348" t="s">
        <v>63</v>
      </c>
      <c r="H2348" t="s">
        <v>27</v>
      </c>
    </row>
    <row r="2349" spans="1:8" x14ac:dyDescent="0.25">
      <c r="A2349" t="s">
        <v>38</v>
      </c>
      <c r="B2349" t="s">
        <v>41</v>
      </c>
      <c r="C2349">
        <v>2</v>
      </c>
      <c r="D2349">
        <v>1490</v>
      </c>
      <c r="E2349">
        <v>2980</v>
      </c>
      <c r="F2349">
        <v>1380</v>
      </c>
      <c r="G2349" t="s">
        <v>63</v>
      </c>
      <c r="H2349" t="s">
        <v>42</v>
      </c>
    </row>
    <row r="2350" spans="1:8" x14ac:dyDescent="0.25">
      <c r="A2350" t="s">
        <v>38</v>
      </c>
      <c r="B2350" t="s">
        <v>51</v>
      </c>
      <c r="C2350">
        <v>3</v>
      </c>
      <c r="D2350">
        <v>1200</v>
      </c>
      <c r="E2350">
        <v>3600</v>
      </c>
      <c r="F2350">
        <v>1200</v>
      </c>
      <c r="G2350" t="s">
        <v>63</v>
      </c>
      <c r="H2350" t="s">
        <v>44</v>
      </c>
    </row>
    <row r="2351" spans="1:8" x14ac:dyDescent="0.25">
      <c r="A2351" t="s">
        <v>12</v>
      </c>
      <c r="B2351" t="s">
        <v>34</v>
      </c>
      <c r="C2351">
        <v>4</v>
      </c>
      <c r="D2351">
        <v>8000</v>
      </c>
      <c r="E2351">
        <v>32000</v>
      </c>
      <c r="F2351">
        <v>8000</v>
      </c>
      <c r="G2351" t="s">
        <v>63</v>
      </c>
      <c r="H2351" t="s">
        <v>17</v>
      </c>
    </row>
    <row r="2352" spans="1:8" x14ac:dyDescent="0.25">
      <c r="A2352" t="s">
        <v>30</v>
      </c>
      <c r="B2352" t="s">
        <v>13</v>
      </c>
      <c r="C2352">
        <v>2</v>
      </c>
      <c r="D2352">
        <v>1400</v>
      </c>
      <c r="E2352">
        <v>2800</v>
      </c>
      <c r="F2352">
        <v>1200</v>
      </c>
      <c r="G2352" t="s">
        <v>63</v>
      </c>
      <c r="H2352" t="s">
        <v>14</v>
      </c>
    </row>
    <row r="2353" spans="1:8" x14ac:dyDescent="0.25">
      <c r="A2353" t="s">
        <v>67</v>
      </c>
      <c r="B2353" t="s">
        <v>19</v>
      </c>
      <c r="C2353">
        <v>2</v>
      </c>
      <c r="D2353">
        <v>1350</v>
      </c>
      <c r="E2353">
        <v>2700</v>
      </c>
      <c r="F2353">
        <v>1100</v>
      </c>
      <c r="G2353" t="s">
        <v>63</v>
      </c>
      <c r="H2353" t="s">
        <v>17</v>
      </c>
    </row>
    <row r="2354" spans="1:8" x14ac:dyDescent="0.25">
      <c r="A2354" t="s">
        <v>36</v>
      </c>
      <c r="B2354" t="s">
        <v>51</v>
      </c>
      <c r="C2354">
        <v>5</v>
      </c>
      <c r="D2354">
        <v>1200</v>
      </c>
      <c r="E2354">
        <v>6000</v>
      </c>
      <c r="F2354">
        <v>2000</v>
      </c>
      <c r="G2354" t="s">
        <v>63</v>
      </c>
      <c r="H2354" t="s">
        <v>17</v>
      </c>
    </row>
    <row r="2355" spans="1:8" x14ac:dyDescent="0.25">
      <c r="A2355" t="s">
        <v>30</v>
      </c>
      <c r="B2355" t="s">
        <v>54</v>
      </c>
      <c r="C2355">
        <v>5</v>
      </c>
      <c r="D2355">
        <v>5300</v>
      </c>
      <c r="E2355">
        <v>26500</v>
      </c>
      <c r="F2355">
        <v>6500</v>
      </c>
      <c r="G2355" t="s">
        <v>63</v>
      </c>
      <c r="H2355" t="s">
        <v>42</v>
      </c>
    </row>
    <row r="2356" spans="1:8" x14ac:dyDescent="0.25">
      <c r="A2356" t="s">
        <v>38</v>
      </c>
      <c r="B2356" t="s">
        <v>37</v>
      </c>
      <c r="C2356">
        <v>4</v>
      </c>
      <c r="D2356">
        <v>10590</v>
      </c>
      <c r="E2356">
        <v>42360</v>
      </c>
      <c r="F2356">
        <v>18360</v>
      </c>
      <c r="G2356" t="s">
        <v>63</v>
      </c>
      <c r="H2356" t="s">
        <v>42</v>
      </c>
    </row>
    <row r="2357" spans="1:8" x14ac:dyDescent="0.25">
      <c r="A2357" t="s">
        <v>22</v>
      </c>
      <c r="B2357" t="s">
        <v>50</v>
      </c>
      <c r="C2357">
        <v>5</v>
      </c>
      <c r="D2357">
        <v>1250</v>
      </c>
      <c r="E2357">
        <v>6250</v>
      </c>
      <c r="F2357">
        <v>2250</v>
      </c>
      <c r="G2357" t="s">
        <v>63</v>
      </c>
      <c r="H2357" t="s">
        <v>52</v>
      </c>
    </row>
    <row r="2358" spans="1:8" x14ac:dyDescent="0.25">
      <c r="A2358" t="s">
        <v>48</v>
      </c>
      <c r="B2358" t="s">
        <v>51</v>
      </c>
      <c r="C2358">
        <v>5</v>
      </c>
      <c r="D2358">
        <v>1200</v>
      </c>
      <c r="E2358">
        <v>6000</v>
      </c>
      <c r="F2358">
        <v>2000</v>
      </c>
      <c r="G2358" t="s">
        <v>63</v>
      </c>
      <c r="H2358" t="s">
        <v>14</v>
      </c>
    </row>
    <row r="2359" spans="1:8" x14ac:dyDescent="0.25">
      <c r="A2359" t="s">
        <v>22</v>
      </c>
      <c r="B2359" t="s">
        <v>13</v>
      </c>
      <c r="C2359">
        <v>4</v>
      </c>
      <c r="D2359">
        <v>1400</v>
      </c>
      <c r="E2359">
        <v>5600</v>
      </c>
      <c r="F2359">
        <v>2400</v>
      </c>
      <c r="G2359" t="s">
        <v>63</v>
      </c>
      <c r="H2359" t="s">
        <v>20</v>
      </c>
    </row>
    <row r="2360" spans="1:8" x14ac:dyDescent="0.25">
      <c r="A2360" t="s">
        <v>48</v>
      </c>
      <c r="B2360" t="s">
        <v>53</v>
      </c>
      <c r="C2360">
        <v>4</v>
      </c>
      <c r="D2360">
        <v>7530</v>
      </c>
      <c r="E2360">
        <v>30120</v>
      </c>
      <c r="F2360">
        <v>6120</v>
      </c>
      <c r="G2360" t="s">
        <v>63</v>
      </c>
      <c r="H2360" t="s">
        <v>27</v>
      </c>
    </row>
    <row r="2361" spans="1:8" x14ac:dyDescent="0.25">
      <c r="A2361" t="s">
        <v>30</v>
      </c>
      <c r="B2361" t="s">
        <v>23</v>
      </c>
      <c r="C2361">
        <v>5</v>
      </c>
      <c r="D2361">
        <v>7600</v>
      </c>
      <c r="E2361">
        <v>38000</v>
      </c>
      <c r="F2361">
        <v>8000</v>
      </c>
      <c r="G2361" t="s">
        <v>63</v>
      </c>
      <c r="H2361" t="s">
        <v>27</v>
      </c>
    </row>
    <row r="2362" spans="1:8" x14ac:dyDescent="0.25">
      <c r="A2362" t="s">
        <v>48</v>
      </c>
      <c r="B2362" t="s">
        <v>55</v>
      </c>
      <c r="C2362">
        <v>5</v>
      </c>
      <c r="D2362">
        <v>1500</v>
      </c>
      <c r="E2362">
        <v>7500</v>
      </c>
      <c r="F2362">
        <v>3500</v>
      </c>
      <c r="G2362" t="s">
        <v>63</v>
      </c>
      <c r="H2362" t="s">
        <v>20</v>
      </c>
    </row>
    <row r="2363" spans="1:8" x14ac:dyDescent="0.25">
      <c r="A2363" t="s">
        <v>38</v>
      </c>
      <c r="B2363" t="s">
        <v>21</v>
      </c>
      <c r="C2363">
        <v>3</v>
      </c>
      <c r="D2363">
        <v>2180</v>
      </c>
      <c r="E2363">
        <v>6540</v>
      </c>
      <c r="F2363">
        <v>2040</v>
      </c>
      <c r="G2363" t="s">
        <v>63</v>
      </c>
      <c r="H2363" t="s">
        <v>17</v>
      </c>
    </row>
    <row r="2364" spans="1:8" x14ac:dyDescent="0.25">
      <c r="A2364" t="s">
        <v>18</v>
      </c>
      <c r="B2364" t="s">
        <v>21</v>
      </c>
      <c r="C2364">
        <v>2</v>
      </c>
      <c r="D2364">
        <v>2180</v>
      </c>
      <c r="E2364">
        <v>4360</v>
      </c>
      <c r="F2364">
        <v>1360</v>
      </c>
      <c r="G2364" t="s">
        <v>63</v>
      </c>
      <c r="H2364" t="s">
        <v>24</v>
      </c>
    </row>
    <row r="2365" spans="1:8" x14ac:dyDescent="0.25">
      <c r="A2365" t="s">
        <v>38</v>
      </c>
      <c r="B2365" t="s">
        <v>45</v>
      </c>
      <c r="C2365">
        <v>4</v>
      </c>
      <c r="D2365">
        <v>5775</v>
      </c>
      <c r="E2365">
        <v>23100</v>
      </c>
      <c r="F2365">
        <v>7100</v>
      </c>
      <c r="G2365" t="s">
        <v>63</v>
      </c>
      <c r="H2365" t="s">
        <v>40</v>
      </c>
    </row>
    <row r="2366" spans="1:8" x14ac:dyDescent="0.25">
      <c r="A2366" t="s">
        <v>38</v>
      </c>
      <c r="B2366" t="s">
        <v>26</v>
      </c>
      <c r="C2366">
        <v>4</v>
      </c>
      <c r="D2366">
        <v>1100</v>
      </c>
      <c r="E2366">
        <v>4400</v>
      </c>
      <c r="F2366">
        <v>1200</v>
      </c>
      <c r="G2366" t="s">
        <v>63</v>
      </c>
      <c r="H2366" t="s">
        <v>35</v>
      </c>
    </row>
    <row r="2367" spans="1:8" x14ac:dyDescent="0.25">
      <c r="A2367" t="s">
        <v>46</v>
      </c>
      <c r="B2367" t="s">
        <v>45</v>
      </c>
      <c r="C2367">
        <v>4</v>
      </c>
      <c r="D2367">
        <v>5775</v>
      </c>
      <c r="E2367">
        <v>23100</v>
      </c>
      <c r="F2367">
        <v>7100</v>
      </c>
      <c r="G2367" t="s">
        <v>63</v>
      </c>
      <c r="H2367" t="s">
        <v>40</v>
      </c>
    </row>
    <row r="2368" spans="1:8" x14ac:dyDescent="0.25">
      <c r="A2368" t="s">
        <v>33</v>
      </c>
      <c r="B2368" t="s">
        <v>19</v>
      </c>
      <c r="C2368">
        <v>2</v>
      </c>
      <c r="D2368">
        <v>1350</v>
      </c>
      <c r="E2368">
        <v>2700</v>
      </c>
      <c r="F2368">
        <v>1100</v>
      </c>
      <c r="G2368" t="s">
        <v>63</v>
      </c>
      <c r="H2368" t="s">
        <v>29</v>
      </c>
    </row>
    <row r="2369" spans="1:8" x14ac:dyDescent="0.25">
      <c r="A2369" t="s">
        <v>8</v>
      </c>
      <c r="B2369" t="s">
        <v>23</v>
      </c>
      <c r="C2369">
        <v>5</v>
      </c>
      <c r="D2369">
        <v>7600</v>
      </c>
      <c r="E2369">
        <v>38000</v>
      </c>
      <c r="F2369">
        <v>8000</v>
      </c>
      <c r="G2369" t="s">
        <v>63</v>
      </c>
      <c r="H2369" t="s">
        <v>27</v>
      </c>
    </row>
    <row r="2370" spans="1:8" x14ac:dyDescent="0.25">
      <c r="A2370" t="s">
        <v>15</v>
      </c>
      <c r="B2370" t="s">
        <v>25</v>
      </c>
      <c r="C2370">
        <v>2</v>
      </c>
      <c r="D2370">
        <v>7250</v>
      </c>
      <c r="E2370">
        <v>14500</v>
      </c>
      <c r="F2370">
        <v>4500</v>
      </c>
      <c r="G2370" t="s">
        <v>63</v>
      </c>
      <c r="H2370" t="s">
        <v>44</v>
      </c>
    </row>
    <row r="2371" spans="1:8" x14ac:dyDescent="0.25">
      <c r="A2371" t="s">
        <v>48</v>
      </c>
      <c r="B2371" t="s">
        <v>41</v>
      </c>
      <c r="C2371">
        <v>4</v>
      </c>
      <c r="D2371">
        <v>1490</v>
      </c>
      <c r="E2371">
        <v>5960</v>
      </c>
      <c r="F2371">
        <v>2760</v>
      </c>
      <c r="G2371" t="s">
        <v>63</v>
      </c>
      <c r="H2371" t="s">
        <v>35</v>
      </c>
    </row>
    <row r="2372" spans="1:8" x14ac:dyDescent="0.25">
      <c r="A2372" t="s">
        <v>18</v>
      </c>
      <c r="B2372" t="s">
        <v>41</v>
      </c>
      <c r="C2372">
        <v>4</v>
      </c>
      <c r="D2372">
        <v>1490</v>
      </c>
      <c r="E2372">
        <v>5960</v>
      </c>
      <c r="F2372">
        <v>2760</v>
      </c>
      <c r="G2372" t="s">
        <v>63</v>
      </c>
      <c r="H2372" t="s">
        <v>52</v>
      </c>
    </row>
    <row r="2373" spans="1:8" x14ac:dyDescent="0.25">
      <c r="A2373" t="s">
        <v>36</v>
      </c>
      <c r="B2373" t="s">
        <v>32</v>
      </c>
      <c r="C2373">
        <v>2</v>
      </c>
      <c r="D2373">
        <v>1090</v>
      </c>
      <c r="E2373">
        <v>2180</v>
      </c>
      <c r="F2373">
        <v>580</v>
      </c>
      <c r="G2373" t="s">
        <v>63</v>
      </c>
      <c r="H2373" t="s">
        <v>40</v>
      </c>
    </row>
    <row r="2374" spans="1:8" x14ac:dyDescent="0.25">
      <c r="A2374" t="s">
        <v>36</v>
      </c>
      <c r="B2374" t="s">
        <v>28</v>
      </c>
      <c r="C2374">
        <v>3</v>
      </c>
      <c r="D2374">
        <v>1200</v>
      </c>
      <c r="E2374">
        <v>3600</v>
      </c>
      <c r="F2374">
        <v>1200</v>
      </c>
      <c r="G2374" t="s">
        <v>63</v>
      </c>
      <c r="H2374" t="s">
        <v>40</v>
      </c>
    </row>
    <row r="2375" spans="1:8" x14ac:dyDescent="0.25">
      <c r="A2375" t="s">
        <v>48</v>
      </c>
      <c r="B2375" t="s">
        <v>32</v>
      </c>
      <c r="C2375">
        <v>5</v>
      </c>
      <c r="D2375">
        <v>1090</v>
      </c>
      <c r="E2375">
        <v>5450</v>
      </c>
      <c r="F2375">
        <v>1450</v>
      </c>
      <c r="G2375" t="s">
        <v>63</v>
      </c>
      <c r="H2375" t="s">
        <v>39</v>
      </c>
    </row>
    <row r="2376" spans="1:8" x14ac:dyDescent="0.25">
      <c r="A2376" t="s">
        <v>48</v>
      </c>
      <c r="B2376" t="s">
        <v>21</v>
      </c>
      <c r="C2376">
        <v>2</v>
      </c>
      <c r="D2376">
        <v>2180</v>
      </c>
      <c r="E2376">
        <v>4360</v>
      </c>
      <c r="F2376">
        <v>1360</v>
      </c>
      <c r="G2376" t="s">
        <v>63</v>
      </c>
      <c r="H2376" t="s">
        <v>27</v>
      </c>
    </row>
    <row r="2377" spans="1:8" x14ac:dyDescent="0.25">
      <c r="A2377" t="s">
        <v>15</v>
      </c>
      <c r="B2377" t="s">
        <v>54</v>
      </c>
      <c r="C2377">
        <v>2</v>
      </c>
      <c r="D2377">
        <v>5300</v>
      </c>
      <c r="E2377">
        <v>10600</v>
      </c>
      <c r="F2377">
        <v>2600</v>
      </c>
      <c r="G2377" t="s">
        <v>63</v>
      </c>
      <c r="H2377" t="s">
        <v>11</v>
      </c>
    </row>
    <row r="2378" spans="1:8" x14ac:dyDescent="0.25">
      <c r="A2378" t="s">
        <v>48</v>
      </c>
      <c r="B2378" t="s">
        <v>54</v>
      </c>
      <c r="C2378">
        <v>3</v>
      </c>
      <c r="D2378">
        <v>5300</v>
      </c>
      <c r="E2378">
        <v>15900</v>
      </c>
      <c r="F2378">
        <v>3900</v>
      </c>
      <c r="G2378" t="s">
        <v>63</v>
      </c>
      <c r="H2378" t="s">
        <v>27</v>
      </c>
    </row>
    <row r="2379" spans="1:8" x14ac:dyDescent="0.25">
      <c r="A2379" t="s">
        <v>67</v>
      </c>
      <c r="B2379" t="s">
        <v>25</v>
      </c>
      <c r="C2379">
        <v>4</v>
      </c>
      <c r="D2379">
        <v>7250</v>
      </c>
      <c r="E2379">
        <v>29000</v>
      </c>
      <c r="F2379">
        <v>9000</v>
      </c>
      <c r="G2379" t="s">
        <v>63</v>
      </c>
      <c r="H2379" t="s">
        <v>44</v>
      </c>
    </row>
    <row r="2380" spans="1:8" x14ac:dyDescent="0.25">
      <c r="A2380" t="s">
        <v>67</v>
      </c>
      <c r="B2380" t="s">
        <v>51</v>
      </c>
      <c r="C2380">
        <v>3</v>
      </c>
      <c r="D2380">
        <v>1200</v>
      </c>
      <c r="E2380">
        <v>3600</v>
      </c>
      <c r="F2380">
        <v>1200</v>
      </c>
      <c r="G2380" t="s">
        <v>63</v>
      </c>
      <c r="H2380" t="s">
        <v>42</v>
      </c>
    </row>
    <row r="2381" spans="1:8" x14ac:dyDescent="0.25">
      <c r="A2381" t="s">
        <v>18</v>
      </c>
      <c r="B2381" t="s">
        <v>9</v>
      </c>
      <c r="C2381">
        <v>3</v>
      </c>
      <c r="D2381">
        <v>6000</v>
      </c>
      <c r="E2381">
        <v>18000</v>
      </c>
      <c r="F2381">
        <v>6000</v>
      </c>
      <c r="G2381" t="s">
        <v>63</v>
      </c>
      <c r="H2381" t="s">
        <v>39</v>
      </c>
    </row>
    <row r="2382" spans="1:8" x14ac:dyDescent="0.25">
      <c r="A2382" t="s">
        <v>15</v>
      </c>
      <c r="B2382" t="s">
        <v>16</v>
      </c>
      <c r="C2382">
        <v>3</v>
      </c>
      <c r="D2382">
        <v>8450</v>
      </c>
      <c r="E2382">
        <v>25350</v>
      </c>
      <c r="F2382">
        <v>7350</v>
      </c>
      <c r="G2382" t="s">
        <v>63</v>
      </c>
      <c r="H2382" t="s">
        <v>42</v>
      </c>
    </row>
    <row r="2383" spans="1:8" x14ac:dyDescent="0.25">
      <c r="A2383" t="s">
        <v>30</v>
      </c>
      <c r="B2383" t="s">
        <v>43</v>
      </c>
      <c r="C2383">
        <v>4</v>
      </c>
      <c r="D2383">
        <v>4200</v>
      </c>
      <c r="E2383">
        <v>16800</v>
      </c>
      <c r="F2383">
        <v>4800</v>
      </c>
      <c r="G2383" t="s">
        <v>63</v>
      </c>
      <c r="H2383" t="s">
        <v>14</v>
      </c>
    </row>
    <row r="2384" spans="1:8" x14ac:dyDescent="0.25">
      <c r="A2384" t="s">
        <v>30</v>
      </c>
      <c r="B2384" t="s">
        <v>37</v>
      </c>
      <c r="C2384">
        <v>2</v>
      </c>
      <c r="D2384">
        <v>10590</v>
      </c>
      <c r="E2384">
        <v>21180</v>
      </c>
      <c r="F2384">
        <v>9180</v>
      </c>
      <c r="G2384" t="s">
        <v>63</v>
      </c>
      <c r="H2384" t="s">
        <v>52</v>
      </c>
    </row>
    <row r="2385" spans="1:8" x14ac:dyDescent="0.25">
      <c r="A2385" t="s">
        <v>67</v>
      </c>
      <c r="B2385" t="s">
        <v>51</v>
      </c>
      <c r="C2385">
        <v>3</v>
      </c>
      <c r="D2385">
        <v>1200</v>
      </c>
      <c r="E2385">
        <v>3600</v>
      </c>
      <c r="F2385">
        <v>1200</v>
      </c>
      <c r="G2385" t="s">
        <v>63</v>
      </c>
      <c r="H2385" t="s">
        <v>17</v>
      </c>
    </row>
    <row r="2386" spans="1:8" x14ac:dyDescent="0.25">
      <c r="A2386" t="s">
        <v>46</v>
      </c>
      <c r="B2386" t="s">
        <v>26</v>
      </c>
      <c r="C2386">
        <v>4</v>
      </c>
      <c r="D2386">
        <v>1100</v>
      </c>
      <c r="E2386">
        <v>4400</v>
      </c>
      <c r="F2386">
        <v>1200</v>
      </c>
      <c r="G2386" t="s">
        <v>63</v>
      </c>
      <c r="H2386" t="s">
        <v>35</v>
      </c>
    </row>
    <row r="2387" spans="1:8" x14ac:dyDescent="0.25">
      <c r="A2387" t="s">
        <v>38</v>
      </c>
      <c r="B2387" t="s">
        <v>56</v>
      </c>
      <c r="C2387">
        <v>3</v>
      </c>
      <c r="D2387">
        <v>3700</v>
      </c>
      <c r="E2387">
        <v>11100</v>
      </c>
      <c r="F2387">
        <v>2100</v>
      </c>
      <c r="G2387" t="s">
        <v>63</v>
      </c>
      <c r="H2387" t="s">
        <v>14</v>
      </c>
    </row>
    <row r="2388" spans="1:8" x14ac:dyDescent="0.25">
      <c r="A2388" t="s">
        <v>12</v>
      </c>
      <c r="B2388" t="s">
        <v>56</v>
      </c>
      <c r="C2388">
        <v>5</v>
      </c>
      <c r="D2388">
        <v>3700</v>
      </c>
      <c r="E2388">
        <v>18500</v>
      </c>
      <c r="F2388">
        <v>3500</v>
      </c>
      <c r="G2388" t="s">
        <v>63</v>
      </c>
      <c r="H2388" t="s">
        <v>39</v>
      </c>
    </row>
    <row r="2389" spans="1:8" x14ac:dyDescent="0.25">
      <c r="A2389" t="s">
        <v>30</v>
      </c>
      <c r="B2389" t="s">
        <v>26</v>
      </c>
      <c r="C2389">
        <v>4</v>
      </c>
      <c r="D2389">
        <v>1100</v>
      </c>
      <c r="E2389">
        <v>4400</v>
      </c>
      <c r="F2389">
        <v>1200</v>
      </c>
      <c r="G2389" t="s">
        <v>63</v>
      </c>
      <c r="H2389" t="s">
        <v>40</v>
      </c>
    </row>
    <row r="2390" spans="1:8" x14ac:dyDescent="0.25">
      <c r="A2390" t="s">
        <v>67</v>
      </c>
      <c r="B2390" t="s">
        <v>56</v>
      </c>
      <c r="C2390">
        <v>3</v>
      </c>
      <c r="D2390">
        <v>3700</v>
      </c>
      <c r="E2390">
        <v>11100</v>
      </c>
      <c r="F2390">
        <v>2100</v>
      </c>
      <c r="G2390" t="s">
        <v>63</v>
      </c>
      <c r="H2390" t="s">
        <v>27</v>
      </c>
    </row>
    <row r="2391" spans="1:8" x14ac:dyDescent="0.25">
      <c r="A2391" t="s">
        <v>46</v>
      </c>
      <c r="B2391" t="s">
        <v>41</v>
      </c>
      <c r="C2391">
        <v>3</v>
      </c>
      <c r="D2391">
        <v>1490</v>
      </c>
      <c r="E2391">
        <v>4470</v>
      </c>
      <c r="F2391">
        <v>2070</v>
      </c>
      <c r="G2391" t="s">
        <v>63</v>
      </c>
      <c r="H2391" t="s">
        <v>29</v>
      </c>
    </row>
    <row r="2392" spans="1:8" x14ac:dyDescent="0.25">
      <c r="A2392" t="s">
        <v>38</v>
      </c>
      <c r="B2392" t="s">
        <v>55</v>
      </c>
      <c r="C2392">
        <v>2</v>
      </c>
      <c r="D2392">
        <v>1500</v>
      </c>
      <c r="E2392">
        <v>3000</v>
      </c>
      <c r="F2392">
        <v>1400</v>
      </c>
      <c r="G2392" t="s">
        <v>63</v>
      </c>
      <c r="H2392" t="s">
        <v>27</v>
      </c>
    </row>
    <row r="2393" spans="1:8" x14ac:dyDescent="0.25">
      <c r="A2393" t="s">
        <v>36</v>
      </c>
      <c r="B2393" t="s">
        <v>32</v>
      </c>
      <c r="C2393">
        <v>2</v>
      </c>
      <c r="D2393">
        <v>1090</v>
      </c>
      <c r="E2393">
        <v>2180</v>
      </c>
      <c r="F2393">
        <v>580</v>
      </c>
      <c r="G2393" t="s">
        <v>63</v>
      </c>
      <c r="H2393" t="s">
        <v>24</v>
      </c>
    </row>
    <row r="2394" spans="1:8" x14ac:dyDescent="0.25">
      <c r="A2394" t="s">
        <v>46</v>
      </c>
      <c r="B2394" t="s">
        <v>31</v>
      </c>
      <c r="C2394">
        <v>2</v>
      </c>
      <c r="D2394">
        <v>1800</v>
      </c>
      <c r="E2394">
        <v>3600</v>
      </c>
      <c r="F2394">
        <v>2000</v>
      </c>
      <c r="G2394" t="s">
        <v>63</v>
      </c>
      <c r="H2394" t="s">
        <v>14</v>
      </c>
    </row>
    <row r="2395" spans="1:8" x14ac:dyDescent="0.25">
      <c r="A2395" t="s">
        <v>33</v>
      </c>
      <c r="B2395" t="s">
        <v>53</v>
      </c>
      <c r="C2395">
        <v>5</v>
      </c>
      <c r="D2395">
        <v>7530</v>
      </c>
      <c r="E2395">
        <v>37650</v>
      </c>
      <c r="F2395">
        <v>7650</v>
      </c>
      <c r="G2395" t="s">
        <v>63</v>
      </c>
      <c r="H2395" t="s">
        <v>39</v>
      </c>
    </row>
    <row r="2396" spans="1:8" x14ac:dyDescent="0.25">
      <c r="A2396" t="s">
        <v>30</v>
      </c>
      <c r="B2396" t="s">
        <v>26</v>
      </c>
      <c r="C2396">
        <v>3</v>
      </c>
      <c r="D2396">
        <v>1100</v>
      </c>
      <c r="E2396">
        <v>3300</v>
      </c>
      <c r="F2396">
        <v>900</v>
      </c>
      <c r="G2396" t="s">
        <v>63</v>
      </c>
      <c r="H2396" t="s">
        <v>40</v>
      </c>
    </row>
    <row r="2397" spans="1:8" x14ac:dyDescent="0.25">
      <c r="A2397" t="s">
        <v>38</v>
      </c>
      <c r="B2397" t="s">
        <v>19</v>
      </c>
      <c r="C2397">
        <v>3</v>
      </c>
      <c r="D2397">
        <v>1350</v>
      </c>
      <c r="E2397">
        <v>4050</v>
      </c>
      <c r="F2397">
        <v>1650</v>
      </c>
      <c r="G2397" t="s">
        <v>63</v>
      </c>
      <c r="H2397" t="s">
        <v>39</v>
      </c>
    </row>
    <row r="2398" spans="1:8" x14ac:dyDescent="0.25">
      <c r="A2398" t="s">
        <v>36</v>
      </c>
      <c r="B2398" t="s">
        <v>19</v>
      </c>
      <c r="C2398">
        <v>2</v>
      </c>
      <c r="D2398">
        <v>1350</v>
      </c>
      <c r="E2398">
        <v>2700</v>
      </c>
      <c r="F2398">
        <v>1100</v>
      </c>
      <c r="G2398" t="s">
        <v>63</v>
      </c>
      <c r="H2398" t="s">
        <v>20</v>
      </c>
    </row>
    <row r="2399" spans="1:8" x14ac:dyDescent="0.25">
      <c r="A2399" t="s">
        <v>33</v>
      </c>
      <c r="B2399" t="s">
        <v>32</v>
      </c>
      <c r="C2399">
        <v>3</v>
      </c>
      <c r="D2399">
        <v>1090</v>
      </c>
      <c r="E2399">
        <v>3270</v>
      </c>
      <c r="F2399">
        <v>870</v>
      </c>
      <c r="G2399" t="s">
        <v>63</v>
      </c>
      <c r="H2399" t="s">
        <v>44</v>
      </c>
    </row>
    <row r="2400" spans="1:8" x14ac:dyDescent="0.25">
      <c r="A2400" t="s">
        <v>33</v>
      </c>
      <c r="B2400" t="s">
        <v>43</v>
      </c>
      <c r="C2400">
        <v>2</v>
      </c>
      <c r="D2400">
        <v>4200</v>
      </c>
      <c r="E2400">
        <v>8400</v>
      </c>
      <c r="F2400">
        <v>2400</v>
      </c>
      <c r="G2400" t="s">
        <v>63</v>
      </c>
      <c r="H2400" t="s">
        <v>40</v>
      </c>
    </row>
    <row r="2401" spans="1:8" x14ac:dyDescent="0.25">
      <c r="A2401" t="s">
        <v>38</v>
      </c>
      <c r="B2401" t="s">
        <v>31</v>
      </c>
      <c r="C2401">
        <v>2</v>
      </c>
      <c r="D2401">
        <v>1800</v>
      </c>
      <c r="E2401">
        <v>3600</v>
      </c>
      <c r="F2401">
        <v>2000</v>
      </c>
      <c r="G2401" t="s">
        <v>63</v>
      </c>
      <c r="H2401" t="s">
        <v>14</v>
      </c>
    </row>
    <row r="2402" spans="1:8" x14ac:dyDescent="0.25">
      <c r="A2402" t="s">
        <v>48</v>
      </c>
      <c r="B2402" t="s">
        <v>32</v>
      </c>
      <c r="C2402">
        <v>5</v>
      </c>
      <c r="D2402">
        <v>1090</v>
      </c>
      <c r="E2402">
        <v>5450</v>
      </c>
      <c r="F2402">
        <v>1450</v>
      </c>
      <c r="G2402" t="s">
        <v>63</v>
      </c>
      <c r="H2402" t="s">
        <v>44</v>
      </c>
    </row>
    <row r="2403" spans="1:8" x14ac:dyDescent="0.25">
      <c r="A2403" t="s">
        <v>8</v>
      </c>
      <c r="B2403" t="s">
        <v>23</v>
      </c>
      <c r="C2403">
        <v>5</v>
      </c>
      <c r="D2403">
        <v>7600</v>
      </c>
      <c r="E2403">
        <v>38000</v>
      </c>
      <c r="F2403">
        <v>8000</v>
      </c>
      <c r="G2403" t="s">
        <v>63</v>
      </c>
      <c r="H2403" t="s">
        <v>39</v>
      </c>
    </row>
    <row r="2404" spans="1:8" x14ac:dyDescent="0.25">
      <c r="A2404" t="s">
        <v>36</v>
      </c>
      <c r="B2404" t="s">
        <v>23</v>
      </c>
      <c r="C2404">
        <v>3</v>
      </c>
      <c r="D2404">
        <v>7600</v>
      </c>
      <c r="E2404">
        <v>22800</v>
      </c>
      <c r="F2404">
        <v>4800</v>
      </c>
      <c r="G2404" t="s">
        <v>63</v>
      </c>
      <c r="H2404" t="s">
        <v>35</v>
      </c>
    </row>
    <row r="2405" spans="1:8" x14ac:dyDescent="0.25">
      <c r="A2405" t="s">
        <v>15</v>
      </c>
      <c r="B2405" t="s">
        <v>56</v>
      </c>
      <c r="C2405">
        <v>3</v>
      </c>
      <c r="D2405">
        <v>3700</v>
      </c>
      <c r="E2405">
        <v>11100</v>
      </c>
      <c r="F2405">
        <v>2100</v>
      </c>
      <c r="G2405" t="s">
        <v>63</v>
      </c>
      <c r="H2405" t="s">
        <v>44</v>
      </c>
    </row>
    <row r="2406" spans="1:8" x14ac:dyDescent="0.25">
      <c r="A2406" t="s">
        <v>22</v>
      </c>
      <c r="B2406" t="s">
        <v>25</v>
      </c>
      <c r="C2406">
        <v>5</v>
      </c>
      <c r="D2406">
        <v>7250</v>
      </c>
      <c r="E2406">
        <v>36250</v>
      </c>
      <c r="F2406">
        <v>11250</v>
      </c>
      <c r="G2406" t="s">
        <v>63</v>
      </c>
      <c r="H2406" t="s">
        <v>42</v>
      </c>
    </row>
    <row r="2407" spans="1:8" x14ac:dyDescent="0.25">
      <c r="A2407" t="s">
        <v>12</v>
      </c>
      <c r="B2407" t="s">
        <v>23</v>
      </c>
      <c r="C2407">
        <v>5</v>
      </c>
      <c r="D2407">
        <v>7600</v>
      </c>
      <c r="E2407">
        <v>38000</v>
      </c>
      <c r="F2407">
        <v>8000</v>
      </c>
      <c r="G2407" t="s">
        <v>63</v>
      </c>
      <c r="H2407" t="s">
        <v>20</v>
      </c>
    </row>
    <row r="2408" spans="1:8" x14ac:dyDescent="0.25">
      <c r="A2408" t="s">
        <v>46</v>
      </c>
      <c r="B2408" t="s">
        <v>43</v>
      </c>
      <c r="C2408">
        <v>4</v>
      </c>
      <c r="D2408">
        <v>4200</v>
      </c>
      <c r="E2408">
        <v>16800</v>
      </c>
      <c r="F2408">
        <v>4800</v>
      </c>
      <c r="G2408" t="s">
        <v>63</v>
      </c>
      <c r="H2408" t="s">
        <v>52</v>
      </c>
    </row>
    <row r="2409" spans="1:8" x14ac:dyDescent="0.25">
      <c r="A2409" t="s">
        <v>30</v>
      </c>
      <c r="B2409" t="s">
        <v>50</v>
      </c>
      <c r="C2409">
        <v>5</v>
      </c>
      <c r="D2409">
        <v>1250</v>
      </c>
      <c r="E2409">
        <v>6250</v>
      </c>
      <c r="F2409">
        <v>2250</v>
      </c>
      <c r="G2409" t="s">
        <v>63</v>
      </c>
      <c r="H2409" t="s">
        <v>24</v>
      </c>
    </row>
    <row r="2410" spans="1:8" x14ac:dyDescent="0.25">
      <c r="A2410" t="s">
        <v>36</v>
      </c>
      <c r="B2410" t="s">
        <v>32</v>
      </c>
      <c r="C2410">
        <v>2</v>
      </c>
      <c r="D2410">
        <v>1090</v>
      </c>
      <c r="E2410">
        <v>2180</v>
      </c>
      <c r="F2410">
        <v>580</v>
      </c>
      <c r="G2410" t="s">
        <v>63</v>
      </c>
      <c r="H2410" t="s">
        <v>35</v>
      </c>
    </row>
    <row r="2411" spans="1:8" x14ac:dyDescent="0.25">
      <c r="A2411" t="s">
        <v>18</v>
      </c>
      <c r="B2411" t="s">
        <v>21</v>
      </c>
      <c r="C2411">
        <v>3</v>
      </c>
      <c r="D2411">
        <v>2180</v>
      </c>
      <c r="E2411">
        <v>6540</v>
      </c>
      <c r="F2411">
        <v>2040</v>
      </c>
      <c r="G2411" t="s">
        <v>63</v>
      </c>
      <c r="H2411" t="s">
        <v>52</v>
      </c>
    </row>
    <row r="2412" spans="1:8" x14ac:dyDescent="0.25">
      <c r="A2412" t="s">
        <v>48</v>
      </c>
      <c r="B2412" t="s">
        <v>56</v>
      </c>
      <c r="C2412">
        <v>2</v>
      </c>
      <c r="D2412">
        <v>3700</v>
      </c>
      <c r="E2412">
        <v>7400</v>
      </c>
      <c r="F2412">
        <v>1400</v>
      </c>
      <c r="G2412" t="s">
        <v>63</v>
      </c>
      <c r="H2412" t="s">
        <v>24</v>
      </c>
    </row>
    <row r="2413" spans="1:8" x14ac:dyDescent="0.25">
      <c r="A2413" t="s">
        <v>38</v>
      </c>
      <c r="B2413" t="s">
        <v>9</v>
      </c>
      <c r="C2413">
        <v>2</v>
      </c>
      <c r="D2413">
        <v>6000</v>
      </c>
      <c r="E2413">
        <v>12000</v>
      </c>
      <c r="F2413">
        <v>4000</v>
      </c>
      <c r="G2413" t="s">
        <v>63</v>
      </c>
      <c r="H2413" t="s">
        <v>44</v>
      </c>
    </row>
    <row r="2414" spans="1:8" x14ac:dyDescent="0.25">
      <c r="A2414" t="s">
        <v>46</v>
      </c>
      <c r="B2414" t="s">
        <v>50</v>
      </c>
      <c r="C2414">
        <v>2</v>
      </c>
      <c r="D2414">
        <v>1250</v>
      </c>
      <c r="E2414">
        <v>2500</v>
      </c>
      <c r="F2414">
        <v>900</v>
      </c>
      <c r="G2414" t="s">
        <v>63</v>
      </c>
      <c r="H2414" t="s">
        <v>11</v>
      </c>
    </row>
    <row r="2415" spans="1:8" x14ac:dyDescent="0.25">
      <c r="A2415" t="s">
        <v>48</v>
      </c>
      <c r="B2415" t="s">
        <v>23</v>
      </c>
      <c r="C2415">
        <v>2</v>
      </c>
      <c r="D2415">
        <v>7600</v>
      </c>
      <c r="E2415">
        <v>15200</v>
      </c>
      <c r="F2415">
        <v>3200</v>
      </c>
      <c r="G2415" t="s">
        <v>63</v>
      </c>
      <c r="H2415" t="s">
        <v>40</v>
      </c>
    </row>
    <row r="2416" spans="1:8" x14ac:dyDescent="0.25">
      <c r="A2416" t="s">
        <v>8</v>
      </c>
      <c r="B2416" t="s">
        <v>13</v>
      </c>
      <c r="C2416">
        <v>3</v>
      </c>
      <c r="D2416">
        <v>1400</v>
      </c>
      <c r="E2416">
        <v>4200</v>
      </c>
      <c r="F2416">
        <v>1800</v>
      </c>
      <c r="G2416" t="s">
        <v>63</v>
      </c>
      <c r="H2416" t="s">
        <v>40</v>
      </c>
    </row>
    <row r="2417" spans="1:8" x14ac:dyDescent="0.25">
      <c r="A2417" t="s">
        <v>22</v>
      </c>
      <c r="B2417" t="s">
        <v>21</v>
      </c>
      <c r="C2417">
        <v>5</v>
      </c>
      <c r="D2417">
        <v>2180</v>
      </c>
      <c r="E2417">
        <v>10900</v>
      </c>
      <c r="F2417">
        <v>3400</v>
      </c>
      <c r="G2417" t="s">
        <v>63</v>
      </c>
      <c r="H2417" t="s">
        <v>42</v>
      </c>
    </row>
    <row r="2418" spans="1:8" x14ac:dyDescent="0.25">
      <c r="A2418" t="s">
        <v>8</v>
      </c>
      <c r="B2418" t="s">
        <v>31</v>
      </c>
      <c r="C2418">
        <v>3</v>
      </c>
      <c r="D2418">
        <v>1800</v>
      </c>
      <c r="E2418">
        <v>5400</v>
      </c>
      <c r="F2418">
        <v>3000</v>
      </c>
      <c r="G2418" t="s">
        <v>63</v>
      </c>
      <c r="H2418" t="s">
        <v>39</v>
      </c>
    </row>
    <row r="2419" spans="1:8" x14ac:dyDescent="0.25">
      <c r="A2419" t="s">
        <v>15</v>
      </c>
      <c r="B2419" t="s">
        <v>55</v>
      </c>
      <c r="C2419">
        <v>4</v>
      </c>
      <c r="D2419">
        <v>1500</v>
      </c>
      <c r="E2419">
        <v>6000</v>
      </c>
      <c r="F2419">
        <v>2800</v>
      </c>
      <c r="G2419" t="s">
        <v>63</v>
      </c>
      <c r="H2419" t="s">
        <v>35</v>
      </c>
    </row>
    <row r="2420" spans="1:8" x14ac:dyDescent="0.25">
      <c r="A2420" t="s">
        <v>30</v>
      </c>
      <c r="B2420" t="s">
        <v>16</v>
      </c>
      <c r="C2420">
        <v>5</v>
      </c>
      <c r="D2420">
        <v>8450</v>
      </c>
      <c r="E2420">
        <v>42250</v>
      </c>
      <c r="F2420">
        <v>12250</v>
      </c>
      <c r="G2420" t="s">
        <v>63</v>
      </c>
      <c r="H2420" t="s">
        <v>35</v>
      </c>
    </row>
    <row r="2421" spans="1:8" x14ac:dyDescent="0.25">
      <c r="A2421" t="s">
        <v>38</v>
      </c>
      <c r="B2421" t="s">
        <v>55</v>
      </c>
      <c r="C2421">
        <v>4</v>
      </c>
      <c r="D2421">
        <v>1500</v>
      </c>
      <c r="E2421">
        <v>6000</v>
      </c>
      <c r="F2421">
        <v>2800</v>
      </c>
      <c r="G2421" t="s">
        <v>63</v>
      </c>
      <c r="H2421" t="s">
        <v>24</v>
      </c>
    </row>
    <row r="2422" spans="1:8" x14ac:dyDescent="0.25">
      <c r="A2422" t="s">
        <v>67</v>
      </c>
      <c r="B2422" t="s">
        <v>9</v>
      </c>
      <c r="C2422">
        <v>5</v>
      </c>
      <c r="D2422">
        <v>6000</v>
      </c>
      <c r="E2422">
        <v>30000</v>
      </c>
      <c r="F2422">
        <v>10000</v>
      </c>
      <c r="G2422" t="s">
        <v>63</v>
      </c>
      <c r="H2422" t="s">
        <v>52</v>
      </c>
    </row>
    <row r="2423" spans="1:8" x14ac:dyDescent="0.25">
      <c r="A2423" t="s">
        <v>48</v>
      </c>
      <c r="B2423" t="s">
        <v>51</v>
      </c>
      <c r="C2423">
        <v>2</v>
      </c>
      <c r="D2423">
        <v>1200</v>
      </c>
      <c r="E2423">
        <v>2400</v>
      </c>
      <c r="F2423">
        <v>800</v>
      </c>
      <c r="G2423" t="s">
        <v>63</v>
      </c>
      <c r="H2423" t="s">
        <v>20</v>
      </c>
    </row>
    <row r="2424" spans="1:8" x14ac:dyDescent="0.25">
      <c r="A2424" t="s">
        <v>8</v>
      </c>
      <c r="B2424" t="s">
        <v>43</v>
      </c>
      <c r="C2424">
        <v>3</v>
      </c>
      <c r="D2424">
        <v>4200</v>
      </c>
      <c r="E2424">
        <v>12600</v>
      </c>
      <c r="F2424">
        <v>3600</v>
      </c>
      <c r="G2424" t="s">
        <v>63</v>
      </c>
      <c r="H2424" t="s">
        <v>52</v>
      </c>
    </row>
    <row r="2425" spans="1:8" x14ac:dyDescent="0.25">
      <c r="A2425" t="s">
        <v>46</v>
      </c>
      <c r="B2425" t="s">
        <v>23</v>
      </c>
      <c r="C2425">
        <v>5</v>
      </c>
      <c r="D2425">
        <v>7600</v>
      </c>
      <c r="E2425">
        <v>38000</v>
      </c>
      <c r="F2425">
        <v>8000</v>
      </c>
      <c r="G2425" t="s">
        <v>63</v>
      </c>
      <c r="H2425" t="s">
        <v>52</v>
      </c>
    </row>
    <row r="2426" spans="1:8" x14ac:dyDescent="0.25">
      <c r="A2426" t="s">
        <v>67</v>
      </c>
      <c r="B2426" t="s">
        <v>25</v>
      </c>
      <c r="C2426">
        <v>5</v>
      </c>
      <c r="D2426">
        <v>7250</v>
      </c>
      <c r="E2426">
        <v>36250</v>
      </c>
      <c r="F2426">
        <v>11250</v>
      </c>
      <c r="G2426" t="s">
        <v>63</v>
      </c>
      <c r="H2426" t="s">
        <v>40</v>
      </c>
    </row>
    <row r="2427" spans="1:8" x14ac:dyDescent="0.25">
      <c r="A2427" t="s">
        <v>12</v>
      </c>
      <c r="B2427" t="s">
        <v>53</v>
      </c>
      <c r="C2427">
        <v>5</v>
      </c>
      <c r="D2427">
        <v>7530</v>
      </c>
      <c r="E2427">
        <v>37650</v>
      </c>
      <c r="F2427">
        <v>7650</v>
      </c>
      <c r="G2427" t="s">
        <v>63</v>
      </c>
      <c r="H2427" t="s">
        <v>44</v>
      </c>
    </row>
    <row r="2428" spans="1:8" x14ac:dyDescent="0.25">
      <c r="A2428" t="s">
        <v>15</v>
      </c>
      <c r="B2428" t="s">
        <v>25</v>
      </c>
      <c r="C2428">
        <v>3</v>
      </c>
      <c r="D2428">
        <v>7250</v>
      </c>
      <c r="E2428">
        <v>21750</v>
      </c>
      <c r="F2428">
        <v>6750</v>
      </c>
      <c r="G2428" t="s">
        <v>63</v>
      </c>
      <c r="H2428" t="s">
        <v>52</v>
      </c>
    </row>
    <row r="2429" spans="1:8" x14ac:dyDescent="0.25">
      <c r="A2429" t="s">
        <v>12</v>
      </c>
      <c r="B2429" t="s">
        <v>9</v>
      </c>
      <c r="C2429">
        <v>3</v>
      </c>
      <c r="D2429">
        <v>6000</v>
      </c>
      <c r="E2429">
        <v>18000</v>
      </c>
      <c r="F2429">
        <v>6000</v>
      </c>
      <c r="G2429" t="s">
        <v>63</v>
      </c>
      <c r="H2429" t="s">
        <v>17</v>
      </c>
    </row>
    <row r="2430" spans="1:8" x14ac:dyDescent="0.25">
      <c r="A2430" t="s">
        <v>67</v>
      </c>
      <c r="B2430" t="s">
        <v>51</v>
      </c>
      <c r="C2430">
        <v>4</v>
      </c>
      <c r="D2430">
        <v>1200</v>
      </c>
      <c r="E2430">
        <v>4800</v>
      </c>
      <c r="F2430">
        <v>1600</v>
      </c>
      <c r="G2430" t="s">
        <v>63</v>
      </c>
      <c r="H2430" t="s">
        <v>39</v>
      </c>
    </row>
    <row r="2431" spans="1:8" x14ac:dyDescent="0.25">
      <c r="A2431" t="s">
        <v>48</v>
      </c>
      <c r="B2431" t="s">
        <v>54</v>
      </c>
      <c r="C2431">
        <v>5</v>
      </c>
      <c r="D2431">
        <v>5300</v>
      </c>
      <c r="E2431">
        <v>26500</v>
      </c>
      <c r="F2431">
        <v>6500</v>
      </c>
      <c r="G2431" t="s">
        <v>63</v>
      </c>
      <c r="H2431" t="s">
        <v>17</v>
      </c>
    </row>
    <row r="2432" spans="1:8" x14ac:dyDescent="0.25">
      <c r="A2432" t="s">
        <v>36</v>
      </c>
      <c r="B2432" t="s">
        <v>16</v>
      </c>
      <c r="C2432">
        <v>2</v>
      </c>
      <c r="D2432">
        <v>8450</v>
      </c>
      <c r="E2432">
        <v>16900</v>
      </c>
      <c r="F2432">
        <v>4900</v>
      </c>
      <c r="G2432" t="s">
        <v>63</v>
      </c>
      <c r="H2432" t="s">
        <v>17</v>
      </c>
    </row>
    <row r="2433" spans="1:8" x14ac:dyDescent="0.25">
      <c r="A2433" t="s">
        <v>22</v>
      </c>
      <c r="B2433" t="s">
        <v>19</v>
      </c>
      <c r="C2433">
        <v>2</v>
      </c>
      <c r="D2433">
        <v>1350</v>
      </c>
      <c r="E2433">
        <v>2700</v>
      </c>
      <c r="F2433">
        <v>1100</v>
      </c>
      <c r="G2433" t="s">
        <v>63</v>
      </c>
      <c r="H2433" t="s">
        <v>20</v>
      </c>
    </row>
    <row r="2434" spans="1:8" x14ac:dyDescent="0.25">
      <c r="A2434" t="s">
        <v>30</v>
      </c>
      <c r="B2434" t="s">
        <v>32</v>
      </c>
      <c r="C2434">
        <v>4</v>
      </c>
      <c r="D2434">
        <v>1090</v>
      </c>
      <c r="E2434">
        <v>4360</v>
      </c>
      <c r="F2434">
        <v>1160</v>
      </c>
      <c r="G2434" t="s">
        <v>63</v>
      </c>
      <c r="H2434" t="s">
        <v>17</v>
      </c>
    </row>
    <row r="2435" spans="1:8" x14ac:dyDescent="0.25">
      <c r="A2435" t="s">
        <v>22</v>
      </c>
      <c r="B2435" t="s">
        <v>21</v>
      </c>
      <c r="C2435">
        <v>2</v>
      </c>
      <c r="D2435">
        <v>2180</v>
      </c>
      <c r="E2435">
        <v>4360</v>
      </c>
      <c r="F2435">
        <v>1360</v>
      </c>
      <c r="G2435" t="s">
        <v>63</v>
      </c>
      <c r="H2435" t="s">
        <v>40</v>
      </c>
    </row>
    <row r="2436" spans="1:8" x14ac:dyDescent="0.25">
      <c r="A2436" t="s">
        <v>12</v>
      </c>
      <c r="B2436" t="s">
        <v>56</v>
      </c>
      <c r="C2436">
        <v>5</v>
      </c>
      <c r="D2436">
        <v>3700</v>
      </c>
      <c r="E2436">
        <v>18500</v>
      </c>
      <c r="F2436">
        <v>3500</v>
      </c>
      <c r="G2436" t="s">
        <v>63</v>
      </c>
      <c r="H2436" t="s">
        <v>52</v>
      </c>
    </row>
    <row r="2437" spans="1:8" x14ac:dyDescent="0.25">
      <c r="A2437" t="s">
        <v>30</v>
      </c>
      <c r="B2437" t="s">
        <v>26</v>
      </c>
      <c r="C2437">
        <v>3</v>
      </c>
      <c r="D2437">
        <v>1100</v>
      </c>
      <c r="E2437">
        <v>3300</v>
      </c>
      <c r="F2437">
        <v>900</v>
      </c>
      <c r="G2437" t="s">
        <v>63</v>
      </c>
      <c r="H2437" t="s">
        <v>17</v>
      </c>
    </row>
    <row r="2438" spans="1:8" x14ac:dyDescent="0.25">
      <c r="A2438" t="s">
        <v>67</v>
      </c>
      <c r="B2438" t="s">
        <v>56</v>
      </c>
      <c r="C2438">
        <v>3</v>
      </c>
      <c r="D2438">
        <v>3700</v>
      </c>
      <c r="E2438">
        <v>11100</v>
      </c>
      <c r="F2438">
        <v>2100</v>
      </c>
      <c r="G2438" t="s">
        <v>63</v>
      </c>
      <c r="H2438" t="s">
        <v>40</v>
      </c>
    </row>
    <row r="2439" spans="1:8" x14ac:dyDescent="0.25">
      <c r="A2439" t="s">
        <v>46</v>
      </c>
      <c r="B2439" t="s">
        <v>41</v>
      </c>
      <c r="C2439">
        <v>4</v>
      </c>
      <c r="D2439">
        <v>1490</v>
      </c>
      <c r="E2439">
        <v>5960</v>
      </c>
      <c r="F2439">
        <v>2760</v>
      </c>
      <c r="G2439" t="s">
        <v>63</v>
      </c>
      <c r="H2439" t="s">
        <v>29</v>
      </c>
    </row>
    <row r="2440" spans="1:8" x14ac:dyDescent="0.25">
      <c r="A2440" t="s">
        <v>38</v>
      </c>
      <c r="B2440" t="s">
        <v>55</v>
      </c>
      <c r="C2440">
        <v>2</v>
      </c>
      <c r="D2440">
        <v>1500</v>
      </c>
      <c r="E2440">
        <v>3000</v>
      </c>
      <c r="F2440">
        <v>1400</v>
      </c>
      <c r="G2440" t="s">
        <v>63</v>
      </c>
      <c r="H2440" t="s">
        <v>29</v>
      </c>
    </row>
    <row r="2441" spans="1:8" x14ac:dyDescent="0.25">
      <c r="A2441" t="s">
        <v>36</v>
      </c>
      <c r="B2441" t="s">
        <v>32</v>
      </c>
      <c r="C2441">
        <v>3</v>
      </c>
      <c r="D2441">
        <v>1090</v>
      </c>
      <c r="E2441">
        <v>3270</v>
      </c>
      <c r="F2441">
        <v>870</v>
      </c>
      <c r="G2441" t="s">
        <v>63</v>
      </c>
      <c r="H2441" t="s">
        <v>35</v>
      </c>
    </row>
    <row r="2442" spans="1:8" x14ac:dyDescent="0.25">
      <c r="A2442" t="s">
        <v>46</v>
      </c>
      <c r="B2442" t="s">
        <v>31</v>
      </c>
      <c r="C2442">
        <v>3</v>
      </c>
      <c r="D2442">
        <v>1800</v>
      </c>
      <c r="E2442">
        <v>5400</v>
      </c>
      <c r="F2442">
        <v>3000</v>
      </c>
      <c r="G2442" t="s">
        <v>63</v>
      </c>
      <c r="H2442" t="s">
        <v>35</v>
      </c>
    </row>
    <row r="2443" spans="1:8" x14ac:dyDescent="0.25">
      <c r="A2443" t="s">
        <v>33</v>
      </c>
      <c r="B2443" t="s">
        <v>53</v>
      </c>
      <c r="C2443">
        <v>3</v>
      </c>
      <c r="D2443">
        <v>7530</v>
      </c>
      <c r="E2443">
        <v>22590</v>
      </c>
      <c r="F2443">
        <v>4590</v>
      </c>
      <c r="G2443" t="s">
        <v>63</v>
      </c>
      <c r="H2443" t="s">
        <v>24</v>
      </c>
    </row>
    <row r="2444" spans="1:8" x14ac:dyDescent="0.25">
      <c r="A2444" t="s">
        <v>30</v>
      </c>
      <c r="B2444" t="s">
        <v>26</v>
      </c>
      <c r="C2444">
        <v>3</v>
      </c>
      <c r="D2444">
        <v>1100</v>
      </c>
      <c r="E2444">
        <v>3300</v>
      </c>
      <c r="F2444">
        <v>900</v>
      </c>
      <c r="G2444" t="s">
        <v>63</v>
      </c>
      <c r="H2444" t="s">
        <v>17</v>
      </c>
    </row>
    <row r="2445" spans="1:8" x14ac:dyDescent="0.25">
      <c r="A2445" t="s">
        <v>38</v>
      </c>
      <c r="B2445" t="s">
        <v>19</v>
      </c>
      <c r="C2445">
        <v>3</v>
      </c>
      <c r="D2445">
        <v>1350</v>
      </c>
      <c r="E2445">
        <v>4050</v>
      </c>
      <c r="F2445">
        <v>1650</v>
      </c>
      <c r="G2445" t="s">
        <v>63</v>
      </c>
      <c r="H2445" t="s">
        <v>39</v>
      </c>
    </row>
    <row r="2446" spans="1:8" x14ac:dyDescent="0.25">
      <c r="A2446" t="s">
        <v>36</v>
      </c>
      <c r="B2446" t="s">
        <v>19</v>
      </c>
      <c r="C2446">
        <v>2</v>
      </c>
      <c r="D2446">
        <v>1350</v>
      </c>
      <c r="E2446">
        <v>2700</v>
      </c>
      <c r="F2446">
        <v>1100</v>
      </c>
      <c r="G2446" t="s">
        <v>63</v>
      </c>
      <c r="H2446" t="s">
        <v>11</v>
      </c>
    </row>
    <row r="2447" spans="1:8" x14ac:dyDescent="0.25">
      <c r="A2447" t="s">
        <v>33</v>
      </c>
      <c r="B2447" t="s">
        <v>32</v>
      </c>
      <c r="C2447">
        <v>3</v>
      </c>
      <c r="D2447">
        <v>1090</v>
      </c>
      <c r="E2447">
        <v>3270</v>
      </c>
      <c r="F2447">
        <v>870</v>
      </c>
      <c r="G2447" t="s">
        <v>63</v>
      </c>
      <c r="H2447" t="s">
        <v>20</v>
      </c>
    </row>
    <row r="2448" spans="1:8" x14ac:dyDescent="0.25">
      <c r="A2448" t="s">
        <v>33</v>
      </c>
      <c r="B2448" t="s">
        <v>43</v>
      </c>
      <c r="C2448">
        <v>3</v>
      </c>
      <c r="D2448">
        <v>4200</v>
      </c>
      <c r="E2448">
        <v>12600</v>
      </c>
      <c r="F2448">
        <v>3600</v>
      </c>
      <c r="G2448" t="s">
        <v>63</v>
      </c>
      <c r="H2448" t="s">
        <v>29</v>
      </c>
    </row>
    <row r="2449" spans="1:8" x14ac:dyDescent="0.25">
      <c r="A2449" t="s">
        <v>38</v>
      </c>
      <c r="B2449" t="s">
        <v>31</v>
      </c>
      <c r="C2449">
        <v>4</v>
      </c>
      <c r="D2449">
        <v>1800</v>
      </c>
      <c r="E2449">
        <v>7200</v>
      </c>
      <c r="F2449">
        <v>4000</v>
      </c>
      <c r="G2449" t="s">
        <v>63</v>
      </c>
      <c r="H2449" t="s">
        <v>52</v>
      </c>
    </row>
    <row r="2450" spans="1:8" x14ac:dyDescent="0.25">
      <c r="A2450" t="s">
        <v>48</v>
      </c>
      <c r="B2450" t="s">
        <v>32</v>
      </c>
      <c r="C2450">
        <v>2</v>
      </c>
      <c r="D2450">
        <v>1090</v>
      </c>
      <c r="E2450">
        <v>2180</v>
      </c>
      <c r="F2450">
        <v>580</v>
      </c>
      <c r="G2450" t="s">
        <v>63</v>
      </c>
      <c r="H2450" t="s">
        <v>42</v>
      </c>
    </row>
    <row r="2451" spans="1:8" x14ac:dyDescent="0.25">
      <c r="A2451" t="s">
        <v>8</v>
      </c>
      <c r="B2451" t="s">
        <v>23</v>
      </c>
      <c r="C2451">
        <v>4</v>
      </c>
      <c r="D2451">
        <v>7600</v>
      </c>
      <c r="E2451">
        <v>30400</v>
      </c>
      <c r="F2451">
        <v>6400</v>
      </c>
      <c r="G2451" t="s">
        <v>63</v>
      </c>
      <c r="H2451" t="s">
        <v>44</v>
      </c>
    </row>
    <row r="2452" spans="1:8" x14ac:dyDescent="0.25">
      <c r="A2452" t="s">
        <v>36</v>
      </c>
      <c r="B2452" t="s">
        <v>23</v>
      </c>
      <c r="C2452">
        <v>3</v>
      </c>
      <c r="D2452">
        <v>7600</v>
      </c>
      <c r="E2452">
        <v>22800</v>
      </c>
      <c r="F2452">
        <v>4800</v>
      </c>
      <c r="G2452" t="s">
        <v>63</v>
      </c>
      <c r="H2452" t="s">
        <v>42</v>
      </c>
    </row>
    <row r="2453" spans="1:8" x14ac:dyDescent="0.25">
      <c r="A2453" t="s">
        <v>15</v>
      </c>
      <c r="B2453" t="s">
        <v>56</v>
      </c>
      <c r="C2453">
        <v>5</v>
      </c>
      <c r="D2453">
        <v>3700</v>
      </c>
      <c r="E2453">
        <v>18500</v>
      </c>
      <c r="F2453">
        <v>3500</v>
      </c>
      <c r="G2453" t="s">
        <v>63</v>
      </c>
      <c r="H2453" t="s">
        <v>20</v>
      </c>
    </row>
    <row r="2454" spans="1:8" x14ac:dyDescent="0.25">
      <c r="A2454" t="s">
        <v>22</v>
      </c>
      <c r="B2454" t="s">
        <v>25</v>
      </c>
      <c r="C2454">
        <v>2</v>
      </c>
      <c r="D2454">
        <v>7250</v>
      </c>
      <c r="E2454">
        <v>14500</v>
      </c>
      <c r="F2454">
        <v>4500</v>
      </c>
      <c r="G2454" t="s">
        <v>63</v>
      </c>
      <c r="H2454" t="s">
        <v>14</v>
      </c>
    </row>
    <row r="2455" spans="1:8" x14ac:dyDescent="0.25">
      <c r="A2455" t="s">
        <v>12</v>
      </c>
      <c r="B2455" t="s">
        <v>23</v>
      </c>
      <c r="C2455">
        <v>4</v>
      </c>
      <c r="D2455">
        <v>7600</v>
      </c>
      <c r="E2455">
        <v>30400</v>
      </c>
      <c r="F2455">
        <v>6400</v>
      </c>
      <c r="G2455" t="s">
        <v>63</v>
      </c>
      <c r="H2455" t="s">
        <v>35</v>
      </c>
    </row>
    <row r="2456" spans="1:8" x14ac:dyDescent="0.25">
      <c r="A2456" t="s">
        <v>46</v>
      </c>
      <c r="B2456" t="s">
        <v>43</v>
      </c>
      <c r="C2456">
        <v>3</v>
      </c>
      <c r="D2456">
        <v>4200</v>
      </c>
      <c r="E2456">
        <v>12600</v>
      </c>
      <c r="F2456">
        <v>3600</v>
      </c>
      <c r="G2456" t="s">
        <v>63</v>
      </c>
      <c r="H2456" t="s">
        <v>24</v>
      </c>
    </row>
    <row r="2457" spans="1:8" x14ac:dyDescent="0.25">
      <c r="A2457" t="s">
        <v>30</v>
      </c>
      <c r="B2457" t="s">
        <v>50</v>
      </c>
      <c r="C2457">
        <v>2</v>
      </c>
      <c r="D2457">
        <v>1250</v>
      </c>
      <c r="E2457">
        <v>2500</v>
      </c>
      <c r="F2457">
        <v>900</v>
      </c>
      <c r="G2457" t="s">
        <v>63</v>
      </c>
      <c r="H2457" t="s">
        <v>14</v>
      </c>
    </row>
    <row r="2458" spans="1:8" x14ac:dyDescent="0.25">
      <c r="A2458" t="s">
        <v>36</v>
      </c>
      <c r="B2458" t="s">
        <v>32</v>
      </c>
      <c r="C2458">
        <v>5</v>
      </c>
      <c r="D2458">
        <v>1090</v>
      </c>
      <c r="E2458">
        <v>5450</v>
      </c>
      <c r="F2458">
        <v>1450</v>
      </c>
      <c r="G2458" t="s">
        <v>63</v>
      </c>
      <c r="H2458" t="s">
        <v>42</v>
      </c>
    </row>
    <row r="2459" spans="1:8" x14ac:dyDescent="0.25">
      <c r="A2459" t="s">
        <v>18</v>
      </c>
      <c r="B2459" t="s">
        <v>21</v>
      </c>
      <c r="C2459">
        <v>2</v>
      </c>
      <c r="D2459">
        <v>2180</v>
      </c>
      <c r="E2459">
        <v>4360</v>
      </c>
      <c r="F2459">
        <v>1360</v>
      </c>
      <c r="G2459" t="s">
        <v>63</v>
      </c>
      <c r="H2459" t="s">
        <v>24</v>
      </c>
    </row>
    <row r="2460" spans="1:8" x14ac:dyDescent="0.25">
      <c r="A2460" t="s">
        <v>48</v>
      </c>
      <c r="B2460" t="s">
        <v>56</v>
      </c>
      <c r="C2460">
        <v>3</v>
      </c>
      <c r="D2460">
        <v>3700</v>
      </c>
      <c r="E2460">
        <v>11100</v>
      </c>
      <c r="F2460">
        <v>2100</v>
      </c>
      <c r="G2460" t="s">
        <v>63</v>
      </c>
      <c r="H2460" t="s">
        <v>29</v>
      </c>
    </row>
    <row r="2461" spans="1:8" x14ac:dyDescent="0.25">
      <c r="A2461" t="s">
        <v>38</v>
      </c>
      <c r="B2461" t="s">
        <v>9</v>
      </c>
      <c r="C2461">
        <v>5</v>
      </c>
      <c r="D2461">
        <v>6000</v>
      </c>
      <c r="E2461">
        <v>30000</v>
      </c>
      <c r="F2461">
        <v>10000</v>
      </c>
      <c r="G2461" t="s">
        <v>63</v>
      </c>
      <c r="H2461" t="s">
        <v>27</v>
      </c>
    </row>
    <row r="2462" spans="1:8" x14ac:dyDescent="0.25">
      <c r="A2462" t="s">
        <v>46</v>
      </c>
      <c r="B2462" t="s">
        <v>50</v>
      </c>
      <c r="C2462">
        <v>2</v>
      </c>
      <c r="D2462">
        <v>1250</v>
      </c>
      <c r="E2462">
        <v>2500</v>
      </c>
      <c r="F2462">
        <v>900</v>
      </c>
      <c r="G2462" t="s">
        <v>63</v>
      </c>
      <c r="H2462" t="s">
        <v>24</v>
      </c>
    </row>
    <row r="2463" spans="1:8" x14ac:dyDescent="0.25">
      <c r="A2463" t="s">
        <v>48</v>
      </c>
      <c r="B2463" t="s">
        <v>23</v>
      </c>
      <c r="C2463">
        <v>2</v>
      </c>
      <c r="D2463">
        <v>7600</v>
      </c>
      <c r="E2463">
        <v>15200</v>
      </c>
      <c r="F2463">
        <v>3200</v>
      </c>
      <c r="G2463" t="s">
        <v>63</v>
      </c>
      <c r="H2463" t="s">
        <v>39</v>
      </c>
    </row>
    <row r="2464" spans="1:8" x14ac:dyDescent="0.25">
      <c r="A2464" t="s">
        <v>8</v>
      </c>
      <c r="B2464" t="s">
        <v>13</v>
      </c>
      <c r="C2464">
        <v>5</v>
      </c>
      <c r="D2464">
        <v>1400</v>
      </c>
      <c r="E2464">
        <v>7000</v>
      </c>
      <c r="F2464">
        <v>3000</v>
      </c>
      <c r="G2464" t="s">
        <v>63</v>
      </c>
      <c r="H2464" t="s">
        <v>20</v>
      </c>
    </row>
    <row r="2465" spans="1:8" x14ac:dyDescent="0.25">
      <c r="A2465" t="s">
        <v>22</v>
      </c>
      <c r="B2465" t="s">
        <v>21</v>
      </c>
      <c r="C2465">
        <v>3</v>
      </c>
      <c r="D2465">
        <v>2180</v>
      </c>
      <c r="E2465">
        <v>6540</v>
      </c>
      <c r="F2465">
        <v>2040</v>
      </c>
      <c r="G2465" t="s">
        <v>63</v>
      </c>
      <c r="H2465" t="s">
        <v>39</v>
      </c>
    </row>
    <row r="2466" spans="1:8" x14ac:dyDescent="0.25">
      <c r="A2466" t="s">
        <v>8</v>
      </c>
      <c r="B2466" t="s">
        <v>31</v>
      </c>
      <c r="C2466">
        <v>5</v>
      </c>
      <c r="D2466">
        <v>1800</v>
      </c>
      <c r="E2466">
        <v>9000</v>
      </c>
      <c r="F2466">
        <v>5000</v>
      </c>
      <c r="G2466" t="s">
        <v>63</v>
      </c>
      <c r="H2466" t="s">
        <v>42</v>
      </c>
    </row>
    <row r="2467" spans="1:8" x14ac:dyDescent="0.25">
      <c r="A2467" t="s">
        <v>15</v>
      </c>
      <c r="B2467" t="s">
        <v>55</v>
      </c>
      <c r="C2467">
        <v>5</v>
      </c>
      <c r="D2467">
        <v>1500</v>
      </c>
      <c r="E2467">
        <v>7500</v>
      </c>
      <c r="F2467">
        <v>3500</v>
      </c>
      <c r="G2467" t="s">
        <v>63</v>
      </c>
      <c r="H2467" t="s">
        <v>17</v>
      </c>
    </row>
    <row r="2468" spans="1:8" x14ac:dyDescent="0.25">
      <c r="A2468" t="s">
        <v>30</v>
      </c>
      <c r="B2468" t="s">
        <v>16</v>
      </c>
      <c r="C2468">
        <v>4</v>
      </c>
      <c r="D2468">
        <v>8450</v>
      </c>
      <c r="E2468">
        <v>33800</v>
      </c>
      <c r="F2468">
        <v>9800</v>
      </c>
      <c r="G2468" t="s">
        <v>63</v>
      </c>
      <c r="H2468" t="s">
        <v>14</v>
      </c>
    </row>
    <row r="2469" spans="1:8" x14ac:dyDescent="0.25">
      <c r="A2469" t="s">
        <v>38</v>
      </c>
      <c r="B2469" t="s">
        <v>55</v>
      </c>
      <c r="C2469">
        <v>3</v>
      </c>
      <c r="D2469">
        <v>1500</v>
      </c>
      <c r="E2469">
        <v>4500</v>
      </c>
      <c r="F2469">
        <v>2100</v>
      </c>
      <c r="G2469" t="s">
        <v>63</v>
      </c>
      <c r="H2469" t="s">
        <v>20</v>
      </c>
    </row>
    <row r="2470" spans="1:8" x14ac:dyDescent="0.25">
      <c r="A2470" t="s">
        <v>67</v>
      </c>
      <c r="B2470" t="s">
        <v>9</v>
      </c>
      <c r="C2470">
        <v>3</v>
      </c>
      <c r="D2470">
        <v>6000</v>
      </c>
      <c r="E2470">
        <v>18000</v>
      </c>
      <c r="F2470">
        <v>6000</v>
      </c>
      <c r="G2470" t="s">
        <v>63</v>
      </c>
      <c r="H2470" t="s">
        <v>44</v>
      </c>
    </row>
    <row r="2471" spans="1:8" x14ac:dyDescent="0.25">
      <c r="A2471" t="s">
        <v>48</v>
      </c>
      <c r="B2471" t="s">
        <v>51</v>
      </c>
      <c r="C2471">
        <v>5</v>
      </c>
      <c r="D2471">
        <v>1200</v>
      </c>
      <c r="E2471">
        <v>6000</v>
      </c>
      <c r="F2471">
        <v>2000</v>
      </c>
      <c r="G2471" t="s">
        <v>63</v>
      </c>
      <c r="H2471" t="s">
        <v>35</v>
      </c>
    </row>
    <row r="2472" spans="1:8" x14ac:dyDescent="0.25">
      <c r="A2472" t="s">
        <v>8</v>
      </c>
      <c r="B2472" t="s">
        <v>43</v>
      </c>
      <c r="C2472">
        <v>2</v>
      </c>
      <c r="D2472">
        <v>4200</v>
      </c>
      <c r="E2472">
        <v>8400</v>
      </c>
      <c r="F2472">
        <v>2400</v>
      </c>
      <c r="G2472" t="s">
        <v>63</v>
      </c>
      <c r="H2472" t="s">
        <v>20</v>
      </c>
    </row>
    <row r="2473" spans="1:8" x14ac:dyDescent="0.25">
      <c r="A2473" t="s">
        <v>46</v>
      </c>
      <c r="B2473" t="s">
        <v>23</v>
      </c>
      <c r="C2473">
        <v>4</v>
      </c>
      <c r="D2473">
        <v>7600</v>
      </c>
      <c r="E2473">
        <v>30400</v>
      </c>
      <c r="F2473">
        <v>6400</v>
      </c>
      <c r="G2473" t="s">
        <v>63</v>
      </c>
      <c r="H2473" t="s">
        <v>27</v>
      </c>
    </row>
    <row r="2474" spans="1:8" x14ac:dyDescent="0.25">
      <c r="A2474" t="s">
        <v>67</v>
      </c>
      <c r="B2474" t="s">
        <v>25</v>
      </c>
      <c r="C2474">
        <v>2</v>
      </c>
      <c r="D2474">
        <v>7250</v>
      </c>
      <c r="E2474">
        <v>14500</v>
      </c>
      <c r="F2474">
        <v>4500</v>
      </c>
      <c r="G2474" t="s">
        <v>63</v>
      </c>
      <c r="H2474" t="s">
        <v>39</v>
      </c>
    </row>
    <row r="2475" spans="1:8" x14ac:dyDescent="0.25">
      <c r="A2475" t="s">
        <v>12</v>
      </c>
      <c r="B2475" t="s">
        <v>53</v>
      </c>
      <c r="C2475">
        <v>3</v>
      </c>
      <c r="D2475">
        <v>7530</v>
      </c>
      <c r="E2475">
        <v>22590</v>
      </c>
      <c r="F2475">
        <v>4590</v>
      </c>
      <c r="G2475" t="s">
        <v>63</v>
      </c>
      <c r="H2475" t="s">
        <v>11</v>
      </c>
    </row>
    <row r="2476" spans="1:8" x14ac:dyDescent="0.25">
      <c r="A2476" t="s">
        <v>15</v>
      </c>
      <c r="B2476" t="s">
        <v>25</v>
      </c>
      <c r="C2476">
        <v>5</v>
      </c>
      <c r="D2476">
        <v>7250</v>
      </c>
      <c r="E2476">
        <v>36250</v>
      </c>
      <c r="F2476">
        <v>11250</v>
      </c>
      <c r="G2476" t="s">
        <v>64</v>
      </c>
      <c r="H2476" t="s">
        <v>11</v>
      </c>
    </row>
    <row r="2477" spans="1:8" x14ac:dyDescent="0.25">
      <c r="A2477" t="s">
        <v>12</v>
      </c>
      <c r="B2477" t="s">
        <v>9</v>
      </c>
      <c r="C2477">
        <v>5</v>
      </c>
      <c r="D2477">
        <v>6000</v>
      </c>
      <c r="E2477">
        <v>30000</v>
      </c>
      <c r="F2477">
        <v>10000</v>
      </c>
      <c r="G2477" t="s">
        <v>64</v>
      </c>
      <c r="H2477" t="s">
        <v>27</v>
      </c>
    </row>
    <row r="2478" spans="1:8" x14ac:dyDescent="0.25">
      <c r="A2478" t="s">
        <v>67</v>
      </c>
      <c r="B2478" t="s">
        <v>51</v>
      </c>
      <c r="C2478">
        <v>2</v>
      </c>
      <c r="D2478">
        <v>1200</v>
      </c>
      <c r="E2478">
        <v>2400</v>
      </c>
      <c r="F2478">
        <v>800</v>
      </c>
      <c r="G2478" t="s">
        <v>64</v>
      </c>
      <c r="H2478" t="s">
        <v>39</v>
      </c>
    </row>
    <row r="2479" spans="1:8" x14ac:dyDescent="0.25">
      <c r="A2479" t="s">
        <v>48</v>
      </c>
      <c r="B2479" t="s">
        <v>54</v>
      </c>
      <c r="C2479">
        <v>5</v>
      </c>
      <c r="D2479">
        <v>5300</v>
      </c>
      <c r="E2479">
        <v>26500</v>
      </c>
      <c r="F2479">
        <v>6500</v>
      </c>
      <c r="G2479" t="s">
        <v>64</v>
      </c>
      <c r="H2479" t="s">
        <v>35</v>
      </c>
    </row>
    <row r="2480" spans="1:8" x14ac:dyDescent="0.25">
      <c r="A2480" t="s">
        <v>36</v>
      </c>
      <c r="B2480" t="s">
        <v>16</v>
      </c>
      <c r="C2480">
        <v>5</v>
      </c>
      <c r="D2480">
        <v>8450</v>
      </c>
      <c r="E2480">
        <v>42250</v>
      </c>
      <c r="F2480">
        <v>12250</v>
      </c>
      <c r="G2480" t="s">
        <v>64</v>
      </c>
      <c r="H2480" t="s">
        <v>29</v>
      </c>
    </row>
    <row r="2481" spans="1:8" x14ac:dyDescent="0.25">
      <c r="A2481" t="s">
        <v>22</v>
      </c>
      <c r="B2481" t="s">
        <v>19</v>
      </c>
      <c r="C2481">
        <v>2</v>
      </c>
      <c r="D2481">
        <v>1350</v>
      </c>
      <c r="E2481">
        <v>2700</v>
      </c>
      <c r="F2481">
        <v>1100</v>
      </c>
      <c r="G2481" t="s">
        <v>64</v>
      </c>
      <c r="H2481" t="s">
        <v>40</v>
      </c>
    </row>
    <row r="2482" spans="1:8" x14ac:dyDescent="0.25">
      <c r="A2482" t="s">
        <v>30</v>
      </c>
      <c r="B2482" t="s">
        <v>32</v>
      </c>
      <c r="C2482">
        <v>5</v>
      </c>
      <c r="D2482">
        <v>1090</v>
      </c>
      <c r="E2482">
        <v>5450</v>
      </c>
      <c r="F2482">
        <v>1450</v>
      </c>
      <c r="G2482" t="s">
        <v>64</v>
      </c>
      <c r="H2482" t="s">
        <v>20</v>
      </c>
    </row>
    <row r="2483" spans="1:8" x14ac:dyDescent="0.25">
      <c r="A2483" t="s">
        <v>22</v>
      </c>
      <c r="B2483" t="s">
        <v>21</v>
      </c>
      <c r="C2483">
        <v>5</v>
      </c>
      <c r="D2483">
        <v>2180</v>
      </c>
      <c r="E2483">
        <v>10900</v>
      </c>
      <c r="F2483">
        <v>3400</v>
      </c>
      <c r="G2483" t="s">
        <v>64</v>
      </c>
      <c r="H2483" t="s">
        <v>40</v>
      </c>
    </row>
    <row r="2484" spans="1:8" x14ac:dyDescent="0.25">
      <c r="A2484" t="s">
        <v>8</v>
      </c>
      <c r="B2484" t="s">
        <v>9</v>
      </c>
      <c r="C2484">
        <v>2</v>
      </c>
      <c r="D2484">
        <v>6000</v>
      </c>
      <c r="E2484">
        <v>12000</v>
      </c>
      <c r="F2484">
        <v>4000</v>
      </c>
      <c r="G2484" t="s">
        <v>64</v>
      </c>
      <c r="H2484" t="s">
        <v>11</v>
      </c>
    </row>
    <row r="2485" spans="1:8" x14ac:dyDescent="0.25">
      <c r="A2485" t="s">
        <v>12</v>
      </c>
      <c r="B2485" t="s">
        <v>13</v>
      </c>
      <c r="C2485">
        <v>3</v>
      </c>
      <c r="D2485">
        <v>1400</v>
      </c>
      <c r="E2485">
        <v>4200</v>
      </c>
      <c r="F2485">
        <v>1800</v>
      </c>
      <c r="G2485" t="s">
        <v>64</v>
      </c>
      <c r="H2485" t="s">
        <v>39</v>
      </c>
    </row>
    <row r="2486" spans="1:8" x14ac:dyDescent="0.25">
      <c r="A2486" t="s">
        <v>15</v>
      </c>
      <c r="B2486" t="s">
        <v>16</v>
      </c>
      <c r="C2486">
        <v>5</v>
      </c>
      <c r="D2486">
        <v>8450</v>
      </c>
      <c r="E2486">
        <v>42250</v>
      </c>
      <c r="F2486">
        <v>12250</v>
      </c>
      <c r="G2486" t="s">
        <v>64</v>
      </c>
      <c r="H2486" t="s">
        <v>29</v>
      </c>
    </row>
    <row r="2487" spans="1:8" x14ac:dyDescent="0.25">
      <c r="A2487" t="s">
        <v>18</v>
      </c>
      <c r="B2487" t="s">
        <v>19</v>
      </c>
      <c r="C2487">
        <v>5</v>
      </c>
      <c r="D2487">
        <v>1350</v>
      </c>
      <c r="E2487">
        <v>6750</v>
      </c>
      <c r="F2487">
        <v>2750</v>
      </c>
      <c r="G2487" t="s">
        <v>64</v>
      </c>
      <c r="H2487" t="s">
        <v>24</v>
      </c>
    </row>
    <row r="2488" spans="1:8" x14ac:dyDescent="0.25">
      <c r="A2488" t="s">
        <v>8</v>
      </c>
      <c r="B2488" t="s">
        <v>21</v>
      </c>
      <c r="C2488">
        <v>2</v>
      </c>
      <c r="D2488">
        <v>2180</v>
      </c>
      <c r="E2488">
        <v>4360</v>
      </c>
      <c r="F2488">
        <v>1360</v>
      </c>
      <c r="G2488" t="s">
        <v>64</v>
      </c>
      <c r="H2488" t="s">
        <v>24</v>
      </c>
    </row>
    <row r="2489" spans="1:8" x14ac:dyDescent="0.25">
      <c r="A2489" t="s">
        <v>22</v>
      </c>
      <c r="B2489" t="s">
        <v>23</v>
      </c>
      <c r="C2489">
        <v>5</v>
      </c>
      <c r="D2489">
        <v>7600</v>
      </c>
      <c r="E2489">
        <v>38000</v>
      </c>
      <c r="F2489">
        <v>8000</v>
      </c>
      <c r="G2489" t="s">
        <v>64</v>
      </c>
      <c r="H2489" t="s">
        <v>29</v>
      </c>
    </row>
    <row r="2490" spans="1:8" x14ac:dyDescent="0.25">
      <c r="A2490" t="s">
        <v>12</v>
      </c>
      <c r="B2490" t="s">
        <v>25</v>
      </c>
      <c r="C2490">
        <v>4</v>
      </c>
      <c r="D2490">
        <v>7250</v>
      </c>
      <c r="E2490">
        <v>29000</v>
      </c>
      <c r="F2490">
        <v>9000</v>
      </c>
      <c r="G2490" t="s">
        <v>64</v>
      </c>
      <c r="H2490" t="s">
        <v>44</v>
      </c>
    </row>
    <row r="2491" spans="1:8" x14ac:dyDescent="0.25">
      <c r="A2491" t="s">
        <v>18</v>
      </c>
      <c r="B2491" t="s">
        <v>26</v>
      </c>
      <c r="C2491">
        <v>2</v>
      </c>
      <c r="D2491">
        <v>1100</v>
      </c>
      <c r="E2491">
        <v>2200</v>
      </c>
      <c r="F2491">
        <v>600</v>
      </c>
      <c r="G2491" t="s">
        <v>64</v>
      </c>
      <c r="H2491" t="s">
        <v>24</v>
      </c>
    </row>
    <row r="2492" spans="1:8" x14ac:dyDescent="0.25">
      <c r="A2492" t="s">
        <v>67</v>
      </c>
      <c r="B2492" t="s">
        <v>9</v>
      </c>
      <c r="C2492">
        <v>5</v>
      </c>
      <c r="D2492">
        <v>6000</v>
      </c>
      <c r="E2492">
        <v>30000</v>
      </c>
      <c r="F2492">
        <v>10000</v>
      </c>
      <c r="G2492" t="s">
        <v>64</v>
      </c>
      <c r="H2492" t="s">
        <v>39</v>
      </c>
    </row>
    <row r="2493" spans="1:8" x14ac:dyDescent="0.25">
      <c r="A2493" t="s">
        <v>8</v>
      </c>
      <c r="B2493" t="s">
        <v>28</v>
      </c>
      <c r="C2493">
        <v>3</v>
      </c>
      <c r="D2493">
        <v>1200</v>
      </c>
      <c r="E2493">
        <v>3600</v>
      </c>
      <c r="F2493">
        <v>1200</v>
      </c>
      <c r="G2493" t="s">
        <v>64</v>
      </c>
      <c r="H2493" t="s">
        <v>35</v>
      </c>
    </row>
    <row r="2494" spans="1:8" x14ac:dyDescent="0.25">
      <c r="A2494" t="s">
        <v>30</v>
      </c>
      <c r="B2494" t="s">
        <v>31</v>
      </c>
      <c r="C2494">
        <v>3</v>
      </c>
      <c r="D2494">
        <v>1800</v>
      </c>
      <c r="E2494">
        <v>5400</v>
      </c>
      <c r="F2494">
        <v>3000</v>
      </c>
      <c r="G2494" t="s">
        <v>64</v>
      </c>
      <c r="H2494" t="s">
        <v>11</v>
      </c>
    </row>
    <row r="2495" spans="1:8" x14ac:dyDescent="0.25">
      <c r="A2495" t="s">
        <v>30</v>
      </c>
      <c r="B2495" t="s">
        <v>32</v>
      </c>
      <c r="C2495">
        <v>3</v>
      </c>
      <c r="D2495">
        <v>1090</v>
      </c>
      <c r="E2495">
        <v>3270</v>
      </c>
      <c r="F2495">
        <v>870</v>
      </c>
      <c r="G2495" t="s">
        <v>64</v>
      </c>
      <c r="H2495" t="s">
        <v>11</v>
      </c>
    </row>
    <row r="2496" spans="1:8" x14ac:dyDescent="0.25">
      <c r="A2496" t="s">
        <v>67</v>
      </c>
      <c r="B2496" t="s">
        <v>21</v>
      </c>
      <c r="C2496">
        <v>2</v>
      </c>
      <c r="D2496">
        <v>2180</v>
      </c>
      <c r="E2496">
        <v>4360</v>
      </c>
      <c r="F2496">
        <v>1360</v>
      </c>
      <c r="G2496" t="s">
        <v>64</v>
      </c>
      <c r="H2496" t="s">
        <v>52</v>
      </c>
    </row>
    <row r="2497" spans="1:8" x14ac:dyDescent="0.25">
      <c r="A2497" t="s">
        <v>33</v>
      </c>
      <c r="B2497" t="s">
        <v>31</v>
      </c>
      <c r="C2497">
        <v>4</v>
      </c>
      <c r="D2497">
        <v>1800</v>
      </c>
      <c r="E2497">
        <v>7200</v>
      </c>
      <c r="F2497">
        <v>4000</v>
      </c>
      <c r="G2497" t="s">
        <v>64</v>
      </c>
      <c r="H2497" t="s">
        <v>14</v>
      </c>
    </row>
    <row r="2498" spans="1:8" x14ac:dyDescent="0.25">
      <c r="A2498" t="s">
        <v>22</v>
      </c>
      <c r="B2498" t="s">
        <v>34</v>
      </c>
      <c r="C2498">
        <v>2</v>
      </c>
      <c r="D2498">
        <v>8000</v>
      </c>
      <c r="E2498">
        <v>16000</v>
      </c>
      <c r="F2498">
        <v>4000</v>
      </c>
      <c r="G2498" t="s">
        <v>64</v>
      </c>
      <c r="H2498" t="s">
        <v>35</v>
      </c>
    </row>
    <row r="2499" spans="1:8" x14ac:dyDescent="0.25">
      <c r="A2499" t="s">
        <v>67</v>
      </c>
      <c r="B2499" t="s">
        <v>13</v>
      </c>
      <c r="C2499">
        <v>5</v>
      </c>
      <c r="D2499">
        <v>1400</v>
      </c>
      <c r="E2499">
        <v>7000</v>
      </c>
      <c r="F2499">
        <v>3000</v>
      </c>
      <c r="G2499" t="s">
        <v>64</v>
      </c>
      <c r="H2499" t="s">
        <v>35</v>
      </c>
    </row>
    <row r="2500" spans="1:8" x14ac:dyDescent="0.25">
      <c r="A2500" t="s">
        <v>36</v>
      </c>
      <c r="B2500" t="s">
        <v>37</v>
      </c>
      <c r="C2500">
        <v>3</v>
      </c>
      <c r="D2500">
        <v>10590</v>
      </c>
      <c r="E2500">
        <v>31770</v>
      </c>
      <c r="F2500">
        <v>13770</v>
      </c>
      <c r="G2500" t="s">
        <v>64</v>
      </c>
      <c r="H2500" t="s">
        <v>17</v>
      </c>
    </row>
    <row r="2501" spans="1:8" x14ac:dyDescent="0.25">
      <c r="A2501" t="s">
        <v>38</v>
      </c>
      <c r="B2501" t="s">
        <v>19</v>
      </c>
      <c r="C2501">
        <v>5</v>
      </c>
      <c r="D2501">
        <v>1350</v>
      </c>
      <c r="E2501">
        <v>6750</v>
      </c>
      <c r="F2501">
        <v>2750</v>
      </c>
      <c r="G2501" t="s">
        <v>64</v>
      </c>
      <c r="H2501" t="s">
        <v>29</v>
      </c>
    </row>
    <row r="2502" spans="1:8" x14ac:dyDescent="0.25">
      <c r="A2502" t="s">
        <v>30</v>
      </c>
      <c r="B2502" t="s">
        <v>13</v>
      </c>
      <c r="C2502">
        <v>5</v>
      </c>
      <c r="D2502">
        <v>1400</v>
      </c>
      <c r="E2502">
        <v>7000</v>
      </c>
      <c r="F2502">
        <v>3000</v>
      </c>
      <c r="G2502" t="s">
        <v>64</v>
      </c>
      <c r="H2502" t="s">
        <v>29</v>
      </c>
    </row>
    <row r="2503" spans="1:8" x14ac:dyDescent="0.25">
      <c r="A2503" t="s">
        <v>18</v>
      </c>
      <c r="B2503" t="s">
        <v>9</v>
      </c>
      <c r="C2503">
        <v>2</v>
      </c>
      <c r="D2503">
        <v>6000</v>
      </c>
      <c r="E2503">
        <v>12000</v>
      </c>
      <c r="F2503">
        <v>4000</v>
      </c>
      <c r="G2503" t="s">
        <v>64</v>
      </c>
      <c r="H2503" t="s">
        <v>27</v>
      </c>
    </row>
    <row r="2504" spans="1:8" x14ac:dyDescent="0.25">
      <c r="A2504" t="s">
        <v>36</v>
      </c>
      <c r="B2504" t="s">
        <v>26</v>
      </c>
      <c r="C2504">
        <v>4</v>
      </c>
      <c r="D2504">
        <v>1100</v>
      </c>
      <c r="E2504">
        <v>4400</v>
      </c>
      <c r="F2504">
        <v>1200</v>
      </c>
      <c r="G2504" t="s">
        <v>64</v>
      </c>
      <c r="H2504" t="s">
        <v>40</v>
      </c>
    </row>
    <row r="2505" spans="1:8" x14ac:dyDescent="0.25">
      <c r="A2505" t="s">
        <v>15</v>
      </c>
      <c r="B2505" t="s">
        <v>9</v>
      </c>
      <c r="C2505">
        <v>5</v>
      </c>
      <c r="D2505">
        <v>6000</v>
      </c>
      <c r="E2505">
        <v>30000</v>
      </c>
      <c r="F2505">
        <v>10000</v>
      </c>
      <c r="G2505" t="s">
        <v>64</v>
      </c>
      <c r="H2505" t="s">
        <v>17</v>
      </c>
    </row>
    <row r="2506" spans="1:8" x14ac:dyDescent="0.25">
      <c r="A2506" t="s">
        <v>38</v>
      </c>
      <c r="B2506" t="s">
        <v>41</v>
      </c>
      <c r="C2506">
        <v>3</v>
      </c>
      <c r="D2506">
        <v>1490</v>
      </c>
      <c r="E2506">
        <v>4470</v>
      </c>
      <c r="F2506">
        <v>2070</v>
      </c>
      <c r="G2506" t="s">
        <v>64</v>
      </c>
      <c r="H2506" t="s">
        <v>11</v>
      </c>
    </row>
    <row r="2507" spans="1:8" x14ac:dyDescent="0.25">
      <c r="A2507" t="s">
        <v>36</v>
      </c>
      <c r="B2507" t="s">
        <v>37</v>
      </c>
      <c r="C2507">
        <v>2</v>
      </c>
      <c r="D2507">
        <v>10590</v>
      </c>
      <c r="E2507">
        <v>21180</v>
      </c>
      <c r="F2507">
        <v>9180</v>
      </c>
      <c r="G2507" t="s">
        <v>64</v>
      </c>
      <c r="H2507" t="s">
        <v>39</v>
      </c>
    </row>
    <row r="2508" spans="1:8" x14ac:dyDescent="0.25">
      <c r="A2508" t="s">
        <v>15</v>
      </c>
      <c r="B2508" t="s">
        <v>34</v>
      </c>
      <c r="C2508">
        <v>5</v>
      </c>
      <c r="D2508">
        <v>8000</v>
      </c>
      <c r="E2508">
        <v>40000</v>
      </c>
      <c r="F2508">
        <v>10000</v>
      </c>
      <c r="G2508" t="s">
        <v>64</v>
      </c>
      <c r="H2508" t="s">
        <v>17</v>
      </c>
    </row>
    <row r="2509" spans="1:8" x14ac:dyDescent="0.25">
      <c r="A2509" t="s">
        <v>30</v>
      </c>
      <c r="B2509" t="s">
        <v>26</v>
      </c>
      <c r="C2509">
        <v>5</v>
      </c>
      <c r="D2509">
        <v>1100</v>
      </c>
      <c r="E2509">
        <v>5500</v>
      </c>
      <c r="F2509">
        <v>1500</v>
      </c>
      <c r="G2509" t="s">
        <v>64</v>
      </c>
      <c r="H2509" t="s">
        <v>27</v>
      </c>
    </row>
    <row r="2510" spans="1:8" x14ac:dyDescent="0.25">
      <c r="A2510" t="s">
        <v>38</v>
      </c>
      <c r="B2510" t="s">
        <v>28</v>
      </c>
      <c r="C2510">
        <v>4</v>
      </c>
      <c r="D2510">
        <v>1200</v>
      </c>
      <c r="E2510">
        <v>4800</v>
      </c>
      <c r="F2510">
        <v>1600</v>
      </c>
      <c r="G2510" t="s">
        <v>64</v>
      </c>
      <c r="H2510" t="s">
        <v>11</v>
      </c>
    </row>
    <row r="2511" spans="1:8" x14ac:dyDescent="0.25">
      <c r="A2511" t="s">
        <v>22</v>
      </c>
      <c r="B2511" t="s">
        <v>43</v>
      </c>
      <c r="C2511">
        <v>3</v>
      </c>
      <c r="D2511">
        <v>4200</v>
      </c>
      <c r="E2511">
        <v>12600</v>
      </c>
      <c r="F2511">
        <v>3600</v>
      </c>
      <c r="G2511" t="s">
        <v>64</v>
      </c>
      <c r="H2511" t="s">
        <v>24</v>
      </c>
    </row>
    <row r="2512" spans="1:8" x14ac:dyDescent="0.25">
      <c r="A2512" t="s">
        <v>12</v>
      </c>
      <c r="B2512" t="s">
        <v>45</v>
      </c>
      <c r="C2512">
        <v>2</v>
      </c>
      <c r="D2512">
        <v>5775</v>
      </c>
      <c r="E2512">
        <v>11550</v>
      </c>
      <c r="F2512">
        <v>3550</v>
      </c>
      <c r="G2512" t="s">
        <v>64</v>
      </c>
      <c r="H2512" t="s">
        <v>24</v>
      </c>
    </row>
    <row r="2513" spans="1:8" x14ac:dyDescent="0.25">
      <c r="A2513" t="s">
        <v>46</v>
      </c>
      <c r="B2513" t="s">
        <v>23</v>
      </c>
      <c r="C2513">
        <v>4</v>
      </c>
      <c r="D2513">
        <v>7600</v>
      </c>
      <c r="E2513">
        <v>30400</v>
      </c>
      <c r="F2513">
        <v>6400</v>
      </c>
      <c r="G2513" t="s">
        <v>64</v>
      </c>
      <c r="H2513" t="s">
        <v>52</v>
      </c>
    </row>
    <row r="2514" spans="1:8" x14ac:dyDescent="0.25">
      <c r="A2514" t="s">
        <v>12</v>
      </c>
      <c r="B2514" t="s">
        <v>25</v>
      </c>
      <c r="C2514">
        <v>2</v>
      </c>
      <c r="D2514">
        <v>7250</v>
      </c>
      <c r="E2514">
        <v>14500</v>
      </c>
      <c r="F2514">
        <v>4500</v>
      </c>
      <c r="G2514" t="s">
        <v>64</v>
      </c>
      <c r="H2514" t="s">
        <v>40</v>
      </c>
    </row>
    <row r="2515" spans="1:8" x14ac:dyDescent="0.25">
      <c r="A2515" t="s">
        <v>8</v>
      </c>
      <c r="B2515" t="s">
        <v>25</v>
      </c>
      <c r="C2515">
        <v>3</v>
      </c>
      <c r="D2515">
        <v>7250</v>
      </c>
      <c r="E2515">
        <v>21750</v>
      </c>
      <c r="F2515">
        <v>6750</v>
      </c>
      <c r="G2515" t="s">
        <v>64</v>
      </c>
      <c r="H2515" t="s">
        <v>40</v>
      </c>
    </row>
    <row r="2516" spans="1:8" x14ac:dyDescent="0.25">
      <c r="A2516" t="s">
        <v>36</v>
      </c>
      <c r="B2516" t="s">
        <v>25</v>
      </c>
      <c r="C2516">
        <v>3</v>
      </c>
      <c r="D2516">
        <v>7250</v>
      </c>
      <c r="E2516">
        <v>21750</v>
      </c>
      <c r="F2516">
        <v>6750</v>
      </c>
      <c r="G2516" t="s">
        <v>64</v>
      </c>
      <c r="H2516" t="s">
        <v>20</v>
      </c>
    </row>
    <row r="2517" spans="1:8" x14ac:dyDescent="0.25">
      <c r="A2517" t="s">
        <v>67</v>
      </c>
      <c r="B2517" t="s">
        <v>19</v>
      </c>
      <c r="C2517">
        <v>3</v>
      </c>
      <c r="D2517">
        <v>1350</v>
      </c>
      <c r="E2517">
        <v>4050</v>
      </c>
      <c r="F2517">
        <v>1650</v>
      </c>
      <c r="G2517" t="s">
        <v>64</v>
      </c>
      <c r="H2517" t="s">
        <v>27</v>
      </c>
    </row>
    <row r="2518" spans="1:8" x14ac:dyDescent="0.25">
      <c r="A2518" t="s">
        <v>12</v>
      </c>
      <c r="B2518" t="s">
        <v>25</v>
      </c>
      <c r="C2518">
        <v>2</v>
      </c>
      <c r="D2518">
        <v>7250</v>
      </c>
      <c r="E2518">
        <v>14500</v>
      </c>
      <c r="F2518">
        <v>4500</v>
      </c>
      <c r="G2518" t="s">
        <v>64</v>
      </c>
      <c r="H2518" t="s">
        <v>29</v>
      </c>
    </row>
    <row r="2519" spans="1:8" x14ac:dyDescent="0.25">
      <c r="A2519" t="s">
        <v>30</v>
      </c>
      <c r="B2519" t="s">
        <v>23</v>
      </c>
      <c r="C2519">
        <v>5</v>
      </c>
      <c r="D2519">
        <v>7600</v>
      </c>
      <c r="E2519">
        <v>38000</v>
      </c>
      <c r="F2519">
        <v>8000</v>
      </c>
      <c r="G2519" t="s">
        <v>64</v>
      </c>
      <c r="H2519" t="s">
        <v>24</v>
      </c>
    </row>
    <row r="2520" spans="1:8" x14ac:dyDescent="0.25">
      <c r="A2520" t="s">
        <v>48</v>
      </c>
      <c r="B2520" t="s">
        <v>23</v>
      </c>
      <c r="C2520">
        <v>4</v>
      </c>
      <c r="D2520">
        <v>7600</v>
      </c>
      <c r="E2520">
        <v>30400</v>
      </c>
      <c r="F2520">
        <v>6400</v>
      </c>
      <c r="G2520" t="s">
        <v>64</v>
      </c>
      <c r="H2520" t="s">
        <v>27</v>
      </c>
    </row>
    <row r="2521" spans="1:8" x14ac:dyDescent="0.25">
      <c r="A2521" t="s">
        <v>12</v>
      </c>
      <c r="B2521" t="s">
        <v>41</v>
      </c>
      <c r="C2521">
        <v>3</v>
      </c>
      <c r="D2521">
        <v>1490</v>
      </c>
      <c r="E2521">
        <v>4470</v>
      </c>
      <c r="F2521">
        <v>2070</v>
      </c>
      <c r="G2521" t="s">
        <v>64</v>
      </c>
      <c r="H2521" t="s">
        <v>29</v>
      </c>
    </row>
    <row r="2522" spans="1:8" x14ac:dyDescent="0.25">
      <c r="A2522" t="s">
        <v>67</v>
      </c>
      <c r="B2522" t="s">
        <v>49</v>
      </c>
      <c r="C2522">
        <v>5</v>
      </c>
      <c r="D2522">
        <v>2900</v>
      </c>
      <c r="E2522">
        <v>14500</v>
      </c>
      <c r="F2522">
        <v>4500</v>
      </c>
      <c r="G2522" t="s">
        <v>64</v>
      </c>
      <c r="H2522" t="s">
        <v>42</v>
      </c>
    </row>
    <row r="2523" spans="1:8" x14ac:dyDescent="0.25">
      <c r="A2523" t="s">
        <v>38</v>
      </c>
      <c r="B2523" t="s">
        <v>41</v>
      </c>
      <c r="C2523">
        <v>4</v>
      </c>
      <c r="D2523">
        <v>1490</v>
      </c>
      <c r="E2523">
        <v>5960</v>
      </c>
      <c r="F2523">
        <v>2760</v>
      </c>
      <c r="G2523" t="s">
        <v>64</v>
      </c>
      <c r="H2523" t="s">
        <v>39</v>
      </c>
    </row>
    <row r="2524" spans="1:8" x14ac:dyDescent="0.25">
      <c r="A2524" t="s">
        <v>38</v>
      </c>
      <c r="B2524" t="s">
        <v>32</v>
      </c>
      <c r="C2524">
        <v>2</v>
      </c>
      <c r="D2524">
        <v>1090</v>
      </c>
      <c r="E2524">
        <v>2180</v>
      </c>
      <c r="F2524">
        <v>580</v>
      </c>
      <c r="G2524" t="s">
        <v>64</v>
      </c>
      <c r="H2524" t="s">
        <v>35</v>
      </c>
    </row>
    <row r="2525" spans="1:8" x14ac:dyDescent="0.25">
      <c r="A2525" t="s">
        <v>67</v>
      </c>
      <c r="B2525" t="s">
        <v>28</v>
      </c>
      <c r="C2525">
        <v>2</v>
      </c>
      <c r="D2525">
        <v>1200</v>
      </c>
      <c r="E2525">
        <v>2400</v>
      </c>
      <c r="F2525">
        <v>800</v>
      </c>
      <c r="G2525" t="s">
        <v>64</v>
      </c>
      <c r="H2525" t="s">
        <v>11</v>
      </c>
    </row>
    <row r="2526" spans="1:8" x14ac:dyDescent="0.25">
      <c r="A2526" t="s">
        <v>36</v>
      </c>
      <c r="B2526" t="s">
        <v>37</v>
      </c>
      <c r="C2526">
        <v>4</v>
      </c>
      <c r="D2526">
        <v>10590</v>
      </c>
      <c r="E2526">
        <v>42360</v>
      </c>
      <c r="F2526">
        <v>18360</v>
      </c>
      <c r="G2526" t="s">
        <v>64</v>
      </c>
      <c r="H2526" t="s">
        <v>39</v>
      </c>
    </row>
    <row r="2527" spans="1:8" x14ac:dyDescent="0.25">
      <c r="A2527" t="s">
        <v>30</v>
      </c>
      <c r="B2527" t="s">
        <v>43</v>
      </c>
      <c r="C2527">
        <v>2</v>
      </c>
      <c r="D2527">
        <v>4200</v>
      </c>
      <c r="E2527">
        <v>8400</v>
      </c>
      <c r="F2527">
        <v>2400</v>
      </c>
      <c r="G2527" t="s">
        <v>64</v>
      </c>
      <c r="H2527" t="s">
        <v>11</v>
      </c>
    </row>
    <row r="2528" spans="1:8" x14ac:dyDescent="0.25">
      <c r="A2528" t="s">
        <v>18</v>
      </c>
      <c r="B2528" t="s">
        <v>43</v>
      </c>
      <c r="C2528">
        <v>2</v>
      </c>
      <c r="D2528">
        <v>4200</v>
      </c>
      <c r="E2528">
        <v>8400</v>
      </c>
      <c r="F2528">
        <v>2400</v>
      </c>
      <c r="G2528" t="s">
        <v>64</v>
      </c>
      <c r="H2528" t="s">
        <v>42</v>
      </c>
    </row>
    <row r="2529" spans="1:8" x14ac:dyDescent="0.25">
      <c r="A2529" t="s">
        <v>33</v>
      </c>
      <c r="B2529" t="s">
        <v>37</v>
      </c>
      <c r="C2529">
        <v>4</v>
      </c>
      <c r="D2529">
        <v>10590</v>
      </c>
      <c r="E2529">
        <v>42360</v>
      </c>
      <c r="F2529">
        <v>18360</v>
      </c>
      <c r="G2529" t="s">
        <v>64</v>
      </c>
      <c r="H2529" t="s">
        <v>39</v>
      </c>
    </row>
    <row r="2530" spans="1:8" x14ac:dyDescent="0.25">
      <c r="A2530" t="s">
        <v>48</v>
      </c>
      <c r="B2530" t="s">
        <v>50</v>
      </c>
      <c r="C2530">
        <v>3</v>
      </c>
      <c r="D2530">
        <v>1250</v>
      </c>
      <c r="E2530">
        <v>3750</v>
      </c>
      <c r="F2530">
        <v>1350</v>
      </c>
      <c r="G2530" t="s">
        <v>64</v>
      </c>
      <c r="H2530" t="s">
        <v>40</v>
      </c>
    </row>
    <row r="2531" spans="1:8" x14ac:dyDescent="0.25">
      <c r="A2531" t="s">
        <v>8</v>
      </c>
      <c r="B2531" t="s">
        <v>41</v>
      </c>
      <c r="C2531">
        <v>5</v>
      </c>
      <c r="D2531">
        <v>1490</v>
      </c>
      <c r="E2531">
        <v>7450</v>
      </c>
      <c r="F2531">
        <v>3450</v>
      </c>
      <c r="G2531" t="s">
        <v>64</v>
      </c>
      <c r="H2531" t="s">
        <v>42</v>
      </c>
    </row>
    <row r="2532" spans="1:8" x14ac:dyDescent="0.25">
      <c r="A2532" t="s">
        <v>30</v>
      </c>
      <c r="B2532" t="s">
        <v>28</v>
      </c>
      <c r="C2532">
        <v>5</v>
      </c>
      <c r="D2532">
        <v>1200</v>
      </c>
      <c r="E2532">
        <v>6000</v>
      </c>
      <c r="F2532">
        <v>2000</v>
      </c>
      <c r="G2532" t="s">
        <v>64</v>
      </c>
      <c r="H2532" t="s">
        <v>24</v>
      </c>
    </row>
    <row r="2533" spans="1:8" x14ac:dyDescent="0.25">
      <c r="A2533" t="s">
        <v>15</v>
      </c>
      <c r="B2533" t="s">
        <v>21</v>
      </c>
      <c r="C2533">
        <v>5</v>
      </c>
      <c r="D2533">
        <v>2180</v>
      </c>
      <c r="E2533">
        <v>10900</v>
      </c>
      <c r="F2533">
        <v>3400</v>
      </c>
      <c r="G2533" t="s">
        <v>64</v>
      </c>
      <c r="H2533" t="s">
        <v>11</v>
      </c>
    </row>
    <row r="2534" spans="1:8" x14ac:dyDescent="0.25">
      <c r="A2534" t="s">
        <v>38</v>
      </c>
      <c r="B2534" t="s">
        <v>51</v>
      </c>
      <c r="C2534">
        <v>2</v>
      </c>
      <c r="D2534">
        <v>1200</v>
      </c>
      <c r="E2534">
        <v>2400</v>
      </c>
      <c r="F2534">
        <v>800</v>
      </c>
      <c r="G2534" t="s">
        <v>64</v>
      </c>
      <c r="H2534" t="s">
        <v>17</v>
      </c>
    </row>
    <row r="2535" spans="1:8" x14ac:dyDescent="0.25">
      <c r="A2535" t="s">
        <v>8</v>
      </c>
      <c r="B2535" t="s">
        <v>31</v>
      </c>
      <c r="C2535">
        <v>2</v>
      </c>
      <c r="D2535">
        <v>1800</v>
      </c>
      <c r="E2535">
        <v>3600</v>
      </c>
      <c r="F2535">
        <v>2000</v>
      </c>
      <c r="G2535" t="s">
        <v>64</v>
      </c>
      <c r="H2535" t="s">
        <v>14</v>
      </c>
    </row>
    <row r="2536" spans="1:8" x14ac:dyDescent="0.25">
      <c r="A2536" t="s">
        <v>15</v>
      </c>
      <c r="B2536" t="s">
        <v>23</v>
      </c>
      <c r="C2536">
        <v>4</v>
      </c>
      <c r="D2536">
        <v>7600</v>
      </c>
      <c r="E2536">
        <v>30400</v>
      </c>
      <c r="F2536">
        <v>6400</v>
      </c>
      <c r="G2536" t="s">
        <v>64</v>
      </c>
      <c r="H2536" t="s">
        <v>40</v>
      </c>
    </row>
    <row r="2537" spans="1:8" x14ac:dyDescent="0.25">
      <c r="A2537" t="s">
        <v>33</v>
      </c>
      <c r="B2537" t="s">
        <v>53</v>
      </c>
      <c r="C2537">
        <v>5</v>
      </c>
      <c r="D2537">
        <v>7530</v>
      </c>
      <c r="E2537">
        <v>37650</v>
      </c>
      <c r="F2537">
        <v>7650</v>
      </c>
      <c r="G2537" t="s">
        <v>64</v>
      </c>
      <c r="H2537" t="s">
        <v>42</v>
      </c>
    </row>
    <row r="2538" spans="1:8" x14ac:dyDescent="0.25">
      <c r="A2538" t="s">
        <v>48</v>
      </c>
      <c r="B2538" t="s">
        <v>41</v>
      </c>
      <c r="C2538">
        <v>2</v>
      </c>
      <c r="D2538">
        <v>1490</v>
      </c>
      <c r="E2538">
        <v>2980</v>
      </c>
      <c r="F2538">
        <v>1380</v>
      </c>
      <c r="G2538" t="s">
        <v>64</v>
      </c>
      <c r="H2538" t="s">
        <v>27</v>
      </c>
    </row>
    <row r="2539" spans="1:8" x14ac:dyDescent="0.25">
      <c r="A2539" t="s">
        <v>8</v>
      </c>
      <c r="B2539" t="s">
        <v>54</v>
      </c>
      <c r="C2539">
        <v>5</v>
      </c>
      <c r="D2539">
        <v>5300</v>
      </c>
      <c r="E2539">
        <v>26500</v>
      </c>
      <c r="F2539">
        <v>6500</v>
      </c>
      <c r="G2539" t="s">
        <v>64</v>
      </c>
      <c r="H2539" t="s">
        <v>35</v>
      </c>
    </row>
    <row r="2540" spans="1:8" x14ac:dyDescent="0.25">
      <c r="A2540" t="s">
        <v>22</v>
      </c>
      <c r="B2540" t="s">
        <v>28</v>
      </c>
      <c r="C2540">
        <v>2</v>
      </c>
      <c r="D2540">
        <v>1200</v>
      </c>
      <c r="E2540">
        <v>2400</v>
      </c>
      <c r="F2540">
        <v>800</v>
      </c>
      <c r="G2540" t="s">
        <v>64</v>
      </c>
      <c r="H2540" t="s">
        <v>11</v>
      </c>
    </row>
    <row r="2541" spans="1:8" x14ac:dyDescent="0.25">
      <c r="A2541" t="s">
        <v>38</v>
      </c>
      <c r="B2541" t="s">
        <v>32</v>
      </c>
      <c r="C2541">
        <v>3</v>
      </c>
      <c r="D2541">
        <v>1090</v>
      </c>
      <c r="E2541">
        <v>3270</v>
      </c>
      <c r="F2541">
        <v>870</v>
      </c>
      <c r="G2541" t="s">
        <v>64</v>
      </c>
      <c r="H2541" t="s">
        <v>27</v>
      </c>
    </row>
    <row r="2542" spans="1:8" x14ac:dyDescent="0.25">
      <c r="A2542" t="s">
        <v>22</v>
      </c>
      <c r="B2542" t="s">
        <v>25</v>
      </c>
      <c r="C2542">
        <v>5</v>
      </c>
      <c r="D2542">
        <v>7250</v>
      </c>
      <c r="E2542">
        <v>36250</v>
      </c>
      <c r="F2542">
        <v>11250</v>
      </c>
      <c r="G2542" t="s">
        <v>64</v>
      </c>
      <c r="H2542" t="s">
        <v>11</v>
      </c>
    </row>
    <row r="2543" spans="1:8" x14ac:dyDescent="0.25">
      <c r="A2543" t="s">
        <v>46</v>
      </c>
      <c r="B2543" t="s">
        <v>13</v>
      </c>
      <c r="C2543">
        <v>2</v>
      </c>
      <c r="D2543">
        <v>1400</v>
      </c>
      <c r="E2543">
        <v>2800</v>
      </c>
      <c r="F2543">
        <v>1200</v>
      </c>
      <c r="G2543" t="s">
        <v>64</v>
      </c>
      <c r="H2543" t="s">
        <v>52</v>
      </c>
    </row>
    <row r="2544" spans="1:8" x14ac:dyDescent="0.25">
      <c r="A2544" t="s">
        <v>15</v>
      </c>
      <c r="B2544" t="s">
        <v>55</v>
      </c>
      <c r="C2544">
        <v>4</v>
      </c>
      <c r="D2544">
        <v>1500</v>
      </c>
      <c r="E2544">
        <v>6000</v>
      </c>
      <c r="F2544">
        <v>2800</v>
      </c>
      <c r="G2544" t="s">
        <v>64</v>
      </c>
      <c r="H2544" t="s">
        <v>44</v>
      </c>
    </row>
    <row r="2545" spans="1:8" x14ac:dyDescent="0.25">
      <c r="A2545" t="s">
        <v>33</v>
      </c>
      <c r="B2545" t="s">
        <v>19</v>
      </c>
      <c r="C2545">
        <v>5</v>
      </c>
      <c r="D2545">
        <v>1350</v>
      </c>
      <c r="E2545">
        <v>6750</v>
      </c>
      <c r="F2545">
        <v>2750</v>
      </c>
      <c r="G2545" t="s">
        <v>64</v>
      </c>
      <c r="H2545" t="s">
        <v>17</v>
      </c>
    </row>
    <row r="2546" spans="1:8" x14ac:dyDescent="0.25">
      <c r="A2546" t="s">
        <v>33</v>
      </c>
      <c r="B2546" t="s">
        <v>28</v>
      </c>
      <c r="C2546">
        <v>2</v>
      </c>
      <c r="D2546">
        <v>1200</v>
      </c>
      <c r="E2546">
        <v>2400</v>
      </c>
      <c r="F2546">
        <v>800</v>
      </c>
      <c r="G2546" t="s">
        <v>64</v>
      </c>
      <c r="H2546" t="s">
        <v>24</v>
      </c>
    </row>
    <row r="2547" spans="1:8" x14ac:dyDescent="0.25">
      <c r="A2547" t="s">
        <v>12</v>
      </c>
      <c r="B2547" t="s">
        <v>53</v>
      </c>
      <c r="C2547">
        <v>2</v>
      </c>
      <c r="D2547">
        <v>7530</v>
      </c>
      <c r="E2547">
        <v>15060</v>
      </c>
      <c r="F2547">
        <v>3060</v>
      </c>
      <c r="G2547" t="s">
        <v>64</v>
      </c>
      <c r="H2547" t="s">
        <v>27</v>
      </c>
    </row>
    <row r="2548" spans="1:8" x14ac:dyDescent="0.25">
      <c r="A2548" t="s">
        <v>46</v>
      </c>
      <c r="B2548" t="s">
        <v>28</v>
      </c>
      <c r="C2548">
        <v>2</v>
      </c>
      <c r="D2548">
        <v>1200</v>
      </c>
      <c r="E2548">
        <v>2400</v>
      </c>
      <c r="F2548">
        <v>800</v>
      </c>
      <c r="G2548" t="s">
        <v>64</v>
      </c>
      <c r="H2548" t="s">
        <v>42</v>
      </c>
    </row>
    <row r="2549" spans="1:8" x14ac:dyDescent="0.25">
      <c r="A2549" t="s">
        <v>36</v>
      </c>
      <c r="B2549" t="s">
        <v>31</v>
      </c>
      <c r="C2549">
        <v>3</v>
      </c>
      <c r="D2549">
        <v>1800</v>
      </c>
      <c r="E2549">
        <v>5400</v>
      </c>
      <c r="F2549">
        <v>3000</v>
      </c>
      <c r="G2549" t="s">
        <v>64</v>
      </c>
      <c r="H2549" t="s">
        <v>44</v>
      </c>
    </row>
    <row r="2550" spans="1:8" x14ac:dyDescent="0.25">
      <c r="A2550" t="s">
        <v>8</v>
      </c>
      <c r="B2550" t="s">
        <v>25</v>
      </c>
      <c r="C2550">
        <v>2</v>
      </c>
      <c r="D2550">
        <v>7250</v>
      </c>
      <c r="E2550">
        <v>14500</v>
      </c>
      <c r="F2550">
        <v>4500</v>
      </c>
      <c r="G2550" t="s">
        <v>64</v>
      </c>
      <c r="H2550" t="s">
        <v>11</v>
      </c>
    </row>
    <row r="2551" spans="1:8" x14ac:dyDescent="0.25">
      <c r="A2551" t="s">
        <v>38</v>
      </c>
      <c r="B2551" t="s">
        <v>41</v>
      </c>
      <c r="C2551">
        <v>3</v>
      </c>
      <c r="D2551">
        <v>1490</v>
      </c>
      <c r="E2551">
        <v>4470</v>
      </c>
      <c r="F2551">
        <v>2070</v>
      </c>
      <c r="G2551" t="s">
        <v>64</v>
      </c>
      <c r="H2551" t="s">
        <v>42</v>
      </c>
    </row>
    <row r="2552" spans="1:8" x14ac:dyDescent="0.25">
      <c r="A2552" t="s">
        <v>38</v>
      </c>
      <c r="B2552" t="s">
        <v>51</v>
      </c>
      <c r="C2552">
        <v>4</v>
      </c>
      <c r="D2552">
        <v>1200</v>
      </c>
      <c r="E2552">
        <v>4800</v>
      </c>
      <c r="F2552">
        <v>1600</v>
      </c>
      <c r="G2552" t="s">
        <v>64</v>
      </c>
      <c r="H2552" t="s">
        <v>42</v>
      </c>
    </row>
    <row r="2553" spans="1:8" x14ac:dyDescent="0.25">
      <c r="A2553" t="s">
        <v>12</v>
      </c>
      <c r="B2553" t="s">
        <v>34</v>
      </c>
      <c r="C2553">
        <v>4</v>
      </c>
      <c r="D2553">
        <v>8000</v>
      </c>
      <c r="E2553">
        <v>32000</v>
      </c>
      <c r="F2553">
        <v>8000</v>
      </c>
      <c r="G2553" t="s">
        <v>64</v>
      </c>
      <c r="H2553" t="s">
        <v>44</v>
      </c>
    </row>
    <row r="2554" spans="1:8" x14ac:dyDescent="0.25">
      <c r="A2554" t="s">
        <v>30</v>
      </c>
      <c r="B2554" t="s">
        <v>13</v>
      </c>
      <c r="C2554">
        <v>4</v>
      </c>
      <c r="D2554">
        <v>1400</v>
      </c>
      <c r="E2554">
        <v>5600</v>
      </c>
      <c r="F2554">
        <v>2400</v>
      </c>
      <c r="G2554" t="s">
        <v>64</v>
      </c>
      <c r="H2554" t="s">
        <v>29</v>
      </c>
    </row>
    <row r="2555" spans="1:8" x14ac:dyDescent="0.25">
      <c r="A2555" t="s">
        <v>67</v>
      </c>
      <c r="B2555" t="s">
        <v>19</v>
      </c>
      <c r="C2555">
        <v>4</v>
      </c>
      <c r="D2555">
        <v>1350</v>
      </c>
      <c r="E2555">
        <v>5400</v>
      </c>
      <c r="F2555">
        <v>2200</v>
      </c>
      <c r="G2555" t="s">
        <v>64</v>
      </c>
      <c r="H2555" t="s">
        <v>14</v>
      </c>
    </row>
    <row r="2556" spans="1:8" x14ac:dyDescent="0.25">
      <c r="A2556" t="s">
        <v>36</v>
      </c>
      <c r="B2556" t="s">
        <v>51</v>
      </c>
      <c r="C2556">
        <v>3</v>
      </c>
      <c r="D2556">
        <v>1200</v>
      </c>
      <c r="E2556">
        <v>3600</v>
      </c>
      <c r="F2556">
        <v>1200</v>
      </c>
      <c r="G2556" t="s">
        <v>64</v>
      </c>
      <c r="H2556" t="s">
        <v>20</v>
      </c>
    </row>
    <row r="2557" spans="1:8" x14ac:dyDescent="0.25">
      <c r="A2557" t="s">
        <v>30</v>
      </c>
      <c r="B2557" t="s">
        <v>54</v>
      </c>
      <c r="C2557">
        <v>5</v>
      </c>
      <c r="D2557">
        <v>5300</v>
      </c>
      <c r="E2557">
        <v>26500</v>
      </c>
      <c r="F2557">
        <v>6500</v>
      </c>
      <c r="G2557" t="s">
        <v>64</v>
      </c>
      <c r="H2557" t="s">
        <v>40</v>
      </c>
    </row>
    <row r="2558" spans="1:8" x14ac:dyDescent="0.25">
      <c r="A2558" t="s">
        <v>38</v>
      </c>
      <c r="B2558" t="s">
        <v>37</v>
      </c>
      <c r="C2558">
        <v>5</v>
      </c>
      <c r="D2558">
        <v>10590</v>
      </c>
      <c r="E2558">
        <v>52950</v>
      </c>
      <c r="F2558">
        <v>22950</v>
      </c>
      <c r="G2558" t="s">
        <v>64</v>
      </c>
      <c r="H2558" t="s">
        <v>52</v>
      </c>
    </row>
    <row r="2559" spans="1:8" x14ac:dyDescent="0.25">
      <c r="A2559" t="s">
        <v>22</v>
      </c>
      <c r="B2559" t="s">
        <v>50</v>
      </c>
      <c r="C2559">
        <v>2</v>
      </c>
      <c r="D2559">
        <v>1250</v>
      </c>
      <c r="E2559">
        <v>2500</v>
      </c>
      <c r="F2559">
        <v>900</v>
      </c>
      <c r="G2559" t="s">
        <v>64</v>
      </c>
      <c r="H2559" t="s">
        <v>24</v>
      </c>
    </row>
    <row r="2560" spans="1:8" x14ac:dyDescent="0.25">
      <c r="A2560" t="s">
        <v>48</v>
      </c>
      <c r="B2560" t="s">
        <v>51</v>
      </c>
      <c r="C2560">
        <v>3</v>
      </c>
      <c r="D2560">
        <v>1200</v>
      </c>
      <c r="E2560">
        <v>3600</v>
      </c>
      <c r="F2560">
        <v>1200</v>
      </c>
      <c r="G2560" t="s">
        <v>64</v>
      </c>
      <c r="H2560" t="s">
        <v>35</v>
      </c>
    </row>
    <row r="2561" spans="1:8" x14ac:dyDescent="0.25">
      <c r="A2561" t="s">
        <v>22</v>
      </c>
      <c r="B2561" t="s">
        <v>13</v>
      </c>
      <c r="C2561">
        <v>4</v>
      </c>
      <c r="D2561">
        <v>1400</v>
      </c>
      <c r="E2561">
        <v>5600</v>
      </c>
      <c r="F2561">
        <v>2400</v>
      </c>
      <c r="G2561" t="s">
        <v>64</v>
      </c>
      <c r="H2561" t="s">
        <v>40</v>
      </c>
    </row>
    <row r="2562" spans="1:8" x14ac:dyDescent="0.25">
      <c r="A2562" t="s">
        <v>48</v>
      </c>
      <c r="B2562" t="s">
        <v>53</v>
      </c>
      <c r="C2562">
        <v>2</v>
      </c>
      <c r="D2562">
        <v>7530</v>
      </c>
      <c r="E2562">
        <v>15060</v>
      </c>
      <c r="F2562">
        <v>3060</v>
      </c>
      <c r="G2562" t="s">
        <v>64</v>
      </c>
      <c r="H2562" t="s">
        <v>29</v>
      </c>
    </row>
    <row r="2563" spans="1:8" x14ac:dyDescent="0.25">
      <c r="A2563" t="s">
        <v>30</v>
      </c>
      <c r="B2563" t="s">
        <v>23</v>
      </c>
      <c r="C2563">
        <v>4</v>
      </c>
      <c r="D2563">
        <v>7600</v>
      </c>
      <c r="E2563">
        <v>30400</v>
      </c>
      <c r="F2563">
        <v>6400</v>
      </c>
      <c r="G2563" t="s">
        <v>64</v>
      </c>
      <c r="H2563" t="s">
        <v>35</v>
      </c>
    </row>
    <row r="2564" spans="1:8" x14ac:dyDescent="0.25">
      <c r="A2564" t="s">
        <v>48</v>
      </c>
      <c r="B2564" t="s">
        <v>55</v>
      </c>
      <c r="C2564">
        <v>5</v>
      </c>
      <c r="D2564">
        <v>1500</v>
      </c>
      <c r="E2564">
        <v>7500</v>
      </c>
      <c r="F2564">
        <v>3500</v>
      </c>
      <c r="G2564" t="s">
        <v>64</v>
      </c>
      <c r="H2564" t="s">
        <v>17</v>
      </c>
    </row>
    <row r="2565" spans="1:8" x14ac:dyDescent="0.25">
      <c r="A2565" t="s">
        <v>38</v>
      </c>
      <c r="B2565" t="s">
        <v>21</v>
      </c>
      <c r="C2565">
        <v>3</v>
      </c>
      <c r="D2565">
        <v>2180</v>
      </c>
      <c r="E2565">
        <v>6540</v>
      </c>
      <c r="F2565">
        <v>2040</v>
      </c>
      <c r="G2565" t="s">
        <v>64</v>
      </c>
      <c r="H2565" t="s">
        <v>20</v>
      </c>
    </row>
    <row r="2566" spans="1:8" x14ac:dyDescent="0.25">
      <c r="A2566" t="s">
        <v>18</v>
      </c>
      <c r="B2566" t="s">
        <v>21</v>
      </c>
      <c r="C2566">
        <v>4</v>
      </c>
      <c r="D2566">
        <v>2180</v>
      </c>
      <c r="E2566">
        <v>8720</v>
      </c>
      <c r="F2566">
        <v>2720</v>
      </c>
      <c r="G2566" t="s">
        <v>64</v>
      </c>
      <c r="H2566" t="s">
        <v>11</v>
      </c>
    </row>
    <row r="2567" spans="1:8" x14ac:dyDescent="0.25">
      <c r="A2567" t="s">
        <v>38</v>
      </c>
      <c r="B2567" t="s">
        <v>45</v>
      </c>
      <c r="C2567">
        <v>3</v>
      </c>
      <c r="D2567">
        <v>5775</v>
      </c>
      <c r="E2567">
        <v>17325</v>
      </c>
      <c r="F2567">
        <v>5325</v>
      </c>
      <c r="G2567" t="s">
        <v>64</v>
      </c>
      <c r="H2567" t="s">
        <v>20</v>
      </c>
    </row>
    <row r="2568" spans="1:8" x14ac:dyDescent="0.25">
      <c r="A2568" t="s">
        <v>38</v>
      </c>
      <c r="B2568" t="s">
        <v>26</v>
      </c>
      <c r="C2568">
        <v>2</v>
      </c>
      <c r="D2568">
        <v>1100</v>
      </c>
      <c r="E2568">
        <v>2200</v>
      </c>
      <c r="F2568">
        <v>600</v>
      </c>
      <c r="G2568" t="s">
        <v>64</v>
      </c>
      <c r="H2568" t="s">
        <v>11</v>
      </c>
    </row>
    <row r="2569" spans="1:8" x14ac:dyDescent="0.25">
      <c r="A2569" t="s">
        <v>46</v>
      </c>
      <c r="B2569" t="s">
        <v>45</v>
      </c>
      <c r="C2569">
        <v>5</v>
      </c>
      <c r="D2569">
        <v>5775</v>
      </c>
      <c r="E2569">
        <v>28875</v>
      </c>
      <c r="F2569">
        <v>8875</v>
      </c>
      <c r="G2569" t="s">
        <v>64</v>
      </c>
      <c r="H2569" t="s">
        <v>20</v>
      </c>
    </row>
    <row r="2570" spans="1:8" x14ac:dyDescent="0.25">
      <c r="A2570" t="s">
        <v>33</v>
      </c>
      <c r="B2570" t="s">
        <v>19</v>
      </c>
      <c r="C2570">
        <v>5</v>
      </c>
      <c r="D2570">
        <v>1350</v>
      </c>
      <c r="E2570">
        <v>6750</v>
      </c>
      <c r="F2570">
        <v>2750</v>
      </c>
      <c r="G2570" t="s">
        <v>64</v>
      </c>
      <c r="H2570" t="s">
        <v>39</v>
      </c>
    </row>
    <row r="2571" spans="1:8" x14ac:dyDescent="0.25">
      <c r="A2571" t="s">
        <v>8</v>
      </c>
      <c r="B2571" t="s">
        <v>23</v>
      </c>
      <c r="C2571">
        <v>3</v>
      </c>
      <c r="D2571">
        <v>7600</v>
      </c>
      <c r="E2571">
        <v>22800</v>
      </c>
      <c r="F2571">
        <v>4800</v>
      </c>
      <c r="G2571" t="s">
        <v>64</v>
      </c>
      <c r="H2571" t="s">
        <v>17</v>
      </c>
    </row>
    <row r="2572" spans="1:8" x14ac:dyDescent="0.25">
      <c r="A2572" t="s">
        <v>15</v>
      </c>
      <c r="B2572" t="s">
        <v>25</v>
      </c>
      <c r="C2572">
        <v>3</v>
      </c>
      <c r="D2572">
        <v>7250</v>
      </c>
      <c r="E2572">
        <v>21750</v>
      </c>
      <c r="F2572">
        <v>6750</v>
      </c>
      <c r="G2572" t="s">
        <v>64</v>
      </c>
      <c r="H2572" t="s">
        <v>40</v>
      </c>
    </row>
    <row r="2573" spans="1:8" x14ac:dyDescent="0.25">
      <c r="A2573" t="s">
        <v>48</v>
      </c>
      <c r="B2573" t="s">
        <v>41</v>
      </c>
      <c r="C2573">
        <v>5</v>
      </c>
      <c r="D2573">
        <v>1490</v>
      </c>
      <c r="E2573">
        <v>7450</v>
      </c>
      <c r="F2573">
        <v>3450</v>
      </c>
      <c r="G2573" t="s">
        <v>64</v>
      </c>
      <c r="H2573" t="s">
        <v>14</v>
      </c>
    </row>
    <row r="2574" spans="1:8" x14ac:dyDescent="0.25">
      <c r="A2574" t="s">
        <v>18</v>
      </c>
      <c r="B2574" t="s">
        <v>41</v>
      </c>
      <c r="C2574">
        <v>3</v>
      </c>
      <c r="D2574">
        <v>1490</v>
      </c>
      <c r="E2574">
        <v>4470</v>
      </c>
      <c r="F2574">
        <v>2070</v>
      </c>
      <c r="G2574" t="s">
        <v>64</v>
      </c>
      <c r="H2574" t="s">
        <v>42</v>
      </c>
    </row>
    <row r="2575" spans="1:8" x14ac:dyDescent="0.25">
      <c r="A2575" t="s">
        <v>36</v>
      </c>
      <c r="B2575" t="s">
        <v>32</v>
      </c>
      <c r="C2575">
        <v>4</v>
      </c>
      <c r="D2575">
        <v>1090</v>
      </c>
      <c r="E2575">
        <v>4360</v>
      </c>
      <c r="F2575">
        <v>1160</v>
      </c>
      <c r="G2575" t="s">
        <v>64</v>
      </c>
      <c r="H2575" t="s">
        <v>40</v>
      </c>
    </row>
    <row r="2576" spans="1:8" x14ac:dyDescent="0.25">
      <c r="A2576" t="s">
        <v>36</v>
      </c>
      <c r="B2576" t="s">
        <v>28</v>
      </c>
      <c r="C2576">
        <v>5</v>
      </c>
      <c r="D2576">
        <v>1200</v>
      </c>
      <c r="E2576">
        <v>6000</v>
      </c>
      <c r="F2576">
        <v>2000</v>
      </c>
      <c r="G2576" t="s">
        <v>64</v>
      </c>
      <c r="H2576" t="s">
        <v>40</v>
      </c>
    </row>
    <row r="2577" spans="1:8" x14ac:dyDescent="0.25">
      <c r="A2577" t="s">
        <v>48</v>
      </c>
      <c r="B2577" t="s">
        <v>32</v>
      </c>
      <c r="C2577">
        <v>3</v>
      </c>
      <c r="D2577">
        <v>1090</v>
      </c>
      <c r="E2577">
        <v>3270</v>
      </c>
      <c r="F2577">
        <v>870</v>
      </c>
      <c r="G2577" t="s">
        <v>64</v>
      </c>
      <c r="H2577" t="s">
        <v>44</v>
      </c>
    </row>
    <row r="2578" spans="1:8" x14ac:dyDescent="0.25">
      <c r="A2578" t="s">
        <v>48</v>
      </c>
      <c r="B2578" t="s">
        <v>21</v>
      </c>
      <c r="C2578">
        <v>2</v>
      </c>
      <c r="D2578">
        <v>2180</v>
      </c>
      <c r="E2578">
        <v>4360</v>
      </c>
      <c r="F2578">
        <v>1360</v>
      </c>
      <c r="G2578" t="s">
        <v>64</v>
      </c>
      <c r="H2578" t="s">
        <v>39</v>
      </c>
    </row>
    <row r="2579" spans="1:8" x14ac:dyDescent="0.25">
      <c r="A2579" t="s">
        <v>15</v>
      </c>
      <c r="B2579" t="s">
        <v>54</v>
      </c>
      <c r="C2579">
        <v>5</v>
      </c>
      <c r="D2579">
        <v>5300</v>
      </c>
      <c r="E2579">
        <v>26500</v>
      </c>
      <c r="F2579">
        <v>6500</v>
      </c>
      <c r="G2579" t="s">
        <v>64</v>
      </c>
      <c r="H2579" t="s">
        <v>14</v>
      </c>
    </row>
    <row r="2580" spans="1:8" x14ac:dyDescent="0.25">
      <c r="A2580" t="s">
        <v>48</v>
      </c>
      <c r="B2580" t="s">
        <v>54</v>
      </c>
      <c r="C2580">
        <v>3</v>
      </c>
      <c r="D2580">
        <v>5300</v>
      </c>
      <c r="E2580">
        <v>15900</v>
      </c>
      <c r="F2580">
        <v>3900</v>
      </c>
      <c r="G2580" t="s">
        <v>64</v>
      </c>
      <c r="H2580" t="s">
        <v>35</v>
      </c>
    </row>
    <row r="2581" spans="1:8" x14ac:dyDescent="0.25">
      <c r="A2581" t="s">
        <v>67</v>
      </c>
      <c r="B2581" t="s">
        <v>25</v>
      </c>
      <c r="C2581">
        <v>5</v>
      </c>
      <c r="D2581">
        <v>7250</v>
      </c>
      <c r="E2581">
        <v>36250</v>
      </c>
      <c r="F2581">
        <v>11250</v>
      </c>
      <c r="G2581" t="s">
        <v>64</v>
      </c>
      <c r="H2581" t="s">
        <v>40</v>
      </c>
    </row>
    <row r="2582" spans="1:8" x14ac:dyDescent="0.25">
      <c r="A2582" t="s">
        <v>67</v>
      </c>
      <c r="B2582" t="s">
        <v>51</v>
      </c>
      <c r="C2582">
        <v>3</v>
      </c>
      <c r="D2582">
        <v>1200</v>
      </c>
      <c r="E2582">
        <v>3600</v>
      </c>
      <c r="F2582">
        <v>1200</v>
      </c>
      <c r="G2582" t="s">
        <v>64</v>
      </c>
      <c r="H2582" t="s">
        <v>44</v>
      </c>
    </row>
    <row r="2583" spans="1:8" x14ac:dyDescent="0.25">
      <c r="A2583" t="s">
        <v>18</v>
      </c>
      <c r="B2583" t="s">
        <v>9</v>
      </c>
      <c r="C2583">
        <v>4</v>
      </c>
      <c r="D2583">
        <v>6000</v>
      </c>
      <c r="E2583">
        <v>24000</v>
      </c>
      <c r="F2583">
        <v>8000</v>
      </c>
      <c r="G2583" t="s">
        <v>64</v>
      </c>
      <c r="H2583" t="s">
        <v>29</v>
      </c>
    </row>
    <row r="2584" spans="1:8" x14ac:dyDescent="0.25">
      <c r="A2584" t="s">
        <v>15</v>
      </c>
      <c r="B2584" t="s">
        <v>16</v>
      </c>
      <c r="C2584">
        <v>3</v>
      </c>
      <c r="D2584">
        <v>8450</v>
      </c>
      <c r="E2584">
        <v>25350</v>
      </c>
      <c r="F2584">
        <v>7350</v>
      </c>
      <c r="G2584" t="s">
        <v>64</v>
      </c>
      <c r="H2584" t="s">
        <v>11</v>
      </c>
    </row>
    <row r="2585" spans="1:8" x14ac:dyDescent="0.25">
      <c r="A2585" t="s">
        <v>30</v>
      </c>
      <c r="B2585" t="s">
        <v>43</v>
      </c>
      <c r="C2585">
        <v>3</v>
      </c>
      <c r="D2585">
        <v>4200</v>
      </c>
      <c r="E2585">
        <v>12600</v>
      </c>
      <c r="F2585">
        <v>3600</v>
      </c>
      <c r="G2585" t="s">
        <v>64</v>
      </c>
      <c r="H2585" t="s">
        <v>11</v>
      </c>
    </row>
    <row r="2586" spans="1:8" x14ac:dyDescent="0.25">
      <c r="A2586" t="s">
        <v>30</v>
      </c>
      <c r="B2586" t="s">
        <v>37</v>
      </c>
      <c r="C2586">
        <v>2</v>
      </c>
      <c r="D2586">
        <v>10590</v>
      </c>
      <c r="E2586">
        <v>21180</v>
      </c>
      <c r="F2586">
        <v>9180</v>
      </c>
      <c r="G2586" t="s">
        <v>64</v>
      </c>
      <c r="H2586" t="s">
        <v>40</v>
      </c>
    </row>
    <row r="2587" spans="1:8" x14ac:dyDescent="0.25">
      <c r="A2587" t="s">
        <v>67</v>
      </c>
      <c r="B2587" t="s">
        <v>51</v>
      </c>
      <c r="C2587">
        <v>4</v>
      </c>
      <c r="D2587">
        <v>1200</v>
      </c>
      <c r="E2587">
        <v>4800</v>
      </c>
      <c r="F2587">
        <v>1600</v>
      </c>
      <c r="G2587" t="s">
        <v>64</v>
      </c>
      <c r="H2587" t="s">
        <v>39</v>
      </c>
    </row>
    <row r="2588" spans="1:8" x14ac:dyDescent="0.25">
      <c r="A2588" t="s">
        <v>46</v>
      </c>
      <c r="B2588" t="s">
        <v>26</v>
      </c>
      <c r="C2588">
        <v>4</v>
      </c>
      <c r="D2588">
        <v>1100</v>
      </c>
      <c r="E2588">
        <v>4400</v>
      </c>
      <c r="F2588">
        <v>1200</v>
      </c>
      <c r="G2588" t="s">
        <v>64</v>
      </c>
      <c r="H2588" t="s">
        <v>24</v>
      </c>
    </row>
    <row r="2589" spans="1:8" x14ac:dyDescent="0.25">
      <c r="A2589" t="s">
        <v>38</v>
      </c>
      <c r="B2589" t="s">
        <v>56</v>
      </c>
      <c r="C2589">
        <v>5</v>
      </c>
      <c r="D2589">
        <v>3700</v>
      </c>
      <c r="E2589">
        <v>18500</v>
      </c>
      <c r="F2589">
        <v>3500</v>
      </c>
      <c r="G2589" t="s">
        <v>64</v>
      </c>
      <c r="H2589" t="s">
        <v>14</v>
      </c>
    </row>
    <row r="2590" spans="1:8" x14ac:dyDescent="0.25">
      <c r="A2590" t="s">
        <v>12</v>
      </c>
      <c r="B2590" t="s">
        <v>56</v>
      </c>
      <c r="C2590">
        <v>5</v>
      </c>
      <c r="D2590">
        <v>3700</v>
      </c>
      <c r="E2590">
        <v>18500</v>
      </c>
      <c r="F2590">
        <v>3500</v>
      </c>
      <c r="G2590" t="s">
        <v>64</v>
      </c>
      <c r="H2590" t="s">
        <v>29</v>
      </c>
    </row>
    <row r="2591" spans="1:8" x14ac:dyDescent="0.25">
      <c r="A2591" t="s">
        <v>30</v>
      </c>
      <c r="B2591" t="s">
        <v>26</v>
      </c>
      <c r="C2591">
        <v>5</v>
      </c>
      <c r="D2591">
        <v>1100</v>
      </c>
      <c r="E2591">
        <v>5500</v>
      </c>
      <c r="F2591">
        <v>1500</v>
      </c>
      <c r="G2591" t="s">
        <v>65</v>
      </c>
      <c r="H2591" t="s">
        <v>24</v>
      </c>
    </row>
    <row r="2592" spans="1:8" x14ac:dyDescent="0.25">
      <c r="A2592" t="s">
        <v>67</v>
      </c>
      <c r="B2592" t="s">
        <v>56</v>
      </c>
      <c r="C2592">
        <v>5</v>
      </c>
      <c r="D2592">
        <v>3700</v>
      </c>
      <c r="E2592">
        <v>18500</v>
      </c>
      <c r="F2592">
        <v>3500</v>
      </c>
      <c r="G2592" t="s">
        <v>65</v>
      </c>
      <c r="H2592" t="s">
        <v>39</v>
      </c>
    </row>
    <row r="2593" spans="1:8" x14ac:dyDescent="0.25">
      <c r="A2593" t="s">
        <v>46</v>
      </c>
      <c r="B2593" t="s">
        <v>41</v>
      </c>
      <c r="C2593">
        <v>4</v>
      </c>
      <c r="D2593">
        <v>1490</v>
      </c>
      <c r="E2593">
        <v>5960</v>
      </c>
      <c r="F2593">
        <v>2760</v>
      </c>
      <c r="G2593" t="s">
        <v>65</v>
      </c>
      <c r="H2593" t="s">
        <v>27</v>
      </c>
    </row>
    <row r="2594" spans="1:8" x14ac:dyDescent="0.25">
      <c r="A2594" t="s">
        <v>38</v>
      </c>
      <c r="B2594" t="s">
        <v>55</v>
      </c>
      <c r="C2594">
        <v>2</v>
      </c>
      <c r="D2594">
        <v>1500</v>
      </c>
      <c r="E2594">
        <v>3000</v>
      </c>
      <c r="F2594">
        <v>1400</v>
      </c>
      <c r="G2594" t="s">
        <v>65</v>
      </c>
      <c r="H2594" t="s">
        <v>27</v>
      </c>
    </row>
    <row r="2595" spans="1:8" x14ac:dyDescent="0.25">
      <c r="A2595" t="s">
        <v>36</v>
      </c>
      <c r="B2595" t="s">
        <v>32</v>
      </c>
      <c r="C2595">
        <v>4</v>
      </c>
      <c r="D2595">
        <v>1090</v>
      </c>
      <c r="E2595">
        <v>4360</v>
      </c>
      <c r="F2595">
        <v>1160</v>
      </c>
      <c r="G2595" t="s">
        <v>65</v>
      </c>
      <c r="H2595" t="s">
        <v>52</v>
      </c>
    </row>
    <row r="2596" spans="1:8" x14ac:dyDescent="0.25">
      <c r="A2596" t="s">
        <v>46</v>
      </c>
      <c r="B2596" t="s">
        <v>31</v>
      </c>
      <c r="C2596">
        <v>3</v>
      </c>
      <c r="D2596">
        <v>1800</v>
      </c>
      <c r="E2596">
        <v>5400</v>
      </c>
      <c r="F2596">
        <v>3000</v>
      </c>
      <c r="G2596" t="s">
        <v>65</v>
      </c>
      <c r="H2596" t="s">
        <v>52</v>
      </c>
    </row>
    <row r="2597" spans="1:8" x14ac:dyDescent="0.25">
      <c r="A2597" t="s">
        <v>33</v>
      </c>
      <c r="B2597" t="s">
        <v>53</v>
      </c>
      <c r="C2597">
        <v>2</v>
      </c>
      <c r="D2597">
        <v>7530</v>
      </c>
      <c r="E2597">
        <v>15060</v>
      </c>
      <c r="F2597">
        <v>3060</v>
      </c>
      <c r="G2597" t="s">
        <v>65</v>
      </c>
      <c r="H2597" t="s">
        <v>35</v>
      </c>
    </row>
    <row r="2598" spans="1:8" x14ac:dyDescent="0.25">
      <c r="A2598" t="s">
        <v>30</v>
      </c>
      <c r="B2598" t="s">
        <v>26</v>
      </c>
      <c r="C2598">
        <v>2</v>
      </c>
      <c r="D2598">
        <v>1100</v>
      </c>
      <c r="E2598">
        <v>2200</v>
      </c>
      <c r="F2598">
        <v>600</v>
      </c>
      <c r="G2598" t="s">
        <v>65</v>
      </c>
      <c r="H2598" t="s">
        <v>29</v>
      </c>
    </row>
    <row r="2599" spans="1:8" x14ac:dyDescent="0.25">
      <c r="A2599" t="s">
        <v>38</v>
      </c>
      <c r="B2599" t="s">
        <v>19</v>
      </c>
      <c r="C2599">
        <v>4</v>
      </c>
      <c r="D2599">
        <v>1350</v>
      </c>
      <c r="E2599">
        <v>5400</v>
      </c>
      <c r="F2599">
        <v>2200</v>
      </c>
      <c r="G2599" t="s">
        <v>65</v>
      </c>
      <c r="H2599" t="s">
        <v>42</v>
      </c>
    </row>
    <row r="2600" spans="1:8" x14ac:dyDescent="0.25">
      <c r="A2600" t="s">
        <v>36</v>
      </c>
      <c r="B2600" t="s">
        <v>19</v>
      </c>
      <c r="C2600">
        <v>3</v>
      </c>
      <c r="D2600">
        <v>1350</v>
      </c>
      <c r="E2600">
        <v>4050</v>
      </c>
      <c r="F2600">
        <v>1650</v>
      </c>
      <c r="G2600" t="s">
        <v>65</v>
      </c>
      <c r="H2600" t="s">
        <v>42</v>
      </c>
    </row>
    <row r="2601" spans="1:8" x14ac:dyDescent="0.25">
      <c r="A2601" t="s">
        <v>33</v>
      </c>
      <c r="B2601" t="s">
        <v>32</v>
      </c>
      <c r="C2601">
        <v>5</v>
      </c>
      <c r="D2601">
        <v>1090</v>
      </c>
      <c r="E2601">
        <v>5450</v>
      </c>
      <c r="F2601">
        <v>1450</v>
      </c>
      <c r="G2601" t="s">
        <v>65</v>
      </c>
      <c r="H2601" t="s">
        <v>14</v>
      </c>
    </row>
    <row r="2602" spans="1:8" x14ac:dyDescent="0.25">
      <c r="A2602" t="s">
        <v>33</v>
      </c>
      <c r="B2602" t="s">
        <v>43</v>
      </c>
      <c r="C2602">
        <v>5</v>
      </c>
      <c r="D2602">
        <v>4200</v>
      </c>
      <c r="E2602">
        <v>21000</v>
      </c>
      <c r="F2602">
        <v>6000</v>
      </c>
      <c r="G2602" t="s">
        <v>65</v>
      </c>
      <c r="H2602" t="s">
        <v>42</v>
      </c>
    </row>
    <row r="2603" spans="1:8" x14ac:dyDescent="0.25">
      <c r="A2603" t="s">
        <v>38</v>
      </c>
      <c r="B2603" t="s">
        <v>31</v>
      </c>
      <c r="C2603">
        <v>3</v>
      </c>
      <c r="D2603">
        <v>1800</v>
      </c>
      <c r="E2603">
        <v>5400</v>
      </c>
      <c r="F2603">
        <v>3000</v>
      </c>
      <c r="G2603" t="s">
        <v>65</v>
      </c>
      <c r="H2603" t="s">
        <v>14</v>
      </c>
    </row>
    <row r="2604" spans="1:8" x14ac:dyDescent="0.25">
      <c r="A2604" t="s">
        <v>48</v>
      </c>
      <c r="B2604" t="s">
        <v>32</v>
      </c>
      <c r="C2604">
        <v>5</v>
      </c>
      <c r="D2604">
        <v>1090</v>
      </c>
      <c r="E2604">
        <v>5450</v>
      </c>
      <c r="F2604">
        <v>1450</v>
      </c>
      <c r="G2604" t="s">
        <v>65</v>
      </c>
      <c r="H2604" t="s">
        <v>40</v>
      </c>
    </row>
    <row r="2605" spans="1:8" x14ac:dyDescent="0.25">
      <c r="A2605" t="s">
        <v>8</v>
      </c>
      <c r="B2605" t="s">
        <v>23</v>
      </c>
      <c r="C2605">
        <v>3</v>
      </c>
      <c r="D2605">
        <v>7600</v>
      </c>
      <c r="E2605">
        <v>22800</v>
      </c>
      <c r="F2605">
        <v>4800</v>
      </c>
      <c r="G2605" t="s">
        <v>65</v>
      </c>
      <c r="H2605" t="s">
        <v>14</v>
      </c>
    </row>
    <row r="2606" spans="1:8" x14ac:dyDescent="0.25">
      <c r="A2606" t="s">
        <v>36</v>
      </c>
      <c r="B2606" t="s">
        <v>23</v>
      </c>
      <c r="C2606">
        <v>4</v>
      </c>
      <c r="D2606">
        <v>7600</v>
      </c>
      <c r="E2606">
        <v>30400</v>
      </c>
      <c r="F2606">
        <v>6400</v>
      </c>
      <c r="G2606" t="s">
        <v>65</v>
      </c>
      <c r="H2606" t="s">
        <v>20</v>
      </c>
    </row>
    <row r="2607" spans="1:8" x14ac:dyDescent="0.25">
      <c r="A2607" t="s">
        <v>15</v>
      </c>
      <c r="B2607" t="s">
        <v>56</v>
      </c>
      <c r="C2607">
        <v>4</v>
      </c>
      <c r="D2607">
        <v>3700</v>
      </c>
      <c r="E2607">
        <v>14800</v>
      </c>
      <c r="F2607">
        <v>2800</v>
      </c>
      <c r="G2607" t="s">
        <v>65</v>
      </c>
      <c r="H2607" t="s">
        <v>40</v>
      </c>
    </row>
    <row r="2608" spans="1:8" x14ac:dyDescent="0.25">
      <c r="A2608" t="s">
        <v>22</v>
      </c>
      <c r="B2608" t="s">
        <v>25</v>
      </c>
      <c r="C2608">
        <v>5</v>
      </c>
      <c r="D2608">
        <v>7250</v>
      </c>
      <c r="E2608">
        <v>36250</v>
      </c>
      <c r="F2608">
        <v>11250</v>
      </c>
      <c r="G2608" t="s">
        <v>65</v>
      </c>
      <c r="H2608" t="s">
        <v>27</v>
      </c>
    </row>
    <row r="2609" spans="1:8" x14ac:dyDescent="0.25">
      <c r="A2609" t="s">
        <v>12</v>
      </c>
      <c r="B2609" t="s">
        <v>23</v>
      </c>
      <c r="C2609">
        <v>3</v>
      </c>
      <c r="D2609">
        <v>7600</v>
      </c>
      <c r="E2609">
        <v>22800</v>
      </c>
      <c r="F2609">
        <v>4800</v>
      </c>
      <c r="G2609" t="s">
        <v>65</v>
      </c>
      <c r="H2609" t="s">
        <v>27</v>
      </c>
    </row>
    <row r="2610" spans="1:8" x14ac:dyDescent="0.25">
      <c r="A2610" t="s">
        <v>46</v>
      </c>
      <c r="B2610" t="s">
        <v>43</v>
      </c>
      <c r="C2610">
        <v>3</v>
      </c>
      <c r="D2610">
        <v>4200</v>
      </c>
      <c r="E2610">
        <v>12600</v>
      </c>
      <c r="F2610">
        <v>3600</v>
      </c>
      <c r="G2610" t="s">
        <v>65</v>
      </c>
      <c r="H2610" t="s">
        <v>44</v>
      </c>
    </row>
    <row r="2611" spans="1:8" x14ac:dyDescent="0.25">
      <c r="A2611" t="s">
        <v>30</v>
      </c>
      <c r="B2611" t="s">
        <v>50</v>
      </c>
      <c r="C2611">
        <v>3</v>
      </c>
      <c r="D2611">
        <v>1250</v>
      </c>
      <c r="E2611">
        <v>3750</v>
      </c>
      <c r="F2611">
        <v>1350</v>
      </c>
      <c r="G2611" t="s">
        <v>65</v>
      </c>
      <c r="H2611" t="s">
        <v>11</v>
      </c>
    </row>
    <row r="2612" spans="1:8" x14ac:dyDescent="0.25">
      <c r="A2612" t="s">
        <v>36</v>
      </c>
      <c r="B2612" t="s">
        <v>32</v>
      </c>
      <c r="C2612">
        <v>3</v>
      </c>
      <c r="D2612">
        <v>1090</v>
      </c>
      <c r="E2612">
        <v>3270</v>
      </c>
      <c r="F2612">
        <v>870</v>
      </c>
      <c r="G2612" t="s">
        <v>65</v>
      </c>
      <c r="H2612" t="s">
        <v>40</v>
      </c>
    </row>
    <row r="2613" spans="1:8" x14ac:dyDescent="0.25">
      <c r="A2613" t="s">
        <v>18</v>
      </c>
      <c r="B2613" t="s">
        <v>21</v>
      </c>
      <c r="C2613">
        <v>5</v>
      </c>
      <c r="D2613">
        <v>2180</v>
      </c>
      <c r="E2613">
        <v>10900</v>
      </c>
      <c r="F2613">
        <v>3400</v>
      </c>
      <c r="G2613" t="s">
        <v>65</v>
      </c>
      <c r="H2613" t="s">
        <v>35</v>
      </c>
    </row>
    <row r="2614" spans="1:8" x14ac:dyDescent="0.25">
      <c r="A2614" t="s">
        <v>48</v>
      </c>
      <c r="B2614" t="s">
        <v>56</v>
      </c>
      <c r="C2614">
        <v>2</v>
      </c>
      <c r="D2614">
        <v>3700</v>
      </c>
      <c r="E2614">
        <v>7400</v>
      </c>
      <c r="F2614">
        <v>1400</v>
      </c>
      <c r="G2614" t="s">
        <v>65</v>
      </c>
      <c r="H2614" t="s">
        <v>29</v>
      </c>
    </row>
    <row r="2615" spans="1:8" x14ac:dyDescent="0.25">
      <c r="A2615" t="s">
        <v>38</v>
      </c>
      <c r="B2615" t="s">
        <v>9</v>
      </c>
      <c r="C2615">
        <v>5</v>
      </c>
      <c r="D2615">
        <v>6000</v>
      </c>
      <c r="E2615">
        <v>30000</v>
      </c>
      <c r="F2615">
        <v>10000</v>
      </c>
      <c r="G2615" t="s">
        <v>65</v>
      </c>
      <c r="H2615" t="s">
        <v>24</v>
      </c>
    </row>
    <row r="2616" spans="1:8" x14ac:dyDescent="0.25">
      <c r="A2616" t="s">
        <v>46</v>
      </c>
      <c r="B2616" t="s">
        <v>50</v>
      </c>
      <c r="C2616">
        <v>3</v>
      </c>
      <c r="D2616">
        <v>1250</v>
      </c>
      <c r="E2616">
        <v>3750</v>
      </c>
      <c r="F2616">
        <v>1350</v>
      </c>
      <c r="G2616" t="s">
        <v>65</v>
      </c>
      <c r="H2616" t="s">
        <v>40</v>
      </c>
    </row>
    <row r="2617" spans="1:8" x14ac:dyDescent="0.25">
      <c r="A2617" t="s">
        <v>48</v>
      </c>
      <c r="B2617" t="s">
        <v>23</v>
      </c>
      <c r="C2617">
        <v>2</v>
      </c>
      <c r="D2617">
        <v>7600</v>
      </c>
      <c r="E2617">
        <v>15200</v>
      </c>
      <c r="F2617">
        <v>3200</v>
      </c>
      <c r="G2617" t="s">
        <v>65</v>
      </c>
      <c r="H2617" t="s">
        <v>29</v>
      </c>
    </row>
    <row r="2618" spans="1:8" x14ac:dyDescent="0.25">
      <c r="A2618" t="s">
        <v>8</v>
      </c>
      <c r="B2618" t="s">
        <v>13</v>
      </c>
      <c r="C2618">
        <v>2</v>
      </c>
      <c r="D2618">
        <v>1400</v>
      </c>
      <c r="E2618">
        <v>2800</v>
      </c>
      <c r="F2618">
        <v>1200</v>
      </c>
      <c r="G2618" t="s">
        <v>65</v>
      </c>
      <c r="H2618" t="s">
        <v>17</v>
      </c>
    </row>
    <row r="2619" spans="1:8" x14ac:dyDescent="0.25">
      <c r="A2619" t="s">
        <v>22</v>
      </c>
      <c r="B2619" t="s">
        <v>21</v>
      </c>
      <c r="C2619">
        <v>4</v>
      </c>
      <c r="D2619">
        <v>2180</v>
      </c>
      <c r="E2619">
        <v>8720</v>
      </c>
      <c r="F2619">
        <v>2720</v>
      </c>
      <c r="G2619" t="s">
        <v>65</v>
      </c>
      <c r="H2619" t="s">
        <v>42</v>
      </c>
    </row>
    <row r="2620" spans="1:8" x14ac:dyDescent="0.25">
      <c r="A2620" t="s">
        <v>8</v>
      </c>
      <c r="B2620" t="s">
        <v>31</v>
      </c>
      <c r="C2620">
        <v>4</v>
      </c>
      <c r="D2620">
        <v>1800</v>
      </c>
      <c r="E2620">
        <v>7200</v>
      </c>
      <c r="F2620">
        <v>4000</v>
      </c>
      <c r="G2620" t="s">
        <v>65</v>
      </c>
      <c r="H2620" t="s">
        <v>40</v>
      </c>
    </row>
    <row r="2621" spans="1:8" x14ac:dyDescent="0.25">
      <c r="A2621" t="s">
        <v>15</v>
      </c>
      <c r="B2621" t="s">
        <v>55</v>
      </c>
      <c r="C2621">
        <v>4</v>
      </c>
      <c r="D2621">
        <v>1500</v>
      </c>
      <c r="E2621">
        <v>6000</v>
      </c>
      <c r="F2621">
        <v>2800</v>
      </c>
      <c r="G2621" t="s">
        <v>65</v>
      </c>
      <c r="H2621" t="s">
        <v>20</v>
      </c>
    </row>
    <row r="2622" spans="1:8" x14ac:dyDescent="0.25">
      <c r="A2622" t="s">
        <v>30</v>
      </c>
      <c r="B2622" t="s">
        <v>16</v>
      </c>
      <c r="C2622">
        <v>2</v>
      </c>
      <c r="D2622">
        <v>8450</v>
      </c>
      <c r="E2622">
        <v>16900</v>
      </c>
      <c r="F2622">
        <v>4900</v>
      </c>
      <c r="G2622" t="s">
        <v>65</v>
      </c>
      <c r="H2622" t="s">
        <v>52</v>
      </c>
    </row>
    <row r="2623" spans="1:8" x14ac:dyDescent="0.25">
      <c r="A2623" t="s">
        <v>38</v>
      </c>
      <c r="B2623" t="s">
        <v>55</v>
      </c>
      <c r="C2623">
        <v>4</v>
      </c>
      <c r="D2623">
        <v>1500</v>
      </c>
      <c r="E2623">
        <v>6000</v>
      </c>
      <c r="F2623">
        <v>2800</v>
      </c>
      <c r="G2623" t="s">
        <v>65</v>
      </c>
      <c r="H2623" t="s">
        <v>52</v>
      </c>
    </row>
    <row r="2624" spans="1:8" x14ac:dyDescent="0.25">
      <c r="A2624" t="s">
        <v>67</v>
      </c>
      <c r="B2624" t="s">
        <v>9</v>
      </c>
      <c r="C2624">
        <v>2</v>
      </c>
      <c r="D2624">
        <v>6000</v>
      </c>
      <c r="E2624">
        <v>12000</v>
      </c>
      <c r="F2624">
        <v>4000</v>
      </c>
      <c r="G2624" t="s">
        <v>65</v>
      </c>
      <c r="H2624" t="s">
        <v>39</v>
      </c>
    </row>
    <row r="2625" spans="1:8" x14ac:dyDescent="0.25">
      <c r="A2625" t="s">
        <v>48</v>
      </c>
      <c r="B2625" t="s">
        <v>51</v>
      </c>
      <c r="C2625">
        <v>2</v>
      </c>
      <c r="D2625">
        <v>1200</v>
      </c>
      <c r="E2625">
        <v>2400</v>
      </c>
      <c r="F2625">
        <v>800</v>
      </c>
      <c r="G2625" t="s">
        <v>65</v>
      </c>
      <c r="H2625" t="s">
        <v>20</v>
      </c>
    </row>
    <row r="2626" spans="1:8" x14ac:dyDescent="0.25">
      <c r="A2626" t="s">
        <v>8</v>
      </c>
      <c r="B2626" t="s">
        <v>43</v>
      </c>
      <c r="C2626">
        <v>4</v>
      </c>
      <c r="D2626">
        <v>4200</v>
      </c>
      <c r="E2626">
        <v>16800</v>
      </c>
      <c r="F2626">
        <v>4800</v>
      </c>
      <c r="G2626" t="s">
        <v>65</v>
      </c>
      <c r="H2626" t="s">
        <v>40</v>
      </c>
    </row>
    <row r="2627" spans="1:8" x14ac:dyDescent="0.25">
      <c r="A2627" t="s">
        <v>46</v>
      </c>
      <c r="B2627" t="s">
        <v>23</v>
      </c>
      <c r="C2627">
        <v>2</v>
      </c>
      <c r="D2627">
        <v>7600</v>
      </c>
      <c r="E2627">
        <v>15200</v>
      </c>
      <c r="F2627">
        <v>3200</v>
      </c>
      <c r="G2627" t="s">
        <v>65</v>
      </c>
      <c r="H2627" t="s">
        <v>35</v>
      </c>
    </row>
    <row r="2628" spans="1:8" x14ac:dyDescent="0.25">
      <c r="A2628" t="s">
        <v>67</v>
      </c>
      <c r="B2628" t="s">
        <v>25</v>
      </c>
      <c r="C2628">
        <v>2</v>
      </c>
      <c r="D2628">
        <v>7250</v>
      </c>
      <c r="E2628">
        <v>14500</v>
      </c>
      <c r="F2628">
        <v>4500</v>
      </c>
      <c r="G2628" t="s">
        <v>65</v>
      </c>
      <c r="H2628" t="s">
        <v>24</v>
      </c>
    </row>
    <row r="2629" spans="1:8" x14ac:dyDescent="0.25">
      <c r="A2629" t="s">
        <v>12</v>
      </c>
      <c r="B2629" t="s">
        <v>53</v>
      </c>
      <c r="C2629">
        <v>4</v>
      </c>
      <c r="D2629">
        <v>7530</v>
      </c>
      <c r="E2629">
        <v>30120</v>
      </c>
      <c r="F2629">
        <v>6120</v>
      </c>
      <c r="G2629" t="s">
        <v>65</v>
      </c>
      <c r="H2629" t="s">
        <v>24</v>
      </c>
    </row>
    <row r="2630" spans="1:8" x14ac:dyDescent="0.25">
      <c r="A2630" t="s">
        <v>15</v>
      </c>
      <c r="B2630" t="s">
        <v>25</v>
      </c>
      <c r="C2630">
        <v>2</v>
      </c>
      <c r="D2630">
        <v>7250</v>
      </c>
      <c r="E2630">
        <v>14500</v>
      </c>
      <c r="F2630">
        <v>4500</v>
      </c>
      <c r="G2630" t="s">
        <v>65</v>
      </c>
      <c r="H2630" t="s">
        <v>20</v>
      </c>
    </row>
    <row r="2631" spans="1:8" x14ac:dyDescent="0.25">
      <c r="A2631" t="s">
        <v>12</v>
      </c>
      <c r="B2631" t="s">
        <v>9</v>
      </c>
      <c r="C2631">
        <v>5</v>
      </c>
      <c r="D2631">
        <v>6000</v>
      </c>
      <c r="E2631">
        <v>30000</v>
      </c>
      <c r="F2631">
        <v>10000</v>
      </c>
      <c r="G2631" t="s">
        <v>65</v>
      </c>
      <c r="H2631" t="s">
        <v>14</v>
      </c>
    </row>
    <row r="2632" spans="1:8" x14ac:dyDescent="0.25">
      <c r="A2632" t="s">
        <v>67</v>
      </c>
      <c r="B2632" t="s">
        <v>51</v>
      </c>
      <c r="C2632">
        <v>3</v>
      </c>
      <c r="D2632">
        <v>1200</v>
      </c>
      <c r="E2632">
        <v>3600</v>
      </c>
      <c r="F2632">
        <v>1200</v>
      </c>
      <c r="G2632" t="s">
        <v>65</v>
      </c>
      <c r="H2632" t="s">
        <v>14</v>
      </c>
    </row>
    <row r="2633" spans="1:8" x14ac:dyDescent="0.25">
      <c r="A2633" t="s">
        <v>48</v>
      </c>
      <c r="B2633" t="s">
        <v>54</v>
      </c>
      <c r="C2633">
        <v>2</v>
      </c>
      <c r="D2633">
        <v>5300</v>
      </c>
      <c r="E2633">
        <v>10600</v>
      </c>
      <c r="F2633">
        <v>2600</v>
      </c>
      <c r="G2633" t="s">
        <v>65</v>
      </c>
      <c r="H2633" t="s">
        <v>29</v>
      </c>
    </row>
    <row r="2634" spans="1:8" x14ac:dyDescent="0.25">
      <c r="A2634" t="s">
        <v>36</v>
      </c>
      <c r="B2634" t="s">
        <v>16</v>
      </c>
      <c r="C2634">
        <v>4</v>
      </c>
      <c r="D2634">
        <v>8450</v>
      </c>
      <c r="E2634">
        <v>33800</v>
      </c>
      <c r="F2634">
        <v>9800</v>
      </c>
      <c r="G2634" t="s">
        <v>65</v>
      </c>
      <c r="H2634" t="s">
        <v>42</v>
      </c>
    </row>
    <row r="2635" spans="1:8" x14ac:dyDescent="0.25">
      <c r="A2635" t="s">
        <v>22</v>
      </c>
      <c r="B2635" t="s">
        <v>19</v>
      </c>
      <c r="C2635">
        <v>3</v>
      </c>
      <c r="D2635">
        <v>1350</v>
      </c>
      <c r="E2635">
        <v>4050</v>
      </c>
      <c r="F2635">
        <v>1650</v>
      </c>
      <c r="G2635" t="s">
        <v>65</v>
      </c>
      <c r="H2635" t="s">
        <v>44</v>
      </c>
    </row>
    <row r="2636" spans="1:8" x14ac:dyDescent="0.25">
      <c r="A2636" t="s">
        <v>30</v>
      </c>
      <c r="B2636" t="s">
        <v>32</v>
      </c>
      <c r="C2636">
        <v>2</v>
      </c>
      <c r="D2636">
        <v>1090</v>
      </c>
      <c r="E2636">
        <v>2180</v>
      </c>
      <c r="F2636">
        <v>580</v>
      </c>
      <c r="G2636" t="s">
        <v>65</v>
      </c>
      <c r="H2636" t="s">
        <v>11</v>
      </c>
    </row>
    <row r="2637" spans="1:8" x14ac:dyDescent="0.25">
      <c r="A2637" t="s">
        <v>22</v>
      </c>
      <c r="B2637" t="s">
        <v>21</v>
      </c>
      <c r="C2637">
        <v>4</v>
      </c>
      <c r="D2637">
        <v>2180</v>
      </c>
      <c r="E2637">
        <v>8720</v>
      </c>
      <c r="F2637">
        <v>2720</v>
      </c>
      <c r="G2637" t="s">
        <v>65</v>
      </c>
      <c r="H2637" t="s">
        <v>42</v>
      </c>
    </row>
    <row r="2638" spans="1:8" x14ac:dyDescent="0.25">
      <c r="A2638" t="s">
        <v>12</v>
      </c>
      <c r="B2638" t="s">
        <v>56</v>
      </c>
      <c r="C2638">
        <v>2</v>
      </c>
      <c r="D2638">
        <v>3700</v>
      </c>
      <c r="E2638">
        <v>7400</v>
      </c>
      <c r="F2638">
        <v>1400</v>
      </c>
      <c r="G2638" t="s">
        <v>65</v>
      </c>
      <c r="H2638" t="s">
        <v>52</v>
      </c>
    </row>
    <row r="2639" spans="1:8" x14ac:dyDescent="0.25">
      <c r="A2639" t="s">
        <v>30</v>
      </c>
      <c r="B2639" t="s">
        <v>26</v>
      </c>
      <c r="C2639">
        <v>3</v>
      </c>
      <c r="D2639">
        <v>1100</v>
      </c>
      <c r="E2639">
        <v>3300</v>
      </c>
      <c r="F2639">
        <v>900</v>
      </c>
      <c r="G2639" t="s">
        <v>65</v>
      </c>
      <c r="H2639" t="s">
        <v>11</v>
      </c>
    </row>
    <row r="2640" spans="1:8" x14ac:dyDescent="0.25">
      <c r="A2640" t="s">
        <v>67</v>
      </c>
      <c r="B2640" t="s">
        <v>56</v>
      </c>
      <c r="C2640">
        <v>2</v>
      </c>
      <c r="D2640">
        <v>3700</v>
      </c>
      <c r="E2640">
        <v>7400</v>
      </c>
      <c r="F2640">
        <v>1400</v>
      </c>
      <c r="G2640" t="s">
        <v>65</v>
      </c>
      <c r="H2640" t="s">
        <v>40</v>
      </c>
    </row>
    <row r="2641" spans="1:8" x14ac:dyDescent="0.25">
      <c r="A2641" t="s">
        <v>46</v>
      </c>
      <c r="B2641" t="s">
        <v>41</v>
      </c>
      <c r="C2641">
        <v>3</v>
      </c>
      <c r="D2641">
        <v>1490</v>
      </c>
      <c r="E2641">
        <v>4470</v>
      </c>
      <c r="F2641">
        <v>2070</v>
      </c>
      <c r="G2641" t="s">
        <v>65</v>
      </c>
      <c r="H2641" t="s">
        <v>42</v>
      </c>
    </row>
    <row r="2642" spans="1:8" x14ac:dyDescent="0.25">
      <c r="A2642" t="s">
        <v>38</v>
      </c>
      <c r="B2642" t="s">
        <v>55</v>
      </c>
      <c r="C2642">
        <v>3</v>
      </c>
      <c r="D2642">
        <v>1500</v>
      </c>
      <c r="E2642">
        <v>4500</v>
      </c>
      <c r="F2642">
        <v>2100</v>
      </c>
      <c r="G2642" t="s">
        <v>65</v>
      </c>
      <c r="H2642" t="s">
        <v>40</v>
      </c>
    </row>
    <row r="2643" spans="1:8" x14ac:dyDescent="0.25">
      <c r="A2643" t="s">
        <v>36</v>
      </c>
      <c r="B2643" t="s">
        <v>32</v>
      </c>
      <c r="C2643">
        <v>4</v>
      </c>
      <c r="D2643">
        <v>1090</v>
      </c>
      <c r="E2643">
        <v>4360</v>
      </c>
      <c r="F2643">
        <v>1160</v>
      </c>
      <c r="G2643" t="s">
        <v>65</v>
      </c>
      <c r="H2643" t="s">
        <v>17</v>
      </c>
    </row>
    <row r="2644" spans="1:8" x14ac:dyDescent="0.25">
      <c r="A2644" t="s">
        <v>46</v>
      </c>
      <c r="B2644" t="s">
        <v>31</v>
      </c>
      <c r="C2644">
        <v>4</v>
      </c>
      <c r="D2644">
        <v>1800</v>
      </c>
      <c r="E2644">
        <v>7200</v>
      </c>
      <c r="F2644">
        <v>4000</v>
      </c>
      <c r="G2644" t="s">
        <v>65</v>
      </c>
      <c r="H2644" t="s">
        <v>29</v>
      </c>
    </row>
    <row r="2645" spans="1:8" x14ac:dyDescent="0.25">
      <c r="A2645" t="s">
        <v>33</v>
      </c>
      <c r="B2645" t="s">
        <v>53</v>
      </c>
      <c r="C2645">
        <v>5</v>
      </c>
      <c r="D2645">
        <v>7530</v>
      </c>
      <c r="E2645">
        <v>37650</v>
      </c>
      <c r="F2645">
        <v>7650</v>
      </c>
      <c r="G2645" t="s">
        <v>65</v>
      </c>
      <c r="H2645" t="s">
        <v>29</v>
      </c>
    </row>
    <row r="2646" spans="1:8" x14ac:dyDescent="0.25">
      <c r="A2646" t="s">
        <v>30</v>
      </c>
      <c r="B2646" t="s">
        <v>26</v>
      </c>
      <c r="C2646">
        <v>2</v>
      </c>
      <c r="D2646">
        <v>1100</v>
      </c>
      <c r="E2646">
        <v>2200</v>
      </c>
      <c r="F2646">
        <v>600</v>
      </c>
      <c r="G2646" t="s">
        <v>65</v>
      </c>
      <c r="H2646" t="s">
        <v>39</v>
      </c>
    </row>
    <row r="2647" spans="1:8" x14ac:dyDescent="0.25">
      <c r="A2647" t="s">
        <v>38</v>
      </c>
      <c r="B2647" t="s">
        <v>19</v>
      </c>
      <c r="C2647">
        <v>2</v>
      </c>
      <c r="D2647">
        <v>1350</v>
      </c>
      <c r="E2647">
        <v>2700</v>
      </c>
      <c r="F2647">
        <v>1100</v>
      </c>
      <c r="G2647" t="s">
        <v>65</v>
      </c>
      <c r="H2647" t="s">
        <v>39</v>
      </c>
    </row>
    <row r="2648" spans="1:8" x14ac:dyDescent="0.25">
      <c r="A2648" t="s">
        <v>36</v>
      </c>
      <c r="B2648" t="s">
        <v>19</v>
      </c>
      <c r="C2648">
        <v>2</v>
      </c>
      <c r="D2648">
        <v>1350</v>
      </c>
      <c r="E2648">
        <v>2700</v>
      </c>
      <c r="F2648">
        <v>1100</v>
      </c>
      <c r="G2648" t="s">
        <v>65</v>
      </c>
      <c r="H2648" t="s">
        <v>27</v>
      </c>
    </row>
    <row r="2649" spans="1:8" x14ac:dyDescent="0.25">
      <c r="A2649" t="s">
        <v>33</v>
      </c>
      <c r="B2649" t="s">
        <v>32</v>
      </c>
      <c r="C2649">
        <v>2</v>
      </c>
      <c r="D2649">
        <v>1090</v>
      </c>
      <c r="E2649">
        <v>2180</v>
      </c>
      <c r="F2649">
        <v>580</v>
      </c>
      <c r="G2649" t="s">
        <v>65</v>
      </c>
      <c r="H2649" t="s">
        <v>39</v>
      </c>
    </row>
    <row r="2650" spans="1:8" x14ac:dyDescent="0.25">
      <c r="A2650" t="s">
        <v>33</v>
      </c>
      <c r="B2650" t="s">
        <v>43</v>
      </c>
      <c r="C2650">
        <v>3</v>
      </c>
      <c r="D2650">
        <v>4200</v>
      </c>
      <c r="E2650">
        <v>12600</v>
      </c>
      <c r="F2650">
        <v>3600</v>
      </c>
      <c r="G2650" t="s">
        <v>65</v>
      </c>
      <c r="H2650" t="s">
        <v>20</v>
      </c>
    </row>
    <row r="2651" spans="1:8" x14ac:dyDescent="0.25">
      <c r="A2651" t="s">
        <v>38</v>
      </c>
      <c r="B2651" t="s">
        <v>31</v>
      </c>
      <c r="C2651">
        <v>5</v>
      </c>
      <c r="D2651">
        <v>1800</v>
      </c>
      <c r="E2651">
        <v>9000</v>
      </c>
      <c r="F2651">
        <v>5000</v>
      </c>
      <c r="G2651" t="s">
        <v>65</v>
      </c>
      <c r="H2651" t="s">
        <v>11</v>
      </c>
    </row>
    <row r="2652" spans="1:8" x14ac:dyDescent="0.25">
      <c r="A2652" t="s">
        <v>48</v>
      </c>
      <c r="B2652" t="s">
        <v>32</v>
      </c>
      <c r="C2652">
        <v>5</v>
      </c>
      <c r="D2652">
        <v>1090</v>
      </c>
      <c r="E2652">
        <v>5450</v>
      </c>
      <c r="F2652">
        <v>1450</v>
      </c>
      <c r="G2652" t="s">
        <v>65</v>
      </c>
      <c r="H2652" t="s">
        <v>11</v>
      </c>
    </row>
    <row r="2653" spans="1:8" x14ac:dyDescent="0.25">
      <c r="A2653" t="s">
        <v>8</v>
      </c>
      <c r="B2653" t="s">
        <v>23</v>
      </c>
      <c r="C2653">
        <v>5</v>
      </c>
      <c r="D2653">
        <v>7600</v>
      </c>
      <c r="E2653">
        <v>38000</v>
      </c>
      <c r="F2653">
        <v>8000</v>
      </c>
      <c r="G2653" t="s">
        <v>65</v>
      </c>
      <c r="H2653" t="s">
        <v>52</v>
      </c>
    </row>
    <row r="2654" spans="1:8" x14ac:dyDescent="0.25">
      <c r="A2654" t="s">
        <v>36</v>
      </c>
      <c r="B2654" t="s">
        <v>23</v>
      </c>
      <c r="C2654">
        <v>2</v>
      </c>
      <c r="D2654">
        <v>7600</v>
      </c>
      <c r="E2654">
        <v>15200</v>
      </c>
      <c r="F2654">
        <v>3200</v>
      </c>
      <c r="G2654" t="s">
        <v>65</v>
      </c>
      <c r="H2654" t="s">
        <v>17</v>
      </c>
    </row>
    <row r="2655" spans="1:8" x14ac:dyDescent="0.25">
      <c r="A2655" t="s">
        <v>15</v>
      </c>
      <c r="B2655" t="s">
        <v>56</v>
      </c>
      <c r="C2655">
        <v>4</v>
      </c>
      <c r="D2655">
        <v>3700</v>
      </c>
      <c r="E2655">
        <v>14800</v>
      </c>
      <c r="F2655">
        <v>2800</v>
      </c>
      <c r="G2655" t="s">
        <v>65</v>
      </c>
      <c r="H2655" t="s">
        <v>24</v>
      </c>
    </row>
    <row r="2656" spans="1:8" x14ac:dyDescent="0.25">
      <c r="A2656" t="s">
        <v>22</v>
      </c>
      <c r="B2656" t="s">
        <v>25</v>
      </c>
      <c r="C2656">
        <v>2</v>
      </c>
      <c r="D2656">
        <v>7250</v>
      </c>
      <c r="E2656">
        <v>14500</v>
      </c>
      <c r="F2656">
        <v>4500</v>
      </c>
      <c r="G2656" t="s">
        <v>65</v>
      </c>
      <c r="H2656" t="s">
        <v>52</v>
      </c>
    </row>
    <row r="2657" spans="1:8" x14ac:dyDescent="0.25">
      <c r="A2657" t="s">
        <v>12</v>
      </c>
      <c r="B2657" t="s">
        <v>23</v>
      </c>
      <c r="C2657">
        <v>4</v>
      </c>
      <c r="D2657">
        <v>7600</v>
      </c>
      <c r="E2657">
        <v>30400</v>
      </c>
      <c r="F2657">
        <v>6400</v>
      </c>
      <c r="G2657" t="s">
        <v>65</v>
      </c>
      <c r="H2657" t="s">
        <v>44</v>
      </c>
    </row>
    <row r="2658" spans="1:8" x14ac:dyDescent="0.25">
      <c r="A2658" t="s">
        <v>46</v>
      </c>
      <c r="B2658" t="s">
        <v>43</v>
      </c>
      <c r="C2658">
        <v>2</v>
      </c>
      <c r="D2658">
        <v>4200</v>
      </c>
      <c r="E2658">
        <v>8400</v>
      </c>
      <c r="F2658">
        <v>2400</v>
      </c>
      <c r="G2658" t="s">
        <v>65</v>
      </c>
      <c r="H2658" t="s">
        <v>20</v>
      </c>
    </row>
    <row r="2659" spans="1:8" x14ac:dyDescent="0.25">
      <c r="A2659" t="s">
        <v>30</v>
      </c>
      <c r="B2659" t="s">
        <v>50</v>
      </c>
      <c r="C2659">
        <v>5</v>
      </c>
      <c r="D2659">
        <v>1250</v>
      </c>
      <c r="E2659">
        <v>6250</v>
      </c>
      <c r="F2659">
        <v>2250</v>
      </c>
      <c r="G2659" t="s">
        <v>65</v>
      </c>
      <c r="H2659" t="s">
        <v>35</v>
      </c>
    </row>
    <row r="2660" spans="1:8" x14ac:dyDescent="0.25">
      <c r="A2660" t="s">
        <v>36</v>
      </c>
      <c r="B2660" t="s">
        <v>32</v>
      </c>
      <c r="C2660">
        <v>5</v>
      </c>
      <c r="D2660">
        <v>1090</v>
      </c>
      <c r="E2660">
        <v>5450</v>
      </c>
      <c r="F2660">
        <v>1450</v>
      </c>
      <c r="G2660" t="s">
        <v>65</v>
      </c>
      <c r="H2660" t="s">
        <v>35</v>
      </c>
    </row>
    <row r="2661" spans="1:8" x14ac:dyDescent="0.25">
      <c r="A2661" t="s">
        <v>18</v>
      </c>
      <c r="B2661" t="s">
        <v>21</v>
      </c>
      <c r="C2661">
        <v>3</v>
      </c>
      <c r="D2661">
        <v>2180</v>
      </c>
      <c r="E2661">
        <v>6540</v>
      </c>
      <c r="F2661">
        <v>2040</v>
      </c>
      <c r="G2661" t="s">
        <v>65</v>
      </c>
      <c r="H2661" t="s">
        <v>42</v>
      </c>
    </row>
    <row r="2662" spans="1:8" x14ac:dyDescent="0.25">
      <c r="A2662" t="s">
        <v>48</v>
      </c>
      <c r="B2662" t="s">
        <v>56</v>
      </c>
      <c r="C2662">
        <v>5</v>
      </c>
      <c r="D2662">
        <v>3700</v>
      </c>
      <c r="E2662">
        <v>18500</v>
      </c>
      <c r="F2662">
        <v>3500</v>
      </c>
      <c r="G2662" t="s">
        <v>65</v>
      </c>
      <c r="H2662" t="s">
        <v>29</v>
      </c>
    </row>
    <row r="2663" spans="1:8" x14ac:dyDescent="0.25">
      <c r="A2663" t="s">
        <v>38</v>
      </c>
      <c r="B2663" t="s">
        <v>9</v>
      </c>
      <c r="C2663">
        <v>3</v>
      </c>
      <c r="D2663">
        <v>6000</v>
      </c>
      <c r="E2663">
        <v>18000</v>
      </c>
      <c r="F2663">
        <v>6000</v>
      </c>
      <c r="G2663" t="s">
        <v>65</v>
      </c>
      <c r="H2663" t="s">
        <v>39</v>
      </c>
    </row>
    <row r="2664" spans="1:8" x14ac:dyDescent="0.25">
      <c r="A2664" t="s">
        <v>46</v>
      </c>
      <c r="B2664" t="s">
        <v>50</v>
      </c>
      <c r="C2664">
        <v>5</v>
      </c>
      <c r="D2664">
        <v>1250</v>
      </c>
      <c r="E2664">
        <v>6250</v>
      </c>
      <c r="F2664">
        <v>2250</v>
      </c>
      <c r="G2664" t="s">
        <v>65</v>
      </c>
      <c r="H2664" t="s">
        <v>39</v>
      </c>
    </row>
    <row r="2665" spans="1:8" x14ac:dyDescent="0.25">
      <c r="A2665" t="s">
        <v>48</v>
      </c>
      <c r="B2665" t="s">
        <v>23</v>
      </c>
      <c r="C2665">
        <v>3</v>
      </c>
      <c r="D2665">
        <v>7600</v>
      </c>
      <c r="E2665">
        <v>22800</v>
      </c>
      <c r="F2665">
        <v>4800</v>
      </c>
      <c r="G2665" t="s">
        <v>65</v>
      </c>
      <c r="H2665" t="s">
        <v>39</v>
      </c>
    </row>
    <row r="2666" spans="1:8" x14ac:dyDescent="0.25">
      <c r="A2666" t="s">
        <v>8</v>
      </c>
      <c r="B2666" t="s">
        <v>13</v>
      </c>
      <c r="C2666">
        <v>2</v>
      </c>
      <c r="D2666">
        <v>1400</v>
      </c>
      <c r="E2666">
        <v>2800</v>
      </c>
      <c r="F2666">
        <v>1200</v>
      </c>
      <c r="G2666" t="s">
        <v>65</v>
      </c>
      <c r="H2666" t="s">
        <v>29</v>
      </c>
    </row>
    <row r="2667" spans="1:8" x14ac:dyDescent="0.25">
      <c r="A2667" t="s">
        <v>22</v>
      </c>
      <c r="B2667" t="s">
        <v>21</v>
      </c>
      <c r="C2667">
        <v>3</v>
      </c>
      <c r="D2667">
        <v>2180</v>
      </c>
      <c r="E2667">
        <v>6540</v>
      </c>
      <c r="F2667">
        <v>2040</v>
      </c>
      <c r="G2667" t="s">
        <v>65</v>
      </c>
      <c r="H2667" t="s">
        <v>35</v>
      </c>
    </row>
    <row r="2668" spans="1:8" x14ac:dyDescent="0.25">
      <c r="A2668" t="s">
        <v>8</v>
      </c>
      <c r="B2668" t="s">
        <v>31</v>
      </c>
      <c r="C2668">
        <v>4</v>
      </c>
      <c r="D2668">
        <v>1800</v>
      </c>
      <c r="E2668">
        <v>7200</v>
      </c>
      <c r="F2668">
        <v>4000</v>
      </c>
      <c r="G2668" t="s">
        <v>65</v>
      </c>
      <c r="H2668" t="s">
        <v>35</v>
      </c>
    </row>
    <row r="2669" spans="1:8" x14ac:dyDescent="0.25">
      <c r="A2669" t="s">
        <v>15</v>
      </c>
      <c r="B2669" t="s">
        <v>55</v>
      </c>
      <c r="C2669">
        <v>3</v>
      </c>
      <c r="D2669">
        <v>1500</v>
      </c>
      <c r="E2669">
        <v>4500</v>
      </c>
      <c r="F2669">
        <v>2100</v>
      </c>
      <c r="G2669" t="s">
        <v>65</v>
      </c>
      <c r="H2669" t="s">
        <v>40</v>
      </c>
    </row>
    <row r="2670" spans="1:8" x14ac:dyDescent="0.25">
      <c r="A2670" t="s">
        <v>30</v>
      </c>
      <c r="B2670" t="s">
        <v>16</v>
      </c>
      <c r="C2670">
        <v>2</v>
      </c>
      <c r="D2670">
        <v>8450</v>
      </c>
      <c r="E2670">
        <v>16900</v>
      </c>
      <c r="F2670">
        <v>4900</v>
      </c>
      <c r="G2670" t="s">
        <v>65</v>
      </c>
      <c r="H2670" t="s">
        <v>20</v>
      </c>
    </row>
    <row r="2671" spans="1:8" x14ac:dyDescent="0.25">
      <c r="A2671" t="s">
        <v>38</v>
      </c>
      <c r="B2671" t="s">
        <v>55</v>
      </c>
      <c r="C2671">
        <v>3</v>
      </c>
      <c r="D2671">
        <v>1500</v>
      </c>
      <c r="E2671">
        <v>4500</v>
      </c>
      <c r="F2671">
        <v>2100</v>
      </c>
      <c r="G2671" t="s">
        <v>65</v>
      </c>
      <c r="H2671" t="s">
        <v>29</v>
      </c>
    </row>
    <row r="2672" spans="1:8" x14ac:dyDescent="0.25">
      <c r="A2672" t="s">
        <v>67</v>
      </c>
      <c r="B2672" t="s">
        <v>9</v>
      </c>
      <c r="C2672">
        <v>2</v>
      </c>
      <c r="D2672">
        <v>6000</v>
      </c>
      <c r="E2672">
        <v>12000</v>
      </c>
      <c r="F2672">
        <v>4000</v>
      </c>
      <c r="G2672" t="s">
        <v>65</v>
      </c>
      <c r="H2672" t="s">
        <v>29</v>
      </c>
    </row>
    <row r="2673" spans="1:8" x14ac:dyDescent="0.25">
      <c r="A2673" t="s">
        <v>48</v>
      </c>
      <c r="B2673" t="s">
        <v>51</v>
      </c>
      <c r="C2673">
        <v>2</v>
      </c>
      <c r="D2673">
        <v>1200</v>
      </c>
      <c r="E2673">
        <v>2400</v>
      </c>
      <c r="F2673">
        <v>800</v>
      </c>
      <c r="G2673" t="s">
        <v>65</v>
      </c>
      <c r="H2673" t="s">
        <v>27</v>
      </c>
    </row>
    <row r="2674" spans="1:8" x14ac:dyDescent="0.25">
      <c r="A2674" t="s">
        <v>8</v>
      </c>
      <c r="B2674" t="s">
        <v>43</v>
      </c>
      <c r="C2674">
        <v>4</v>
      </c>
      <c r="D2674">
        <v>4200</v>
      </c>
      <c r="E2674">
        <v>16800</v>
      </c>
      <c r="F2674">
        <v>4800</v>
      </c>
      <c r="G2674" t="s">
        <v>65</v>
      </c>
      <c r="H2674" t="s">
        <v>35</v>
      </c>
    </row>
    <row r="2675" spans="1:8" x14ac:dyDescent="0.25">
      <c r="A2675" t="s">
        <v>46</v>
      </c>
      <c r="B2675" t="s">
        <v>23</v>
      </c>
      <c r="C2675">
        <v>4</v>
      </c>
      <c r="D2675">
        <v>7600</v>
      </c>
      <c r="E2675">
        <v>30400</v>
      </c>
      <c r="F2675">
        <v>6400</v>
      </c>
      <c r="G2675" t="s">
        <v>65</v>
      </c>
      <c r="H2675" t="s">
        <v>40</v>
      </c>
    </row>
    <row r="2676" spans="1:8" x14ac:dyDescent="0.25">
      <c r="A2676" t="s">
        <v>67</v>
      </c>
      <c r="B2676" t="s">
        <v>25</v>
      </c>
      <c r="C2676">
        <v>5</v>
      </c>
      <c r="D2676">
        <v>7250</v>
      </c>
      <c r="E2676">
        <v>36250</v>
      </c>
      <c r="F2676">
        <v>11250</v>
      </c>
      <c r="G2676" t="s">
        <v>65</v>
      </c>
      <c r="H2676" t="s">
        <v>42</v>
      </c>
    </row>
    <row r="2677" spans="1:8" x14ac:dyDescent="0.25">
      <c r="A2677" t="s">
        <v>12</v>
      </c>
      <c r="B2677" t="s">
        <v>53</v>
      </c>
      <c r="C2677">
        <v>4</v>
      </c>
      <c r="D2677">
        <v>7530</v>
      </c>
      <c r="E2677">
        <v>30120</v>
      </c>
      <c r="F2677">
        <v>6120</v>
      </c>
      <c r="G2677" t="s">
        <v>65</v>
      </c>
      <c r="H2677" t="s">
        <v>40</v>
      </c>
    </row>
    <row r="2678" spans="1:8" x14ac:dyDescent="0.25">
      <c r="A2678" t="s">
        <v>15</v>
      </c>
      <c r="B2678" t="s">
        <v>25</v>
      </c>
      <c r="C2678">
        <v>3</v>
      </c>
      <c r="D2678">
        <v>7250</v>
      </c>
      <c r="E2678">
        <v>21750</v>
      </c>
      <c r="F2678">
        <v>6750</v>
      </c>
      <c r="G2678" t="s">
        <v>65</v>
      </c>
      <c r="H2678" t="s">
        <v>29</v>
      </c>
    </row>
    <row r="2679" spans="1:8" x14ac:dyDescent="0.25">
      <c r="A2679" t="s">
        <v>12</v>
      </c>
      <c r="B2679" t="s">
        <v>9</v>
      </c>
      <c r="C2679">
        <v>2</v>
      </c>
      <c r="D2679">
        <v>6000</v>
      </c>
      <c r="E2679">
        <v>12000</v>
      </c>
      <c r="F2679">
        <v>4000</v>
      </c>
      <c r="G2679" t="s">
        <v>65</v>
      </c>
      <c r="H2679" t="s">
        <v>20</v>
      </c>
    </row>
    <row r="2680" spans="1:8" x14ac:dyDescent="0.25">
      <c r="A2680" t="s">
        <v>67</v>
      </c>
      <c r="B2680" t="s">
        <v>51</v>
      </c>
      <c r="C2680">
        <v>3</v>
      </c>
      <c r="D2680">
        <v>1200</v>
      </c>
      <c r="E2680">
        <v>3600</v>
      </c>
      <c r="F2680">
        <v>1200</v>
      </c>
      <c r="G2680" t="s">
        <v>65</v>
      </c>
      <c r="H2680" t="s">
        <v>14</v>
      </c>
    </row>
    <row r="2681" spans="1:8" x14ac:dyDescent="0.25">
      <c r="A2681" t="s">
        <v>48</v>
      </c>
      <c r="B2681" t="s">
        <v>54</v>
      </c>
      <c r="C2681">
        <v>2</v>
      </c>
      <c r="D2681">
        <v>5300</v>
      </c>
      <c r="E2681">
        <v>10600</v>
      </c>
      <c r="F2681">
        <v>2600</v>
      </c>
      <c r="G2681" t="s">
        <v>65</v>
      </c>
      <c r="H2681" t="s">
        <v>20</v>
      </c>
    </row>
    <row r="2682" spans="1:8" x14ac:dyDescent="0.25">
      <c r="A2682" t="s">
        <v>36</v>
      </c>
      <c r="B2682" t="s">
        <v>16</v>
      </c>
      <c r="C2682">
        <v>2</v>
      </c>
      <c r="D2682">
        <v>8450</v>
      </c>
      <c r="E2682">
        <v>16900</v>
      </c>
      <c r="F2682">
        <v>4900</v>
      </c>
      <c r="G2682" t="s">
        <v>65</v>
      </c>
      <c r="H2682" t="s">
        <v>24</v>
      </c>
    </row>
    <row r="2683" spans="1:8" x14ac:dyDescent="0.25">
      <c r="A2683" t="s">
        <v>22</v>
      </c>
      <c r="B2683" t="s">
        <v>19</v>
      </c>
      <c r="C2683">
        <v>5</v>
      </c>
      <c r="D2683">
        <v>1350</v>
      </c>
      <c r="E2683">
        <v>6750</v>
      </c>
      <c r="F2683">
        <v>2750</v>
      </c>
      <c r="G2683" t="s">
        <v>65</v>
      </c>
      <c r="H2683" t="s">
        <v>17</v>
      </c>
    </row>
    <row r="2684" spans="1:8" x14ac:dyDescent="0.25">
      <c r="A2684" t="s">
        <v>30</v>
      </c>
      <c r="B2684" t="s">
        <v>32</v>
      </c>
      <c r="C2684">
        <v>5</v>
      </c>
      <c r="D2684">
        <v>1090</v>
      </c>
      <c r="E2684">
        <v>5450</v>
      </c>
      <c r="F2684">
        <v>1450</v>
      </c>
      <c r="G2684" t="s">
        <v>65</v>
      </c>
      <c r="H2684" t="s">
        <v>42</v>
      </c>
    </row>
    <row r="2685" spans="1:8" x14ac:dyDescent="0.25">
      <c r="A2685" t="s">
        <v>22</v>
      </c>
      <c r="B2685" t="s">
        <v>21</v>
      </c>
      <c r="C2685">
        <v>5</v>
      </c>
      <c r="D2685">
        <v>2180</v>
      </c>
      <c r="E2685">
        <v>10900</v>
      </c>
      <c r="F2685">
        <v>3400</v>
      </c>
      <c r="G2685" t="s">
        <v>65</v>
      </c>
      <c r="H2685" t="s">
        <v>20</v>
      </c>
    </row>
    <row r="2686" spans="1:8" x14ac:dyDescent="0.25">
      <c r="A2686" t="s">
        <v>8</v>
      </c>
      <c r="B2686" t="s">
        <v>9</v>
      </c>
      <c r="C2686">
        <v>4</v>
      </c>
      <c r="D2686">
        <v>6000</v>
      </c>
      <c r="E2686">
        <v>24000</v>
      </c>
      <c r="F2686">
        <v>8000</v>
      </c>
      <c r="G2686" t="s">
        <v>65</v>
      </c>
      <c r="H2686" t="s">
        <v>11</v>
      </c>
    </row>
    <row r="2687" spans="1:8" x14ac:dyDescent="0.25">
      <c r="A2687" t="s">
        <v>12</v>
      </c>
      <c r="B2687" t="s">
        <v>13</v>
      </c>
      <c r="C2687">
        <v>4</v>
      </c>
      <c r="D2687">
        <v>1400</v>
      </c>
      <c r="E2687">
        <v>5600</v>
      </c>
      <c r="F2687">
        <v>2400</v>
      </c>
      <c r="G2687" t="s">
        <v>65</v>
      </c>
      <c r="H2687" t="s">
        <v>39</v>
      </c>
    </row>
    <row r="2688" spans="1:8" x14ac:dyDescent="0.25">
      <c r="A2688" t="s">
        <v>15</v>
      </c>
      <c r="B2688" t="s">
        <v>16</v>
      </c>
      <c r="C2688">
        <v>5</v>
      </c>
      <c r="D2688">
        <v>8450</v>
      </c>
      <c r="E2688">
        <v>42250</v>
      </c>
      <c r="F2688">
        <v>12250</v>
      </c>
      <c r="G2688" t="s">
        <v>65</v>
      </c>
      <c r="H2688" t="s">
        <v>42</v>
      </c>
    </row>
    <row r="2689" spans="1:8" x14ac:dyDescent="0.25">
      <c r="A2689" t="s">
        <v>18</v>
      </c>
      <c r="B2689" t="s">
        <v>19</v>
      </c>
      <c r="C2689">
        <v>3</v>
      </c>
      <c r="D2689">
        <v>1350</v>
      </c>
      <c r="E2689">
        <v>4050</v>
      </c>
      <c r="F2689">
        <v>1650</v>
      </c>
      <c r="G2689" t="s">
        <v>65</v>
      </c>
      <c r="H2689" t="s">
        <v>27</v>
      </c>
    </row>
    <row r="2690" spans="1:8" x14ac:dyDescent="0.25">
      <c r="A2690" t="s">
        <v>8</v>
      </c>
      <c r="B2690" t="s">
        <v>21</v>
      </c>
      <c r="C2690">
        <v>2</v>
      </c>
      <c r="D2690">
        <v>2180</v>
      </c>
      <c r="E2690">
        <v>4360</v>
      </c>
      <c r="F2690">
        <v>1360</v>
      </c>
      <c r="G2690" t="s">
        <v>65</v>
      </c>
      <c r="H2690" t="s">
        <v>14</v>
      </c>
    </row>
    <row r="2691" spans="1:8" x14ac:dyDescent="0.25">
      <c r="A2691" t="s">
        <v>22</v>
      </c>
      <c r="B2691" t="s">
        <v>23</v>
      </c>
      <c r="C2691">
        <v>4</v>
      </c>
      <c r="D2691">
        <v>7600</v>
      </c>
      <c r="E2691">
        <v>30400</v>
      </c>
      <c r="F2691">
        <v>6400</v>
      </c>
      <c r="G2691" t="s">
        <v>65</v>
      </c>
      <c r="H2691" t="s">
        <v>24</v>
      </c>
    </row>
    <row r="2692" spans="1:8" x14ac:dyDescent="0.25">
      <c r="A2692" t="s">
        <v>12</v>
      </c>
      <c r="B2692" t="s">
        <v>25</v>
      </c>
      <c r="C2692">
        <v>4</v>
      </c>
      <c r="D2692">
        <v>7250</v>
      </c>
      <c r="E2692">
        <v>29000</v>
      </c>
      <c r="F2692">
        <v>9000</v>
      </c>
      <c r="G2692" t="s">
        <v>65</v>
      </c>
      <c r="H2692" t="s">
        <v>20</v>
      </c>
    </row>
    <row r="2693" spans="1:8" x14ac:dyDescent="0.25">
      <c r="A2693" t="s">
        <v>18</v>
      </c>
      <c r="B2693" t="s">
        <v>26</v>
      </c>
      <c r="C2693">
        <v>3</v>
      </c>
      <c r="D2693">
        <v>1100</v>
      </c>
      <c r="E2693">
        <v>3300</v>
      </c>
      <c r="F2693">
        <v>900</v>
      </c>
      <c r="G2693" t="s">
        <v>65</v>
      </c>
      <c r="H2693" t="s">
        <v>35</v>
      </c>
    </row>
    <row r="2694" spans="1:8" x14ac:dyDescent="0.25">
      <c r="A2694" t="s">
        <v>67</v>
      </c>
      <c r="B2694" t="s">
        <v>9</v>
      </c>
      <c r="C2694">
        <v>3</v>
      </c>
      <c r="D2694">
        <v>6000</v>
      </c>
      <c r="E2694">
        <v>18000</v>
      </c>
      <c r="F2694">
        <v>6000</v>
      </c>
      <c r="G2694" t="s">
        <v>66</v>
      </c>
      <c r="H2694" t="s">
        <v>17</v>
      </c>
    </row>
    <row r="2695" spans="1:8" x14ac:dyDescent="0.25">
      <c r="A2695" t="s">
        <v>8</v>
      </c>
      <c r="B2695" t="s">
        <v>28</v>
      </c>
      <c r="C2695">
        <v>4</v>
      </c>
      <c r="D2695">
        <v>1200</v>
      </c>
      <c r="E2695">
        <v>4800</v>
      </c>
      <c r="F2695">
        <v>1600</v>
      </c>
      <c r="G2695" t="s">
        <v>66</v>
      </c>
      <c r="H2695" t="s">
        <v>40</v>
      </c>
    </row>
    <row r="2696" spans="1:8" x14ac:dyDescent="0.25">
      <c r="A2696" t="s">
        <v>30</v>
      </c>
      <c r="B2696" t="s">
        <v>31</v>
      </c>
      <c r="C2696">
        <v>2</v>
      </c>
      <c r="D2696">
        <v>1800</v>
      </c>
      <c r="E2696">
        <v>3600</v>
      </c>
      <c r="F2696">
        <v>2000</v>
      </c>
      <c r="G2696" t="s">
        <v>66</v>
      </c>
      <c r="H2696" t="s">
        <v>27</v>
      </c>
    </row>
    <row r="2697" spans="1:8" x14ac:dyDescent="0.25">
      <c r="A2697" t="s">
        <v>30</v>
      </c>
      <c r="B2697" t="s">
        <v>32</v>
      </c>
      <c r="C2697">
        <v>5</v>
      </c>
      <c r="D2697">
        <v>1090</v>
      </c>
      <c r="E2697">
        <v>5450</v>
      </c>
      <c r="F2697">
        <v>1450</v>
      </c>
      <c r="G2697" t="s">
        <v>66</v>
      </c>
      <c r="H2697" t="s">
        <v>14</v>
      </c>
    </row>
    <row r="2698" spans="1:8" x14ac:dyDescent="0.25">
      <c r="A2698" t="s">
        <v>67</v>
      </c>
      <c r="B2698" t="s">
        <v>21</v>
      </c>
      <c r="C2698">
        <v>4</v>
      </c>
      <c r="D2698">
        <v>2180</v>
      </c>
      <c r="E2698">
        <v>8720</v>
      </c>
      <c r="F2698">
        <v>2720</v>
      </c>
      <c r="G2698" t="s">
        <v>66</v>
      </c>
      <c r="H2698" t="s">
        <v>44</v>
      </c>
    </row>
    <row r="2699" spans="1:8" x14ac:dyDescent="0.25">
      <c r="A2699" t="s">
        <v>33</v>
      </c>
      <c r="B2699" t="s">
        <v>31</v>
      </c>
      <c r="C2699">
        <v>2</v>
      </c>
      <c r="D2699">
        <v>1800</v>
      </c>
      <c r="E2699">
        <v>3600</v>
      </c>
      <c r="F2699">
        <v>2000</v>
      </c>
      <c r="G2699" t="s">
        <v>66</v>
      </c>
      <c r="H2699" t="s">
        <v>11</v>
      </c>
    </row>
    <row r="2700" spans="1:8" x14ac:dyDescent="0.25">
      <c r="A2700" t="s">
        <v>22</v>
      </c>
      <c r="B2700" t="s">
        <v>34</v>
      </c>
      <c r="C2700">
        <v>5</v>
      </c>
      <c r="D2700">
        <v>8000</v>
      </c>
      <c r="E2700">
        <v>40000</v>
      </c>
      <c r="F2700">
        <v>10000</v>
      </c>
      <c r="G2700" t="s">
        <v>66</v>
      </c>
      <c r="H2700" t="s">
        <v>52</v>
      </c>
    </row>
    <row r="2701" spans="1:8" x14ac:dyDescent="0.25">
      <c r="A2701" t="s">
        <v>67</v>
      </c>
      <c r="B2701" t="s">
        <v>13</v>
      </c>
      <c r="C2701">
        <v>3</v>
      </c>
      <c r="D2701">
        <v>1400</v>
      </c>
      <c r="E2701">
        <v>4200</v>
      </c>
      <c r="F2701">
        <v>1800</v>
      </c>
      <c r="G2701" t="s">
        <v>66</v>
      </c>
      <c r="H2701" t="s">
        <v>39</v>
      </c>
    </row>
    <row r="2702" spans="1:8" x14ac:dyDescent="0.25">
      <c r="A2702" t="s">
        <v>36</v>
      </c>
      <c r="B2702" t="s">
        <v>37</v>
      </c>
      <c r="C2702">
        <v>4</v>
      </c>
      <c r="D2702">
        <v>10590</v>
      </c>
      <c r="E2702">
        <v>42360</v>
      </c>
      <c r="F2702">
        <v>18360</v>
      </c>
      <c r="G2702" t="s">
        <v>66</v>
      </c>
      <c r="H2702" t="s">
        <v>29</v>
      </c>
    </row>
    <row r="2703" spans="1:8" x14ac:dyDescent="0.25">
      <c r="A2703" t="s">
        <v>38</v>
      </c>
      <c r="B2703" t="s">
        <v>19</v>
      </c>
      <c r="C2703">
        <v>3</v>
      </c>
      <c r="D2703">
        <v>1350</v>
      </c>
      <c r="E2703">
        <v>4050</v>
      </c>
      <c r="F2703">
        <v>1650</v>
      </c>
      <c r="G2703" t="s">
        <v>66</v>
      </c>
      <c r="H2703" t="s">
        <v>20</v>
      </c>
    </row>
    <row r="2704" spans="1:8" x14ac:dyDescent="0.25">
      <c r="A2704" t="s">
        <v>30</v>
      </c>
      <c r="B2704" t="s">
        <v>13</v>
      </c>
      <c r="C2704">
        <v>3</v>
      </c>
      <c r="D2704">
        <v>1400</v>
      </c>
      <c r="E2704">
        <v>4200</v>
      </c>
      <c r="F2704">
        <v>1800</v>
      </c>
      <c r="G2704" t="s">
        <v>66</v>
      </c>
      <c r="H2704" t="s">
        <v>17</v>
      </c>
    </row>
    <row r="2705" spans="1:8" x14ac:dyDescent="0.25">
      <c r="A2705" t="s">
        <v>18</v>
      </c>
      <c r="B2705" t="s">
        <v>9</v>
      </c>
      <c r="C2705">
        <v>2</v>
      </c>
      <c r="D2705">
        <v>6000</v>
      </c>
      <c r="E2705">
        <v>12000</v>
      </c>
      <c r="F2705">
        <v>4000</v>
      </c>
      <c r="G2705" t="s">
        <v>66</v>
      </c>
      <c r="H2705" t="s">
        <v>24</v>
      </c>
    </row>
    <row r="2706" spans="1:8" x14ac:dyDescent="0.25">
      <c r="A2706" t="s">
        <v>36</v>
      </c>
      <c r="B2706" t="s">
        <v>26</v>
      </c>
      <c r="C2706">
        <v>3</v>
      </c>
      <c r="D2706">
        <v>1100</v>
      </c>
      <c r="E2706">
        <v>3300</v>
      </c>
      <c r="F2706">
        <v>900</v>
      </c>
      <c r="G2706" t="s">
        <v>66</v>
      </c>
      <c r="H2706" t="s">
        <v>27</v>
      </c>
    </row>
    <row r="2707" spans="1:8" x14ac:dyDescent="0.25">
      <c r="A2707" t="s">
        <v>15</v>
      </c>
      <c r="B2707" t="s">
        <v>9</v>
      </c>
      <c r="C2707">
        <v>4</v>
      </c>
      <c r="D2707">
        <v>6000</v>
      </c>
      <c r="E2707">
        <v>24000</v>
      </c>
      <c r="F2707">
        <v>8000</v>
      </c>
      <c r="G2707" t="s">
        <v>66</v>
      </c>
      <c r="H2707" t="s">
        <v>35</v>
      </c>
    </row>
    <row r="2708" spans="1:8" x14ac:dyDescent="0.25">
      <c r="A2708" t="s">
        <v>38</v>
      </c>
      <c r="B2708" t="s">
        <v>41</v>
      </c>
      <c r="C2708">
        <v>5</v>
      </c>
      <c r="D2708">
        <v>1490</v>
      </c>
      <c r="E2708">
        <v>7450</v>
      </c>
      <c r="F2708">
        <v>3450</v>
      </c>
      <c r="G2708" t="s">
        <v>66</v>
      </c>
      <c r="H2708" t="s">
        <v>42</v>
      </c>
    </row>
    <row r="2709" spans="1:8" x14ac:dyDescent="0.25">
      <c r="A2709" t="s">
        <v>36</v>
      </c>
      <c r="B2709" t="s">
        <v>37</v>
      </c>
      <c r="C2709">
        <v>3</v>
      </c>
      <c r="D2709">
        <v>10590</v>
      </c>
      <c r="E2709">
        <v>31770</v>
      </c>
      <c r="F2709">
        <v>13770</v>
      </c>
      <c r="G2709" t="s">
        <v>66</v>
      </c>
      <c r="H2709" t="s">
        <v>29</v>
      </c>
    </row>
    <row r="2710" spans="1:8" x14ac:dyDescent="0.25">
      <c r="A2710" t="s">
        <v>15</v>
      </c>
      <c r="B2710" t="s">
        <v>34</v>
      </c>
      <c r="C2710">
        <v>5</v>
      </c>
      <c r="D2710">
        <v>8000</v>
      </c>
      <c r="E2710">
        <v>40000</v>
      </c>
      <c r="F2710">
        <v>10000</v>
      </c>
      <c r="G2710" t="s">
        <v>66</v>
      </c>
      <c r="H2710" t="s">
        <v>20</v>
      </c>
    </row>
    <row r="2711" spans="1:8" x14ac:dyDescent="0.25">
      <c r="A2711" t="s">
        <v>30</v>
      </c>
      <c r="B2711" t="s">
        <v>26</v>
      </c>
      <c r="C2711">
        <v>5</v>
      </c>
      <c r="D2711">
        <v>1100</v>
      </c>
      <c r="E2711">
        <v>5500</v>
      </c>
      <c r="F2711">
        <v>1500</v>
      </c>
      <c r="G2711" t="s">
        <v>66</v>
      </c>
      <c r="H2711" t="s">
        <v>42</v>
      </c>
    </row>
    <row r="2712" spans="1:8" x14ac:dyDescent="0.25">
      <c r="A2712" t="s">
        <v>38</v>
      </c>
      <c r="B2712" t="s">
        <v>28</v>
      </c>
      <c r="C2712">
        <v>4</v>
      </c>
      <c r="D2712">
        <v>1200</v>
      </c>
      <c r="E2712">
        <v>4800</v>
      </c>
      <c r="F2712">
        <v>1600</v>
      </c>
      <c r="G2712" t="s">
        <v>66</v>
      </c>
      <c r="H2712" t="s">
        <v>35</v>
      </c>
    </row>
    <row r="2713" spans="1:8" x14ac:dyDescent="0.25">
      <c r="A2713" t="s">
        <v>22</v>
      </c>
      <c r="B2713" t="s">
        <v>43</v>
      </c>
      <c r="C2713">
        <v>3</v>
      </c>
      <c r="D2713">
        <v>4200</v>
      </c>
      <c r="E2713">
        <v>12600</v>
      </c>
      <c r="F2713">
        <v>3600</v>
      </c>
      <c r="G2713" t="s">
        <v>66</v>
      </c>
      <c r="H2713" t="s">
        <v>39</v>
      </c>
    </row>
    <row r="2714" spans="1:8" x14ac:dyDescent="0.25">
      <c r="A2714" t="s">
        <v>12</v>
      </c>
      <c r="B2714" t="s">
        <v>45</v>
      </c>
      <c r="C2714">
        <v>3</v>
      </c>
      <c r="D2714">
        <v>5775</v>
      </c>
      <c r="E2714">
        <v>17325</v>
      </c>
      <c r="F2714">
        <v>5325</v>
      </c>
      <c r="G2714" t="s">
        <v>66</v>
      </c>
      <c r="H2714" t="s">
        <v>11</v>
      </c>
    </row>
    <row r="2715" spans="1:8" x14ac:dyDescent="0.25">
      <c r="A2715" t="s">
        <v>46</v>
      </c>
      <c r="B2715" t="s">
        <v>23</v>
      </c>
      <c r="C2715">
        <v>3</v>
      </c>
      <c r="D2715">
        <v>7600</v>
      </c>
      <c r="E2715">
        <v>22800</v>
      </c>
      <c r="F2715">
        <v>4800</v>
      </c>
      <c r="G2715" t="s">
        <v>66</v>
      </c>
      <c r="H2715" t="s">
        <v>40</v>
      </c>
    </row>
    <row r="2716" spans="1:8" x14ac:dyDescent="0.25">
      <c r="A2716" t="s">
        <v>12</v>
      </c>
      <c r="B2716" t="s">
        <v>25</v>
      </c>
      <c r="C2716">
        <v>4</v>
      </c>
      <c r="D2716">
        <v>7250</v>
      </c>
      <c r="E2716">
        <v>29000</v>
      </c>
      <c r="F2716">
        <v>9000</v>
      </c>
      <c r="G2716" t="s">
        <v>66</v>
      </c>
      <c r="H2716" t="s">
        <v>52</v>
      </c>
    </row>
    <row r="2717" spans="1:8" x14ac:dyDescent="0.25">
      <c r="A2717" t="s">
        <v>8</v>
      </c>
      <c r="B2717" t="s">
        <v>25</v>
      </c>
      <c r="C2717">
        <v>4</v>
      </c>
      <c r="D2717">
        <v>7250</v>
      </c>
      <c r="E2717">
        <v>29000</v>
      </c>
      <c r="F2717">
        <v>9000</v>
      </c>
      <c r="G2717" t="s">
        <v>66</v>
      </c>
      <c r="H2717" t="s">
        <v>40</v>
      </c>
    </row>
    <row r="2718" spans="1:8" x14ac:dyDescent="0.25">
      <c r="A2718" t="s">
        <v>36</v>
      </c>
      <c r="B2718" t="s">
        <v>25</v>
      </c>
      <c r="C2718">
        <v>4</v>
      </c>
      <c r="D2718">
        <v>7250</v>
      </c>
      <c r="E2718">
        <v>29000</v>
      </c>
      <c r="F2718">
        <v>9000</v>
      </c>
      <c r="G2718" t="s">
        <v>66</v>
      </c>
      <c r="H2718" t="s">
        <v>52</v>
      </c>
    </row>
    <row r="2719" spans="1:8" x14ac:dyDescent="0.25">
      <c r="A2719" t="s">
        <v>67</v>
      </c>
      <c r="B2719" t="s">
        <v>19</v>
      </c>
      <c r="C2719">
        <v>3</v>
      </c>
      <c r="D2719">
        <v>1350</v>
      </c>
      <c r="E2719">
        <v>4050</v>
      </c>
      <c r="F2719">
        <v>1650</v>
      </c>
      <c r="G2719" t="s">
        <v>66</v>
      </c>
      <c r="H2719" t="s">
        <v>20</v>
      </c>
    </row>
    <row r="2720" spans="1:8" x14ac:dyDescent="0.25">
      <c r="A2720" t="s">
        <v>12</v>
      </c>
      <c r="B2720" t="s">
        <v>25</v>
      </c>
      <c r="C2720">
        <v>4</v>
      </c>
      <c r="D2720">
        <v>7250</v>
      </c>
      <c r="E2720">
        <v>29000</v>
      </c>
      <c r="F2720">
        <v>9000</v>
      </c>
      <c r="G2720" t="s">
        <v>66</v>
      </c>
      <c r="H2720" t="s">
        <v>39</v>
      </c>
    </row>
    <row r="2721" spans="1:8" x14ac:dyDescent="0.25">
      <c r="A2721" t="s">
        <v>30</v>
      </c>
      <c r="B2721" t="s">
        <v>23</v>
      </c>
      <c r="C2721">
        <v>2</v>
      </c>
      <c r="D2721">
        <v>7600</v>
      </c>
      <c r="E2721">
        <v>15200</v>
      </c>
      <c r="F2721">
        <v>3200</v>
      </c>
      <c r="G2721" t="s">
        <v>66</v>
      </c>
      <c r="H2721" t="s">
        <v>35</v>
      </c>
    </row>
    <row r="2722" spans="1:8" x14ac:dyDescent="0.25">
      <c r="A2722" t="s">
        <v>48</v>
      </c>
      <c r="B2722" t="s">
        <v>23</v>
      </c>
      <c r="C2722">
        <v>2</v>
      </c>
      <c r="D2722">
        <v>7600</v>
      </c>
      <c r="E2722">
        <v>15200</v>
      </c>
      <c r="F2722">
        <v>3200</v>
      </c>
      <c r="G2722" t="s">
        <v>66</v>
      </c>
      <c r="H2722" t="s">
        <v>42</v>
      </c>
    </row>
    <row r="2723" spans="1:8" x14ac:dyDescent="0.25">
      <c r="A2723" t="s">
        <v>12</v>
      </c>
      <c r="B2723" t="s">
        <v>41</v>
      </c>
      <c r="C2723">
        <v>2</v>
      </c>
      <c r="D2723">
        <v>1490</v>
      </c>
      <c r="E2723">
        <v>2980</v>
      </c>
      <c r="F2723">
        <v>1380</v>
      </c>
      <c r="G2723" t="s">
        <v>66</v>
      </c>
      <c r="H2723" t="s">
        <v>40</v>
      </c>
    </row>
    <row r="2724" spans="1:8" x14ac:dyDescent="0.25">
      <c r="A2724" t="s">
        <v>67</v>
      </c>
      <c r="B2724" t="s">
        <v>49</v>
      </c>
      <c r="C2724">
        <v>2</v>
      </c>
      <c r="D2724">
        <v>2900</v>
      </c>
      <c r="E2724">
        <v>5800</v>
      </c>
      <c r="F2724">
        <v>1800</v>
      </c>
      <c r="G2724" t="s">
        <v>66</v>
      </c>
      <c r="H2724" t="s">
        <v>11</v>
      </c>
    </row>
    <row r="2725" spans="1:8" x14ac:dyDescent="0.25">
      <c r="A2725" t="s">
        <v>38</v>
      </c>
      <c r="B2725" t="s">
        <v>41</v>
      </c>
      <c r="C2725">
        <v>4</v>
      </c>
      <c r="D2725">
        <v>1490</v>
      </c>
      <c r="E2725">
        <v>5960</v>
      </c>
      <c r="F2725">
        <v>2760</v>
      </c>
      <c r="G2725" t="s">
        <v>66</v>
      </c>
      <c r="H2725" t="s">
        <v>44</v>
      </c>
    </row>
    <row r="2726" spans="1:8" x14ac:dyDescent="0.25">
      <c r="A2726" t="s">
        <v>38</v>
      </c>
      <c r="B2726" t="s">
        <v>32</v>
      </c>
      <c r="C2726">
        <v>4</v>
      </c>
      <c r="D2726">
        <v>1090</v>
      </c>
      <c r="E2726">
        <v>4360</v>
      </c>
      <c r="F2726">
        <v>1160</v>
      </c>
      <c r="G2726" t="s">
        <v>66</v>
      </c>
      <c r="H2726" t="s">
        <v>44</v>
      </c>
    </row>
    <row r="2727" spans="1:8" x14ac:dyDescent="0.25">
      <c r="A2727" t="s">
        <v>67</v>
      </c>
      <c r="B2727" t="s">
        <v>28</v>
      </c>
      <c r="C2727">
        <v>5</v>
      </c>
      <c r="D2727">
        <v>1200</v>
      </c>
      <c r="E2727">
        <v>6000</v>
      </c>
      <c r="F2727">
        <v>2000</v>
      </c>
      <c r="G2727" t="s">
        <v>66</v>
      </c>
      <c r="H2727" t="s">
        <v>44</v>
      </c>
    </row>
    <row r="2728" spans="1:8" x14ac:dyDescent="0.25">
      <c r="A2728" t="s">
        <v>36</v>
      </c>
      <c r="B2728" t="s">
        <v>37</v>
      </c>
      <c r="C2728">
        <v>2</v>
      </c>
      <c r="D2728">
        <v>10590</v>
      </c>
      <c r="E2728">
        <v>21180</v>
      </c>
      <c r="F2728">
        <v>9180</v>
      </c>
      <c r="G2728" t="s">
        <v>66</v>
      </c>
      <c r="H2728" t="s">
        <v>35</v>
      </c>
    </row>
    <row r="2729" spans="1:8" x14ac:dyDescent="0.25">
      <c r="A2729" t="s">
        <v>30</v>
      </c>
      <c r="B2729" t="s">
        <v>43</v>
      </c>
      <c r="C2729">
        <v>4</v>
      </c>
      <c r="D2729">
        <v>4200</v>
      </c>
      <c r="E2729">
        <v>16800</v>
      </c>
      <c r="F2729">
        <v>4800</v>
      </c>
      <c r="G2729" t="s">
        <v>66</v>
      </c>
      <c r="H2729" t="s">
        <v>27</v>
      </c>
    </row>
    <row r="2730" spans="1:8" x14ac:dyDescent="0.25">
      <c r="A2730" t="s">
        <v>18</v>
      </c>
      <c r="B2730" t="s">
        <v>43</v>
      </c>
      <c r="C2730">
        <v>2</v>
      </c>
      <c r="D2730">
        <v>4200</v>
      </c>
      <c r="E2730">
        <v>8400</v>
      </c>
      <c r="F2730">
        <v>2400</v>
      </c>
      <c r="G2730" t="s">
        <v>66</v>
      </c>
      <c r="H2730" t="s">
        <v>44</v>
      </c>
    </row>
    <row r="2731" spans="1:8" x14ac:dyDescent="0.25">
      <c r="A2731" t="s">
        <v>33</v>
      </c>
      <c r="B2731" t="s">
        <v>37</v>
      </c>
      <c r="C2731">
        <v>5</v>
      </c>
      <c r="D2731">
        <v>10590</v>
      </c>
      <c r="E2731">
        <v>52950</v>
      </c>
      <c r="F2731">
        <v>22950</v>
      </c>
      <c r="G2731" t="s">
        <v>66</v>
      </c>
      <c r="H2731" t="s">
        <v>44</v>
      </c>
    </row>
    <row r="2732" spans="1:8" x14ac:dyDescent="0.25">
      <c r="A2732" t="s">
        <v>48</v>
      </c>
      <c r="B2732" t="s">
        <v>50</v>
      </c>
      <c r="C2732">
        <v>3</v>
      </c>
      <c r="D2732">
        <v>1250</v>
      </c>
      <c r="E2732">
        <v>3750</v>
      </c>
      <c r="F2732">
        <v>1350</v>
      </c>
      <c r="G2732" t="s">
        <v>66</v>
      </c>
      <c r="H2732" t="s">
        <v>52</v>
      </c>
    </row>
    <row r="2733" spans="1:8" x14ac:dyDescent="0.25">
      <c r="A2733" t="s">
        <v>8</v>
      </c>
      <c r="B2733" t="s">
        <v>41</v>
      </c>
      <c r="C2733">
        <v>3</v>
      </c>
      <c r="D2733">
        <v>1490</v>
      </c>
      <c r="E2733">
        <v>4470</v>
      </c>
      <c r="F2733">
        <v>2070</v>
      </c>
      <c r="G2733" t="s">
        <v>66</v>
      </c>
      <c r="H2733" t="s">
        <v>14</v>
      </c>
    </row>
    <row r="2734" spans="1:8" x14ac:dyDescent="0.25">
      <c r="A2734" t="s">
        <v>30</v>
      </c>
      <c r="B2734" t="s">
        <v>28</v>
      </c>
      <c r="C2734">
        <v>5</v>
      </c>
      <c r="D2734">
        <v>1200</v>
      </c>
      <c r="E2734">
        <v>6000</v>
      </c>
      <c r="F2734">
        <v>2000</v>
      </c>
      <c r="G2734" t="s">
        <v>66</v>
      </c>
      <c r="H2734" t="s">
        <v>14</v>
      </c>
    </row>
    <row r="2735" spans="1:8" x14ac:dyDescent="0.25">
      <c r="A2735" t="s">
        <v>15</v>
      </c>
      <c r="B2735" t="s">
        <v>21</v>
      </c>
      <c r="C2735">
        <v>5</v>
      </c>
      <c r="D2735">
        <v>2180</v>
      </c>
      <c r="E2735">
        <v>10900</v>
      </c>
      <c r="F2735">
        <v>3400</v>
      </c>
      <c r="G2735" t="s">
        <v>66</v>
      </c>
      <c r="H2735" t="s">
        <v>17</v>
      </c>
    </row>
    <row r="2736" spans="1:8" x14ac:dyDescent="0.25">
      <c r="A2736" t="s">
        <v>38</v>
      </c>
      <c r="B2736" t="s">
        <v>51</v>
      </c>
      <c r="C2736">
        <v>2</v>
      </c>
      <c r="D2736">
        <v>1200</v>
      </c>
      <c r="E2736">
        <v>2400</v>
      </c>
      <c r="F2736">
        <v>800</v>
      </c>
      <c r="G2736" t="s">
        <v>66</v>
      </c>
      <c r="H2736" t="s">
        <v>44</v>
      </c>
    </row>
    <row r="2737" spans="1:8" x14ac:dyDescent="0.25">
      <c r="A2737" t="s">
        <v>8</v>
      </c>
      <c r="B2737" t="s">
        <v>31</v>
      </c>
      <c r="C2737">
        <v>2</v>
      </c>
      <c r="D2737">
        <v>1800</v>
      </c>
      <c r="E2737">
        <v>3600</v>
      </c>
      <c r="F2737">
        <v>2000</v>
      </c>
      <c r="G2737" t="s">
        <v>66</v>
      </c>
      <c r="H2737" t="s">
        <v>29</v>
      </c>
    </row>
    <row r="2738" spans="1:8" x14ac:dyDescent="0.25">
      <c r="A2738" t="s">
        <v>15</v>
      </c>
      <c r="B2738" t="s">
        <v>23</v>
      </c>
      <c r="C2738">
        <v>2</v>
      </c>
      <c r="D2738">
        <v>7600</v>
      </c>
      <c r="E2738">
        <v>15200</v>
      </c>
      <c r="F2738">
        <v>3200</v>
      </c>
      <c r="G2738" t="s">
        <v>66</v>
      </c>
      <c r="H2738" t="s">
        <v>27</v>
      </c>
    </row>
    <row r="2739" spans="1:8" x14ac:dyDescent="0.25">
      <c r="A2739" t="s">
        <v>33</v>
      </c>
      <c r="B2739" t="s">
        <v>53</v>
      </c>
      <c r="C2739">
        <v>4</v>
      </c>
      <c r="D2739">
        <v>7530</v>
      </c>
      <c r="E2739">
        <v>30120</v>
      </c>
      <c r="F2739">
        <v>6120</v>
      </c>
      <c r="G2739" t="s">
        <v>66</v>
      </c>
      <c r="H2739" t="s">
        <v>40</v>
      </c>
    </row>
    <row r="2740" spans="1:8" x14ac:dyDescent="0.25">
      <c r="A2740" t="s">
        <v>48</v>
      </c>
      <c r="B2740" t="s">
        <v>41</v>
      </c>
      <c r="C2740">
        <v>5</v>
      </c>
      <c r="D2740">
        <v>1490</v>
      </c>
      <c r="E2740">
        <v>7450</v>
      </c>
      <c r="F2740">
        <v>3450</v>
      </c>
      <c r="G2740" t="s">
        <v>66</v>
      </c>
      <c r="H2740" t="s">
        <v>27</v>
      </c>
    </row>
    <row r="2741" spans="1:8" x14ac:dyDescent="0.25">
      <c r="A2741" t="s">
        <v>8</v>
      </c>
      <c r="B2741" t="s">
        <v>54</v>
      </c>
      <c r="C2741">
        <v>3</v>
      </c>
      <c r="D2741">
        <v>5300</v>
      </c>
      <c r="E2741">
        <v>15900</v>
      </c>
      <c r="F2741">
        <v>3900</v>
      </c>
      <c r="G2741" t="s">
        <v>66</v>
      </c>
      <c r="H2741" t="s">
        <v>39</v>
      </c>
    </row>
    <row r="2742" spans="1:8" x14ac:dyDescent="0.25">
      <c r="A2742" t="s">
        <v>22</v>
      </c>
      <c r="B2742" t="s">
        <v>28</v>
      </c>
      <c r="C2742">
        <v>2</v>
      </c>
      <c r="D2742">
        <v>1200</v>
      </c>
      <c r="E2742">
        <v>2400</v>
      </c>
      <c r="F2742">
        <v>800</v>
      </c>
      <c r="G2742" t="s">
        <v>66</v>
      </c>
      <c r="H2742" t="s">
        <v>17</v>
      </c>
    </row>
    <row r="2743" spans="1:8" x14ac:dyDescent="0.25">
      <c r="A2743" t="s">
        <v>38</v>
      </c>
      <c r="B2743" t="s">
        <v>32</v>
      </c>
      <c r="C2743">
        <v>3</v>
      </c>
      <c r="D2743">
        <v>1090</v>
      </c>
      <c r="E2743">
        <v>3270</v>
      </c>
      <c r="F2743">
        <v>870</v>
      </c>
      <c r="G2743" t="s">
        <v>66</v>
      </c>
      <c r="H2743" t="s">
        <v>29</v>
      </c>
    </row>
    <row r="2744" spans="1:8" x14ac:dyDescent="0.25">
      <c r="A2744" t="s">
        <v>22</v>
      </c>
      <c r="B2744" t="s">
        <v>25</v>
      </c>
      <c r="C2744">
        <v>4</v>
      </c>
      <c r="D2744">
        <v>7250</v>
      </c>
      <c r="E2744">
        <v>29000</v>
      </c>
      <c r="F2744">
        <v>9000</v>
      </c>
      <c r="G2744" t="s">
        <v>66</v>
      </c>
      <c r="H2744" t="s">
        <v>35</v>
      </c>
    </row>
    <row r="2745" spans="1:8" x14ac:dyDescent="0.25">
      <c r="A2745" t="s">
        <v>46</v>
      </c>
      <c r="B2745" t="s">
        <v>13</v>
      </c>
      <c r="C2745">
        <v>4</v>
      </c>
      <c r="D2745">
        <v>1400</v>
      </c>
      <c r="E2745">
        <v>5600</v>
      </c>
      <c r="F2745">
        <v>2400</v>
      </c>
      <c r="G2745" t="s">
        <v>66</v>
      </c>
      <c r="H2745" t="s">
        <v>24</v>
      </c>
    </row>
    <row r="2746" spans="1:8" x14ac:dyDescent="0.25">
      <c r="A2746" t="s">
        <v>15</v>
      </c>
      <c r="B2746" t="s">
        <v>55</v>
      </c>
      <c r="C2746">
        <v>3</v>
      </c>
      <c r="D2746">
        <v>1500</v>
      </c>
      <c r="E2746">
        <v>4500</v>
      </c>
      <c r="F2746">
        <v>2100</v>
      </c>
      <c r="G2746" t="s">
        <v>66</v>
      </c>
      <c r="H2746" t="s">
        <v>52</v>
      </c>
    </row>
    <row r="2747" spans="1:8" x14ac:dyDescent="0.25">
      <c r="A2747" t="s">
        <v>33</v>
      </c>
      <c r="B2747" t="s">
        <v>19</v>
      </c>
      <c r="C2747">
        <v>3</v>
      </c>
      <c r="D2747">
        <v>1350</v>
      </c>
      <c r="E2747">
        <v>4050</v>
      </c>
      <c r="F2747">
        <v>1650</v>
      </c>
      <c r="G2747" t="s">
        <v>66</v>
      </c>
      <c r="H2747" t="s">
        <v>14</v>
      </c>
    </row>
    <row r="2748" spans="1:8" x14ac:dyDescent="0.25">
      <c r="A2748" t="s">
        <v>33</v>
      </c>
      <c r="B2748" t="s">
        <v>28</v>
      </c>
      <c r="C2748">
        <v>2</v>
      </c>
      <c r="D2748">
        <v>1200</v>
      </c>
      <c r="E2748">
        <v>2400</v>
      </c>
      <c r="F2748">
        <v>800</v>
      </c>
      <c r="G2748" t="s">
        <v>66</v>
      </c>
      <c r="H2748" t="s">
        <v>39</v>
      </c>
    </row>
    <row r="2749" spans="1:8" x14ac:dyDescent="0.25">
      <c r="A2749" t="s">
        <v>12</v>
      </c>
      <c r="B2749" t="s">
        <v>53</v>
      </c>
      <c r="C2749">
        <v>2</v>
      </c>
      <c r="D2749">
        <v>7530</v>
      </c>
      <c r="E2749">
        <v>15060</v>
      </c>
      <c r="F2749">
        <v>3060</v>
      </c>
      <c r="G2749" t="s">
        <v>66</v>
      </c>
      <c r="H2749" t="s">
        <v>42</v>
      </c>
    </row>
    <row r="2750" spans="1:8" x14ac:dyDescent="0.25">
      <c r="A2750" t="s">
        <v>46</v>
      </c>
      <c r="B2750" t="s">
        <v>28</v>
      </c>
      <c r="C2750">
        <v>2</v>
      </c>
      <c r="D2750">
        <v>1200</v>
      </c>
      <c r="E2750">
        <v>2400</v>
      </c>
      <c r="F2750">
        <v>800</v>
      </c>
      <c r="G2750" t="s">
        <v>66</v>
      </c>
      <c r="H2750" t="s">
        <v>11</v>
      </c>
    </row>
    <row r="2751" spans="1:8" x14ac:dyDescent="0.25">
      <c r="A2751" t="s">
        <v>36</v>
      </c>
      <c r="B2751" t="s">
        <v>31</v>
      </c>
      <c r="C2751">
        <v>2</v>
      </c>
      <c r="D2751">
        <v>1800</v>
      </c>
      <c r="E2751">
        <v>3600</v>
      </c>
      <c r="F2751">
        <v>2000</v>
      </c>
      <c r="G2751" t="s">
        <v>66</v>
      </c>
      <c r="H2751" t="s">
        <v>35</v>
      </c>
    </row>
    <row r="2752" spans="1:8" x14ac:dyDescent="0.25">
      <c r="A2752" t="s">
        <v>8</v>
      </c>
      <c r="B2752" t="s">
        <v>25</v>
      </c>
      <c r="C2752">
        <v>2</v>
      </c>
      <c r="D2752">
        <v>7250</v>
      </c>
      <c r="E2752">
        <v>14500</v>
      </c>
      <c r="F2752">
        <v>4500</v>
      </c>
      <c r="G2752" t="s">
        <v>66</v>
      </c>
      <c r="H2752" t="s">
        <v>24</v>
      </c>
    </row>
    <row r="2753" spans="1:8" x14ac:dyDescent="0.25">
      <c r="A2753" t="s">
        <v>38</v>
      </c>
      <c r="B2753" t="s">
        <v>41</v>
      </c>
      <c r="C2753">
        <v>4</v>
      </c>
      <c r="D2753">
        <v>1490</v>
      </c>
      <c r="E2753">
        <v>5960</v>
      </c>
      <c r="F2753">
        <v>2760</v>
      </c>
      <c r="G2753" t="s">
        <v>66</v>
      </c>
      <c r="H2753" t="s">
        <v>14</v>
      </c>
    </row>
    <row r="2754" spans="1:8" x14ac:dyDescent="0.25">
      <c r="A2754" t="s">
        <v>38</v>
      </c>
      <c r="B2754" t="s">
        <v>51</v>
      </c>
      <c r="C2754">
        <v>2</v>
      </c>
      <c r="D2754">
        <v>1200</v>
      </c>
      <c r="E2754">
        <v>2400</v>
      </c>
      <c r="F2754">
        <v>800</v>
      </c>
      <c r="G2754" t="s">
        <v>66</v>
      </c>
      <c r="H2754" t="s">
        <v>20</v>
      </c>
    </row>
    <row r="2755" spans="1:8" x14ac:dyDescent="0.25">
      <c r="A2755" t="s">
        <v>12</v>
      </c>
      <c r="B2755" t="s">
        <v>34</v>
      </c>
      <c r="C2755">
        <v>5</v>
      </c>
      <c r="D2755">
        <v>8000</v>
      </c>
      <c r="E2755">
        <v>40000</v>
      </c>
      <c r="F2755">
        <v>10000</v>
      </c>
      <c r="G2755" t="s">
        <v>66</v>
      </c>
      <c r="H2755" t="s">
        <v>20</v>
      </c>
    </row>
    <row r="2756" spans="1:8" x14ac:dyDescent="0.25">
      <c r="A2756" t="s">
        <v>30</v>
      </c>
      <c r="B2756" t="s">
        <v>13</v>
      </c>
      <c r="C2756">
        <v>5</v>
      </c>
      <c r="D2756">
        <v>1400</v>
      </c>
      <c r="E2756">
        <v>7000</v>
      </c>
      <c r="F2756">
        <v>3000</v>
      </c>
      <c r="G2756" t="s">
        <v>66</v>
      </c>
      <c r="H2756" t="s">
        <v>42</v>
      </c>
    </row>
    <row r="2757" spans="1:8" x14ac:dyDescent="0.25">
      <c r="A2757" t="s">
        <v>67</v>
      </c>
      <c r="B2757" t="s">
        <v>19</v>
      </c>
      <c r="C2757">
        <v>4</v>
      </c>
      <c r="D2757">
        <v>1350</v>
      </c>
      <c r="E2757">
        <v>5400</v>
      </c>
      <c r="F2757">
        <v>2200</v>
      </c>
      <c r="G2757" t="s">
        <v>66</v>
      </c>
      <c r="H2757" t="s">
        <v>39</v>
      </c>
    </row>
    <row r="2758" spans="1:8" x14ac:dyDescent="0.25">
      <c r="A2758" t="s">
        <v>36</v>
      </c>
      <c r="B2758" t="s">
        <v>51</v>
      </c>
      <c r="C2758">
        <v>4</v>
      </c>
      <c r="D2758">
        <v>1200</v>
      </c>
      <c r="E2758">
        <v>4800</v>
      </c>
      <c r="F2758">
        <v>1600</v>
      </c>
      <c r="G2758" t="s">
        <v>66</v>
      </c>
      <c r="H2758" t="s">
        <v>52</v>
      </c>
    </row>
    <row r="2759" spans="1:8" x14ac:dyDescent="0.25">
      <c r="A2759" t="s">
        <v>30</v>
      </c>
      <c r="B2759" t="s">
        <v>54</v>
      </c>
      <c r="C2759">
        <v>2</v>
      </c>
      <c r="D2759">
        <v>5300</v>
      </c>
      <c r="E2759">
        <v>10600</v>
      </c>
      <c r="F2759">
        <v>2600</v>
      </c>
      <c r="G2759" t="s">
        <v>66</v>
      </c>
      <c r="H2759" t="s">
        <v>42</v>
      </c>
    </row>
    <row r="2760" spans="1:8" x14ac:dyDescent="0.25">
      <c r="A2760" t="s">
        <v>38</v>
      </c>
      <c r="B2760" t="s">
        <v>37</v>
      </c>
      <c r="C2760">
        <v>3</v>
      </c>
      <c r="D2760">
        <v>10590</v>
      </c>
      <c r="E2760">
        <v>31770</v>
      </c>
      <c r="F2760">
        <v>13770</v>
      </c>
      <c r="G2760" t="s">
        <v>66</v>
      </c>
      <c r="H2760" t="s">
        <v>52</v>
      </c>
    </row>
    <row r="2761" spans="1:8" x14ac:dyDescent="0.25">
      <c r="A2761" t="s">
        <v>22</v>
      </c>
      <c r="B2761" t="s">
        <v>50</v>
      </c>
      <c r="C2761">
        <v>2</v>
      </c>
      <c r="D2761">
        <v>1250</v>
      </c>
      <c r="E2761">
        <v>2500</v>
      </c>
      <c r="F2761">
        <v>900</v>
      </c>
      <c r="G2761" t="s">
        <v>66</v>
      </c>
      <c r="H2761" t="s">
        <v>44</v>
      </c>
    </row>
    <row r="2762" spans="1:8" x14ac:dyDescent="0.25">
      <c r="A2762" t="s">
        <v>48</v>
      </c>
      <c r="B2762" t="s">
        <v>51</v>
      </c>
      <c r="C2762">
        <v>5</v>
      </c>
      <c r="D2762">
        <v>1200</v>
      </c>
      <c r="E2762">
        <v>6000</v>
      </c>
      <c r="F2762">
        <v>2000</v>
      </c>
      <c r="G2762" t="s">
        <v>66</v>
      </c>
      <c r="H2762" t="s">
        <v>35</v>
      </c>
    </row>
    <row r="2763" spans="1:8" x14ac:dyDescent="0.25">
      <c r="A2763" t="s">
        <v>22</v>
      </c>
      <c r="B2763" t="s">
        <v>13</v>
      </c>
      <c r="C2763">
        <v>3</v>
      </c>
      <c r="D2763">
        <v>1400</v>
      </c>
      <c r="E2763">
        <v>4200</v>
      </c>
      <c r="F2763">
        <v>1800</v>
      </c>
      <c r="G2763" t="s">
        <v>66</v>
      </c>
      <c r="H2763" t="s">
        <v>14</v>
      </c>
    </row>
    <row r="2764" spans="1:8" x14ac:dyDescent="0.25">
      <c r="A2764" t="s">
        <v>48</v>
      </c>
      <c r="B2764" t="s">
        <v>53</v>
      </c>
      <c r="C2764">
        <v>5</v>
      </c>
      <c r="D2764">
        <v>7530</v>
      </c>
      <c r="E2764">
        <v>37650</v>
      </c>
      <c r="F2764">
        <v>7650</v>
      </c>
      <c r="G2764" t="s">
        <v>66</v>
      </c>
      <c r="H2764" t="s">
        <v>14</v>
      </c>
    </row>
    <row r="2765" spans="1:8" x14ac:dyDescent="0.25">
      <c r="A2765" t="s">
        <v>30</v>
      </c>
      <c r="B2765" t="s">
        <v>23</v>
      </c>
      <c r="C2765">
        <v>4</v>
      </c>
      <c r="D2765">
        <v>7600</v>
      </c>
      <c r="E2765">
        <v>30400</v>
      </c>
      <c r="F2765">
        <v>6400</v>
      </c>
      <c r="G2765" t="s">
        <v>66</v>
      </c>
      <c r="H2765" t="s">
        <v>29</v>
      </c>
    </row>
    <row r="2766" spans="1:8" x14ac:dyDescent="0.25">
      <c r="A2766" t="s">
        <v>48</v>
      </c>
      <c r="B2766" t="s">
        <v>55</v>
      </c>
      <c r="C2766">
        <v>4</v>
      </c>
      <c r="D2766">
        <v>1500</v>
      </c>
      <c r="E2766">
        <v>6000</v>
      </c>
      <c r="F2766">
        <v>2800</v>
      </c>
      <c r="G2766" t="s">
        <v>66</v>
      </c>
      <c r="H2766" t="s">
        <v>17</v>
      </c>
    </row>
    <row r="2767" spans="1:8" x14ac:dyDescent="0.25">
      <c r="A2767" t="s">
        <v>38</v>
      </c>
      <c r="B2767" t="s">
        <v>21</v>
      </c>
      <c r="C2767">
        <v>2</v>
      </c>
      <c r="D2767">
        <v>2180</v>
      </c>
      <c r="E2767">
        <v>4360</v>
      </c>
      <c r="F2767">
        <v>1360</v>
      </c>
      <c r="G2767" t="s">
        <v>66</v>
      </c>
      <c r="H2767" t="s">
        <v>11</v>
      </c>
    </row>
    <row r="2768" spans="1:8" x14ac:dyDescent="0.25">
      <c r="A2768" t="s">
        <v>18</v>
      </c>
      <c r="B2768" t="s">
        <v>21</v>
      </c>
      <c r="C2768">
        <v>5</v>
      </c>
      <c r="D2768">
        <v>2180</v>
      </c>
      <c r="E2768">
        <v>10900</v>
      </c>
      <c r="F2768">
        <v>3400</v>
      </c>
      <c r="G2768" t="s">
        <v>66</v>
      </c>
      <c r="H2768" t="s">
        <v>39</v>
      </c>
    </row>
    <row r="2769" spans="1:8" x14ac:dyDescent="0.25">
      <c r="A2769" t="s">
        <v>38</v>
      </c>
      <c r="B2769" t="s">
        <v>45</v>
      </c>
      <c r="C2769">
        <v>2</v>
      </c>
      <c r="D2769">
        <v>5775</v>
      </c>
      <c r="E2769">
        <v>11550</v>
      </c>
      <c r="F2769">
        <v>3550</v>
      </c>
      <c r="G2769" t="s">
        <v>66</v>
      </c>
      <c r="H2769" t="s">
        <v>39</v>
      </c>
    </row>
    <row r="2770" spans="1:8" x14ac:dyDescent="0.25">
      <c r="A2770" t="s">
        <v>38</v>
      </c>
      <c r="B2770" t="s">
        <v>26</v>
      </c>
      <c r="C2770">
        <v>5</v>
      </c>
      <c r="D2770">
        <v>1100</v>
      </c>
      <c r="E2770">
        <v>5500</v>
      </c>
      <c r="F2770">
        <v>1500</v>
      </c>
      <c r="G2770" t="s">
        <v>66</v>
      </c>
      <c r="H2770" t="s">
        <v>42</v>
      </c>
    </row>
    <row r="2771" spans="1:8" x14ac:dyDescent="0.25">
      <c r="A2771" t="s">
        <v>46</v>
      </c>
      <c r="B2771" t="s">
        <v>45</v>
      </c>
      <c r="C2771">
        <v>3</v>
      </c>
      <c r="D2771">
        <v>5775</v>
      </c>
      <c r="E2771">
        <v>17325</v>
      </c>
      <c r="F2771">
        <v>5325</v>
      </c>
      <c r="G2771" t="s">
        <v>66</v>
      </c>
      <c r="H2771" t="s">
        <v>40</v>
      </c>
    </row>
    <row r="2772" spans="1:8" x14ac:dyDescent="0.25">
      <c r="A2772" t="s">
        <v>33</v>
      </c>
      <c r="B2772" t="s">
        <v>19</v>
      </c>
      <c r="C2772">
        <v>2</v>
      </c>
      <c r="D2772">
        <v>1350</v>
      </c>
      <c r="E2772">
        <v>2700</v>
      </c>
      <c r="F2772">
        <v>1100</v>
      </c>
      <c r="G2772" t="s">
        <v>66</v>
      </c>
      <c r="H2772" t="s">
        <v>44</v>
      </c>
    </row>
    <row r="2773" spans="1:8" x14ac:dyDescent="0.25">
      <c r="A2773" t="s">
        <v>8</v>
      </c>
      <c r="B2773" t="s">
        <v>23</v>
      </c>
      <c r="C2773">
        <v>5</v>
      </c>
      <c r="D2773">
        <v>7600</v>
      </c>
      <c r="E2773">
        <v>38000</v>
      </c>
      <c r="F2773">
        <v>8000</v>
      </c>
      <c r="G2773" t="s">
        <v>66</v>
      </c>
      <c r="H2773" t="s">
        <v>17</v>
      </c>
    </row>
    <row r="2774" spans="1:8" x14ac:dyDescent="0.25">
      <c r="A2774" t="s">
        <v>15</v>
      </c>
      <c r="B2774" t="s">
        <v>25</v>
      </c>
      <c r="C2774">
        <v>5</v>
      </c>
      <c r="D2774">
        <v>7250</v>
      </c>
      <c r="E2774">
        <v>36250</v>
      </c>
      <c r="F2774">
        <v>11250</v>
      </c>
      <c r="G2774" t="s">
        <v>66</v>
      </c>
      <c r="H2774" t="s">
        <v>35</v>
      </c>
    </row>
    <row r="2775" spans="1:8" x14ac:dyDescent="0.25">
      <c r="A2775" t="s">
        <v>48</v>
      </c>
      <c r="B2775" t="s">
        <v>41</v>
      </c>
      <c r="C2775">
        <v>3</v>
      </c>
      <c r="D2775">
        <v>1490</v>
      </c>
      <c r="E2775">
        <v>4470</v>
      </c>
      <c r="F2775">
        <v>2070</v>
      </c>
      <c r="G2775" t="s">
        <v>66</v>
      </c>
      <c r="H2775" t="s">
        <v>29</v>
      </c>
    </row>
    <row r="2776" spans="1:8" x14ac:dyDescent="0.25">
      <c r="A2776" t="s">
        <v>18</v>
      </c>
      <c r="B2776" t="s">
        <v>41</v>
      </c>
      <c r="C2776">
        <v>2</v>
      </c>
      <c r="D2776">
        <v>1490</v>
      </c>
      <c r="E2776">
        <v>2980</v>
      </c>
      <c r="F2776">
        <v>1380</v>
      </c>
      <c r="G2776" t="s">
        <v>66</v>
      </c>
      <c r="H2776" t="s">
        <v>44</v>
      </c>
    </row>
    <row r="2777" spans="1:8" x14ac:dyDescent="0.25">
      <c r="A2777" t="s">
        <v>36</v>
      </c>
      <c r="B2777" t="s">
        <v>32</v>
      </c>
      <c r="C2777">
        <v>3</v>
      </c>
      <c r="D2777">
        <v>1090</v>
      </c>
      <c r="E2777">
        <v>3270</v>
      </c>
      <c r="F2777">
        <v>870</v>
      </c>
      <c r="G2777" t="s">
        <v>66</v>
      </c>
      <c r="H2777" t="s">
        <v>29</v>
      </c>
    </row>
    <row r="2778" spans="1:8" x14ac:dyDescent="0.25">
      <c r="A2778" t="s">
        <v>36</v>
      </c>
      <c r="B2778" t="s">
        <v>28</v>
      </c>
      <c r="C2778">
        <v>3</v>
      </c>
      <c r="D2778">
        <v>1200</v>
      </c>
      <c r="E2778">
        <v>3600</v>
      </c>
      <c r="F2778">
        <v>1200</v>
      </c>
      <c r="G2778" t="s">
        <v>66</v>
      </c>
      <c r="H2778" t="s">
        <v>40</v>
      </c>
    </row>
    <row r="2779" spans="1:8" x14ac:dyDescent="0.25">
      <c r="A2779" t="s">
        <v>48</v>
      </c>
      <c r="B2779" t="s">
        <v>32</v>
      </c>
      <c r="C2779">
        <v>2</v>
      </c>
      <c r="D2779">
        <v>1090</v>
      </c>
      <c r="E2779">
        <v>2180</v>
      </c>
      <c r="F2779">
        <v>580</v>
      </c>
      <c r="G2779" t="s">
        <v>66</v>
      </c>
      <c r="H2779" t="s">
        <v>52</v>
      </c>
    </row>
    <row r="2780" spans="1:8" x14ac:dyDescent="0.25">
      <c r="A2780" t="s">
        <v>48</v>
      </c>
      <c r="B2780" t="s">
        <v>21</v>
      </c>
      <c r="C2780">
        <v>2</v>
      </c>
      <c r="D2780">
        <v>2180</v>
      </c>
      <c r="E2780">
        <v>4360</v>
      </c>
      <c r="F2780">
        <v>1360</v>
      </c>
      <c r="G2780" t="s">
        <v>66</v>
      </c>
      <c r="H2780" t="s">
        <v>20</v>
      </c>
    </row>
    <row r="2781" spans="1:8" x14ac:dyDescent="0.25">
      <c r="A2781" t="s">
        <v>15</v>
      </c>
      <c r="B2781" t="s">
        <v>54</v>
      </c>
      <c r="C2781">
        <v>2</v>
      </c>
      <c r="D2781">
        <v>5300</v>
      </c>
      <c r="E2781">
        <v>10600</v>
      </c>
      <c r="F2781">
        <v>2600</v>
      </c>
      <c r="G2781" t="s">
        <v>66</v>
      </c>
      <c r="H2781" t="s">
        <v>52</v>
      </c>
    </row>
    <row r="2782" spans="1:8" x14ac:dyDescent="0.25">
      <c r="A2782" t="s">
        <v>48</v>
      </c>
      <c r="B2782" t="s">
        <v>54</v>
      </c>
      <c r="C2782">
        <v>4</v>
      </c>
      <c r="D2782">
        <v>5300</v>
      </c>
      <c r="E2782">
        <v>21200</v>
      </c>
      <c r="F2782">
        <v>5200</v>
      </c>
      <c r="G2782" t="s">
        <v>66</v>
      </c>
      <c r="H2782" t="s">
        <v>29</v>
      </c>
    </row>
    <row r="2783" spans="1:8" x14ac:dyDescent="0.25">
      <c r="A2783" t="s">
        <v>67</v>
      </c>
      <c r="B2783" t="s">
        <v>25</v>
      </c>
      <c r="C2783">
        <v>5</v>
      </c>
      <c r="D2783">
        <v>7250</v>
      </c>
      <c r="E2783">
        <v>36250</v>
      </c>
      <c r="F2783">
        <v>11250</v>
      </c>
      <c r="G2783" t="s">
        <v>66</v>
      </c>
      <c r="H2783" t="s">
        <v>11</v>
      </c>
    </row>
    <row r="2784" spans="1:8" x14ac:dyDescent="0.25">
      <c r="A2784" t="s">
        <v>67</v>
      </c>
      <c r="B2784" t="s">
        <v>51</v>
      </c>
      <c r="C2784">
        <v>4</v>
      </c>
      <c r="D2784">
        <v>1200</v>
      </c>
      <c r="E2784">
        <v>4800</v>
      </c>
      <c r="F2784">
        <v>1600</v>
      </c>
      <c r="G2784" t="s">
        <v>66</v>
      </c>
      <c r="H2784" t="s">
        <v>39</v>
      </c>
    </row>
    <row r="2785" spans="1:8" x14ac:dyDescent="0.25">
      <c r="A2785" t="s">
        <v>18</v>
      </c>
      <c r="B2785" t="s">
        <v>9</v>
      </c>
      <c r="C2785">
        <v>3</v>
      </c>
      <c r="D2785">
        <v>6000</v>
      </c>
      <c r="E2785">
        <v>18000</v>
      </c>
      <c r="F2785">
        <v>6000</v>
      </c>
      <c r="G2785" t="s">
        <v>66</v>
      </c>
      <c r="H2785" t="s">
        <v>27</v>
      </c>
    </row>
    <row r="2786" spans="1:8" x14ac:dyDescent="0.25">
      <c r="A2786" t="s">
        <v>15</v>
      </c>
      <c r="B2786" t="s">
        <v>16</v>
      </c>
      <c r="C2786">
        <v>4</v>
      </c>
      <c r="D2786">
        <v>8450</v>
      </c>
      <c r="E2786">
        <v>33800</v>
      </c>
      <c r="F2786">
        <v>9800</v>
      </c>
      <c r="G2786" t="s">
        <v>66</v>
      </c>
      <c r="H2786" t="s">
        <v>14</v>
      </c>
    </row>
    <row r="2787" spans="1:8" x14ac:dyDescent="0.25">
      <c r="A2787" t="s">
        <v>30</v>
      </c>
      <c r="B2787" t="s">
        <v>43</v>
      </c>
      <c r="C2787">
        <v>4</v>
      </c>
      <c r="D2787">
        <v>4200</v>
      </c>
      <c r="E2787">
        <v>16800</v>
      </c>
      <c r="F2787">
        <v>4800</v>
      </c>
      <c r="G2787" t="s">
        <v>66</v>
      </c>
      <c r="H2787" t="s">
        <v>20</v>
      </c>
    </row>
    <row r="2788" spans="1:8" x14ac:dyDescent="0.25">
      <c r="A2788" t="s">
        <v>30</v>
      </c>
      <c r="B2788" t="s">
        <v>37</v>
      </c>
      <c r="C2788">
        <v>2</v>
      </c>
      <c r="D2788">
        <v>10590</v>
      </c>
      <c r="E2788">
        <v>21180</v>
      </c>
      <c r="F2788">
        <v>9180</v>
      </c>
      <c r="G2788" t="s">
        <v>66</v>
      </c>
      <c r="H2788" t="s">
        <v>17</v>
      </c>
    </row>
    <row r="2789" spans="1:8" x14ac:dyDescent="0.25">
      <c r="A2789" t="s">
        <v>67</v>
      </c>
      <c r="B2789" t="s">
        <v>51</v>
      </c>
      <c r="C2789">
        <v>5</v>
      </c>
      <c r="D2789">
        <v>1200</v>
      </c>
      <c r="E2789">
        <v>6000</v>
      </c>
      <c r="F2789">
        <v>2000</v>
      </c>
      <c r="G2789" t="s">
        <v>66</v>
      </c>
      <c r="H2789" t="s">
        <v>11</v>
      </c>
    </row>
    <row r="2790" spans="1:8" x14ac:dyDescent="0.25">
      <c r="A2790" t="s">
        <v>46</v>
      </c>
      <c r="B2790" t="s">
        <v>26</v>
      </c>
      <c r="C2790">
        <v>2</v>
      </c>
      <c r="D2790">
        <v>1100</v>
      </c>
      <c r="E2790">
        <v>2200</v>
      </c>
      <c r="F2790">
        <v>600</v>
      </c>
      <c r="G2790" t="s">
        <v>66</v>
      </c>
      <c r="H2790" t="s">
        <v>24</v>
      </c>
    </row>
    <row r="2791" spans="1:8" x14ac:dyDescent="0.25">
      <c r="A2791" t="s">
        <v>38</v>
      </c>
      <c r="B2791" t="s">
        <v>56</v>
      </c>
      <c r="C2791">
        <v>3</v>
      </c>
      <c r="D2791">
        <v>3700</v>
      </c>
      <c r="E2791">
        <v>11100</v>
      </c>
      <c r="F2791">
        <v>2100</v>
      </c>
      <c r="G2791" t="s">
        <v>66</v>
      </c>
      <c r="H2791" t="s">
        <v>29</v>
      </c>
    </row>
    <row r="2792" spans="1:8" x14ac:dyDescent="0.25">
      <c r="A2792" t="s">
        <v>12</v>
      </c>
      <c r="B2792" t="s">
        <v>56</v>
      </c>
      <c r="C2792">
        <v>3</v>
      </c>
      <c r="D2792">
        <v>3700</v>
      </c>
      <c r="E2792">
        <v>11100</v>
      </c>
      <c r="F2792">
        <v>2100</v>
      </c>
      <c r="G2792" t="s">
        <v>66</v>
      </c>
      <c r="H2792" t="s">
        <v>27</v>
      </c>
    </row>
    <row r="2793" spans="1:8" x14ac:dyDescent="0.25">
      <c r="A2793" t="s">
        <v>30</v>
      </c>
      <c r="B2793" t="s">
        <v>26</v>
      </c>
      <c r="C2793">
        <v>4</v>
      </c>
      <c r="D2793">
        <v>1100</v>
      </c>
      <c r="E2793">
        <v>4400</v>
      </c>
      <c r="F2793">
        <v>1200</v>
      </c>
      <c r="G2793" t="s">
        <v>66</v>
      </c>
      <c r="H2793" t="s">
        <v>44</v>
      </c>
    </row>
    <row r="2794" spans="1:8" x14ac:dyDescent="0.25">
      <c r="A2794" t="s">
        <v>67</v>
      </c>
      <c r="B2794" t="s">
        <v>56</v>
      </c>
      <c r="C2794">
        <v>2</v>
      </c>
      <c r="D2794">
        <v>3700</v>
      </c>
      <c r="E2794">
        <v>7400</v>
      </c>
      <c r="F2794">
        <v>1400</v>
      </c>
      <c r="G2794" t="s">
        <v>66</v>
      </c>
      <c r="H2794" t="s">
        <v>17</v>
      </c>
    </row>
    <row r="2795" spans="1:8" x14ac:dyDescent="0.25">
      <c r="A2795" t="s">
        <v>46</v>
      </c>
      <c r="B2795" t="s">
        <v>41</v>
      </c>
      <c r="C2795">
        <v>5</v>
      </c>
      <c r="D2795">
        <v>1490</v>
      </c>
      <c r="E2795">
        <v>7450</v>
      </c>
      <c r="F2795">
        <v>3450</v>
      </c>
      <c r="G2795" t="s">
        <v>66</v>
      </c>
      <c r="H2795" t="s">
        <v>52</v>
      </c>
    </row>
    <row r="2796" spans="1:8" x14ac:dyDescent="0.25">
      <c r="A2796" t="s">
        <v>38</v>
      </c>
      <c r="B2796" t="s">
        <v>55</v>
      </c>
      <c r="C2796">
        <v>5</v>
      </c>
      <c r="D2796">
        <v>1500</v>
      </c>
      <c r="E2796">
        <v>7500</v>
      </c>
      <c r="F2796">
        <v>3500</v>
      </c>
      <c r="G2796" t="s">
        <v>66</v>
      </c>
      <c r="H2796" t="s">
        <v>44</v>
      </c>
    </row>
    <row r="2797" spans="1:8" x14ac:dyDescent="0.25">
      <c r="A2797" t="s">
        <v>36</v>
      </c>
      <c r="B2797" t="s">
        <v>32</v>
      </c>
      <c r="C2797">
        <v>5</v>
      </c>
      <c r="D2797">
        <v>1090</v>
      </c>
      <c r="E2797">
        <v>5450</v>
      </c>
      <c r="F2797">
        <v>1450</v>
      </c>
      <c r="G2797" t="s">
        <v>66</v>
      </c>
      <c r="H2797" t="s">
        <v>40</v>
      </c>
    </row>
    <row r="2798" spans="1:8" x14ac:dyDescent="0.25">
      <c r="A2798" t="s">
        <v>46</v>
      </c>
      <c r="B2798" t="s">
        <v>31</v>
      </c>
      <c r="C2798">
        <v>2</v>
      </c>
      <c r="D2798">
        <v>1800</v>
      </c>
      <c r="E2798">
        <v>3600</v>
      </c>
      <c r="F2798">
        <v>2000</v>
      </c>
      <c r="G2798" t="s">
        <v>66</v>
      </c>
      <c r="H2798" t="s">
        <v>24</v>
      </c>
    </row>
    <row r="2799" spans="1:8" x14ac:dyDescent="0.25">
      <c r="A2799" t="s">
        <v>33</v>
      </c>
      <c r="B2799" t="s">
        <v>53</v>
      </c>
      <c r="C2799">
        <v>4</v>
      </c>
      <c r="D2799">
        <v>7530</v>
      </c>
      <c r="E2799">
        <v>30120</v>
      </c>
      <c r="F2799">
        <v>6120</v>
      </c>
      <c r="G2799" t="s">
        <v>66</v>
      </c>
      <c r="H2799" t="s">
        <v>52</v>
      </c>
    </row>
    <row r="2800" spans="1:8" x14ac:dyDescent="0.25">
      <c r="A2800" t="s">
        <v>30</v>
      </c>
      <c r="B2800" t="s">
        <v>26</v>
      </c>
      <c r="C2800">
        <v>3</v>
      </c>
      <c r="D2800">
        <v>1100</v>
      </c>
      <c r="E2800">
        <v>3300</v>
      </c>
      <c r="F2800">
        <v>900</v>
      </c>
      <c r="G2800" t="s">
        <v>66</v>
      </c>
      <c r="H2800" t="s">
        <v>39</v>
      </c>
    </row>
    <row r="2801" spans="1:8" x14ac:dyDescent="0.25">
      <c r="A2801" t="s">
        <v>38</v>
      </c>
      <c r="B2801" t="s">
        <v>19</v>
      </c>
      <c r="C2801">
        <v>2</v>
      </c>
      <c r="D2801">
        <v>1350</v>
      </c>
      <c r="E2801">
        <v>2700</v>
      </c>
      <c r="F2801">
        <v>1100</v>
      </c>
      <c r="G2801" t="s">
        <v>66</v>
      </c>
      <c r="H2801" t="s">
        <v>35</v>
      </c>
    </row>
    <row r="2802" spans="1:8" x14ac:dyDescent="0.25">
      <c r="A2802" t="s">
        <v>36</v>
      </c>
      <c r="B2802" t="s">
        <v>19</v>
      </c>
      <c r="C2802">
        <v>3</v>
      </c>
      <c r="D2802">
        <v>1350</v>
      </c>
      <c r="E2802">
        <v>4050</v>
      </c>
      <c r="F2802">
        <v>1650</v>
      </c>
      <c r="G2802" t="s">
        <v>66</v>
      </c>
      <c r="H2802" t="s">
        <v>39</v>
      </c>
    </row>
    <row r="2803" spans="1:8" x14ac:dyDescent="0.25">
      <c r="A2803" t="s">
        <v>33</v>
      </c>
      <c r="B2803" t="s">
        <v>32</v>
      </c>
      <c r="C2803">
        <v>2</v>
      </c>
      <c r="D2803">
        <v>1090</v>
      </c>
      <c r="E2803">
        <v>2180</v>
      </c>
      <c r="F2803">
        <v>580</v>
      </c>
      <c r="G2803" t="s">
        <v>66</v>
      </c>
      <c r="H2803" t="s">
        <v>39</v>
      </c>
    </row>
    <row r="2804" spans="1:8" x14ac:dyDescent="0.25">
      <c r="A2804" t="s">
        <v>33</v>
      </c>
      <c r="B2804" t="s">
        <v>43</v>
      </c>
      <c r="C2804">
        <v>3</v>
      </c>
      <c r="D2804">
        <v>4200</v>
      </c>
      <c r="E2804">
        <v>12600</v>
      </c>
      <c r="F2804">
        <v>3600</v>
      </c>
      <c r="G2804" t="s">
        <v>66</v>
      </c>
      <c r="H2804" t="s">
        <v>39</v>
      </c>
    </row>
    <row r="2805" spans="1:8" x14ac:dyDescent="0.25">
      <c r="A2805" t="s">
        <v>38</v>
      </c>
      <c r="B2805" t="s">
        <v>31</v>
      </c>
      <c r="C2805">
        <v>5</v>
      </c>
      <c r="D2805">
        <v>1800</v>
      </c>
      <c r="E2805">
        <v>9000</v>
      </c>
      <c r="F2805">
        <v>5000</v>
      </c>
      <c r="G2805" t="s">
        <v>66</v>
      </c>
      <c r="H2805" t="s">
        <v>44</v>
      </c>
    </row>
    <row r="2806" spans="1:8" x14ac:dyDescent="0.25">
      <c r="A2806" t="s">
        <v>48</v>
      </c>
      <c r="B2806" t="s">
        <v>32</v>
      </c>
      <c r="C2806">
        <v>3</v>
      </c>
      <c r="D2806">
        <v>1090</v>
      </c>
      <c r="E2806">
        <v>3270</v>
      </c>
      <c r="F2806">
        <v>870</v>
      </c>
      <c r="G2806" t="s">
        <v>66</v>
      </c>
      <c r="H2806" t="s">
        <v>14</v>
      </c>
    </row>
    <row r="2807" spans="1:8" x14ac:dyDescent="0.25">
      <c r="A2807" t="s">
        <v>8</v>
      </c>
      <c r="B2807" t="s">
        <v>23</v>
      </c>
      <c r="C2807">
        <v>4</v>
      </c>
      <c r="D2807">
        <v>7600</v>
      </c>
      <c r="E2807">
        <v>30400</v>
      </c>
      <c r="F2807">
        <v>6400</v>
      </c>
      <c r="G2807" t="s">
        <v>66</v>
      </c>
      <c r="H2807" t="s">
        <v>29</v>
      </c>
    </row>
    <row r="2808" spans="1:8" x14ac:dyDescent="0.25">
      <c r="A2808" t="s">
        <v>36</v>
      </c>
      <c r="B2808" t="s">
        <v>23</v>
      </c>
      <c r="C2808">
        <v>2</v>
      </c>
      <c r="D2808">
        <v>7600</v>
      </c>
      <c r="E2808">
        <v>15200</v>
      </c>
      <c r="F2808">
        <v>3200</v>
      </c>
      <c r="G2808" t="s">
        <v>66</v>
      </c>
      <c r="H2808" t="s">
        <v>40</v>
      </c>
    </row>
    <row r="2809" spans="1:8" x14ac:dyDescent="0.25">
      <c r="A2809" t="s">
        <v>15</v>
      </c>
      <c r="B2809" t="s">
        <v>56</v>
      </c>
      <c r="C2809">
        <v>3</v>
      </c>
      <c r="D2809">
        <v>3700</v>
      </c>
      <c r="E2809">
        <v>11100</v>
      </c>
      <c r="F2809">
        <v>2100</v>
      </c>
      <c r="G2809" t="s">
        <v>66</v>
      </c>
      <c r="H2809" t="s">
        <v>42</v>
      </c>
    </row>
    <row r="2810" spans="1:8" x14ac:dyDescent="0.25">
      <c r="A2810" t="s">
        <v>22</v>
      </c>
      <c r="B2810" t="s">
        <v>25</v>
      </c>
      <c r="C2810">
        <v>3</v>
      </c>
      <c r="D2810">
        <v>7250</v>
      </c>
      <c r="E2810">
        <v>21750</v>
      </c>
      <c r="F2810">
        <v>6750</v>
      </c>
      <c r="G2810" t="s">
        <v>66</v>
      </c>
      <c r="H2810" t="s">
        <v>17</v>
      </c>
    </row>
    <row r="2811" spans="1:8" x14ac:dyDescent="0.25">
      <c r="A2811" t="s">
        <v>12</v>
      </c>
      <c r="B2811" t="s">
        <v>23</v>
      </c>
      <c r="C2811">
        <v>5</v>
      </c>
      <c r="D2811">
        <v>7600</v>
      </c>
      <c r="E2811">
        <v>38000</v>
      </c>
      <c r="F2811">
        <v>8000</v>
      </c>
      <c r="G2811" t="s">
        <v>66</v>
      </c>
      <c r="H2811" t="s">
        <v>29</v>
      </c>
    </row>
    <row r="2812" spans="1:8" x14ac:dyDescent="0.25">
      <c r="A2812" t="s">
        <v>46</v>
      </c>
      <c r="B2812" t="s">
        <v>43</v>
      </c>
      <c r="C2812">
        <v>4</v>
      </c>
      <c r="D2812">
        <v>4200</v>
      </c>
      <c r="E2812">
        <v>16800</v>
      </c>
      <c r="F2812">
        <v>4800</v>
      </c>
      <c r="G2812" t="s">
        <v>66</v>
      </c>
      <c r="H2812" t="s">
        <v>27</v>
      </c>
    </row>
    <row r="2813" spans="1:8" x14ac:dyDescent="0.25">
      <c r="A2813" t="s">
        <v>30</v>
      </c>
      <c r="B2813" t="s">
        <v>50</v>
      </c>
      <c r="C2813">
        <v>2</v>
      </c>
      <c r="D2813">
        <v>1250</v>
      </c>
      <c r="E2813">
        <v>2500</v>
      </c>
      <c r="F2813">
        <v>900</v>
      </c>
      <c r="G2813" t="s">
        <v>66</v>
      </c>
      <c r="H2813" t="s">
        <v>29</v>
      </c>
    </row>
    <row r="2814" spans="1:8" x14ac:dyDescent="0.25">
      <c r="A2814" t="s">
        <v>36</v>
      </c>
      <c r="B2814" t="s">
        <v>32</v>
      </c>
      <c r="C2814">
        <v>2</v>
      </c>
      <c r="D2814">
        <v>1090</v>
      </c>
      <c r="E2814">
        <v>2180</v>
      </c>
      <c r="F2814">
        <v>580</v>
      </c>
      <c r="G2814" t="s">
        <v>66</v>
      </c>
      <c r="H2814" t="s">
        <v>35</v>
      </c>
    </row>
    <row r="2815" spans="1:8" x14ac:dyDescent="0.25">
      <c r="A2815" t="s">
        <v>18</v>
      </c>
      <c r="B2815" t="s">
        <v>21</v>
      </c>
      <c r="C2815">
        <v>2</v>
      </c>
      <c r="D2815">
        <v>2180</v>
      </c>
      <c r="E2815">
        <v>4360</v>
      </c>
      <c r="F2815">
        <v>1360</v>
      </c>
      <c r="G2815" t="s">
        <v>66</v>
      </c>
      <c r="H2815" t="s">
        <v>20</v>
      </c>
    </row>
    <row r="2816" spans="1:8" x14ac:dyDescent="0.25">
      <c r="A2816" t="s">
        <v>48</v>
      </c>
      <c r="B2816" t="s">
        <v>56</v>
      </c>
      <c r="C2816">
        <v>4</v>
      </c>
      <c r="D2816">
        <v>3700</v>
      </c>
      <c r="E2816">
        <v>14800</v>
      </c>
      <c r="F2816">
        <v>2800</v>
      </c>
      <c r="G2816" t="s">
        <v>66</v>
      </c>
      <c r="H2816" t="s">
        <v>39</v>
      </c>
    </row>
    <row r="2817" spans="1:8" x14ac:dyDescent="0.25">
      <c r="A2817" t="s">
        <v>38</v>
      </c>
      <c r="B2817" t="s">
        <v>9</v>
      </c>
      <c r="C2817">
        <v>3</v>
      </c>
      <c r="D2817">
        <v>6000</v>
      </c>
      <c r="E2817">
        <v>18000</v>
      </c>
      <c r="F2817">
        <v>6000</v>
      </c>
      <c r="G2817" t="s">
        <v>66</v>
      </c>
      <c r="H2817" t="s">
        <v>17</v>
      </c>
    </row>
    <row r="2818" spans="1:8" x14ac:dyDescent="0.25">
      <c r="A2818" t="s">
        <v>46</v>
      </c>
      <c r="B2818" t="s">
        <v>50</v>
      </c>
      <c r="C2818">
        <v>3</v>
      </c>
      <c r="D2818">
        <v>1250</v>
      </c>
      <c r="E2818">
        <v>3750</v>
      </c>
      <c r="F2818">
        <v>1350</v>
      </c>
      <c r="G2818" t="s">
        <v>66</v>
      </c>
      <c r="H2818" t="s">
        <v>11</v>
      </c>
    </row>
    <row r="2819" spans="1:8" x14ac:dyDescent="0.25">
      <c r="A2819" t="s">
        <v>48</v>
      </c>
      <c r="B2819" t="s">
        <v>23</v>
      </c>
      <c r="C2819">
        <v>5</v>
      </c>
      <c r="D2819">
        <v>7600</v>
      </c>
      <c r="E2819">
        <v>38000</v>
      </c>
      <c r="F2819">
        <v>8000</v>
      </c>
      <c r="G2819" t="s">
        <v>66</v>
      </c>
      <c r="H2819" t="s">
        <v>20</v>
      </c>
    </row>
    <row r="2820" spans="1:8" x14ac:dyDescent="0.25">
      <c r="A2820" t="s">
        <v>8</v>
      </c>
      <c r="B2820" t="s">
        <v>13</v>
      </c>
      <c r="C2820">
        <v>5</v>
      </c>
      <c r="D2820">
        <v>1400</v>
      </c>
      <c r="E2820">
        <v>7000</v>
      </c>
      <c r="F2820">
        <v>3000</v>
      </c>
      <c r="G2820" t="s">
        <v>66</v>
      </c>
      <c r="H2820" t="s">
        <v>52</v>
      </c>
    </row>
    <row r="2821" spans="1:8" x14ac:dyDescent="0.25">
      <c r="A2821" t="s">
        <v>22</v>
      </c>
      <c r="B2821" t="s">
        <v>21</v>
      </c>
      <c r="C2821">
        <v>4</v>
      </c>
      <c r="D2821">
        <v>2180</v>
      </c>
      <c r="E2821">
        <v>8720</v>
      </c>
      <c r="F2821">
        <v>2720</v>
      </c>
      <c r="G2821" t="s">
        <v>66</v>
      </c>
      <c r="H2821" t="s">
        <v>29</v>
      </c>
    </row>
    <row r="2822" spans="1:8" x14ac:dyDescent="0.25">
      <c r="A2822" t="s">
        <v>8</v>
      </c>
      <c r="B2822" t="s">
        <v>31</v>
      </c>
      <c r="C2822">
        <v>4</v>
      </c>
      <c r="D2822">
        <v>1800</v>
      </c>
      <c r="E2822">
        <v>7200</v>
      </c>
      <c r="F2822">
        <v>4000</v>
      </c>
      <c r="G2822" t="s">
        <v>66</v>
      </c>
      <c r="H2822" t="s">
        <v>11</v>
      </c>
    </row>
    <row r="2823" spans="1:8" x14ac:dyDescent="0.25">
      <c r="A2823" t="s">
        <v>15</v>
      </c>
      <c r="B2823" t="s">
        <v>55</v>
      </c>
      <c r="C2823">
        <v>4</v>
      </c>
      <c r="D2823">
        <v>1500</v>
      </c>
      <c r="E2823">
        <v>6000</v>
      </c>
      <c r="F2823">
        <v>2800</v>
      </c>
      <c r="G2823" t="s">
        <v>66</v>
      </c>
      <c r="H2823" t="s">
        <v>40</v>
      </c>
    </row>
    <row r="2824" spans="1:8" x14ac:dyDescent="0.25">
      <c r="A2824" t="s">
        <v>30</v>
      </c>
      <c r="B2824" t="s">
        <v>16</v>
      </c>
      <c r="C2824">
        <v>4</v>
      </c>
      <c r="D2824">
        <v>8450</v>
      </c>
      <c r="E2824">
        <v>33800</v>
      </c>
      <c r="F2824">
        <v>9800</v>
      </c>
      <c r="G2824" t="s">
        <v>66</v>
      </c>
      <c r="H2824" t="s">
        <v>20</v>
      </c>
    </row>
    <row r="2825" spans="1:8" x14ac:dyDescent="0.25">
      <c r="A2825" t="s">
        <v>38</v>
      </c>
      <c r="B2825" t="s">
        <v>55</v>
      </c>
      <c r="C2825">
        <v>4</v>
      </c>
      <c r="D2825">
        <v>1500</v>
      </c>
      <c r="E2825">
        <v>6000</v>
      </c>
      <c r="F2825">
        <v>2800</v>
      </c>
      <c r="G2825" t="s">
        <v>66</v>
      </c>
      <c r="H2825" t="s">
        <v>52</v>
      </c>
    </row>
    <row r="2826" spans="1:8" x14ac:dyDescent="0.25">
      <c r="A2826" t="s">
        <v>67</v>
      </c>
      <c r="B2826" t="s">
        <v>9</v>
      </c>
      <c r="C2826">
        <v>4</v>
      </c>
      <c r="D2826">
        <v>6000</v>
      </c>
      <c r="E2826">
        <v>24000</v>
      </c>
      <c r="F2826">
        <v>8000</v>
      </c>
      <c r="G2826" t="s">
        <v>66</v>
      </c>
      <c r="H2826" t="s">
        <v>35</v>
      </c>
    </row>
    <row r="2827" spans="1:8" x14ac:dyDescent="0.25">
      <c r="A2827" t="s">
        <v>48</v>
      </c>
      <c r="B2827" t="s">
        <v>51</v>
      </c>
      <c r="C2827">
        <v>2</v>
      </c>
      <c r="D2827">
        <v>1200</v>
      </c>
      <c r="E2827">
        <v>2400</v>
      </c>
      <c r="F2827">
        <v>800</v>
      </c>
      <c r="G2827" t="s">
        <v>66</v>
      </c>
      <c r="H2827" t="s">
        <v>35</v>
      </c>
    </row>
    <row r="2828" spans="1:8" x14ac:dyDescent="0.25">
      <c r="A2828" t="s">
        <v>8</v>
      </c>
      <c r="B2828" t="s">
        <v>43</v>
      </c>
      <c r="C2828">
        <v>4</v>
      </c>
      <c r="D2828">
        <v>4200</v>
      </c>
      <c r="E2828">
        <v>16800</v>
      </c>
      <c r="F2828">
        <v>4800</v>
      </c>
      <c r="G2828" t="s">
        <v>66</v>
      </c>
      <c r="H2828" t="s">
        <v>52</v>
      </c>
    </row>
    <row r="2829" spans="1:8" x14ac:dyDescent="0.25">
      <c r="A2829" t="s">
        <v>46</v>
      </c>
      <c r="B2829" t="s">
        <v>23</v>
      </c>
      <c r="C2829">
        <v>5</v>
      </c>
      <c r="D2829">
        <v>7600</v>
      </c>
      <c r="E2829">
        <v>38000</v>
      </c>
      <c r="F2829">
        <v>8000</v>
      </c>
      <c r="G2829" t="s">
        <v>66</v>
      </c>
      <c r="H2829" t="s">
        <v>27</v>
      </c>
    </row>
    <row r="2830" spans="1:8" x14ac:dyDescent="0.25">
      <c r="A2830" t="s">
        <v>67</v>
      </c>
      <c r="B2830" t="s">
        <v>19</v>
      </c>
      <c r="C2830">
        <v>1</v>
      </c>
      <c r="D2830">
        <v>1350</v>
      </c>
      <c r="E2830">
        <v>1350</v>
      </c>
      <c r="F2830">
        <v>550</v>
      </c>
      <c r="G2830" t="s">
        <v>10</v>
      </c>
      <c r="H2830" t="s">
        <v>35</v>
      </c>
    </row>
    <row r="2831" spans="1:8" x14ac:dyDescent="0.25">
      <c r="A2831" t="s">
        <v>12</v>
      </c>
      <c r="B2831" t="s">
        <v>25</v>
      </c>
      <c r="C2831">
        <v>2</v>
      </c>
      <c r="D2831">
        <v>7250</v>
      </c>
      <c r="E2831">
        <v>14500</v>
      </c>
      <c r="F2831">
        <v>4500</v>
      </c>
      <c r="G2831" t="s">
        <v>10</v>
      </c>
      <c r="H2831" t="s">
        <v>40</v>
      </c>
    </row>
    <row r="2832" spans="1:8" x14ac:dyDescent="0.25">
      <c r="A2832" t="s">
        <v>30</v>
      </c>
      <c r="B2832" t="s">
        <v>23</v>
      </c>
      <c r="C2832">
        <v>1</v>
      </c>
      <c r="D2832">
        <v>7600</v>
      </c>
      <c r="E2832">
        <v>7600</v>
      </c>
      <c r="F2832">
        <v>1600</v>
      </c>
      <c r="G2832" t="s">
        <v>10</v>
      </c>
      <c r="H2832" t="s">
        <v>35</v>
      </c>
    </row>
    <row r="2833" spans="1:8" x14ac:dyDescent="0.25">
      <c r="A2833" t="s">
        <v>48</v>
      </c>
      <c r="B2833" t="s">
        <v>23</v>
      </c>
      <c r="C2833">
        <v>3</v>
      </c>
      <c r="D2833">
        <v>7600</v>
      </c>
      <c r="E2833">
        <v>22800</v>
      </c>
      <c r="F2833">
        <v>4800</v>
      </c>
      <c r="G2833" t="s">
        <v>10</v>
      </c>
      <c r="H2833" t="s">
        <v>24</v>
      </c>
    </row>
    <row r="2834" spans="1:8" x14ac:dyDescent="0.25">
      <c r="A2834" t="s">
        <v>12</v>
      </c>
      <c r="B2834" t="s">
        <v>41</v>
      </c>
      <c r="C2834">
        <v>3</v>
      </c>
      <c r="D2834">
        <v>1490</v>
      </c>
      <c r="E2834">
        <v>4470</v>
      </c>
      <c r="F2834">
        <v>2070</v>
      </c>
      <c r="G2834" t="s">
        <v>10</v>
      </c>
      <c r="H2834" t="s">
        <v>20</v>
      </c>
    </row>
    <row r="2835" spans="1:8" x14ac:dyDescent="0.25">
      <c r="A2835" t="s">
        <v>67</v>
      </c>
      <c r="B2835" t="s">
        <v>49</v>
      </c>
      <c r="C2835">
        <v>2</v>
      </c>
      <c r="D2835">
        <v>2900</v>
      </c>
      <c r="E2835">
        <v>5800</v>
      </c>
      <c r="F2835">
        <v>1800</v>
      </c>
      <c r="G2835" t="s">
        <v>10</v>
      </c>
      <c r="H2835" t="s">
        <v>27</v>
      </c>
    </row>
    <row r="2836" spans="1:8" x14ac:dyDescent="0.25">
      <c r="A2836" t="s">
        <v>38</v>
      </c>
      <c r="B2836" t="s">
        <v>41</v>
      </c>
      <c r="C2836">
        <v>1</v>
      </c>
      <c r="D2836">
        <v>1490</v>
      </c>
      <c r="E2836">
        <v>1490</v>
      </c>
      <c r="F2836">
        <v>690</v>
      </c>
      <c r="G2836" t="s">
        <v>10</v>
      </c>
      <c r="H2836" t="s">
        <v>24</v>
      </c>
    </row>
    <row r="2837" spans="1:8" x14ac:dyDescent="0.25">
      <c r="A2837" t="s">
        <v>38</v>
      </c>
      <c r="B2837" t="s">
        <v>32</v>
      </c>
      <c r="C2837">
        <v>2</v>
      </c>
      <c r="D2837">
        <v>1090</v>
      </c>
      <c r="E2837">
        <v>2180</v>
      </c>
      <c r="F2837">
        <v>580</v>
      </c>
      <c r="G2837" t="s">
        <v>10</v>
      </c>
      <c r="H2837" t="s">
        <v>40</v>
      </c>
    </row>
    <row r="2838" spans="1:8" x14ac:dyDescent="0.25">
      <c r="A2838" t="s">
        <v>67</v>
      </c>
      <c r="B2838" t="s">
        <v>28</v>
      </c>
      <c r="C2838">
        <v>2</v>
      </c>
      <c r="D2838">
        <v>1200</v>
      </c>
      <c r="E2838">
        <v>2400</v>
      </c>
      <c r="F2838">
        <v>800</v>
      </c>
      <c r="G2838" t="s">
        <v>10</v>
      </c>
      <c r="H2838" t="s">
        <v>20</v>
      </c>
    </row>
    <row r="2839" spans="1:8" x14ac:dyDescent="0.25">
      <c r="A2839" t="s">
        <v>36</v>
      </c>
      <c r="B2839" t="s">
        <v>37</v>
      </c>
      <c r="C2839">
        <v>2</v>
      </c>
      <c r="D2839">
        <v>10590</v>
      </c>
      <c r="E2839">
        <v>21180</v>
      </c>
      <c r="F2839">
        <v>9180</v>
      </c>
      <c r="G2839" t="s">
        <v>10</v>
      </c>
      <c r="H2839" t="s">
        <v>44</v>
      </c>
    </row>
    <row r="2840" spans="1:8" x14ac:dyDescent="0.25">
      <c r="A2840" t="s">
        <v>30</v>
      </c>
      <c r="B2840" t="s">
        <v>43</v>
      </c>
      <c r="C2840">
        <v>3</v>
      </c>
      <c r="D2840">
        <v>4200</v>
      </c>
      <c r="E2840">
        <v>12600</v>
      </c>
      <c r="F2840">
        <v>3600</v>
      </c>
      <c r="G2840" t="s">
        <v>10</v>
      </c>
      <c r="H2840" t="s">
        <v>52</v>
      </c>
    </row>
    <row r="2841" spans="1:8" x14ac:dyDescent="0.25">
      <c r="A2841" t="s">
        <v>18</v>
      </c>
      <c r="B2841" t="s">
        <v>43</v>
      </c>
      <c r="C2841">
        <v>3</v>
      </c>
      <c r="D2841">
        <v>4200</v>
      </c>
      <c r="E2841">
        <v>12600</v>
      </c>
      <c r="F2841">
        <v>3600</v>
      </c>
      <c r="G2841" t="s">
        <v>10</v>
      </c>
      <c r="H2841" t="s">
        <v>39</v>
      </c>
    </row>
    <row r="2842" spans="1:8" x14ac:dyDescent="0.25">
      <c r="A2842" t="s">
        <v>33</v>
      </c>
      <c r="B2842" t="s">
        <v>37</v>
      </c>
      <c r="C2842">
        <v>2</v>
      </c>
      <c r="D2842">
        <v>10590</v>
      </c>
      <c r="E2842">
        <v>21180</v>
      </c>
      <c r="F2842">
        <v>9180</v>
      </c>
      <c r="G2842" t="s">
        <v>10</v>
      </c>
      <c r="H2842" t="s">
        <v>17</v>
      </c>
    </row>
    <row r="2843" spans="1:8" x14ac:dyDescent="0.25">
      <c r="A2843" t="s">
        <v>48</v>
      </c>
      <c r="B2843" t="s">
        <v>50</v>
      </c>
      <c r="C2843">
        <v>1</v>
      </c>
      <c r="D2843">
        <v>1250</v>
      </c>
      <c r="E2843">
        <v>1250</v>
      </c>
      <c r="F2843">
        <v>450</v>
      </c>
      <c r="G2843" t="s">
        <v>10</v>
      </c>
      <c r="H2843" t="s">
        <v>29</v>
      </c>
    </row>
    <row r="2844" spans="1:8" x14ac:dyDescent="0.25">
      <c r="A2844" t="s">
        <v>8</v>
      </c>
      <c r="B2844" t="s">
        <v>41</v>
      </c>
      <c r="C2844">
        <v>3</v>
      </c>
      <c r="D2844">
        <v>1490</v>
      </c>
      <c r="E2844">
        <v>4470</v>
      </c>
      <c r="F2844">
        <v>2070</v>
      </c>
      <c r="G2844" t="s">
        <v>10</v>
      </c>
      <c r="H2844" t="s">
        <v>40</v>
      </c>
    </row>
    <row r="2845" spans="1:8" x14ac:dyDescent="0.25">
      <c r="A2845" t="s">
        <v>30</v>
      </c>
      <c r="B2845" t="s">
        <v>28</v>
      </c>
      <c r="C2845">
        <v>2</v>
      </c>
      <c r="D2845">
        <v>1200</v>
      </c>
      <c r="E2845">
        <v>2400</v>
      </c>
      <c r="F2845">
        <v>800</v>
      </c>
      <c r="G2845" t="s">
        <v>10</v>
      </c>
      <c r="H2845" t="s">
        <v>42</v>
      </c>
    </row>
    <row r="2846" spans="1:8" x14ac:dyDescent="0.25">
      <c r="A2846" t="s">
        <v>15</v>
      </c>
      <c r="B2846" t="s">
        <v>21</v>
      </c>
      <c r="C2846">
        <v>3</v>
      </c>
      <c r="D2846">
        <v>2180</v>
      </c>
      <c r="E2846">
        <v>6540</v>
      </c>
      <c r="F2846">
        <v>2040</v>
      </c>
      <c r="G2846" t="s">
        <v>10</v>
      </c>
      <c r="H2846" t="s">
        <v>27</v>
      </c>
    </row>
    <row r="2847" spans="1:8" x14ac:dyDescent="0.25">
      <c r="A2847" t="s">
        <v>38</v>
      </c>
      <c r="B2847" t="s">
        <v>51</v>
      </c>
      <c r="C2847">
        <v>3</v>
      </c>
      <c r="D2847">
        <v>1200</v>
      </c>
      <c r="E2847">
        <v>3600</v>
      </c>
      <c r="F2847">
        <v>1200</v>
      </c>
      <c r="G2847" t="s">
        <v>10</v>
      </c>
      <c r="H2847" t="s">
        <v>27</v>
      </c>
    </row>
    <row r="2848" spans="1:8" x14ac:dyDescent="0.25">
      <c r="A2848" t="s">
        <v>8</v>
      </c>
      <c r="B2848" t="s">
        <v>31</v>
      </c>
      <c r="C2848">
        <v>1</v>
      </c>
      <c r="D2848">
        <v>1800</v>
      </c>
      <c r="E2848">
        <v>1800</v>
      </c>
      <c r="F2848">
        <v>1000</v>
      </c>
      <c r="G2848" t="s">
        <v>10</v>
      </c>
      <c r="H2848" t="s">
        <v>24</v>
      </c>
    </row>
    <row r="2849" spans="1:8" x14ac:dyDescent="0.25">
      <c r="A2849" t="s">
        <v>15</v>
      </c>
      <c r="B2849" t="s">
        <v>23</v>
      </c>
      <c r="C2849">
        <v>1</v>
      </c>
      <c r="D2849">
        <v>7600</v>
      </c>
      <c r="E2849">
        <v>7600</v>
      </c>
      <c r="F2849">
        <v>1600</v>
      </c>
      <c r="G2849" t="s">
        <v>10</v>
      </c>
      <c r="H2849" t="s">
        <v>27</v>
      </c>
    </row>
    <row r="2850" spans="1:8" x14ac:dyDescent="0.25">
      <c r="A2850" t="s">
        <v>33</v>
      </c>
      <c r="B2850" t="s">
        <v>53</v>
      </c>
      <c r="C2850">
        <v>1</v>
      </c>
      <c r="D2850">
        <v>7530</v>
      </c>
      <c r="E2850">
        <v>7530</v>
      </c>
      <c r="F2850">
        <v>1530</v>
      </c>
      <c r="G2850" t="s">
        <v>10</v>
      </c>
      <c r="H2850" t="s">
        <v>27</v>
      </c>
    </row>
    <row r="2851" spans="1:8" x14ac:dyDescent="0.25">
      <c r="A2851" t="s">
        <v>48</v>
      </c>
      <c r="B2851" t="s">
        <v>41</v>
      </c>
      <c r="C2851">
        <v>2</v>
      </c>
      <c r="D2851">
        <v>1490</v>
      </c>
      <c r="E2851">
        <v>2980</v>
      </c>
      <c r="F2851">
        <v>1380</v>
      </c>
      <c r="G2851" t="s">
        <v>10</v>
      </c>
      <c r="H2851" t="s">
        <v>42</v>
      </c>
    </row>
    <row r="2852" spans="1:8" x14ac:dyDescent="0.25">
      <c r="A2852" t="s">
        <v>8</v>
      </c>
      <c r="B2852" t="s">
        <v>54</v>
      </c>
      <c r="C2852">
        <v>1</v>
      </c>
      <c r="D2852">
        <v>5300</v>
      </c>
      <c r="E2852">
        <v>5300</v>
      </c>
      <c r="F2852">
        <v>1300</v>
      </c>
      <c r="G2852" t="s">
        <v>10</v>
      </c>
      <c r="H2852" t="s">
        <v>40</v>
      </c>
    </row>
    <row r="2853" spans="1:8" x14ac:dyDescent="0.25">
      <c r="A2853" t="s">
        <v>22</v>
      </c>
      <c r="B2853" t="s">
        <v>28</v>
      </c>
      <c r="C2853">
        <v>2</v>
      </c>
      <c r="D2853">
        <v>1200</v>
      </c>
      <c r="E2853">
        <v>2400</v>
      </c>
      <c r="F2853">
        <v>800</v>
      </c>
      <c r="G2853" t="s">
        <v>10</v>
      </c>
      <c r="H2853" t="s">
        <v>39</v>
      </c>
    </row>
    <row r="2854" spans="1:8" x14ac:dyDescent="0.25">
      <c r="A2854" t="s">
        <v>38</v>
      </c>
      <c r="B2854" t="s">
        <v>32</v>
      </c>
      <c r="C2854">
        <v>1</v>
      </c>
      <c r="D2854">
        <v>1090</v>
      </c>
      <c r="E2854">
        <v>1090</v>
      </c>
      <c r="F2854">
        <v>290</v>
      </c>
      <c r="G2854" t="s">
        <v>10</v>
      </c>
      <c r="H2854" t="s">
        <v>24</v>
      </c>
    </row>
    <row r="2855" spans="1:8" x14ac:dyDescent="0.25">
      <c r="A2855" t="s">
        <v>22</v>
      </c>
      <c r="B2855" t="s">
        <v>25</v>
      </c>
      <c r="C2855">
        <v>1</v>
      </c>
      <c r="D2855">
        <v>7250</v>
      </c>
      <c r="E2855">
        <v>7250</v>
      </c>
      <c r="F2855">
        <v>2250</v>
      </c>
      <c r="G2855" t="s">
        <v>10</v>
      </c>
      <c r="H2855" t="s">
        <v>44</v>
      </c>
    </row>
    <row r="2856" spans="1:8" x14ac:dyDescent="0.25">
      <c r="A2856" t="s">
        <v>46</v>
      </c>
      <c r="B2856" t="s">
        <v>13</v>
      </c>
      <c r="C2856">
        <v>3</v>
      </c>
      <c r="D2856">
        <v>1400</v>
      </c>
      <c r="E2856">
        <v>4200</v>
      </c>
      <c r="F2856">
        <v>1800</v>
      </c>
      <c r="G2856" t="s">
        <v>10</v>
      </c>
      <c r="H2856" t="s">
        <v>35</v>
      </c>
    </row>
    <row r="2857" spans="1:8" x14ac:dyDescent="0.25">
      <c r="A2857" t="s">
        <v>15</v>
      </c>
      <c r="B2857" t="s">
        <v>55</v>
      </c>
      <c r="C2857">
        <v>1</v>
      </c>
      <c r="D2857">
        <v>1500</v>
      </c>
      <c r="E2857">
        <v>1500</v>
      </c>
      <c r="F2857">
        <v>700</v>
      </c>
      <c r="G2857" t="s">
        <v>10</v>
      </c>
      <c r="H2857" t="s">
        <v>27</v>
      </c>
    </row>
    <row r="2858" spans="1:8" x14ac:dyDescent="0.25">
      <c r="A2858" t="s">
        <v>33</v>
      </c>
      <c r="B2858" t="s">
        <v>19</v>
      </c>
      <c r="C2858">
        <v>1</v>
      </c>
      <c r="D2858">
        <v>1350</v>
      </c>
      <c r="E2858">
        <v>1350</v>
      </c>
      <c r="F2858">
        <v>550</v>
      </c>
      <c r="G2858" t="s">
        <v>10</v>
      </c>
      <c r="H2858" t="s">
        <v>17</v>
      </c>
    </row>
    <row r="2859" spans="1:8" x14ac:dyDescent="0.25">
      <c r="A2859" t="s">
        <v>33</v>
      </c>
      <c r="B2859" t="s">
        <v>28</v>
      </c>
      <c r="C2859">
        <v>3</v>
      </c>
      <c r="D2859">
        <v>1200</v>
      </c>
      <c r="E2859">
        <v>3600</v>
      </c>
      <c r="F2859">
        <v>1200</v>
      </c>
      <c r="G2859" t="s">
        <v>10</v>
      </c>
      <c r="H2859" t="s">
        <v>24</v>
      </c>
    </row>
    <row r="2860" spans="1:8" x14ac:dyDescent="0.25">
      <c r="A2860" t="s">
        <v>12</v>
      </c>
      <c r="B2860" t="s">
        <v>53</v>
      </c>
      <c r="C2860">
        <v>3</v>
      </c>
      <c r="D2860">
        <v>7530</v>
      </c>
      <c r="E2860">
        <v>22590</v>
      </c>
      <c r="F2860">
        <v>4590</v>
      </c>
      <c r="G2860" t="s">
        <v>10</v>
      </c>
      <c r="H2860" t="s">
        <v>24</v>
      </c>
    </row>
    <row r="2861" spans="1:8" x14ac:dyDescent="0.25">
      <c r="A2861" t="s">
        <v>46</v>
      </c>
      <c r="B2861" t="s">
        <v>28</v>
      </c>
      <c r="C2861">
        <v>1</v>
      </c>
      <c r="D2861">
        <v>1200</v>
      </c>
      <c r="E2861">
        <v>1200</v>
      </c>
      <c r="F2861">
        <v>400</v>
      </c>
      <c r="G2861" t="s">
        <v>10</v>
      </c>
      <c r="H2861" t="s">
        <v>14</v>
      </c>
    </row>
    <row r="2862" spans="1:8" x14ac:dyDescent="0.25">
      <c r="A2862" t="s">
        <v>36</v>
      </c>
      <c r="B2862" t="s">
        <v>31</v>
      </c>
      <c r="C2862">
        <v>3</v>
      </c>
      <c r="D2862">
        <v>1800</v>
      </c>
      <c r="E2862">
        <v>5400</v>
      </c>
      <c r="F2862">
        <v>3000</v>
      </c>
      <c r="G2862" t="s">
        <v>10</v>
      </c>
      <c r="H2862" t="s">
        <v>44</v>
      </c>
    </row>
    <row r="2863" spans="1:8" x14ac:dyDescent="0.25">
      <c r="A2863" t="s">
        <v>8</v>
      </c>
      <c r="B2863" t="s">
        <v>25</v>
      </c>
      <c r="C2863">
        <v>1</v>
      </c>
      <c r="D2863">
        <v>7250</v>
      </c>
      <c r="E2863">
        <v>7250</v>
      </c>
      <c r="F2863">
        <v>2250</v>
      </c>
      <c r="G2863" t="s">
        <v>10</v>
      </c>
      <c r="H2863" t="s">
        <v>52</v>
      </c>
    </row>
    <row r="2864" spans="1:8" x14ac:dyDescent="0.25">
      <c r="A2864" t="s">
        <v>38</v>
      </c>
      <c r="B2864" t="s">
        <v>41</v>
      </c>
      <c r="C2864">
        <v>3</v>
      </c>
      <c r="D2864">
        <v>1490</v>
      </c>
      <c r="E2864">
        <v>4470</v>
      </c>
      <c r="F2864">
        <v>2070</v>
      </c>
      <c r="G2864" t="s">
        <v>10</v>
      </c>
      <c r="H2864" t="s">
        <v>52</v>
      </c>
    </row>
    <row r="2865" spans="1:8" x14ac:dyDescent="0.25">
      <c r="A2865" t="s">
        <v>38</v>
      </c>
      <c r="B2865" t="s">
        <v>51</v>
      </c>
      <c r="C2865">
        <v>1</v>
      </c>
      <c r="D2865">
        <v>1200</v>
      </c>
      <c r="E2865">
        <v>1200</v>
      </c>
      <c r="F2865">
        <v>400</v>
      </c>
      <c r="G2865" t="s">
        <v>10</v>
      </c>
      <c r="H2865" t="s">
        <v>44</v>
      </c>
    </row>
    <row r="2866" spans="1:8" x14ac:dyDescent="0.25">
      <c r="A2866" t="s">
        <v>12</v>
      </c>
      <c r="B2866" t="s">
        <v>34</v>
      </c>
      <c r="C2866">
        <v>1</v>
      </c>
      <c r="D2866">
        <v>8000</v>
      </c>
      <c r="E2866">
        <v>8000</v>
      </c>
      <c r="F2866">
        <v>2000</v>
      </c>
      <c r="G2866" t="s">
        <v>10</v>
      </c>
      <c r="H2866" t="s">
        <v>44</v>
      </c>
    </row>
    <row r="2867" spans="1:8" x14ac:dyDescent="0.25">
      <c r="A2867" t="s">
        <v>30</v>
      </c>
      <c r="B2867" t="s">
        <v>13</v>
      </c>
      <c r="C2867">
        <v>1</v>
      </c>
      <c r="D2867">
        <v>1400</v>
      </c>
      <c r="E2867">
        <v>1400</v>
      </c>
      <c r="F2867">
        <v>600</v>
      </c>
      <c r="G2867" t="s">
        <v>10</v>
      </c>
      <c r="H2867" t="s">
        <v>39</v>
      </c>
    </row>
    <row r="2868" spans="1:8" x14ac:dyDescent="0.25">
      <c r="A2868" t="s">
        <v>67</v>
      </c>
      <c r="B2868" t="s">
        <v>19</v>
      </c>
      <c r="C2868">
        <v>1</v>
      </c>
      <c r="D2868">
        <v>1350</v>
      </c>
      <c r="E2868">
        <v>1350</v>
      </c>
      <c r="F2868">
        <v>550</v>
      </c>
      <c r="G2868" t="s">
        <v>10</v>
      </c>
      <c r="H2868" t="s">
        <v>27</v>
      </c>
    </row>
    <row r="2869" spans="1:8" x14ac:dyDescent="0.25">
      <c r="A2869" t="s">
        <v>36</v>
      </c>
      <c r="B2869" t="s">
        <v>51</v>
      </c>
      <c r="C2869">
        <v>1</v>
      </c>
      <c r="D2869">
        <v>1200</v>
      </c>
      <c r="E2869">
        <v>1200</v>
      </c>
      <c r="F2869">
        <v>400</v>
      </c>
      <c r="G2869" t="s">
        <v>10</v>
      </c>
      <c r="H2869" t="s">
        <v>27</v>
      </c>
    </row>
    <row r="2870" spans="1:8" x14ac:dyDescent="0.25">
      <c r="A2870" t="s">
        <v>30</v>
      </c>
      <c r="B2870" t="s">
        <v>54</v>
      </c>
      <c r="C2870">
        <v>1</v>
      </c>
      <c r="D2870">
        <v>5300</v>
      </c>
      <c r="E2870">
        <v>5300</v>
      </c>
      <c r="F2870">
        <v>1300</v>
      </c>
      <c r="G2870" t="s">
        <v>10</v>
      </c>
      <c r="H2870" t="s">
        <v>20</v>
      </c>
    </row>
    <row r="2871" spans="1:8" x14ac:dyDescent="0.25">
      <c r="A2871" t="s">
        <v>38</v>
      </c>
      <c r="B2871" t="s">
        <v>37</v>
      </c>
      <c r="C2871">
        <v>3</v>
      </c>
      <c r="D2871">
        <v>10590</v>
      </c>
      <c r="E2871">
        <v>31770</v>
      </c>
      <c r="F2871">
        <v>13770</v>
      </c>
      <c r="G2871" t="s">
        <v>10</v>
      </c>
      <c r="H2871" t="s">
        <v>11</v>
      </c>
    </row>
    <row r="2872" spans="1:8" x14ac:dyDescent="0.25">
      <c r="A2872" t="s">
        <v>22</v>
      </c>
      <c r="B2872" t="s">
        <v>50</v>
      </c>
      <c r="C2872">
        <v>1</v>
      </c>
      <c r="D2872">
        <v>1250</v>
      </c>
      <c r="E2872">
        <v>1250</v>
      </c>
      <c r="F2872">
        <v>450</v>
      </c>
      <c r="G2872" t="s">
        <v>10</v>
      </c>
      <c r="H2872" t="s">
        <v>39</v>
      </c>
    </row>
    <row r="2873" spans="1:8" x14ac:dyDescent="0.25">
      <c r="A2873" t="s">
        <v>48</v>
      </c>
      <c r="B2873" t="s">
        <v>51</v>
      </c>
      <c r="C2873">
        <v>1</v>
      </c>
      <c r="D2873">
        <v>1200</v>
      </c>
      <c r="E2873">
        <v>1200</v>
      </c>
      <c r="F2873">
        <v>400</v>
      </c>
      <c r="G2873" t="s">
        <v>10</v>
      </c>
      <c r="H2873" t="s">
        <v>20</v>
      </c>
    </row>
    <row r="2874" spans="1:8" x14ac:dyDescent="0.25">
      <c r="A2874" t="s">
        <v>22</v>
      </c>
      <c r="B2874" t="s">
        <v>13</v>
      </c>
      <c r="C2874">
        <v>3</v>
      </c>
      <c r="D2874">
        <v>1400</v>
      </c>
      <c r="E2874">
        <v>4200</v>
      </c>
      <c r="F2874">
        <v>1800</v>
      </c>
      <c r="G2874" t="s">
        <v>10</v>
      </c>
      <c r="H2874" t="s">
        <v>35</v>
      </c>
    </row>
    <row r="2875" spans="1:8" x14ac:dyDescent="0.25">
      <c r="A2875" t="s">
        <v>48</v>
      </c>
      <c r="B2875" t="s">
        <v>53</v>
      </c>
      <c r="C2875">
        <v>2</v>
      </c>
      <c r="D2875">
        <v>7530</v>
      </c>
      <c r="E2875">
        <v>15060</v>
      </c>
      <c r="F2875">
        <v>3060</v>
      </c>
      <c r="G2875" t="s">
        <v>10</v>
      </c>
      <c r="H2875" t="s">
        <v>24</v>
      </c>
    </row>
    <row r="2876" spans="1:8" x14ac:dyDescent="0.25">
      <c r="A2876" t="s">
        <v>30</v>
      </c>
      <c r="B2876" t="s">
        <v>23</v>
      </c>
      <c r="C2876">
        <v>1</v>
      </c>
      <c r="D2876">
        <v>7600</v>
      </c>
      <c r="E2876">
        <v>7600</v>
      </c>
      <c r="F2876">
        <v>1600</v>
      </c>
      <c r="G2876" t="s">
        <v>10</v>
      </c>
      <c r="H2876" t="s">
        <v>27</v>
      </c>
    </row>
    <row r="2877" spans="1:8" x14ac:dyDescent="0.25">
      <c r="A2877" t="s">
        <v>48</v>
      </c>
      <c r="B2877" t="s">
        <v>55</v>
      </c>
      <c r="C2877">
        <v>1</v>
      </c>
      <c r="D2877">
        <v>1500</v>
      </c>
      <c r="E2877">
        <v>1500</v>
      </c>
      <c r="F2877">
        <v>700</v>
      </c>
      <c r="G2877" t="s">
        <v>10</v>
      </c>
      <c r="H2877" t="s">
        <v>17</v>
      </c>
    </row>
    <row r="2878" spans="1:8" x14ac:dyDescent="0.25">
      <c r="A2878" t="s">
        <v>38</v>
      </c>
      <c r="B2878" t="s">
        <v>21</v>
      </c>
      <c r="C2878">
        <v>2</v>
      </c>
      <c r="D2878">
        <v>2180</v>
      </c>
      <c r="E2878">
        <v>4360</v>
      </c>
      <c r="F2878">
        <v>1360</v>
      </c>
      <c r="G2878" t="s">
        <v>10</v>
      </c>
      <c r="H2878" t="s">
        <v>11</v>
      </c>
    </row>
    <row r="2879" spans="1:8" x14ac:dyDescent="0.25">
      <c r="A2879" t="s">
        <v>18</v>
      </c>
      <c r="B2879" t="s">
        <v>21</v>
      </c>
      <c r="C2879">
        <v>1</v>
      </c>
      <c r="D2879">
        <v>2180</v>
      </c>
      <c r="E2879">
        <v>2180</v>
      </c>
      <c r="F2879">
        <v>680</v>
      </c>
      <c r="G2879" t="s">
        <v>10</v>
      </c>
      <c r="H2879" t="s">
        <v>40</v>
      </c>
    </row>
    <row r="2880" spans="1:8" x14ac:dyDescent="0.25">
      <c r="A2880" t="s">
        <v>38</v>
      </c>
      <c r="B2880" t="s">
        <v>45</v>
      </c>
      <c r="C2880">
        <v>1</v>
      </c>
      <c r="D2880">
        <v>5775</v>
      </c>
      <c r="E2880">
        <v>5775</v>
      </c>
      <c r="F2880">
        <v>1775</v>
      </c>
      <c r="G2880" t="s">
        <v>10</v>
      </c>
      <c r="H2880" t="s">
        <v>44</v>
      </c>
    </row>
    <row r="2881" spans="1:8" x14ac:dyDescent="0.25">
      <c r="A2881" t="s">
        <v>38</v>
      </c>
      <c r="B2881" t="s">
        <v>26</v>
      </c>
      <c r="C2881">
        <v>3</v>
      </c>
      <c r="D2881">
        <v>1100</v>
      </c>
      <c r="E2881">
        <v>3300</v>
      </c>
      <c r="F2881">
        <v>900</v>
      </c>
      <c r="G2881" t="s">
        <v>10</v>
      </c>
      <c r="H2881" t="s">
        <v>11</v>
      </c>
    </row>
    <row r="2882" spans="1:8" x14ac:dyDescent="0.25">
      <c r="A2882" t="s">
        <v>46</v>
      </c>
      <c r="B2882" t="s">
        <v>45</v>
      </c>
      <c r="C2882">
        <v>1</v>
      </c>
      <c r="D2882">
        <v>5775</v>
      </c>
      <c r="E2882">
        <v>5775</v>
      </c>
      <c r="F2882">
        <v>1775</v>
      </c>
      <c r="G2882" t="s">
        <v>10</v>
      </c>
      <c r="H2882" t="s">
        <v>39</v>
      </c>
    </row>
    <row r="2883" spans="1:8" x14ac:dyDescent="0.25">
      <c r="A2883" t="s">
        <v>33</v>
      </c>
      <c r="B2883" t="s">
        <v>19</v>
      </c>
      <c r="C2883">
        <v>1</v>
      </c>
      <c r="D2883">
        <v>1350</v>
      </c>
      <c r="E2883">
        <v>1350</v>
      </c>
      <c r="F2883">
        <v>550</v>
      </c>
      <c r="G2883" t="s">
        <v>10</v>
      </c>
      <c r="H2883" t="s">
        <v>17</v>
      </c>
    </row>
    <row r="2884" spans="1:8" x14ac:dyDescent="0.25">
      <c r="A2884" t="s">
        <v>8</v>
      </c>
      <c r="B2884" t="s">
        <v>23</v>
      </c>
      <c r="C2884">
        <v>3</v>
      </c>
      <c r="D2884">
        <v>7600</v>
      </c>
      <c r="E2884">
        <v>22800</v>
      </c>
      <c r="F2884">
        <v>4800</v>
      </c>
      <c r="G2884" t="s">
        <v>10</v>
      </c>
      <c r="H2884" t="s">
        <v>39</v>
      </c>
    </row>
    <row r="2885" spans="1:8" x14ac:dyDescent="0.25">
      <c r="A2885" t="s">
        <v>15</v>
      </c>
      <c r="B2885" t="s">
        <v>25</v>
      </c>
      <c r="C2885">
        <v>3</v>
      </c>
      <c r="D2885">
        <v>7250</v>
      </c>
      <c r="E2885">
        <v>21750</v>
      </c>
      <c r="F2885">
        <v>6750</v>
      </c>
      <c r="G2885" t="s">
        <v>10</v>
      </c>
      <c r="H2885" t="s">
        <v>42</v>
      </c>
    </row>
    <row r="2886" spans="1:8" x14ac:dyDescent="0.25">
      <c r="A2886" t="s">
        <v>48</v>
      </c>
      <c r="B2886" t="s">
        <v>41</v>
      </c>
      <c r="C2886">
        <v>2</v>
      </c>
      <c r="D2886">
        <v>1490</v>
      </c>
      <c r="E2886">
        <v>2980</v>
      </c>
      <c r="F2886">
        <v>1380</v>
      </c>
      <c r="G2886" t="s">
        <v>10</v>
      </c>
      <c r="H2886" t="s">
        <v>44</v>
      </c>
    </row>
    <row r="2887" spans="1:8" x14ac:dyDescent="0.25">
      <c r="A2887" t="s">
        <v>18</v>
      </c>
      <c r="B2887" t="s">
        <v>41</v>
      </c>
      <c r="C2887">
        <v>2</v>
      </c>
      <c r="D2887">
        <v>1490</v>
      </c>
      <c r="E2887">
        <v>2980</v>
      </c>
      <c r="F2887">
        <v>1380</v>
      </c>
      <c r="G2887" t="s">
        <v>10</v>
      </c>
      <c r="H2887" t="s">
        <v>24</v>
      </c>
    </row>
    <row r="2888" spans="1:8" x14ac:dyDescent="0.25">
      <c r="A2888" t="s">
        <v>36</v>
      </c>
      <c r="B2888" t="s">
        <v>32</v>
      </c>
      <c r="C2888">
        <v>2</v>
      </c>
      <c r="D2888">
        <v>1090</v>
      </c>
      <c r="E2888">
        <v>2180</v>
      </c>
      <c r="F2888">
        <v>580</v>
      </c>
      <c r="G2888" t="s">
        <v>10</v>
      </c>
      <c r="H2888" t="s">
        <v>39</v>
      </c>
    </row>
    <row r="2889" spans="1:8" x14ac:dyDescent="0.25">
      <c r="A2889" t="s">
        <v>36</v>
      </c>
      <c r="B2889" t="s">
        <v>28</v>
      </c>
      <c r="C2889">
        <v>3</v>
      </c>
      <c r="D2889">
        <v>1200</v>
      </c>
      <c r="E2889">
        <v>3600</v>
      </c>
      <c r="F2889">
        <v>1200</v>
      </c>
      <c r="G2889" t="s">
        <v>10</v>
      </c>
      <c r="H2889" t="s">
        <v>14</v>
      </c>
    </row>
    <row r="2890" spans="1:8" x14ac:dyDescent="0.25">
      <c r="A2890" t="s">
        <v>48</v>
      </c>
      <c r="B2890" t="s">
        <v>32</v>
      </c>
      <c r="C2890">
        <v>2</v>
      </c>
      <c r="D2890">
        <v>1090</v>
      </c>
      <c r="E2890">
        <v>2180</v>
      </c>
      <c r="F2890">
        <v>580</v>
      </c>
      <c r="G2890" t="s">
        <v>10</v>
      </c>
      <c r="H2890" t="s">
        <v>20</v>
      </c>
    </row>
  </sheetData>
  <autoFilter ref="A1:H2890" xr:uid="{C2DB790D-EA9D-41AF-888E-EB5F57CCE17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47141-EEEF-4434-8810-58091C3A3251}">
  <dimension ref="A1:I42"/>
  <sheetViews>
    <sheetView zoomScaleNormal="100" workbookViewId="0">
      <selection activeCell="G33" sqref="G33"/>
    </sheetView>
  </sheetViews>
  <sheetFormatPr defaultRowHeight="15" x14ac:dyDescent="0.25"/>
  <cols>
    <col min="1" max="1" width="13.5703125" bestFit="1" customWidth="1"/>
    <col min="2" max="2" width="24.42578125" bestFit="1" customWidth="1"/>
    <col min="3" max="3" width="19.140625" customWidth="1"/>
    <col min="7" max="7" width="13.5703125" bestFit="1" customWidth="1"/>
    <col min="8" max="8" width="24" bestFit="1" customWidth="1"/>
    <col min="9" max="10" width="17.28515625" bestFit="1" customWidth="1"/>
  </cols>
  <sheetData>
    <row r="1" spans="1:9" x14ac:dyDescent="0.25">
      <c r="A1" s="5" t="s">
        <v>68</v>
      </c>
      <c r="B1" s="5" t="s">
        <v>73</v>
      </c>
      <c r="G1" s="5" t="s">
        <v>69</v>
      </c>
      <c r="H1" s="5" t="s">
        <v>2</v>
      </c>
      <c r="I1" s="5" t="s">
        <v>71</v>
      </c>
    </row>
    <row r="2" spans="1:9" x14ac:dyDescent="0.25">
      <c r="A2" t="str" cm="1">
        <f t="array" ref="A2">INDEX(_xlfn.UNIQUE([1]Raw_Data!$H$2:$H$2890), ROW()-1)</f>
        <v>Kocaeli</v>
      </c>
      <c r="B2">
        <f>SUMIFS(Veri!$E:$E,Veri!$H:$H,A2)</f>
        <v>2200840</v>
      </c>
      <c r="G2" t="str" cm="1">
        <f t="array" ref="G2">INDEX(_xlfn.UNIQUE(Veri!$B$2:$B$2890), ROW()-1)</f>
        <v>Bulaşık Makinesi Beyaz</v>
      </c>
      <c r="H2">
        <f>SUMIFS(Veri!$C:$C, Veri!$B:$B, G2)</f>
        <v>400</v>
      </c>
      <c r="I2">
        <f>SUMIFS(Veri!$E:$E, Veri!$B:$B, G2)</f>
        <v>2400000</v>
      </c>
    </row>
    <row r="3" spans="1:9" x14ac:dyDescent="0.25">
      <c r="A3" t="str" cm="1">
        <f t="array" ref="A3">INDEX(_xlfn.UNIQUE([1]Raw_Data!$H$2:$H$2890), ROW()-1)</f>
        <v>Gaziantep</v>
      </c>
      <c r="B3">
        <f>SUMIFS(Veri!$E:$E,Veri!$H:$H,A3)</f>
        <v>2277785</v>
      </c>
      <c r="G3" t="str" cm="1">
        <f t="array" ref="G3">INDEX(_xlfn.UNIQUE(Veri!$B$2:$B$2890), ROW()-1)</f>
        <v>Mikrodalga Fırın Beyaz</v>
      </c>
      <c r="H3">
        <f>SUMIFS(Veri!$C:$C, Veri!$B:$B, G3)</f>
        <v>344</v>
      </c>
      <c r="I3">
        <f>SUMIFS(Veri!$E:$E, Veri!$B:$B, G3)</f>
        <v>481600</v>
      </c>
    </row>
    <row r="4" spans="1:9" x14ac:dyDescent="0.25">
      <c r="A4" t="str" cm="1">
        <f t="array" ref="A4">INDEX(_xlfn.UNIQUE([1]Raw_Data!$H$2:$H$2890), ROW()-1)</f>
        <v>Ankara</v>
      </c>
      <c r="B4">
        <f>SUMIFS(Veri!$E:$E,Veri!$H:$H,A4)</f>
        <v>2216245</v>
      </c>
      <c r="G4" t="str" cm="1">
        <f t="array" ref="G4">INDEX(_xlfn.UNIQUE(Veri!$B$2:$B$2890), ROW()-1)</f>
        <v>Buzdolabı İki Kapaklı Beyaz</v>
      </c>
      <c r="H4">
        <f>SUMIFS(Veri!$C:$C, Veri!$B:$B, G4)</f>
        <v>233</v>
      </c>
      <c r="I4">
        <f>SUMIFS(Veri!$E:$E, Veri!$B:$B, G4)</f>
        <v>1968850</v>
      </c>
    </row>
    <row r="5" spans="1:9" x14ac:dyDescent="0.25">
      <c r="A5" t="str" cm="1">
        <f t="array" ref="A5">INDEX(_xlfn.UNIQUE([1]Raw_Data!$H$2:$H$2890), ROW()-1)</f>
        <v>Konya</v>
      </c>
      <c r="B5">
        <f>SUMIFS(Veri!$E:$E,Veri!$H:$H,A5)</f>
        <v>2045210</v>
      </c>
      <c r="G5" t="str" cm="1">
        <f t="array" ref="G5">INDEX(_xlfn.UNIQUE(Veri!$B$2:$B$2890), ROW()-1)</f>
        <v>Ütü Siyah</v>
      </c>
      <c r="H5">
        <f>SUMIFS(Veri!$C:$C, Veri!$B:$B, G5)</f>
        <v>411</v>
      </c>
      <c r="I5">
        <f>SUMIFS(Veri!$E:$E, Veri!$B:$B, G5)</f>
        <v>554850</v>
      </c>
    </row>
    <row r="6" spans="1:9" x14ac:dyDescent="0.25">
      <c r="A6" t="str" cm="1">
        <f t="array" ref="A6">INDEX(_xlfn.UNIQUE([1]Raw_Data!$H$2:$H$2890), ROW()-1)</f>
        <v>Hatay</v>
      </c>
      <c r="B6">
        <f>SUMIFS(Veri!$E:$E,Veri!$H:$H,A6)</f>
        <v>2369710</v>
      </c>
      <c r="G6" t="str" cm="1">
        <f t="array" ref="G6">INDEX(_xlfn.UNIQUE(Veri!$B$2:$B$2890), ROW()-1)</f>
        <v>Kahve Makinesi Y Marka</v>
      </c>
      <c r="H6">
        <f>SUMIFS(Veri!$C:$C, Veri!$B:$B, G6)</f>
        <v>450</v>
      </c>
      <c r="I6">
        <f>SUMIFS(Veri!$E:$E, Veri!$B:$B, G6)</f>
        <v>981000</v>
      </c>
    </row>
    <row r="7" spans="1:9" x14ac:dyDescent="0.25">
      <c r="A7" t="str" cm="1">
        <f t="array" ref="A7">INDEX(_xlfn.UNIQUE([1]Raw_Data!$H$2:$H$2890), ROW()-1)</f>
        <v>Antalya</v>
      </c>
      <c r="B7">
        <f>SUMIFS(Veri!$E:$E,Veri!$H:$H,A7)</f>
        <v>2534590</v>
      </c>
      <c r="G7" t="str" cm="1">
        <f t="array" ref="G7">INDEX(_xlfn.UNIQUE(Veri!$B$2:$B$2890), ROW()-1)</f>
        <v>Çamaşır Makinesi Gri</v>
      </c>
      <c r="H7">
        <f>SUMIFS(Veri!$C:$C, Veri!$B:$B, G7)</f>
        <v>659</v>
      </c>
      <c r="I7">
        <f>SUMIFS(Veri!$E:$E, Veri!$B:$B, G7)</f>
        <v>5008400</v>
      </c>
    </row>
    <row r="8" spans="1:9" x14ac:dyDescent="0.25">
      <c r="A8" t="str" cm="1">
        <f t="array" ref="A8">INDEX(_xlfn.UNIQUE([1]Raw_Data!$H$2:$H$2890), ROW()-1)</f>
        <v>Adana</v>
      </c>
      <c r="B8">
        <f>SUMIFS(Veri!$E:$E,Veri!$H:$H,A8)</f>
        <v>2777940</v>
      </c>
      <c r="G8" t="str" cm="1">
        <f t="array" ref="G8">INDEX(_xlfn.UNIQUE(Veri!$B$2:$B$2890), ROW()-1)</f>
        <v>Derin Dondurucu Gri</v>
      </c>
      <c r="H8">
        <f>SUMIFS(Veri!$C:$C, Veri!$B:$B, G8)</f>
        <v>611</v>
      </c>
      <c r="I8">
        <f>SUMIFS(Veri!$E:$E, Veri!$B:$B, G8)</f>
        <v>4429750</v>
      </c>
    </row>
    <row r="9" spans="1:9" x14ac:dyDescent="0.25">
      <c r="A9" t="str" cm="1">
        <f t="array" ref="A9">INDEX(_xlfn.UNIQUE([1]Raw_Data!$H$2:$H$2890), ROW()-1)</f>
        <v>Şanlıurfa</v>
      </c>
      <c r="B9">
        <f>SUMIFS(Veri!$E:$E,Veri!$H:$H,A9)</f>
        <v>2097465</v>
      </c>
      <c r="G9" t="str" cm="1">
        <f t="array" ref="G9">INDEX(_xlfn.UNIQUE(Veri!$B$2:$B$2890), ROW()-1)</f>
        <v>Ocak Beyaz</v>
      </c>
      <c r="H9">
        <f>SUMIFS(Veri!$C:$C, Veri!$B:$B, G9)</f>
        <v>386</v>
      </c>
      <c r="I9">
        <f>SUMIFS(Veri!$E:$E, Veri!$B:$B, G9)</f>
        <v>424600</v>
      </c>
    </row>
    <row r="10" spans="1:9" x14ac:dyDescent="0.25">
      <c r="A10" t="str" cm="1">
        <f t="array" ref="A10">INDEX(_xlfn.UNIQUE([1]Raw_Data!$H$2:$H$2890), ROW()-1)</f>
        <v>Bursa</v>
      </c>
      <c r="B10">
        <f>SUMIFS(Veri!$E:$E,Veri!$H:$H,A10)</f>
        <v>2450585</v>
      </c>
      <c r="G10" t="str" cm="1">
        <f t="array" ref="G10">INDEX(_xlfn.UNIQUE(Veri!$B$2:$B$2890), ROW()-1)</f>
        <v>Tost Makinesi Gri X Marka</v>
      </c>
      <c r="H10">
        <f>SUMIFS(Veri!$C:$C, Veri!$B:$B, G10)</f>
        <v>344</v>
      </c>
      <c r="I10">
        <f>SUMIFS(Veri!$E:$E, Veri!$B:$B, G10)</f>
        <v>412580</v>
      </c>
    </row>
    <row r="11" spans="1:9" x14ac:dyDescent="0.25">
      <c r="A11" t="str" cm="1">
        <f t="array" ref="A11">INDEX(_xlfn.UNIQUE([1]Raw_Data!$H$2:$H$2890), ROW()-1)</f>
        <v>İzmir</v>
      </c>
      <c r="B11">
        <f>SUMIFS(Veri!$E:$E,Veri!$H:$H,A11)</f>
        <v>2224770</v>
      </c>
      <c r="G11" t="str" cm="1">
        <f t="array" ref="G11">INDEX(_xlfn.UNIQUE(Veri!$B$2:$B$2890), ROW()-1)</f>
        <v>Mikrodalga Fırın Gri</v>
      </c>
      <c r="H11">
        <f>SUMIFS(Veri!$C:$C, Veri!$B:$B, G11)</f>
        <v>395</v>
      </c>
      <c r="I11">
        <f>SUMIFS(Veri!$E:$E, Veri!$B:$B, G11)</f>
        <v>711000</v>
      </c>
    </row>
    <row r="12" spans="1:9" x14ac:dyDescent="0.25">
      <c r="A12" t="str" cm="1">
        <f t="array" ref="A12">INDEX(_xlfn.UNIQUE([1]Raw_Data!$H$2:$H$2890), ROW()-1)</f>
        <v>Diyarbakır</v>
      </c>
      <c r="B12">
        <f>SUMIFS(Veri!$E:$E,Veri!$H:$H,A12)</f>
        <v>2709440</v>
      </c>
      <c r="G12" t="str" cm="1">
        <f t="array" ref="G12">INDEX(_xlfn.UNIQUE(Veri!$B$2:$B$2890), ROW()-1)</f>
        <v>Tost Makinesi Gri Y Marka</v>
      </c>
      <c r="H12">
        <f>SUMIFS(Veri!$C:$C, Veri!$B:$B, G12)</f>
        <v>492</v>
      </c>
      <c r="I12">
        <f>SUMIFS(Veri!$E:$E, Veri!$B:$B, G12)</f>
        <v>536280</v>
      </c>
    </row>
    <row r="13" spans="1:9" x14ac:dyDescent="0.25">
      <c r="A13" t="str" cm="1">
        <f t="array" ref="A13">INDEX(_xlfn.UNIQUE([1]Raw_Data!$H$2:$H$2890), ROW()-1)</f>
        <v>Mersin</v>
      </c>
      <c r="B13">
        <f>SUMIFS(Veri!$E:$E,Veri!$H:$H,A13)</f>
        <v>2221530</v>
      </c>
      <c r="G13" t="str" cm="1">
        <f t="array" ref="G13">INDEX(_xlfn.UNIQUE(Veri!$B$2:$B$2890), ROW()-1)</f>
        <v>Çamaşır Makinesi Beyaz</v>
      </c>
      <c r="H13">
        <f>SUMIFS(Veri!$C:$C, Veri!$B:$B, G13)</f>
        <v>148</v>
      </c>
      <c r="I13">
        <f>SUMIFS(Veri!$E:$E, Veri!$B:$B, G13)</f>
        <v>1165400</v>
      </c>
    </row>
    <row r="14" spans="1:9" x14ac:dyDescent="0.25">
      <c r="A14" t="str" cm="1">
        <f t="array" ref="A14">INDEX(_xlfn.UNIQUE([1]Raw_Data!$H$2:$H$2890), ROW()-1)</f>
        <v>İstanbul</v>
      </c>
      <c r="B14">
        <f>SUMIFS(Veri!$E:$E,Veri!$H:$H,A14)</f>
        <v>2308105</v>
      </c>
      <c r="G14" t="str" cm="1">
        <f t="array" ref="G14">INDEX(_xlfn.UNIQUE(Veri!$B$2:$B$2890), ROW()-1)</f>
        <v>Buzdolabı Dört Kapılı Gri</v>
      </c>
      <c r="H14">
        <f>SUMIFS(Veri!$C:$C, Veri!$B:$B, G14)</f>
        <v>269</v>
      </c>
      <c r="I14">
        <f>SUMIFS(Veri!$E:$E, Veri!$B:$B, G14)</f>
        <v>2840300</v>
      </c>
    </row>
    <row r="15" spans="1:9" x14ac:dyDescent="0.25">
      <c r="A15" s="1" t="s">
        <v>7</v>
      </c>
      <c r="B15" t="s">
        <v>74</v>
      </c>
      <c r="G15" t="str" cm="1">
        <f t="array" ref="G15">INDEX(_xlfn.UNIQUE(Veri!$B$2:$B$2890), ROW()-1)</f>
        <v>Davlumbaz Gri X Marka</v>
      </c>
      <c r="H15">
        <f>SUMIFS(Veri!$C:$C, Veri!$B:$B, G15)</f>
        <v>425</v>
      </c>
      <c r="I15">
        <f>SUMIFS(Veri!$E:$E, Veri!$B:$B, G15)</f>
        <v>633250</v>
      </c>
    </row>
    <row r="16" spans="1:9" x14ac:dyDescent="0.25">
      <c r="A16" s="2" t="s">
        <v>27</v>
      </c>
      <c r="B16" s="3">
        <v>2534590</v>
      </c>
      <c r="G16" t="str" cm="1">
        <f t="array" ref="G16">INDEX(_xlfn.UNIQUE(Veri!$B$2:$B$2890), ROW()-1)</f>
        <v>Fırın Beyaz</v>
      </c>
      <c r="H16">
        <f>SUMIFS(Veri!$C:$C, Veri!$B:$B, G16)</f>
        <v>360</v>
      </c>
      <c r="I16">
        <f>SUMIFS(Veri!$E:$E, Veri!$B:$B, G16)</f>
        <v>1512000</v>
      </c>
    </row>
    <row r="17" spans="1:9" x14ac:dyDescent="0.25">
      <c r="A17" s="2" t="s">
        <v>70</v>
      </c>
      <c r="B17" s="3">
        <v>2534590</v>
      </c>
      <c r="G17" t="str" cm="1">
        <f t="array" ref="G17">INDEX(_xlfn.UNIQUE(Veri!$B$2:$B$2890), ROW()-1)</f>
        <v>Derin Dondurucu Beyaz</v>
      </c>
      <c r="H17">
        <f>SUMIFS(Veri!$C:$C, Veri!$B:$B, G17)</f>
        <v>133</v>
      </c>
      <c r="I17">
        <f>SUMIFS(Veri!$E:$E, Veri!$B:$B, G17)</f>
        <v>771025</v>
      </c>
    </row>
    <row r="18" spans="1:9" x14ac:dyDescent="0.25">
      <c r="G18" t="str" cm="1">
        <f t="array" ref="G18">INDEX(_xlfn.UNIQUE(Veri!$B$2:$B$2890), ROW()-1)</f>
        <v>Kahve Makinesi X Marka</v>
      </c>
      <c r="H18">
        <f>SUMIFS(Veri!$C:$C, Veri!$B:$B, G18)</f>
        <v>69</v>
      </c>
      <c r="I18">
        <f>SUMIFS(Veri!$E:$E, Veri!$B:$B, G18)</f>
        <v>206250</v>
      </c>
    </row>
    <row r="19" spans="1:9" x14ac:dyDescent="0.25">
      <c r="G19" t="str" cm="1">
        <f t="array" ref="G19">INDEX(_xlfn.UNIQUE(Veri!$B$2:$B$2890), ROW()-1)</f>
        <v>Ocak Siyah</v>
      </c>
      <c r="H19">
        <f>SUMIFS(Veri!$C:$C, Veri!$B:$B, G19)</f>
        <v>215</v>
      </c>
      <c r="I19">
        <f>SUMIFS(Veri!$E:$E, Veri!$B:$B, G19)</f>
        <v>268750</v>
      </c>
    </row>
    <row r="20" spans="1:9" x14ac:dyDescent="0.25">
      <c r="A20" s="4" t="s">
        <v>7</v>
      </c>
      <c r="B20" s="4" t="s">
        <v>76</v>
      </c>
      <c r="G20" t="str" cm="1">
        <f t="array" ref="G20">INDEX(_xlfn.UNIQUE(Veri!$B$2:$B$2890), ROW()-1)</f>
        <v>Ütü Mor</v>
      </c>
      <c r="H20">
        <f>SUMIFS(Veri!$C:$C, Veri!$B:$B, G20)</f>
        <v>372</v>
      </c>
      <c r="I20">
        <f>SUMIFS(Veri!$E:$E, Veri!$B:$B, G20)</f>
        <v>446400</v>
      </c>
    </row>
    <row r="21" spans="1:9" x14ac:dyDescent="0.25">
      <c r="A21" t="str">
        <f>INDEX( A2:A14, MATCH( B21, B2:B14, 0 ) )</f>
        <v>Adana</v>
      </c>
      <c r="B21">
        <f>LARGE(B2:B14,1)</f>
        <v>2777940</v>
      </c>
      <c r="G21" t="str" cm="1">
        <f t="array" ref="G21">INDEX(_xlfn.UNIQUE(Veri!$B$2:$B$2890), ROW()-1)</f>
        <v>Buzdolabı İki Kapılı Gri</v>
      </c>
      <c r="H21">
        <f>SUMIFS(Veri!$C:$C, Veri!$B:$B, G21)</f>
        <v>271</v>
      </c>
      <c r="I21">
        <f>SUMIFS(Veri!$E:$E, Veri!$B:$B, G21)</f>
        <v>2040630</v>
      </c>
    </row>
    <row r="22" spans="1:9" x14ac:dyDescent="0.25">
      <c r="A22" t="str">
        <f t="shared" ref="A22:A23" si="0">INDEX( A3:A15, MATCH( B22, B3:B15, 0 ) )</f>
        <v>Diyarbakır</v>
      </c>
      <c r="B22">
        <f>LARGE(B2:B14,2)</f>
        <v>2709440</v>
      </c>
      <c r="G22" t="str" cm="1">
        <f t="array" ref="G22">INDEX(_xlfn.UNIQUE(Veri!$B$2:$B$2890), ROW()-1)</f>
        <v>Bulaşık Makinesi Gri</v>
      </c>
      <c r="H22">
        <f>SUMIFS(Veri!$C:$C, Veri!$B:$B, G22)</f>
        <v>232</v>
      </c>
      <c r="I22">
        <f>SUMIFS(Veri!$E:$E, Veri!$B:$B, G22)</f>
        <v>1229600</v>
      </c>
    </row>
    <row r="23" spans="1:9" x14ac:dyDescent="0.25">
      <c r="A23" t="str">
        <f t="shared" si="0"/>
        <v>Antalya</v>
      </c>
      <c r="B23">
        <f>LARGE(B2:B14,3)</f>
        <v>2534590</v>
      </c>
      <c r="G23" t="str" cm="1">
        <f t="array" ref="G23">INDEX(_xlfn.UNIQUE(Veri!$B$2:$B$2890), ROW()-1)</f>
        <v>Davlumbaz Gri Y Marka</v>
      </c>
      <c r="H23">
        <f>SUMIFS(Veri!$C:$C, Veri!$B:$B, G23)</f>
        <v>268</v>
      </c>
      <c r="I23">
        <f>SUMIFS(Veri!$E:$E, Veri!$B:$B, G23)</f>
        <v>402000</v>
      </c>
    </row>
    <row r="24" spans="1:9" x14ac:dyDescent="0.25">
      <c r="G24" t="str" cm="1">
        <f t="array" ref="G24">INDEX(_xlfn.UNIQUE(Veri!$B$2:$B$2890), ROW()-1)</f>
        <v>Fırın Siyah</v>
      </c>
      <c r="H24">
        <f>SUMIFS(Veri!$C:$C, Veri!$B:$B, G24)</f>
        <v>275</v>
      </c>
      <c r="I24">
        <f>SUMIFS(Veri!$E:$E, Veri!$B:$B, G24)</f>
        <v>1009700</v>
      </c>
    </row>
    <row r="25" spans="1:9" x14ac:dyDescent="0.25">
      <c r="G25" s="1" t="s">
        <v>75</v>
      </c>
      <c r="H25" t="s">
        <v>72</v>
      </c>
      <c r="I25" t="s">
        <v>80</v>
      </c>
    </row>
    <row r="26" spans="1:9" x14ac:dyDescent="0.25">
      <c r="G26" s="2" t="s">
        <v>56</v>
      </c>
      <c r="H26" s="3">
        <v>1009700</v>
      </c>
      <c r="I26" s="3">
        <v>275</v>
      </c>
    </row>
    <row r="27" spans="1:9" x14ac:dyDescent="0.25">
      <c r="G27" s="2" t="s">
        <v>70</v>
      </c>
      <c r="H27" s="3">
        <v>1009700</v>
      </c>
      <c r="I27" s="3">
        <v>275</v>
      </c>
    </row>
    <row r="32" spans="1:9" x14ac:dyDescent="0.25">
      <c r="G32" s="4" t="s">
        <v>77</v>
      </c>
      <c r="H32" s="4" t="s">
        <v>78</v>
      </c>
    </row>
    <row r="33" spans="7:8" x14ac:dyDescent="0.25">
      <c r="G33" t="str">
        <f>INDEX( G2:G24, MATCH( H33, H2:H24, 0 ) )</f>
        <v>Çamaşır Makinesi Gri</v>
      </c>
      <c r="H33">
        <f>LARGE(H2:H24,1)</f>
        <v>659</v>
      </c>
    </row>
    <row r="34" spans="7:8" x14ac:dyDescent="0.25">
      <c r="G34" t="str">
        <f t="shared" ref="G34:G35" si="1">INDEX( G3:G25, MATCH( H34, H3:H25, 0 ) )</f>
        <v>Derin Dondurucu Gri</v>
      </c>
      <c r="H34">
        <f>LARGE(H2:H24,2)</f>
        <v>611</v>
      </c>
    </row>
    <row r="35" spans="7:8" x14ac:dyDescent="0.25">
      <c r="G35" t="str">
        <f t="shared" si="1"/>
        <v>Tost Makinesi Gri Y Marka</v>
      </c>
      <c r="H35">
        <f>LARGE(H2:H24,3)</f>
        <v>492</v>
      </c>
    </row>
    <row r="39" spans="7:8" x14ac:dyDescent="0.25">
      <c r="G39" s="4" t="s">
        <v>77</v>
      </c>
      <c r="H39" s="4" t="s">
        <v>79</v>
      </c>
    </row>
    <row r="40" spans="7:8" x14ac:dyDescent="0.25">
      <c r="G40" t="str">
        <f>INDEX( G2:G24, MATCH( H40, I2:I24, 0 ) )</f>
        <v>Çamaşır Makinesi Gri</v>
      </c>
      <c r="H40">
        <f>LARGE(I2:I24,1)</f>
        <v>5008400</v>
      </c>
    </row>
    <row r="41" spans="7:8" x14ac:dyDescent="0.25">
      <c r="G41" t="str">
        <f t="shared" ref="G41:G42" si="2">INDEX( G3:G25, MATCH( H41, I3:I25, 0 ) )</f>
        <v>Derin Dondurucu Gri</v>
      </c>
      <c r="H41">
        <f>LARGE(I2:I24,2)</f>
        <v>4429750</v>
      </c>
    </row>
    <row r="42" spans="7:8" x14ac:dyDescent="0.25">
      <c r="G42" t="str">
        <f t="shared" si="2"/>
        <v>Buzdolabı Dört Kapılı Gri</v>
      </c>
      <c r="H42">
        <f>LARGE(I2:I24,3)</f>
        <v>2840300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B40B-18CA-422C-BE91-DE1356410C0F}">
  <dimension ref="A1"/>
  <sheetViews>
    <sheetView zoomScale="115" zoomScaleNormal="115" workbookViewId="0">
      <selection activeCell="U18" sqref="U18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60C49-18F6-46BC-B73A-A520FC8E0EEA}">
  <dimension ref="A1"/>
  <sheetViews>
    <sheetView zoomScale="115" zoomScaleNormal="115" workbookViewId="0">
      <selection activeCell="S10" sqref="S10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Veri</vt:lpstr>
      <vt:lpstr>Analiz</vt:lpstr>
      <vt:lpstr>Dashboard</vt:lpstr>
      <vt:lpstr>Dashboard2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mertcan ülker</dc:creator>
  <cp:lastModifiedBy>lolo lololo</cp:lastModifiedBy>
  <dcterms:created xsi:type="dcterms:W3CDTF">2025-03-12T08:33:57Z</dcterms:created>
  <dcterms:modified xsi:type="dcterms:W3CDTF">2025-05-27T15:53:40Z</dcterms:modified>
</cp:coreProperties>
</file>